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5010" windowWidth="19440" windowHeight="4335" firstSheet="26" activeTab="30"/>
  </bookViews>
  <sheets>
    <sheet name="סכום נכסי הקרן" sheetId="88" r:id="rId1"/>
    <sheet name="Sheet1" sheetId="89" state="hidden" r:id="rId2"/>
    <sheet name="מזומנים" sheetId="58" r:id="rId3"/>
    <sheet name="תעודות התחייבות ממשלתיו" sheetId="59" r:id="rId4"/>
    <sheet name="תעודות חוב מסחריות " sheetId="60" r:id="rId5"/>
    <sheet name="אג&quot;ח קונצרני" sheetId="61" r:id="rId6"/>
    <sheet name="מניות" sheetId="62" r:id="rId7"/>
    <sheet name="תעודות סל" sheetId="63" r:id="rId8"/>
    <sheet name="קרנות נאמנות" sheetId="64" r:id="rId9"/>
    <sheet name="כתבי אופציה" sheetId="65" r:id="rId10"/>
    <sheet name="אופציות" sheetId="66" r:id="rId11"/>
    <sheet name="חוזים עתידיים" sheetId="67" r:id="rId12"/>
    <sheet name="מוצרים מובנים" sheetId="68" r:id="rId13"/>
    <sheet name="לא סחירים- תעודות התחייבות" sheetId="69" r:id="rId14"/>
    <sheet name="לא סחיר - תעודות חוב" sheetId="70" r:id="rId15"/>
    <sheet name="לא סחיר - אג&quot;ח קונצרני" sheetId="71" r:id="rId16"/>
    <sheet name="לא סחיר - מניות" sheetId="72" r:id="rId17"/>
    <sheet name="לא סחיר - קרנות השקעה" sheetId="73" r:id="rId18"/>
    <sheet name="לא סחיר - כתבי אופציה" sheetId="74" r:id="rId19"/>
    <sheet name="לא סחיר - אופציות" sheetId="75" r:id="rId20"/>
    <sheet name="לא סחיר - חוזים עתידיים" sheetId="76" r:id="rId21"/>
    <sheet name="לא סחיר - מוצרים מובנים" sheetId="77" r:id="rId22"/>
    <sheet name="הלוואות" sheetId="78" r:id="rId23"/>
    <sheet name="פקדונות מעל 3 חודשים" sheetId="79" r:id="rId24"/>
    <sheet name="מקרקעין" sheetId="80" r:id="rId25"/>
    <sheet name="השקעה בחברות מוחזקות" sheetId="90" r:id="rId26"/>
    <sheet name="השקעות אחרות " sheetId="81" r:id="rId27"/>
    <sheet name="יתרות השקעה" sheetId="84" r:id="rId28"/>
    <sheet name="עלות מתואמת אג&quot;ח קונצרני סחיר" sheetId="91" r:id="rId29"/>
    <sheet name="עלות מתואמת אג&quot;ח קונצרני ל.סחיר" sheetId="92" r:id="rId30"/>
    <sheet name="עלות מתואמת מסגרות אשראי ללווים" sheetId="93" r:id="rId31"/>
  </sheets>
  <externalReferences>
    <externalReference r:id="rId32"/>
    <externalReference r:id="rId33"/>
    <externalReference r:id="rId34"/>
    <externalReference r:id="rId35"/>
  </externalReferences>
  <definedNames>
    <definedName name="_xlnm._FilterDatabase" localSheetId="22" hidden="1">הלוואות!$A$10:$BF$252</definedName>
    <definedName name="_new1">[1]הערות!$E$55</definedName>
    <definedName name="_new2">[2]הערות!$E$55</definedName>
    <definedName name="a">#REF!</definedName>
    <definedName name="data_colm">#REF!</definedName>
    <definedName name="data_columns">#REF!</definedName>
    <definedName name="data_tocompany" localSheetId="25">#REF!</definedName>
    <definedName name="data_tocompany">#REF!</definedName>
    <definedName name="list_dates">#REF!</definedName>
    <definedName name="mess28">[3]הערות!$E$53</definedName>
    <definedName name="nomoremess">[4]הערות!$E$55</definedName>
    <definedName name="range_data">#REF!</definedName>
    <definedName name="table_company">#REF!</definedName>
    <definedName name="_xlnm.Print_Area" localSheetId="1">Sheet1!$B$5:$Y$36</definedName>
    <definedName name="_xlnm.Print_Area" localSheetId="5">'אג"ח קונצרני'!$B$6:$T$11</definedName>
    <definedName name="_xlnm.Print_Area" localSheetId="10">אופציות!$B$6:$K$11</definedName>
    <definedName name="_xlnm.Print_Area" localSheetId="22">הלוואות!$B$6:$O$10</definedName>
    <definedName name="_xlnm.Print_Area" localSheetId="25">'השקעה בחברות מוחזקות'!$B$6:$K$11</definedName>
    <definedName name="_xlnm.Print_Area" localSheetId="26">'השקעות אחרות '!$B$6:$K$10</definedName>
    <definedName name="_xlnm.Print_Area" localSheetId="11">'חוזים עתידיים'!$B$6:$H$11</definedName>
    <definedName name="_xlnm.Print_Area" localSheetId="27">'יתרות השקעה'!$B$6:$D$10</definedName>
    <definedName name="_xlnm.Print_Area" localSheetId="9">'כתבי אופציה'!$B$6:$K$11</definedName>
    <definedName name="_xlnm.Print_Area" localSheetId="15">'לא סחיר - אג"ח קונצרני'!$B$6:$S$11</definedName>
    <definedName name="_xlnm.Print_Area" localSheetId="19">'לא סחיר - אופציות'!$B$6:$K$11</definedName>
    <definedName name="_xlnm.Print_Area" localSheetId="20">'לא סחיר - חוזים עתידיים'!$B$6:$J$11</definedName>
    <definedName name="_xlnm.Print_Area" localSheetId="18">'לא סחיר - כתבי אופציה'!$B$6:$K$11</definedName>
    <definedName name="_xlnm.Print_Area" localSheetId="21">'לא סחיר - מוצרים מובנים'!$B$6:$Q$11</definedName>
    <definedName name="_xlnm.Print_Area" localSheetId="16">'לא סחיר - מניות'!$B$6:$M$11</definedName>
    <definedName name="_xlnm.Print_Area" localSheetId="17">'לא סחיר - קרנות השקעה'!$B$6:$K$11</definedName>
    <definedName name="_xlnm.Print_Area" localSheetId="14">'לא סחיר - תעודות חוב'!$B$6:$S$11</definedName>
    <definedName name="_xlnm.Print_Area" localSheetId="13">'לא סחירים- תעודות התחייבות'!$B$6:$P$11</definedName>
    <definedName name="_xlnm.Print_Area" localSheetId="12">'מוצרים מובנים'!$B$6:$Q$11</definedName>
    <definedName name="_xlnm.Print_Area" localSheetId="2">מזומנים!$B$6:$K$10</definedName>
    <definedName name="_xlnm.Print_Area" localSheetId="6">מניות!$B$6:$N$11</definedName>
    <definedName name="_xlnm.Print_Area" localSheetId="24">מקרקעין!$B$6:$I$10</definedName>
    <definedName name="_xlnm.Print_Area" localSheetId="0">'סכום נכסי הקרן'!$B$6:$D$49</definedName>
    <definedName name="_xlnm.Print_Area" localSheetId="23">'פקדונות מעל 3 חודשים'!$B$6:$O$10</definedName>
    <definedName name="_xlnm.Print_Area" localSheetId="8">'קרנות נאמנות'!$B$6:$O$11</definedName>
    <definedName name="_xlnm.Print_Area" localSheetId="3">'תעודות התחייבות ממשלתיו'!$B$6:$Q$11</definedName>
    <definedName name="_xlnm.Print_Area" localSheetId="4">'תעודות חוב מסחריות '!$B$6:$T$11</definedName>
    <definedName name="_xlnm.Print_Area" localSheetId="7">'תעודות סל'!$B$6:$M$11</definedName>
  </definedNames>
  <calcPr calcId="145621"/>
</workbook>
</file>

<file path=xl/calcChain.xml><?xml version="1.0" encoding="utf-8"?>
<calcChain xmlns="http://schemas.openxmlformats.org/spreadsheetml/2006/main">
  <c r="H182" i="73" l="1"/>
  <c r="F182" i="73"/>
  <c r="H123" i="73"/>
  <c r="F123" i="73"/>
  <c r="H84" i="73"/>
  <c r="F84" i="73"/>
  <c r="H73" i="73"/>
  <c r="F73" i="73"/>
  <c r="H64" i="73"/>
  <c r="F64" i="73"/>
  <c r="H63" i="73"/>
  <c r="F63" i="73"/>
  <c r="F38" i="73"/>
  <c r="H38" i="73"/>
  <c r="H35" i="73"/>
  <c r="F35" i="73"/>
  <c r="H32" i="73"/>
  <c r="F32" i="73"/>
  <c r="H183" i="73" l="1"/>
  <c r="F183" i="73"/>
  <c r="F11" i="73" s="1"/>
  <c r="D5" i="89"/>
  <c r="E5" i="89" s="1"/>
  <c r="F5" i="89" s="1"/>
  <c r="G5" i="89" s="1"/>
  <c r="H5" i="89" s="1"/>
  <c r="I5" i="89" s="1"/>
  <c r="J5" i="89" s="1"/>
  <c r="K5" i="89" s="1"/>
  <c r="L5" i="89" s="1"/>
  <c r="M5" i="89" s="1"/>
  <c r="N5" i="89" s="1"/>
  <c r="O5" i="89" s="1"/>
  <c r="P5" i="89" s="1"/>
  <c r="Q5" i="89" s="1"/>
  <c r="R5" i="89" s="1"/>
  <c r="S5" i="89" s="1"/>
  <c r="T5" i="89" s="1"/>
  <c r="U5" i="89" s="1"/>
  <c r="V5" i="89" s="1"/>
  <c r="W5" i="89" s="1"/>
  <c r="X5" i="89" s="1"/>
  <c r="Y5" i="89" s="1"/>
  <c r="B7" i="89"/>
  <c r="B32" i="89"/>
  <c r="B31" i="89"/>
  <c r="B30" i="89"/>
  <c r="B29" i="89"/>
  <c r="B28" i="89"/>
  <c r="B27" i="89"/>
  <c r="B26" i="89"/>
  <c r="B25" i="89"/>
  <c r="B24" i="89"/>
  <c r="B23" i="89"/>
  <c r="B22" i="89"/>
  <c r="B21" i="89"/>
  <c r="B20" i="89"/>
  <c r="B19" i="89"/>
  <c r="B18" i="89"/>
  <c r="B17" i="89"/>
  <c r="B16" i="89"/>
  <c r="B15" i="89"/>
  <c r="B14" i="89"/>
  <c r="B13" i="89"/>
  <c r="B12" i="89"/>
  <c r="B11" i="89"/>
  <c r="B10" i="89"/>
  <c r="B9" i="89"/>
  <c r="H11" i="73" l="1"/>
  <c r="J178" i="73" l="1"/>
  <c r="J174" i="73"/>
  <c r="J170" i="73"/>
  <c r="J166" i="73"/>
  <c r="J162" i="73"/>
  <c r="J158" i="73"/>
  <c r="J154" i="73"/>
  <c r="J150" i="73"/>
  <c r="J146" i="73"/>
  <c r="J142" i="73"/>
  <c r="J138" i="73"/>
  <c r="J134" i="73"/>
  <c r="J130" i="73"/>
  <c r="J126" i="73"/>
  <c r="J121" i="73"/>
  <c r="J114" i="73"/>
  <c r="J110" i="73"/>
  <c r="J103" i="73"/>
  <c r="J99" i="73"/>
  <c r="J95" i="73"/>
  <c r="J91" i="73"/>
  <c r="J87" i="73"/>
  <c r="J82" i="73"/>
  <c r="J78" i="73"/>
  <c r="J69" i="73"/>
  <c r="J59" i="73"/>
  <c r="J55" i="73"/>
  <c r="J51" i="73"/>
  <c r="J47" i="73"/>
  <c r="J43" i="73"/>
  <c r="J38" i="73"/>
  <c r="J28" i="73"/>
  <c r="J24" i="73"/>
  <c r="J20" i="73"/>
  <c r="J16" i="73"/>
  <c r="J181" i="73"/>
  <c r="J177" i="73"/>
  <c r="J173" i="73"/>
  <c r="J169" i="73"/>
  <c r="J165" i="73"/>
  <c r="J161" i="73"/>
  <c r="J157" i="73"/>
  <c r="J153" i="73"/>
  <c r="J149" i="73"/>
  <c r="J145" i="73"/>
  <c r="J141" i="73"/>
  <c r="J137" i="73"/>
  <c r="J133" i="73"/>
  <c r="J129" i="73"/>
  <c r="J125" i="73"/>
  <c r="J120" i="73"/>
  <c r="J117" i="73"/>
  <c r="J113" i="73"/>
  <c r="J109" i="73"/>
  <c r="J106" i="73"/>
  <c r="J102" i="73"/>
  <c r="J98" i="73"/>
  <c r="J94" i="73"/>
  <c r="J90" i="73"/>
  <c r="J86" i="73"/>
  <c r="J81" i="73"/>
  <c r="J77" i="73"/>
  <c r="J72" i="73"/>
  <c r="J68" i="73"/>
  <c r="J62" i="73"/>
  <c r="J58" i="73"/>
  <c r="J54" i="73"/>
  <c r="J50" i="73"/>
  <c r="J46" i="73"/>
  <c r="J42" i="73"/>
  <c r="J37" i="73"/>
  <c r="J31" i="73"/>
  <c r="J27" i="73"/>
  <c r="J23" i="73"/>
  <c r="J19" i="73"/>
  <c r="J15" i="73"/>
  <c r="J11" i="73"/>
  <c r="J180" i="73"/>
  <c r="J176" i="73"/>
  <c r="J172" i="73"/>
  <c r="J168" i="73"/>
  <c r="J160" i="73"/>
  <c r="J152" i="73"/>
  <c r="J144" i="73"/>
  <c r="J136" i="73"/>
  <c r="J128" i="73"/>
  <c r="J119" i="73"/>
  <c r="J112" i="73"/>
  <c r="J105" i="73"/>
  <c r="J97" i="73"/>
  <c r="J89" i="73"/>
  <c r="J80" i="73"/>
  <c r="J71" i="73"/>
  <c r="J61" i="73"/>
  <c r="J53" i="73"/>
  <c r="J45" i="73"/>
  <c r="J35" i="73"/>
  <c r="J26" i="73"/>
  <c r="J18" i="73"/>
  <c r="J164" i="73"/>
  <c r="J156" i="73"/>
  <c r="J140" i="73"/>
  <c r="J123" i="73"/>
  <c r="J108" i="73"/>
  <c r="J93" i="73"/>
  <c r="J84" i="73"/>
  <c r="J67" i="73"/>
  <c r="J41" i="73"/>
  <c r="J22" i="73"/>
  <c r="J163" i="73"/>
  <c r="J147" i="73"/>
  <c r="J131" i="73"/>
  <c r="J115" i="73"/>
  <c r="J100" i="73"/>
  <c r="J83" i="73"/>
  <c r="J48" i="73"/>
  <c r="J29" i="73"/>
  <c r="J179" i="73"/>
  <c r="J167" i="73"/>
  <c r="J159" i="73"/>
  <c r="J151" i="73"/>
  <c r="J143" i="73"/>
  <c r="J135" i="73"/>
  <c r="J127" i="73"/>
  <c r="J118" i="73"/>
  <c r="J111" i="73"/>
  <c r="J104" i="73"/>
  <c r="J96" i="73"/>
  <c r="J88" i="73"/>
  <c r="J79" i="73"/>
  <c r="J70" i="73"/>
  <c r="J60" i="73"/>
  <c r="J52" i="73"/>
  <c r="J44" i="73"/>
  <c r="J34" i="73"/>
  <c r="J25" i="73"/>
  <c r="J17" i="73"/>
  <c r="J175" i="73"/>
  <c r="J148" i="73"/>
  <c r="J132" i="73"/>
  <c r="J116" i="73"/>
  <c r="J101" i="73"/>
  <c r="J76" i="73"/>
  <c r="J57" i="73"/>
  <c r="J49" i="73"/>
  <c r="J30" i="73"/>
  <c r="J14" i="73"/>
  <c r="J171" i="73"/>
  <c r="J155" i="73"/>
  <c r="J139" i="73"/>
  <c r="J122" i="73"/>
  <c r="J107" i="73"/>
  <c r="J92" i="73"/>
  <c r="J75" i="73"/>
  <c r="J56" i="73"/>
  <c r="J40" i="73"/>
  <c r="J21" i="73"/>
  <c r="J63" i="73"/>
  <c r="J73" i="73"/>
  <c r="J32" i="73"/>
  <c r="J182" i="73"/>
  <c r="J64" i="73"/>
  <c r="J183" i="73"/>
  <c r="K181" i="73" l="1"/>
  <c r="K177" i="73"/>
  <c r="K173" i="73"/>
  <c r="K169" i="73"/>
  <c r="K165" i="73"/>
  <c r="K161" i="73"/>
  <c r="K157" i="73"/>
  <c r="K153" i="73"/>
  <c r="K149" i="73"/>
  <c r="K145" i="73"/>
  <c r="K141" i="73"/>
  <c r="K137" i="73"/>
  <c r="K133" i="73"/>
  <c r="K129" i="73"/>
  <c r="K180" i="73"/>
  <c r="K176" i="73"/>
  <c r="K172" i="73"/>
  <c r="K168" i="73"/>
  <c r="K164" i="73"/>
  <c r="K160" i="73"/>
  <c r="K156" i="73"/>
  <c r="K152" i="73"/>
  <c r="K148" i="73"/>
  <c r="K179" i="73"/>
  <c r="K171" i="73"/>
  <c r="K163" i="73"/>
  <c r="K155" i="73"/>
  <c r="K147" i="73"/>
  <c r="K142" i="73"/>
  <c r="K136" i="73"/>
  <c r="K131" i="73"/>
  <c r="K126" i="73"/>
  <c r="K121" i="73"/>
  <c r="K117" i="73"/>
  <c r="K113" i="73"/>
  <c r="K109" i="73"/>
  <c r="K105" i="73"/>
  <c r="K101" i="73"/>
  <c r="K97" i="73"/>
  <c r="K93" i="73"/>
  <c r="K89" i="73"/>
  <c r="K84" i="73"/>
  <c r="K80" i="73"/>
  <c r="K76" i="73"/>
  <c r="K71" i="73"/>
  <c r="K67" i="73"/>
  <c r="K61" i="73"/>
  <c r="K57" i="73"/>
  <c r="K53" i="73"/>
  <c r="K49" i="73"/>
  <c r="K45" i="73"/>
  <c r="K41" i="73"/>
  <c r="K35" i="73"/>
  <c r="K30" i="73"/>
  <c r="K26" i="73"/>
  <c r="K22" i="73"/>
  <c r="K18" i="73"/>
  <c r="K14" i="73"/>
  <c r="K178" i="73"/>
  <c r="K170" i="73"/>
  <c r="K162" i="73"/>
  <c r="K154" i="73"/>
  <c r="K146" i="73"/>
  <c r="K140" i="73"/>
  <c r="K135" i="73"/>
  <c r="K130" i="73"/>
  <c r="K125" i="73"/>
  <c r="K120" i="73"/>
  <c r="K116" i="73"/>
  <c r="K112" i="73"/>
  <c r="K108" i="73"/>
  <c r="K104" i="73"/>
  <c r="K100" i="73"/>
  <c r="K96" i="73"/>
  <c r="K92" i="73"/>
  <c r="K88" i="73"/>
  <c r="K83" i="73"/>
  <c r="K79" i="73"/>
  <c r="K75" i="73"/>
  <c r="K70" i="73"/>
  <c r="K64" i="73"/>
  <c r="K60" i="73"/>
  <c r="K56" i="73"/>
  <c r="K52" i="73"/>
  <c r="K48" i="73"/>
  <c r="K44" i="73"/>
  <c r="K40" i="73"/>
  <c r="K34" i="73"/>
  <c r="K29" i="73"/>
  <c r="K25" i="73"/>
  <c r="K21" i="73"/>
  <c r="K17" i="73"/>
  <c r="K175" i="73"/>
  <c r="K159" i="73"/>
  <c r="K144" i="73"/>
  <c r="K134" i="73"/>
  <c r="K115" i="73"/>
  <c r="K107" i="73"/>
  <c r="K99" i="73"/>
  <c r="K91" i="73"/>
  <c r="K82" i="73"/>
  <c r="K73" i="73"/>
  <c r="K63" i="73"/>
  <c r="K55" i="73"/>
  <c r="K47" i="73"/>
  <c r="K38" i="73"/>
  <c r="K28" i="73"/>
  <c r="K20" i="73"/>
  <c r="K174" i="73"/>
  <c r="K158" i="73"/>
  <c r="K143" i="73"/>
  <c r="K132" i="73"/>
  <c r="K122" i="73"/>
  <c r="K114" i="73"/>
  <c r="K106" i="73"/>
  <c r="K98" i="73"/>
  <c r="K90" i="73"/>
  <c r="K81" i="73"/>
  <c r="K72" i="73"/>
  <c r="K62" i="73"/>
  <c r="K54" i="73"/>
  <c r="K46" i="73"/>
  <c r="K37" i="73"/>
  <c r="K27" i="73"/>
  <c r="K19" i="73"/>
  <c r="K151" i="73"/>
  <c r="K128" i="73"/>
  <c r="K111" i="73"/>
  <c r="K95" i="73"/>
  <c r="K78" i="73"/>
  <c r="K59" i="73"/>
  <c r="K43" i="73"/>
  <c r="K24" i="73"/>
  <c r="K68" i="73"/>
  <c r="K15" i="73"/>
  <c r="K182" i="73"/>
  <c r="K150" i="73"/>
  <c r="K127" i="73"/>
  <c r="K110" i="73"/>
  <c r="K94" i="73"/>
  <c r="K77" i="73"/>
  <c r="K58" i="73"/>
  <c r="K42" i="73"/>
  <c r="K23" i="73"/>
  <c r="K167" i="73"/>
  <c r="K139" i="73"/>
  <c r="K119" i="73"/>
  <c r="K103" i="73"/>
  <c r="K87" i="73"/>
  <c r="K69" i="73"/>
  <c r="K51" i="73"/>
  <c r="K32" i="73"/>
  <c r="K16" i="73"/>
  <c r="K166" i="73"/>
  <c r="K138" i="73"/>
  <c r="K118" i="73"/>
  <c r="K102" i="73"/>
  <c r="K86" i="73"/>
  <c r="K50" i="73"/>
  <c r="K31" i="73"/>
  <c r="K123" i="73"/>
  <c r="K183" i="73"/>
  <c r="K11" i="73"/>
</calcChain>
</file>

<file path=xl/sharedStrings.xml><?xml version="1.0" encoding="utf-8"?>
<sst xmlns="http://schemas.openxmlformats.org/spreadsheetml/2006/main" count="8706" uniqueCount="2338">
  <si>
    <t>ערך נקוב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</si>
  <si>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</si>
  <si>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</si>
  <si>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</si>
  <si>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</si>
  <si>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</si>
  <si>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</si>
  <si>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</si>
  <si>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</si>
  <si>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</si>
  <si>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</si>
  <si>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</si>
  <si>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</si>
  <si>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</si>
  <si>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</si>
  <si>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דירוג</t>
  </si>
  <si>
    <t>שם המדרג</t>
  </si>
  <si>
    <t>שיעור ריבית</t>
  </si>
  <si>
    <t>מח"מ</t>
  </si>
  <si>
    <t>תשואה לפידיון</t>
  </si>
  <si>
    <t>אחוזים</t>
  </si>
  <si>
    <t>שנים</t>
  </si>
  <si>
    <t>₪</t>
  </si>
  <si>
    <t>אלפי ₪</t>
  </si>
  <si>
    <t>תאריך</t>
  </si>
  <si>
    <t>סה"כ תעודות התחייבות ממשלתיות</t>
  </si>
  <si>
    <t>אחר</t>
  </si>
  <si>
    <t>סה"כ מניות</t>
  </si>
  <si>
    <t>סה"כ תעודות סל</t>
  </si>
  <si>
    <t>סה"כ תעודות השתתפות בקרנות נאמנות</t>
  </si>
  <si>
    <t>סה"כ אגרות חוב קונצרניות</t>
  </si>
  <si>
    <t>שיעור ריבית ממוצע</t>
  </si>
  <si>
    <t>סה"כ הלוואות</t>
  </si>
  <si>
    <t>סה"כ  פקדונות מעל 3 חודשים</t>
  </si>
  <si>
    <t>סה"כ מקרקעין</t>
  </si>
  <si>
    <t>סה"כ מזומנים ושווי מזומנים</t>
  </si>
  <si>
    <t>מספר ני"ע</t>
  </si>
  <si>
    <t>סה"כ תעודות חוב מסחריות</t>
  </si>
  <si>
    <t>סה"כ כתבי אופציה</t>
  </si>
  <si>
    <t>סה"כ חוזים עתידיים</t>
  </si>
  <si>
    <t>סה"כ אופציות</t>
  </si>
  <si>
    <t>סה"כ מוצרים מובנים</t>
  </si>
  <si>
    <t>נכס הבסיס</t>
  </si>
  <si>
    <t>סה"כ אג"ח קונצרני</t>
  </si>
  <si>
    <t xml:space="preserve">סה"כ קרנות השקעה </t>
  </si>
  <si>
    <t xml:space="preserve">סה"כ חוזים עתידיים </t>
  </si>
  <si>
    <t>תנאי ושיעור ריבית</t>
  </si>
  <si>
    <t>תשואה לפדיון</t>
  </si>
  <si>
    <t>תאריך שערוך אחרון</t>
  </si>
  <si>
    <t>שעור תשואה במהלך התקופה</t>
  </si>
  <si>
    <t>סה"כ השקעות אחרות</t>
  </si>
  <si>
    <t>שעור הריבית</t>
  </si>
  <si>
    <t>שעור מנכסי השקעה</t>
  </si>
  <si>
    <t>שעור מערך נקוב מונפק</t>
  </si>
  <si>
    <t>שווי שוק</t>
  </si>
  <si>
    <t>אגורות</t>
  </si>
  <si>
    <t>ענף מסחר</t>
  </si>
  <si>
    <t>שם מדרג</t>
  </si>
  <si>
    <t>(1) תעודות התחייבות ממשלתיות</t>
  </si>
  <si>
    <t>(2) תעודות חוב מסחריות</t>
  </si>
  <si>
    <t>(3) אג"ח קונצרני</t>
  </si>
  <si>
    <t>(4) מניות</t>
  </si>
  <si>
    <t>(5) תעודות סל</t>
  </si>
  <si>
    <t>(6) תעודות השתתפות בקרנות נאמנות</t>
  </si>
  <si>
    <t>(7) כתבי אופציה</t>
  </si>
  <si>
    <t>(8) אופציות</t>
  </si>
  <si>
    <t>(9) חוזים עתידיים</t>
  </si>
  <si>
    <t>(10) מוצרים מובנים</t>
  </si>
  <si>
    <t>(1) תעודות התחייבות ממשלתיות</t>
  </si>
  <si>
    <t>(2) תעודות חוב מסחריות</t>
  </si>
  <si>
    <t>(4) מניות</t>
  </si>
  <si>
    <t>(5) קרנות השקעה</t>
  </si>
  <si>
    <t>(6) כתבי אופציה</t>
  </si>
  <si>
    <t>(9) מוצרים מובנים</t>
  </si>
  <si>
    <t>סה"כ סכום נכסי המסלול או הקרן</t>
  </si>
  <si>
    <t>א. מזומנים ושווי מזומנים</t>
  </si>
  <si>
    <t>אופי הנכס</t>
  </si>
  <si>
    <t>1. תעודות התחייבות ממשלתיות</t>
  </si>
  <si>
    <t>2. תעודות חוב מסחריות</t>
  </si>
  <si>
    <t>3. אג"ח קונצרני</t>
  </si>
  <si>
    <t>4. מניות</t>
  </si>
  <si>
    <t>5. תעודות סל</t>
  </si>
  <si>
    <t>6. קרנות נאמנות</t>
  </si>
  <si>
    <t>7. כתבי אופציה</t>
  </si>
  <si>
    <t>8. אופציות</t>
  </si>
  <si>
    <t>9. חוזים עתידיים</t>
  </si>
  <si>
    <t>10. מוצרים מובנים</t>
  </si>
  <si>
    <t>5. קרנות השקעה</t>
  </si>
  <si>
    <t>6. כתבי אופציה</t>
  </si>
  <si>
    <t>7. אופציות</t>
  </si>
  <si>
    <t>8. חוזים עתידיים</t>
  </si>
  <si>
    <t>9. מוצרים מובנים</t>
  </si>
  <si>
    <t>סוג מטבע</t>
  </si>
  <si>
    <t>תאריך רכישה</t>
  </si>
  <si>
    <t>שע"ח</t>
  </si>
  <si>
    <t>(8) חוזים עתידיים</t>
  </si>
  <si>
    <t>שער</t>
  </si>
  <si>
    <t>סה"כ יתרות התחייבות להשקעה</t>
  </si>
  <si>
    <t>תאריך סיום ההתחייבות</t>
  </si>
  <si>
    <t>סכום ההתחייבות</t>
  </si>
  <si>
    <t>שעור מנכסי השקעה*</t>
  </si>
  <si>
    <t>* בהתאם לשיטה שיושמה בדוח הכספי</t>
  </si>
  <si>
    <t>שווי הוגן</t>
  </si>
  <si>
    <t>עלות</t>
  </si>
  <si>
    <t>שעור מנכסי השקעה**</t>
  </si>
  <si>
    <t>(15)</t>
  </si>
  <si>
    <t>(16)</t>
  </si>
  <si>
    <t xml:space="preserve">שם המנפיק/שם נייר ערך </t>
  </si>
  <si>
    <t>שם המנפיק/שם נייר ערך</t>
  </si>
  <si>
    <t>מספר מנפיק</t>
  </si>
  <si>
    <t>ספק המידע</t>
  </si>
  <si>
    <t>שווי הוגן/עעלות</t>
  </si>
  <si>
    <t>זירת מסחר</t>
  </si>
  <si>
    <t>TASE</t>
  </si>
  <si>
    <t>AMEX</t>
  </si>
  <si>
    <t>TSE</t>
  </si>
  <si>
    <t>CAC</t>
  </si>
  <si>
    <t>BSE</t>
  </si>
  <si>
    <t>TSX</t>
  </si>
  <si>
    <t>טורנטו</t>
  </si>
  <si>
    <t>BOVESPA</t>
  </si>
  <si>
    <t>ASX</t>
  </si>
  <si>
    <t>אוסטרליה</t>
  </si>
  <si>
    <t>SIX</t>
  </si>
  <si>
    <t>ציריך</t>
  </si>
  <si>
    <t>◄</t>
  </si>
  <si>
    <t>ביומד</t>
  </si>
  <si>
    <t>בנקים וחברות אחזקה</t>
  </si>
  <si>
    <t>השקעות ואחזקות</t>
  </si>
  <si>
    <t>חברות וסוכנויות ביטוח</t>
  </si>
  <si>
    <t>מתכת</t>
  </si>
  <si>
    <t>נדל"ן ופיתוח</t>
  </si>
  <si>
    <t>עץ ומוצריו</t>
  </si>
  <si>
    <t>שירותים</t>
  </si>
  <si>
    <t>שירותים פיננסיים</t>
  </si>
  <si>
    <t>תיירות ומלונות</t>
  </si>
  <si>
    <t>תעשייה שונות</t>
  </si>
  <si>
    <t>מידרוג</t>
  </si>
  <si>
    <t>פנימי</t>
  </si>
  <si>
    <t>מעלות</t>
  </si>
  <si>
    <t>דולר אמריקאי</t>
  </si>
  <si>
    <t>שקל חדש</t>
  </si>
  <si>
    <t>אירו</t>
  </si>
  <si>
    <t>לירה שטרלינג</t>
  </si>
  <si>
    <t>דולר אוסטרלי</t>
  </si>
  <si>
    <t>דולר קנדי</t>
  </si>
  <si>
    <t>החברה המדווחת</t>
  </si>
  <si>
    <t>תאריך הדיווח</t>
  </si>
  <si>
    <t>שם מסלול/קרן/קופה</t>
  </si>
  <si>
    <t>מספר מסלול/קרן/קופה</t>
  </si>
  <si>
    <t>שעור מנכסי אפיק ההשקעה</t>
  </si>
  <si>
    <t>שעור מסך נכסי השקעה</t>
  </si>
  <si>
    <t>שעור מסך נכסי השקעה**</t>
  </si>
  <si>
    <t>(17)</t>
  </si>
  <si>
    <t>שם מטבע</t>
  </si>
  <si>
    <t>אופנה והלבשה</t>
  </si>
  <si>
    <t>הייטק</t>
  </si>
  <si>
    <t>קלינטק</t>
  </si>
  <si>
    <t>תקשורת ומדיה</t>
  </si>
  <si>
    <t>תוכנה ואינטרנט</t>
  </si>
  <si>
    <t>רשויות וממשל</t>
  </si>
  <si>
    <t>1. נכסים המוצגים לפי שווי הוגן</t>
  </si>
  <si>
    <t>סכום נכסי ההשקעה:</t>
  </si>
  <si>
    <t>א. מזומנים</t>
  </si>
  <si>
    <t>ב. ניירות ערך סחירים:</t>
  </si>
  <si>
    <t>ג. ניירות ערך לא סחירים:</t>
  </si>
  <si>
    <t>ד. הלוואות</t>
  </si>
  <si>
    <t>ה. פקדונות מעל 3 חודשים</t>
  </si>
  <si>
    <t>ו. זכויות מקרקעין</t>
  </si>
  <si>
    <t>ז. השקעה בחברות מוחזקות</t>
  </si>
  <si>
    <t>ח. השקעות אחרות</t>
  </si>
  <si>
    <t>2. נכסים המוצגים לפי עלות מתואמת</t>
  </si>
  <si>
    <t>ב. אג"ח קונצנרני לא סחיר</t>
  </si>
  <si>
    <t>א. אג"ח קונצרני סחיר</t>
  </si>
  <si>
    <t>ג. מסגרות אשראי מנוצלות ללווים</t>
  </si>
  <si>
    <t>1.א. מזומנים ושווי מזומנים</t>
  </si>
  <si>
    <t>1.ב. ניירות ערך סחירים</t>
  </si>
  <si>
    <t>1.ג. ניירות ערך לא סחירים</t>
  </si>
  <si>
    <t>1.ד. הלוואות:</t>
  </si>
  <si>
    <t>1.ה. פקדונות מעל 3 חודשים:</t>
  </si>
  <si>
    <t>1. ו. זכויות במקרקעין:</t>
  </si>
  <si>
    <t>1. ז. השקעה בחברות מוחזקות:</t>
  </si>
  <si>
    <t xml:space="preserve">1. ח. השקעות אחרות </t>
  </si>
  <si>
    <t>1. ט. יתרות התחייבות להשקעה:</t>
  </si>
  <si>
    <t>ריבית אפקטיבית</t>
  </si>
  <si>
    <t>עלות מתואמת</t>
  </si>
  <si>
    <t>2.א. אג"ח קונצרני סחיר</t>
  </si>
  <si>
    <t>2.ב. אג"ח קונצרני לא סחיר</t>
  </si>
  <si>
    <t xml:space="preserve">₪ אלפי </t>
  </si>
  <si>
    <t>(7) אופציות</t>
  </si>
  <si>
    <t>סה"כ אג"ח קונצרני סחיר</t>
  </si>
  <si>
    <t>סה"כ אג"ח קונצרני לא סחיר</t>
  </si>
  <si>
    <t>סה"כ מסגרת אשראי מנוצלות ללווים</t>
  </si>
  <si>
    <t>2.ג. מסגרות אשראי מנוצלות ללווים</t>
  </si>
  <si>
    <t>סה"כ השקעה בחברות מוחזקות</t>
  </si>
  <si>
    <t>קונסורציום כן/לא</t>
  </si>
  <si>
    <t>שווי משוערך</t>
  </si>
  <si>
    <t>ספק מידע</t>
  </si>
  <si>
    <t>(18)</t>
  </si>
  <si>
    <t>30/09/2015</t>
  </si>
  <si>
    <t>מבטחים החדשה</t>
  </si>
  <si>
    <t>0.00</t>
  </si>
  <si>
    <t>יין יפני</t>
  </si>
  <si>
    <t>פרנק שווצרי</t>
  </si>
  <si>
    <t>בישראל</t>
  </si>
  <si>
    <t>יתרת מזומנים ועו"ש בש"ח</t>
  </si>
  <si>
    <t>0</t>
  </si>
  <si>
    <t>סה"כ יתרת מזומנים ועו"ש בש"ח</t>
  </si>
  <si>
    <t>יתרת מזומנים ועו"ש נקובים במט"ח</t>
  </si>
  <si>
    <t>סה"כ יתרת מזומנים ועו"ש נקובים במט"ח</t>
  </si>
  <si>
    <t>פח"ק/פר"י</t>
  </si>
  <si>
    <t>סה"כ פח"ק/פר"י</t>
  </si>
  <si>
    <t>פק"מ לתקופה של עד שלושה חודשים</t>
  </si>
  <si>
    <t>סה"כ פק"מ לתקופה של עד שלושה חודשים</t>
  </si>
  <si>
    <t>פקדון צמוד מדד עד שלושה חודשים</t>
  </si>
  <si>
    <t>סה"כ פקדון צמוד מדד עד שלושה חודשים</t>
  </si>
  <si>
    <t>פקדון צמוד מט"ח עד שלושה חודשים (פצ"מ)</t>
  </si>
  <si>
    <t>סה"כ פקדון צמוד מט"ח עד שלושה חודשים (פצ"מ)</t>
  </si>
  <si>
    <t>סה"כ בישראל</t>
  </si>
  <si>
    <t>בחו"ל</t>
  </si>
  <si>
    <t>יתרות מזומנים ועו"ש נקובים במט"ח</t>
  </si>
  <si>
    <t>סה"כ יתרות מזומנים ועו"ש נקובים במט"ח</t>
  </si>
  <si>
    <t>פקדונות במט"ח עד שלושה חודשים</t>
  </si>
  <si>
    <t>סה"כ פקדונות במט"ח עד שלושה חודשים</t>
  </si>
  <si>
    <t>סה"כ בחו"ל</t>
  </si>
  <si>
    <t>בעל ענין/צד קשור *</t>
  </si>
  <si>
    <t>צמודות למדד</t>
  </si>
  <si>
    <t>גליל</t>
  </si>
  <si>
    <t>גליל 5903- מדינת ישראל</t>
  </si>
  <si>
    <t>30/09/15</t>
  </si>
  <si>
    <t>גליל 5904- מדינת ישראל</t>
  </si>
  <si>
    <t>ממשל צמודה  536- מדינת ישראל</t>
  </si>
  <si>
    <t>ממשל צמודה 1016- מדינת ישראל</t>
  </si>
  <si>
    <t>ממשל צמודה 1019- מדינת ישראל</t>
  </si>
  <si>
    <t>ממשל צמודה 1025- מדינת ישראל</t>
  </si>
  <si>
    <t>ממשל צמודה 418- מדינת ישראל</t>
  </si>
  <si>
    <t>ממשל צמודה 517- מדינת ישראל</t>
  </si>
  <si>
    <t>ממשל צמודה 545- מדינת ישראל</t>
  </si>
  <si>
    <t>ממשל צמודה 841- מדינת ישראל</t>
  </si>
  <si>
    <t>ממשל צמודה 922- מדינת ישראל</t>
  </si>
  <si>
    <t>ממשל צמודה 923- מדינת ישראל</t>
  </si>
  <si>
    <t>סה"כ גליל</t>
  </si>
  <si>
    <t>סה"כ צמודות למדד</t>
  </si>
  <si>
    <t>לא צמודות</t>
  </si>
  <si>
    <t>מלווה קצר מועד</t>
  </si>
  <si>
    <t>מקמ 1115- מדינת ישראל</t>
  </si>
  <si>
    <t>מקמ 1215- מדינת ישראל</t>
  </si>
  <si>
    <t>מקמ 216- מדינת ישראל</t>
  </si>
  <si>
    <t>מקמ 416- מדינת ישראל</t>
  </si>
  <si>
    <t>מקמ 516- מדינת ישראל</t>
  </si>
  <si>
    <t>מקמ 626- מדינת ישראל</t>
  </si>
  <si>
    <t>מקמ 716- מדינת ישראל</t>
  </si>
  <si>
    <t>מקמ 816- מדינת ישראל</t>
  </si>
  <si>
    <t>מקמ 916- מדינת ישראל</t>
  </si>
  <si>
    <t>סה"כ מלווה קצר מועד</t>
  </si>
  <si>
    <t>שחר</t>
  </si>
  <si>
    <t>ממשל שקלית  120- מדינת ישראל</t>
  </si>
  <si>
    <t>ממשל שקלית 0142- מדינת ישראל</t>
  </si>
  <si>
    <t>ממשל שקלית 0324- מדינת ישראל</t>
  </si>
  <si>
    <t>ממשל שקלית 0516- מדינת ישראל</t>
  </si>
  <si>
    <t>ממשל שקלית 1017- מדינת ישראל</t>
  </si>
  <si>
    <t>ממשל שקלית 1026- מדינת ישראל</t>
  </si>
  <si>
    <t>ממשל שקלית 118- מדינת ישראל</t>
  </si>
  <si>
    <t>ממשל שקלית 122- מדינת ישראל</t>
  </si>
  <si>
    <t>ממשל שקלית 217- מדינת ישראל</t>
  </si>
  <si>
    <t>ממשל שקלית 219- מדינת ישראל</t>
  </si>
  <si>
    <t>ממשל שקלית 323- מדינת ישראל</t>
  </si>
  <si>
    <t>ממשל שקלית 519- מדינת ישראל</t>
  </si>
  <si>
    <t>ממשל שקלית 816- מדינת ישראל</t>
  </si>
  <si>
    <t>ממשל שקלית 825- מדינת ישראל</t>
  </si>
  <si>
    <t>שחר   2683- מדינת ישראל</t>
  </si>
  <si>
    <t>סה"כ שחר</t>
  </si>
  <si>
    <t>גילון</t>
  </si>
  <si>
    <t>ממשל משתנה 1121- מדינת ישראל</t>
  </si>
  <si>
    <t>ממשל משתנה 520- מדינת ישראל</t>
  </si>
  <si>
    <t>ממשל משתנה 817- מדינת ישראל</t>
  </si>
  <si>
    <t>10/09/15</t>
  </si>
  <si>
    <t>סה"כ גילון</t>
  </si>
  <si>
    <t>סה"כ לא צמודות</t>
  </si>
  <si>
    <t>צמודות לדולר</t>
  </si>
  <si>
    <t>סה"כ צמודות לדולר</t>
  </si>
  <si>
    <t>אג"ח של ממשלת ישראל שהונפקו בחו"ל</t>
  </si>
  <si>
    <t>ISRAEL 4 1/2 01/30/43- מדינת ישראל</t>
  </si>
  <si>
    <t>US4651387N91</t>
  </si>
  <si>
    <t>A</t>
  </si>
  <si>
    <t>סה"כ אג"ח של ממשלת ישראל שהונפקו בחו"ל</t>
  </si>
  <si>
    <t>אג"ח שהנפיקו ממשלות זרות בחו"ל</t>
  </si>
  <si>
    <t>סה"כ אג"ח שהנפיקו ממשלות זרות בחו"ל</t>
  </si>
  <si>
    <t>בהתאם לשיטה שיושמה בדוח הכספי **</t>
  </si>
  <si>
    <t>צמודות מדד</t>
  </si>
  <si>
    <t>סה"כ צמודות מדד</t>
  </si>
  <si>
    <t>צמודות למט"ח</t>
  </si>
  <si>
    <t>סה"כ צמודות למט"ח</t>
  </si>
  <si>
    <t>חברות ישראליות בחו"ל</t>
  </si>
  <si>
    <t>סה"כ חברות ישראליות בחו"ל</t>
  </si>
  <si>
    <t>חברות זרות בחו"ל</t>
  </si>
  <si>
    <t>סה"כ חברות זרות בחו"ל</t>
  </si>
  <si>
    <t>לאומי  177- לאומי</t>
  </si>
  <si>
    <t>בנקים</t>
  </si>
  <si>
    <t>AAA</t>
  </si>
  <si>
    <t>לאומי אג"ח 176- לאומי</t>
  </si>
  <si>
    <t>מזרחי הנפקות  38- מזרחי טפחות הנפ</t>
  </si>
  <si>
    <t>מזרחי הנפקות 33- מזרחי טפחות הנפ</t>
  </si>
  <si>
    <t>מזרחי הנפקות 35- מזרחי טפחות הנפ</t>
  </si>
  <si>
    <t>מזרחי הנפקות 39- מזרחי טפחות הנפ</t>
  </si>
  <si>
    <t>מזרחי הנפקות 42- מזרחי טפחות הנפ</t>
  </si>
  <si>
    <t>פועלים הנפקות 31- פועלים הנפקות</t>
  </si>
  <si>
    <t>פועלים הנפקות 32- פועלים הנפקות</t>
  </si>
  <si>
    <t>פועלים הנפקות 33- פועלים הנפקות</t>
  </si>
  <si>
    <t>פועלים הנפקות 34- פועלים הנפקות</t>
  </si>
  <si>
    <t>לאומי התח נד ג- לאומי</t>
  </si>
  <si>
    <t>AA+</t>
  </si>
  <si>
    <t>לאומי התח נד ז- לאומי</t>
  </si>
  <si>
    <t>לאומי התח נד ח- לאומי</t>
  </si>
  <si>
    <t>לאומי התח נד יב- לאומי</t>
  </si>
  <si>
    <t>לאומי התח נד יד- לאומי</t>
  </si>
  <si>
    <t>עזריאלי אג"ח ב- עזריאלי קבוצה</t>
  </si>
  <si>
    <t>נדל"ן ובינוי</t>
  </si>
  <si>
    <t>עזריאלי אג"ח ג- עזריאלי קבוצה</t>
  </si>
  <si>
    <t>פועלים הנפקות ט'- פועלים הנפקות</t>
  </si>
  <si>
    <t>פועלים הנפקות י- פועלים הנפקות</t>
  </si>
  <si>
    <t>פועלים הנפקות יב- פועלים הנפקות</t>
  </si>
  <si>
    <t>פועלים הנפקות יד- פועלים הנפקות</t>
  </si>
  <si>
    <t>רכבת ישראל אג"ח ב- רכבת ישראל</t>
  </si>
  <si>
    <t>איירפורט אג"ח ה- איירפורט סיטי</t>
  </si>
  <si>
    <t>AA</t>
  </si>
  <si>
    <t>בזק אג"ח 6- בזק</t>
  </si>
  <si>
    <t>בזק אג"ח 6 חסום 211113- בזק</t>
  </si>
  <si>
    <t>בינל הנפק ש"ה ב'- בינלאומי הנפקות</t>
  </si>
  <si>
    <t>בינלאומי הנפקות אג"ח כ- בינלאומי הנפקות</t>
  </si>
  <si>
    <t>בינלאומי הנפקות אג"ח כא- בינלאומי הנפקות</t>
  </si>
  <si>
    <t>בינלאמי הנפקות ש"ה ד- בינלאומי הנפקות</t>
  </si>
  <si>
    <t>הראל הנפקות אג"ח א'- הראל הנפקות</t>
  </si>
  <si>
    <t>ביטוח</t>
  </si>
  <si>
    <t>וילאר     ו- וילאר</t>
  </si>
  <si>
    <t>וילאר אג"ח ד'- וילאר</t>
  </si>
  <si>
    <t>כלל ביטוח אג"ח א- כללביט</t>
  </si>
  <si>
    <t>נצבא אג"ח ה- נצבא</t>
  </si>
  <si>
    <t>נצבא אג"ח ו- נצבא</t>
  </si>
  <si>
    <t>פועלים הנפ 1 ש.ה- פועלים הנפקות</t>
  </si>
  <si>
    <t>פניקס הון התח א- הפניקס גיוסי הו</t>
  </si>
  <si>
    <t>31/03/15</t>
  </si>
  <si>
    <t>שטראוס אג"ח ב- שטראוס גרופ</t>
  </si>
  <si>
    <t>מזון</t>
  </si>
  <si>
    <t>Aa2</t>
  </si>
  <si>
    <t>אגוד הנפקות ו- אגוד הנפקות</t>
  </si>
  <si>
    <t>Aa3</t>
  </si>
  <si>
    <t>אדמה אג"ח ב- אדמה</t>
  </si>
  <si>
    <t>כימיה, גומי ופלסטיק</t>
  </si>
  <si>
    <t>AA-</t>
  </si>
  <si>
    <t>אלוני חץ אג"ח ו- אלוני חץ</t>
  </si>
  <si>
    <t>אלוני חץ אג"ח ח'- אלוני חץ</t>
  </si>
  <si>
    <t>אמות אג"ח א- אמות</t>
  </si>
  <si>
    <t>אמות אג"ח ב- אמות</t>
  </si>
  <si>
    <t>אמות אג"ח ג- אמות</t>
  </si>
  <si>
    <t>בינלאומי הנפקות אג"ח ו- בינלאומי הנפקות</t>
  </si>
  <si>
    <t>בריטיש ישראל אג"ח ג- בריטיש ישראל</t>
  </si>
  <si>
    <t>גב ים אג"ח ו- גב ים</t>
  </si>
  <si>
    <t>גזית גלוב אג"ח י- גזית גלוב</t>
  </si>
  <si>
    <t>גזית גלוב אג"ח יא- גזית גלוב</t>
  </si>
  <si>
    <t>גזית גלוב אגח ג- גזית גלוב</t>
  </si>
  <si>
    <t>גזית גלוב אגח ד- גזית גלוב</t>
  </si>
  <si>
    <t>גזית גלוב ט- גזית גלוב</t>
  </si>
  <si>
    <t>דיסקונט מנ הת ח- דיסקונט מנפיקים</t>
  </si>
  <si>
    <t>דיסקונט מנפיקים א'- דיסקונט מנפיקים</t>
  </si>
  <si>
    <t>דקסיה הנפקות אג"ח ב'- דקסיה ישראל הנפ</t>
  </si>
  <si>
    <t>דקסיה הנפקות אג"ח ז- דקסיה ישראל הנפ</t>
  </si>
  <si>
    <t>הראל הנפק ו שה- הראל הנפקות</t>
  </si>
  <si>
    <t>הראל הנפקות אג"ח ה- הראל הנפקות</t>
  </si>
  <si>
    <t>הראל הנפקות אג"ח ז שה- הראל הנפקות</t>
  </si>
  <si>
    <t>הראל הנפקות ט שה- הראל הנפקות</t>
  </si>
  <si>
    <t>הראל הנפקות י שה- הראל הנפקות</t>
  </si>
  <si>
    <t>חשמל סדרה 27- חשמל</t>
  </si>
  <si>
    <t>כלל ביטוח אג"ח ג- כללביט</t>
  </si>
  <si>
    <t>כללביט אג"ח ט - כללביט</t>
  </si>
  <si>
    <t>מליסרון אג"ח ה- מליסרון</t>
  </si>
  <si>
    <t>מליסרון אג"ח ז- מליסרון</t>
  </si>
  <si>
    <t>מליסרון אג"ח ח- מליסרון</t>
  </si>
  <si>
    <t>מליסרון אג"ח ט- מליסרון</t>
  </si>
  <si>
    <t>פניקס אג"ח 2- הפניקס</t>
  </si>
  <si>
    <t>פניקס הון ה שה- הפניקס גיוסי הו</t>
  </si>
  <si>
    <t>ריט 1 אג"ח ג- ריט 1</t>
  </si>
  <si>
    <t>ריט 1 אג"ח ד חסום 090215- ריט 1</t>
  </si>
  <si>
    <t>ריט 1 אג"ח ד חסום 200814- ריט 1</t>
  </si>
  <si>
    <t>ריט 1 אג"ח ד- ריט 1</t>
  </si>
  <si>
    <t>אלקטרה אג"ח ג- אלקטרה</t>
  </si>
  <si>
    <t>A1</t>
  </si>
  <si>
    <t>דלק קבוצה י"ח- דלק קבוצה</t>
  </si>
  <si>
    <t>חברה לישראל אג"ח 6- חברה לישראל</t>
  </si>
  <si>
    <t>A+</t>
  </si>
  <si>
    <t>חברה לישראל אג"ח 7- חברה לישראל</t>
  </si>
  <si>
    <t>ירושלים הנפקות ט- ירושלים הנפקות</t>
  </si>
  <si>
    <t>ישרס אג"ח יב- ישרס</t>
  </si>
  <si>
    <t>מזרחי טפחות ש"ה א- מזרחי טפחות</t>
  </si>
  <si>
    <t>מיטב דש  אג"ח ג- מיטב דש השקעות</t>
  </si>
  <si>
    <t>מיטב דש  ג חסום 191113- מיטב דש השקעות</t>
  </si>
  <si>
    <t>נכסים ובנין אג"ח ו- נכסים ובנין</t>
  </si>
  <si>
    <t>סלקום אג"ח ו- סלקום</t>
  </si>
  <si>
    <t>סלקום אג"ח ח- סלקום</t>
  </si>
  <si>
    <t>פרטנר אג"ח ב- פרטנר</t>
  </si>
  <si>
    <t>פרטנר אג"ח ג- פרטנר</t>
  </si>
  <si>
    <t>שיכון בנוי 6- שיכון ובינוי</t>
  </si>
  <si>
    <t>איי די איי הנפקות ג- איידיאיי הנפקות</t>
  </si>
  <si>
    <t>A2</t>
  </si>
  <si>
    <t>אלרוב נדל"ן אג"ח ב- אלרוב נדל"ן</t>
  </si>
  <si>
    <t>אפריקה מגורים אג"ח א- אפריקה מגורים</t>
  </si>
  <si>
    <t>אפריקה מגורים ב- אפריקה מגורים</t>
  </si>
  <si>
    <t>אשטרום קבוצה אג"ח א- אשטרום קבוצה</t>
  </si>
  <si>
    <t>דיסקונט מנפיקים 1 ש"ה- דיסקונט מנפיקים</t>
  </si>
  <si>
    <t>דלק קבוצה  אג"ח כ"ב- דלק קבוצה</t>
  </si>
  <si>
    <t>דלק קבוצה אג"ח יג- דלק קבוצה</t>
  </si>
  <si>
    <t>ישפרו    ב- ישפרו</t>
  </si>
  <si>
    <t>נכסים ובנין אג"ח ג- נכסים ובנין</t>
  </si>
  <si>
    <t>שופרסל אג"ח ד- שופרסל</t>
  </si>
  <si>
    <t>מסחר</t>
  </si>
  <si>
    <t>שופרסל אג"ח ו- שופרסל</t>
  </si>
  <si>
    <t>שופרסל אגח ב'- שופרסל</t>
  </si>
  <si>
    <t>שלמה החזקות אג"ח י"א- שלמה החזקות</t>
  </si>
  <si>
    <t>אדגר אג"ח 7- אדגר השקעות</t>
  </si>
  <si>
    <t>A3</t>
  </si>
  <si>
    <t>אדגר השקעות אג"ח ח- אדגר השקעות</t>
  </si>
  <si>
    <t>אזורים אג"ח 9- אזורים</t>
  </si>
  <si>
    <t>אלבר אג"ח יא- אלבר</t>
  </si>
  <si>
    <t>אלבר אג"ח יג- אלבר</t>
  </si>
  <si>
    <t>אפריקה נכסים אג"ח 5- אפריקה נכסים</t>
  </si>
  <si>
    <t>אפריקה נכסים אג"ח ו'- אפריקה נכסים</t>
  </si>
  <si>
    <t>אשדר אג"ח 1- אשדר</t>
  </si>
  <si>
    <t>אשדר אג"ח 1 חסום 090214- אשדר</t>
  </si>
  <si>
    <t>אשדר אג"ח ב- אשדר</t>
  </si>
  <si>
    <t>ירושלים  אג"ח ג- ירושלים הנפקות</t>
  </si>
  <si>
    <t>A-</t>
  </si>
  <si>
    <t>מבני תעש יד'- מבני תעשיה</t>
  </si>
  <si>
    <t>מבני תעשיה אג"ח ח- מבני תעשיה</t>
  </si>
  <si>
    <t>מנדלסון אג"ח ב- מנדלסון תשתיות</t>
  </si>
  <si>
    <t>רבוע נדל"ן אג"ח ה- רבוע כחול נדל"ן</t>
  </si>
  <si>
    <t>אפריקה אג"ח כו- אפריקה השקעות</t>
  </si>
  <si>
    <t>Baa1</t>
  </si>
  <si>
    <t>אפריקה השקעות אג"ח כז- אפריקה השקעות</t>
  </si>
  <si>
    <t>אפריקה השקעות אג"ח כח- אפריקה השקעות</t>
  </si>
  <si>
    <t>בזן אגח א- בתי זיקוק</t>
  </si>
  <si>
    <t>BBB+</t>
  </si>
  <si>
    <t>דיסקונט שטר הון א- דיסקונט</t>
  </si>
  <si>
    <t>הכשרת הישוב אג"ח יג- הכשרת הישוב</t>
  </si>
  <si>
    <t>כרמל אולפינים אג"ח א'- כרמל אולפינים</t>
  </si>
  <si>
    <t>דסקש אג"ח ו'- דיסקונט השקעות</t>
  </si>
  <si>
    <t>BBB-</t>
  </si>
  <si>
    <t>פלאזה סנטר אג"ח ב- פלאזה סנטרס</t>
  </si>
  <si>
    <t>פלאזה סנטר אגח א- פלאזה סנטרס</t>
  </si>
  <si>
    <t>אידיבי פת ז- אידיבי פתוח</t>
  </si>
  <si>
    <t>B</t>
  </si>
  <si>
    <t>קרדן אן וי אגח 2- קרדן אן.וי.</t>
  </si>
  <si>
    <t>אלביט הדמיה אג"ח ח- אלביט הדמיה</t>
  </si>
  <si>
    <t>אלביט הדמיה אג"ח ט- אלביט הדמיה</t>
  </si>
  <si>
    <t>אנגל משאב אגח ו- אנגל משאבים</t>
  </si>
  <si>
    <t>ביטוח ישיר ט- ביטוח ישיר</t>
  </si>
  <si>
    <t>דלק אנרגיה אג"ח ה- דלק אנרגיה</t>
  </si>
  <si>
    <t>חיפושי נפט וגז</t>
  </si>
  <si>
    <t>חלל  אג"ח  ה- חלל תקשורת</t>
  </si>
  <si>
    <t>חלל אג"ח ג- חלל תקשורת</t>
  </si>
  <si>
    <t>חלל תקשורת אג"ח ב'- חלל תקשורת</t>
  </si>
  <si>
    <t>חלל תקשורת אג"ח י'- חלל תקשורת</t>
  </si>
  <si>
    <t>חלל תקשורת יב- חלל תקשורת</t>
  </si>
  <si>
    <t>לידר השקעות  אג"ח ה- לידר השקעות</t>
  </si>
  <si>
    <t>לידר השקעות אג"ח ו- לידר השקעות</t>
  </si>
  <si>
    <t>נאו סיטי אג"ח א'- נאוסיטי</t>
  </si>
  <si>
    <t>סינרגי כבל אג"ח ג- סינרגי</t>
  </si>
  <si>
    <t>מתכת ומוצרי בניה</t>
  </si>
  <si>
    <t>סקורפיו נדל"ן אג"ח א'- סקורפיו</t>
  </si>
  <si>
    <t>לאומי  178- לאומי</t>
  </si>
  <si>
    <t>מזרחי הנפקות 37 חסום 230715- מזרחי טפחות הנפ</t>
  </si>
  <si>
    <t>מזרחי הנפקות 37- מזרחי טפחות הנפ</t>
  </si>
  <si>
    <t>מזרחי הנפקות 40- מזרחי טפחות הנפ</t>
  </si>
  <si>
    <t>פועלים הנפקות 26- פועלים הנפקות</t>
  </si>
  <si>
    <t>פועלים הנפקות 29- פועלים הנפקות</t>
  </si>
  <si>
    <t>אלביט מערכות אג"ח א- אלביט מערכות</t>
  </si>
  <si>
    <t>ביטחוניות</t>
  </si>
  <si>
    <t>Aa1</t>
  </si>
  <si>
    <t>בינלאומי הנפקות אג"ח ח- בינלאומי הנפקות</t>
  </si>
  <si>
    <t>לאומי התח נד יג- לאומי</t>
  </si>
  <si>
    <t>פועלים הנפקות י"א- פועלים הנפקות</t>
  </si>
  <si>
    <t>בזק אג"ח 7- בזק</t>
  </si>
  <si>
    <t>מגדל הון ג שה- מגדל ביטוח הון</t>
  </si>
  <si>
    <t>תעש אוירית אג"ח ג- תעשיה אוירית</t>
  </si>
  <si>
    <t>תעש אוירית אג"ח ד- תעשיה אוירית</t>
  </si>
  <si>
    <t>אדמה אג"ח ד- אדמה</t>
  </si>
  <si>
    <t>אדמה אג"ח ד חסום 100214- אדמה</t>
  </si>
  <si>
    <t>גב ים אג"ח ז- גב ים</t>
  </si>
  <si>
    <t>גזית גלוב אג"ח ו'- גזית גלוב</t>
  </si>
  <si>
    <t>גזית גלוב ה'- גזית גלוב</t>
  </si>
  <si>
    <t>דיסקונט מנפיקים אג"ח ז'- דיסקונט מנפיקים</t>
  </si>
  <si>
    <t>דיסקונט מנפיקים ה'- דיסקונט מנפיקים</t>
  </si>
  <si>
    <t>הראל הנפקות אג"ח ב- הראל הנפקות</t>
  </si>
  <si>
    <t>חשמל סדרה 26- חשמל</t>
  </si>
  <si>
    <t>כלל ביטוח אג"ח ו- כללביט</t>
  </si>
  <si>
    <t>מויניאן אג"ח א- מויניאן לימיטד</t>
  </si>
  <si>
    <t>פז נפט  אג"ח  ד- פז נפט</t>
  </si>
  <si>
    <t>פז נפט אג"ח ג- פז נפט</t>
  </si>
  <si>
    <t>דלק קבוצה אג"ח ט"ו- דלק קבוצה</t>
  </si>
  <si>
    <t>דלק קבוצה אג"ח י"ד- דלק קבוצה</t>
  </si>
  <si>
    <t>דלתא אג"ח א- דלתא</t>
  </si>
  <si>
    <t>דלתא אג"ח א חסום 271013- דלתא</t>
  </si>
  <si>
    <t>וואן טכנו אג"ח ג- וואן טכנולוגיות</t>
  </si>
  <si>
    <t>שירותי מידע</t>
  </si>
  <si>
    <t>חברה לישראל אג"ח 9- חברה לישראל</t>
  </si>
  <si>
    <t>ישרס אג"ח יא- ישרס</t>
  </si>
  <si>
    <t>ישרס אג"ח יד- ישרס</t>
  </si>
  <si>
    <t>ממן אגח ב- ממן</t>
  </si>
  <si>
    <t>מנרב אג"ח א- מנרב</t>
  </si>
  <si>
    <t>נכסים ובנין אג"ח ז- נכסים ובנין</t>
  </si>
  <si>
    <t>סלקום אג"ח ז'- סלקום</t>
  </si>
  <si>
    <t>סלקום אג"ח ט- סלקום</t>
  </si>
  <si>
    <t>סלקום אגח ה- סלקום</t>
  </si>
  <si>
    <t>פרטנר אג"ח ד- פרטנר</t>
  </si>
  <si>
    <t>פרטנר אג"ח ה- פרטנר</t>
  </si>
  <si>
    <t>שיכון בנוי 7- שיכון ובינוי</t>
  </si>
  <si>
    <t>אבגול אג"ח ב- אבגול</t>
  </si>
  <si>
    <t>עץ, נייר ודפוס</t>
  </si>
  <si>
    <t>אבגול אג"ח ג- אבגול</t>
  </si>
  <si>
    <t>אקסטל אג"ח ב- אקסטל לימיטד</t>
  </si>
  <si>
    <t>אשטרום קבוצה אג"ח ב- אשטרום קבוצה</t>
  </si>
  <si>
    <t>דלק קבוצה אג"ח ל"א- דלק קבוצה</t>
  </si>
  <si>
    <t>טמפו משקאות אג"ח ב- טמפו משקאות</t>
  </si>
  <si>
    <t>לוינשטיין נכסים אג"ח א- לוינשטין נכסים</t>
  </si>
  <si>
    <t>לוינשטן הנ אג"ח ג- לוינשטין הנדסה</t>
  </si>
  <si>
    <t>קרדן רכב אג"ח ח- קרדן רכב</t>
  </si>
  <si>
    <t>שופרסל אג"ח ג'- שופרסל</t>
  </si>
  <si>
    <t>שופרסל אג"ח ה- שופרסל</t>
  </si>
  <si>
    <t>אלבר אג"ח יד- אלבר</t>
  </si>
  <si>
    <t>אספן גרופ  ד- אספן גרופ</t>
  </si>
  <si>
    <t>אשדר אג"ח ד- אשדר</t>
  </si>
  <si>
    <t>דור אלון אג"ח ד- דור אלון</t>
  </si>
  <si>
    <t>ויתניה אגח ב- ויתניה</t>
  </si>
  <si>
    <t>מבני תעשיה אג"ח טו- מבני תעשיה</t>
  </si>
  <si>
    <t>נייר חדרה 6- נייר חדרה</t>
  </si>
  <si>
    <t>נייר חדרה אג"ח 5- נייר חדרה</t>
  </si>
  <si>
    <t>אלדן אג"ח א- אלדן תחבורה</t>
  </si>
  <si>
    <t>בזן אג"ח ד- בתי זיקוק</t>
  </si>
  <si>
    <t>בזן אג"ח ה- בתי זיקוק</t>
  </si>
  <si>
    <t>הכשרת ישוב אג"ח 14- הכשרת הישוב</t>
  </si>
  <si>
    <t>דיסקונט השקעות אג"ח ז'- דיסקונט השקעות</t>
  </si>
  <si>
    <t>דיסקונט השקעות אג"ח ט- דיסקונט השקעות</t>
  </si>
  <si>
    <t>אידיבי פיתוח אג"ח י- אידיבי פתוח</t>
  </si>
  <si>
    <t>אפריל נדלן אג"ח 1- אפריל נדל"ן</t>
  </si>
  <si>
    <t>דלק אנרגיה אג"ח ד- דלק אנרגיה</t>
  </si>
  <si>
    <t>חלל תקשורת אג"ח ו- חלל תקשורת</t>
  </si>
  <si>
    <t>פטרוכימים אג"ח 1- פטרוכימיים</t>
  </si>
  <si>
    <t>סה"כ אחר</t>
  </si>
  <si>
    <t>ICL 4.5 12/02/2024- כיל</t>
  </si>
  <si>
    <t>IL0028102734</t>
  </si>
  <si>
    <t>Materials</t>
  </si>
  <si>
    <t>BBB</t>
  </si>
  <si>
    <t>ISRELE 6 7/8 06/21/23- חשמל</t>
  </si>
  <si>
    <t>US46507NAE04</t>
  </si>
  <si>
    <t>Other</t>
  </si>
  <si>
    <t>ISRELE 7 3/4 12/15/27- חשמל</t>
  </si>
  <si>
    <t>US46507WAB63</t>
  </si>
  <si>
    <t>MS 4 3/4 11/16/18- MORGAN STANLEY</t>
  </si>
  <si>
    <t>XS0932235194</t>
  </si>
  <si>
    <t>Diversified Financials</t>
  </si>
  <si>
    <t>PRUFIN 5 1/4 12/31/49 PERP- PRUDENTIAL PLC</t>
  </si>
  <si>
    <t>XS0873630742</t>
  </si>
  <si>
    <t>Insurance</t>
  </si>
  <si>
    <t>SRENVX 6 3/8 9/1/24- AQUAIRUS + INV  FOR SWISS</t>
  </si>
  <si>
    <t>XS0901578681</t>
  </si>
  <si>
    <t>CS 6 1/2 08/08/23- CREDIT SUISSE</t>
  </si>
  <si>
    <t>XS0957135212</t>
  </si>
  <si>
    <t>Banks</t>
  </si>
  <si>
    <t>EDF 5 1/4 12/29/49 PERP- ELECTRICITE DE FRANCE</t>
  </si>
  <si>
    <t>USF2893TAF33</t>
  </si>
  <si>
    <t>Utilities</t>
  </si>
  <si>
    <t>SHBASS 5 1/4 12/29/49- SVENSKA HANDELSBANKEN AB</t>
  </si>
  <si>
    <t>XS1194054166</t>
  </si>
  <si>
    <t>UBS 5 1/8 05/15/24- UBS AG</t>
  </si>
  <si>
    <t>CH0244100266</t>
  </si>
  <si>
    <t>BAC 4 01/22/25- BANK OF AMERICA CORP</t>
  </si>
  <si>
    <t>US06051GFM69</t>
  </si>
  <si>
    <t>Baa3</t>
  </si>
  <si>
    <t>Moodys</t>
  </si>
  <si>
    <t>USP1728MAA10</t>
  </si>
  <si>
    <t>C 3 7/8 03/26/25- CITIGROUP INC</t>
  </si>
  <si>
    <t>US172967JL61</t>
  </si>
  <si>
    <t>EMBRBZ 5.696 09/16/23- EMBRAER OVERSEAS LTD</t>
  </si>
  <si>
    <t>USG30376AB69</t>
  </si>
  <si>
    <t>GGBRBZ 4 3/4 04/15/23- GERDAU TRACE INC</t>
  </si>
  <si>
    <t>USG3925DAB67</t>
  </si>
  <si>
    <t>HSBC 6 3/8 12/29/49 PERP- HSBC HOLDINGS PLC</t>
  </si>
  <si>
    <t>US404280AS86</t>
  </si>
  <si>
    <t>CHTRIG 4.908 07/23/25- CCO SAFARI II LLC</t>
  </si>
  <si>
    <t>US161175AM60</t>
  </si>
  <si>
    <t>Media</t>
  </si>
  <si>
    <t>Ba1</t>
  </si>
  <si>
    <t>ENELIM 8 3/4 09/24/73 PERP- ENEL SPA</t>
  </si>
  <si>
    <t>US29265WAA62</t>
  </si>
  <si>
    <t>BB+</t>
  </si>
  <si>
    <t>FIBRBZ 5 1/4 05/12/24- FIBRIA OVERSEAS FINANCE</t>
  </si>
  <si>
    <t>US31572UAE64</t>
  </si>
  <si>
    <t>FLEX 4 3/4 06/15/25- FLEXTRONICS INTL LTD</t>
  </si>
  <si>
    <t>US33938EAT47</t>
  </si>
  <si>
    <t>LB 5 5/8 10/15/23- L BRANDS INC</t>
  </si>
  <si>
    <t>US501797AJ37</t>
  </si>
  <si>
    <t>Retailing</t>
  </si>
  <si>
    <t>LUKOIL 4.563 04/24/23- LUKOIL INTL FINANCE BV</t>
  </si>
  <si>
    <t>XS0919504562</t>
  </si>
  <si>
    <t>MOBTEL 5 05/30/23- MTS INTL FUNDING LTD</t>
  </si>
  <si>
    <t>XS0921331509</t>
  </si>
  <si>
    <t>Telecommunication Services</t>
  </si>
  <si>
    <t>SAMMIN 4 1/8 11/01/22- SAMARCO MINERACAO SA</t>
  </si>
  <si>
    <t>USP84050AA46</t>
  </si>
  <si>
    <t>VRSN 5 1/4 04/01/25- VERISIGN INC</t>
  </si>
  <si>
    <t>US92343EAH53</t>
  </si>
  <si>
    <t>CS 7 1/2 12/11/49 PERP- CREDIT SUISSE</t>
  </si>
  <si>
    <t>XS0989394589</t>
  </si>
  <si>
    <t>BB</t>
  </si>
  <si>
    <t>XS0863583281</t>
  </si>
  <si>
    <t>JBSSBZ 7 1/4 06/01/21- JBS USA LLC/JBS USA FINA</t>
  </si>
  <si>
    <t>USU0901CAC48</t>
  </si>
  <si>
    <t>MSCI 5 1/4 11/15/24- MSCI INC</t>
  </si>
  <si>
    <t>US55354GAA85</t>
  </si>
  <si>
    <t>Ba2</t>
  </si>
  <si>
    <t>SOCGEN 6 3/4 04/07/49 PERP- SOCIETE GENERALE</t>
  </si>
  <si>
    <t>XS0867620725</t>
  </si>
  <si>
    <t>SOCGEN 7 7/8 29/12/49 PERA- SOCIETE GENERALE</t>
  </si>
  <si>
    <t>USF8586CRW49</t>
  </si>
  <si>
    <t>UBS 7 12/29/49 PERP- UBS GROUP AG</t>
  </si>
  <si>
    <t>CH0271428333</t>
  </si>
  <si>
    <t>MU 5 1/2 02/01/25- MICRON TECHNOLOGY INC</t>
  </si>
  <si>
    <t>US595112BC66</t>
  </si>
  <si>
    <t>Ba3</t>
  </si>
  <si>
    <t>VIP 7.5043 03/01/22- VIMPELCOM HLDGS</t>
  </si>
  <si>
    <t>XS0643183220</t>
  </si>
  <si>
    <t>LENOVO 4.7 05/08/19- LENOVO GROUP LTD</t>
  </si>
  <si>
    <t>XS1064674127</t>
  </si>
  <si>
    <t>תל אביב 25</t>
  </si>
  <si>
    <t>אלביט מערכות- אלביט מערכות</t>
  </si>
  <si>
    <t>בינלאומי- בינלאומי</t>
  </si>
  <si>
    <t>דיסקונט- דיסקונט</t>
  </si>
  <si>
    <t>לאומי- לאומי</t>
  </si>
  <si>
    <t>מזרחי- מזרחי טפחות</t>
  </si>
  <si>
    <t>פועלים- פועלים</t>
  </si>
  <si>
    <t>אופקו- אופקו</t>
  </si>
  <si>
    <t>השקעות במדעי החיים</t>
  </si>
  <si>
    <t>דלק קבוצה- דלק קבוצה</t>
  </si>
  <si>
    <t>חברה לישראל- חברה לישראל</t>
  </si>
  <si>
    <t>פז נפט- פז נפט</t>
  </si>
  <si>
    <t>אבנר יהש- אבנר יהש</t>
  </si>
  <si>
    <t>דלק קדוחים- דלק קידוחים יהש</t>
  </si>
  <si>
    <t>ישראמקו- ישראמקו יהש</t>
  </si>
  <si>
    <t>טבע- טבע</t>
  </si>
  <si>
    <t>כיל- כיל</t>
  </si>
  <si>
    <t>פריגו- פריגו</t>
  </si>
  <si>
    <t>אסם- אסם</t>
  </si>
  <si>
    <t>פרוטרום- פרוטרום</t>
  </si>
  <si>
    <t>שטראוס עלית- שטראוס גרופ</t>
  </si>
  <si>
    <t>גזית גלוב- גזית גלוב</t>
  </si>
  <si>
    <t>עזריאלי- עזריאלי קבוצה</t>
  </si>
  <si>
    <t>אורמת טכנולוגיות- אורמת טכנו</t>
  </si>
  <si>
    <t>נייס- נייס</t>
  </si>
  <si>
    <t>בזק- בזק</t>
  </si>
  <si>
    <t>סה"כ תל אביב 25</t>
  </si>
  <si>
    <t>תל אביב 75</t>
  </si>
  <si>
    <t>דלתא     1- דלתא</t>
  </si>
  <si>
    <t>פוקס- פוקס</t>
  </si>
  <si>
    <t>אבוג'ן- אבוג'ן</t>
  </si>
  <si>
    <t>ביוטכנולוגיה</t>
  </si>
  <si>
    <t>פלוריסטם- פלוריסטם</t>
  </si>
  <si>
    <t>פרוטליקס- פרוטליקס</t>
  </si>
  <si>
    <t>איידיאיי- איידיאיי ביטוח</t>
  </si>
  <si>
    <t>הפניקס 1- הפניקס</t>
  </si>
  <si>
    <t>הראל- הראל השקעות</t>
  </si>
  <si>
    <t>כלל ביטוח- כלל עסקי ביטוח</t>
  </si>
  <si>
    <t>מגדל ביטוח- מגדל ביטוח</t>
  </si>
  <si>
    <t>אגוד- אגוד</t>
  </si>
  <si>
    <t>פיבי- פיבי</t>
  </si>
  <si>
    <t>אידיבי פתוח- אידיבי פתוח</t>
  </si>
  <si>
    <t>אלקטרה- אלקטרה</t>
  </si>
  <si>
    <t>אקויטל- אקויטל</t>
  </si>
  <si>
    <t>ביטוח ישיר- ביטוח ישיר</t>
  </si>
  <si>
    <t>יואל- יואל</t>
  </si>
  <si>
    <t>מבטח שמיר- מבטח שמיר</t>
  </si>
  <si>
    <t>קנון- קנון הולדינגס</t>
  </si>
  <si>
    <t>נפטא- נפטא</t>
  </si>
  <si>
    <t>רציו יהש- רציו יהש</t>
  </si>
  <si>
    <t>בזן- בתי זיקוק</t>
  </si>
  <si>
    <t>איזיצ'יפ- איזיצ'יפ</t>
  </si>
  <si>
    <t>מוליכים למחצה</t>
  </si>
  <si>
    <t>טאואר- טאואר</t>
  </si>
  <si>
    <t>נובה- נובה</t>
  </si>
  <si>
    <t>קרור 1- קרור</t>
  </si>
  <si>
    <t>מזור רובוטיקה- מזור רובוטיקה</t>
  </si>
  <si>
    <t>מכשור רפואי</t>
  </si>
  <si>
    <t>אלון רבוע כחול- אלון רבוע כחול</t>
  </si>
  <si>
    <t>דלק רכב- דלק רכב</t>
  </si>
  <si>
    <t>רמי לוי- רמי לוי</t>
  </si>
  <si>
    <t>שופרסל- שופרסל</t>
  </si>
  <si>
    <t>שפיר הנדסה- שפיר הנדסה</t>
  </si>
  <si>
    <t>אירפורט סיטי- איירפורט סיטי</t>
  </si>
  <si>
    <t>אלוני חץ- אלוני חץ</t>
  </si>
  <si>
    <t>אמות- אמות</t>
  </si>
  <si>
    <t>אפריקה נכסים- אפריקה נכסים</t>
  </si>
  <si>
    <t>אשטרום נכסים- אשטרום נכסים</t>
  </si>
  <si>
    <t>אשטרום נכסים חסום 240315- אשטרום נכסים</t>
  </si>
  <si>
    <t>ביג - ביג</t>
  </si>
  <si>
    <t>בראק אן וי- בראק אן וי</t>
  </si>
  <si>
    <t>וילאר- וילאר</t>
  </si>
  <si>
    <t>כלכלית  - כלכלית ירושלים</t>
  </si>
  <si>
    <t>מבני תעשיה- מבני תעשיה</t>
  </si>
  <si>
    <t>נורסטאר החזקות- נורסטאר החזקות</t>
  </si>
  <si>
    <t>נכסים בנין- נכסים ובנין</t>
  </si>
  <si>
    <t>נצבא- נצבא</t>
  </si>
  <si>
    <t>סאמיט- סאמיט</t>
  </si>
  <si>
    <t>רבוע נדלן- רבוע כחול נדל"ן</t>
  </si>
  <si>
    <t>ריט1- ריט 1</t>
  </si>
  <si>
    <t>שיכון ובינוי- שיכון ובינוי</t>
  </si>
  <si>
    <t>איתוראן- איתוראן</t>
  </si>
  <si>
    <t>ציוד תקשורת</t>
  </si>
  <si>
    <t>פורמולה- פורמולה מערכות</t>
  </si>
  <si>
    <t>מיטב דש השקעות- מיטב דש השקעות</t>
  </si>
  <si>
    <t>אלוט תקשורת- אלוט</t>
  </si>
  <si>
    <t>לייבפרסון- לייבפרסון</t>
  </si>
  <si>
    <t>מג'יק- מג'יק</t>
  </si>
  <si>
    <t>סאפינס- סאפיינס</t>
  </si>
  <si>
    <t>פריון נטוורק- פריון נטוורק</t>
  </si>
  <si>
    <t>בי קומיוניקיישנס- בי קומיונקיישנס</t>
  </si>
  <si>
    <t>חלל- חלל תקשורת</t>
  </si>
  <si>
    <t>סלקום- סלקום</t>
  </si>
  <si>
    <t>פרטנר- פרטנר</t>
  </si>
  <si>
    <t>סה"כ תל אביב 75</t>
  </si>
  <si>
    <t>מניות היתר</t>
  </si>
  <si>
    <t>פמס- פמס</t>
  </si>
  <si>
    <t>או.אר.טי  טכנולוגיות- או.אר.טי.</t>
  </si>
  <si>
    <t>אלקטרוניקה ואופטיקה</t>
  </si>
  <si>
    <t>ארד- ארד</t>
  </si>
  <si>
    <t>ננו דיימנשן- ננו דיימנשן</t>
  </si>
  <si>
    <t>קמהדע- קמהדע</t>
  </si>
  <si>
    <t>רדהיל- רדהיל ביופארמה</t>
  </si>
  <si>
    <t>אוצר התישבות- אוהה</t>
  </si>
  <si>
    <t>דקסיה- דקסיה ישראל</t>
  </si>
  <si>
    <t>ירושלים- ירושלים</t>
  </si>
  <si>
    <t>קסניה- קסניה</t>
  </si>
  <si>
    <t>השקעות בהיי-טק</t>
  </si>
  <si>
    <t>אלרון- אלרון</t>
  </si>
  <si>
    <t>כלל ביוטכנולוגיה- כלל ביוטכנו</t>
  </si>
  <si>
    <t>אורד- אורד</t>
  </si>
  <si>
    <t>אלביט הדמיה- אלביט הדמיה</t>
  </si>
  <si>
    <t>ביג'יאיי- בי ג'י איי</t>
  </si>
  <si>
    <t>הכשרת ישוב- הכשרת הישוב</t>
  </si>
  <si>
    <t>יצוא- יצוא</t>
  </si>
  <si>
    <t>לפידות- לפידות</t>
  </si>
  <si>
    <t>קרדן יזמות- קרדן יזמות</t>
  </si>
  <si>
    <t>אלון גז- אלון חיפושי גז</t>
  </si>
  <si>
    <t>כהן פיתוח- כהן פיתוח</t>
  </si>
  <si>
    <t>אלספק- אלספק</t>
  </si>
  <si>
    <t>חשמל</t>
  </si>
  <si>
    <t>אפקון החזקות- אפקון החזקות</t>
  </si>
  <si>
    <t>מר- מר</t>
  </si>
  <si>
    <t>שנפ- שנפ</t>
  </si>
  <si>
    <t>גולן פלסטיק- גולן פלסטיק</t>
  </si>
  <si>
    <t>מקסימה 1- מקסימה</t>
  </si>
  <si>
    <t>פטרוכימיים- פטרוכימיים</t>
  </si>
  <si>
    <t>פלרם- פלרם</t>
  </si>
  <si>
    <t>רימוני- מ"ר- רימוני</t>
  </si>
  <si>
    <t>נטו אחזקות- נטו אחזקות</t>
  </si>
  <si>
    <t>בריינסוויי מניות- בריינסוויי</t>
  </si>
  <si>
    <t>איסתא חסום 151013- איסתא</t>
  </si>
  <si>
    <t>מלונאות ותיירות</t>
  </si>
  <si>
    <t>אלקטרה צריכה- אלקטרה צריכה</t>
  </si>
  <si>
    <t>אסטיגי- אסטיגי</t>
  </si>
  <si>
    <t>וויליפוד- וילי פוד</t>
  </si>
  <si>
    <t>ויקטורי- ויקטורי</t>
  </si>
  <si>
    <t>טלסיס- טלסיס</t>
  </si>
  <si>
    <t>מדטכניקה- מדטכניקה</t>
  </si>
  <si>
    <t>ניסקו חשמל- ניסקו חשמל</t>
  </si>
  <si>
    <t>נעמן- נעמן</t>
  </si>
  <si>
    <t>סקופ- סקופ</t>
  </si>
  <si>
    <t>קרסו- קרסו מוטורס</t>
  </si>
  <si>
    <t>אינרום- אינרום בנייה</t>
  </si>
  <si>
    <t>אפריקה תעשיות- אפריקה תעשיות</t>
  </si>
  <si>
    <t>חמת- חמת</t>
  </si>
  <si>
    <t>צנורות המזה"ת- צנורות המזה"ת</t>
  </si>
  <si>
    <t>אדגר- אדגר השקעות</t>
  </si>
  <si>
    <t>אורון קבוצה- אורון קבוצה</t>
  </si>
  <si>
    <t>אזורים- אזורים</t>
  </si>
  <si>
    <t>אלרוב נדלן ומלונאות- אלרוב נדל"ן</t>
  </si>
  <si>
    <t>אנגל משאבים- אנגל משאבים</t>
  </si>
  <si>
    <t>אספן גרופ- אספן גרופ</t>
  </si>
  <si>
    <t>אפריקה ישראל מגורים בע"מ- אפריקה מגורים</t>
  </si>
  <si>
    <t>אשטרום קבוצה- אשטרום קבוצה</t>
  </si>
  <si>
    <t>דורסל- דורסל</t>
  </si>
  <si>
    <t>וויי בוקס נדלן- וויי-בוקס</t>
  </si>
  <si>
    <t>לוינשטין- לוינשטין הנדסה</t>
  </si>
  <si>
    <t>לוינשטיין נכסים- לוינשטין נכסים</t>
  </si>
  <si>
    <t>מהדרין- מהדרין</t>
  </si>
  <si>
    <t>מנרב- מנרב</t>
  </si>
  <si>
    <t>מצלאוי- מצלאוי</t>
  </si>
  <si>
    <t>נאוסיטי- נאוסיטי</t>
  </si>
  <si>
    <t>סלע נדל"ן- סלע קפיטל נדל"ן</t>
  </si>
  <si>
    <t>סקייליין- סקייליין</t>
  </si>
  <si>
    <t>פלאזה סנטר- פלאזה סנטרס</t>
  </si>
  <si>
    <t>נייר חדרה- נייר חדרה</t>
  </si>
  <si>
    <t>על בד- על בד</t>
  </si>
  <si>
    <t>אנלייט אנרגיה- אנלייט אנרגיה</t>
  </si>
  <si>
    <t>סאנפלאואר- סאנפלאואר</t>
  </si>
  <si>
    <t>ברן- ברן</t>
  </si>
  <si>
    <t>איביאי השקעות- איביאי בית השק</t>
  </si>
  <si>
    <t>אנליסט- אנליסט</t>
  </si>
  <si>
    <t>אקסלנס- אקסלנס השקעות</t>
  </si>
  <si>
    <t>לידר שוקי הון- לידר שוקי הון</t>
  </si>
  <si>
    <t>סינאל- סינאל מלל</t>
  </si>
  <si>
    <t>אינטרנט זהב מ"ר- אינטרנט זהב</t>
  </si>
  <si>
    <t>סטקום מערכות בע"מ- סאטקום מערכות</t>
  </si>
  <si>
    <t>*תיא השקעות- תיא השקעות</t>
  </si>
  <si>
    <t>סה"כ מניות היתר</t>
  </si>
  <si>
    <t>call 001 אופציות</t>
  </si>
  <si>
    <t>סה"כ call 001 אופציות</t>
  </si>
  <si>
    <t>PNTR US-Pointer Telocation LTD- Pointer Telocation Ltd</t>
  </si>
  <si>
    <t>IL0010826274</t>
  </si>
  <si>
    <t>NASDAQ</t>
  </si>
  <si>
    <t>ELOS US Syneron Medical Ltd- SYNERON MEDICAL LTD</t>
  </si>
  <si>
    <t>IL0010909351</t>
  </si>
  <si>
    <t>PHMD US PhotoMedex inc- פוטומדיקס</t>
  </si>
  <si>
    <t>US7193583017</t>
  </si>
  <si>
    <t>ICL US Israel Chemicals Ltd- כיל</t>
  </si>
  <si>
    <t>IL0002810146</t>
  </si>
  <si>
    <t>NYSE</t>
  </si>
  <si>
    <t>RRM US RRSat Global Communica- RRSat Global Communications Ne</t>
  </si>
  <si>
    <t>IL0010994981</t>
  </si>
  <si>
    <t>FOMX US Foamix Pharmaceut Ltd- FOAMIX PHARMACEUTICALS LTD</t>
  </si>
  <si>
    <t>IL0011334385</t>
  </si>
  <si>
    <t>NDRM US Neuroderm Ltd- Neuroderm Ltd</t>
  </si>
  <si>
    <t>IL0011334955</t>
  </si>
  <si>
    <t>EVGN US Evogene Ltd- אבוג'ן</t>
  </si>
  <si>
    <t>IL0011050551</t>
  </si>
  <si>
    <t>Teva US-Teva Pharmacutical- טבע</t>
  </si>
  <si>
    <t>US8816242098</t>
  </si>
  <si>
    <t>KMDA US Kamada Ltd- קמהדע</t>
  </si>
  <si>
    <t>IL0010941198</t>
  </si>
  <si>
    <t>RDHL US Redhill  Biopharma Ltd- רדהיל ביופארמה</t>
  </si>
  <si>
    <t>US7574681034</t>
  </si>
  <si>
    <t>DSPG US DSP Gour Inc- DSPG</t>
  </si>
  <si>
    <t>US23332B1061</t>
  </si>
  <si>
    <t>EZCH US EZchip Semiconductor l- איזיצ'יפ</t>
  </si>
  <si>
    <t>IL0010825441</t>
  </si>
  <si>
    <t>TSEM US-Tower Semiconductor- טאואר</t>
  </si>
  <si>
    <t>IL0010823792</t>
  </si>
  <si>
    <t>MLNX US Mellanox- מלאנוקס</t>
  </si>
  <si>
    <t>IL0011017329</t>
  </si>
  <si>
    <t>NVMI US Nova Measur Inst Ltd- נובה</t>
  </si>
  <si>
    <t>IL0010845571</t>
  </si>
  <si>
    <t>CHKP US-Check Point Software T- Check Point Software Technolog</t>
  </si>
  <si>
    <t>IL0010824113</t>
  </si>
  <si>
    <t>MTMY LN Matomy Media GR Ltd- MATOMY MEDIA GROUP LTD</t>
  </si>
  <si>
    <t>IL0011316978</t>
  </si>
  <si>
    <t>LSE</t>
  </si>
  <si>
    <t>WIX US Wix.com Ltd- WIX.COM LTD</t>
  </si>
  <si>
    <t>IL0011301780</t>
  </si>
  <si>
    <t>ALLT US-Allot Communications L- אלוט</t>
  </si>
  <si>
    <t>IL0010996549</t>
  </si>
  <si>
    <t>MGIC US Magic software Enterpr- מג'יק</t>
  </si>
  <si>
    <t>IL0010823123</t>
  </si>
  <si>
    <t>NICE US-NICE sys- נייס</t>
  </si>
  <si>
    <t>US6536561086</t>
  </si>
  <si>
    <t>PERI US Perion Network Ltd- פריון נטוורק</t>
  </si>
  <si>
    <t>IL0010958192</t>
  </si>
  <si>
    <t>ORBK US- Orbotech LTD- Orbotech Ltd</t>
  </si>
  <si>
    <t>IL0010823388</t>
  </si>
  <si>
    <t>ELLO US Ellomany Cap Ltd- אלומי קפיטל</t>
  </si>
  <si>
    <t>IL0010826357</t>
  </si>
  <si>
    <t>BMW GY Bayerische Motoren Werke AG- Bayerische Motoren Werke AG</t>
  </si>
  <si>
    <t>DE0005190003</t>
  </si>
  <si>
    <t>F US- Ford Motor Corp- Ford Motor Co</t>
  </si>
  <si>
    <t>US3453708600</t>
  </si>
  <si>
    <t>GM US GENERAL MOTORS CO- GENERAL MOTORS CO</t>
  </si>
  <si>
    <t>US37045V1008</t>
  </si>
  <si>
    <t>AIR FP Airbus Group NV- AIRBUS GROUP NV</t>
  </si>
  <si>
    <t>NL0000235190</t>
  </si>
  <si>
    <t>Capital Goods</t>
  </si>
  <si>
    <t>GE US - General Electric- General Electric Co</t>
  </si>
  <si>
    <t>US3696041033</t>
  </si>
  <si>
    <t>PHIA NA Koninklijke Philips NV- KONINKLIJKE PHILIPS NV</t>
  </si>
  <si>
    <t>NL0000009538</t>
  </si>
  <si>
    <t>SU FP - Schneider Electric SA- Schneider Electric SA</t>
  </si>
  <si>
    <t>FR0000121972</t>
  </si>
  <si>
    <t>UTX US - United Technologies- United Technologies Corp</t>
  </si>
  <si>
    <t>US9130171096</t>
  </si>
  <si>
    <t>DG FP-Vinci SA- Vinci SA</t>
  </si>
  <si>
    <t>FR0000125486</t>
  </si>
  <si>
    <t>PYPL  US PayPal Holdings Inc- PAYPAL HOLDINGS INC</t>
  </si>
  <si>
    <t>US70450Y1038</t>
  </si>
  <si>
    <t>ADS GY Adidas AG- ADIDAS AG</t>
  </si>
  <si>
    <t>DE000A1EWWW0</t>
  </si>
  <si>
    <t>KORS US Michael Kors Hold LTD- MICHAEL KORS HOLDINGS LTD</t>
  </si>
  <si>
    <t>VGG607541015</t>
  </si>
  <si>
    <t>NKE US NIKE INC- NIKE INC</t>
  </si>
  <si>
    <t>US6541061031</t>
  </si>
  <si>
    <t>BAC US-Bank of America- BANK OF AMERICA CORP</t>
  </si>
  <si>
    <t>US0605051046</t>
  </si>
  <si>
    <t>C US-CITIGOUP- CITIGROUP INC</t>
  </si>
  <si>
    <t>US1729674242</t>
  </si>
  <si>
    <t>GS US- Goldmen Sachs Grol- Goldman Sachs Group Inc/The</t>
  </si>
  <si>
    <t>US38141G1040</t>
  </si>
  <si>
    <t>US46625H1005</t>
  </si>
  <si>
    <t>APC US Anadarko petroleum corp- Anadarko Petroleum Corp</t>
  </si>
  <si>
    <t>US0325111070</t>
  </si>
  <si>
    <t>Energy</t>
  </si>
  <si>
    <t>NOV US National Oilwell Varco- National Oilwell Varco Inc</t>
  </si>
  <si>
    <t>US6370711011</t>
  </si>
  <si>
    <t>RIG US-Transocean Inc- Transocean Ltd/Switzerland</t>
  </si>
  <si>
    <t>CH0048265513</t>
  </si>
  <si>
    <t>VLO US Valero Energy Corp- VALERO ENERGY</t>
  </si>
  <si>
    <t>US91913Y1001</t>
  </si>
  <si>
    <t>CVS US-CVS Caremark Corp- CVS CAREMARK CORP</t>
  </si>
  <si>
    <t>US1266501006</t>
  </si>
  <si>
    <t>DGE LN Diageo PLC- DIAGEO CAPITAL PLC</t>
  </si>
  <si>
    <t>GB0002374006</t>
  </si>
  <si>
    <t>PEP US Pepsi co- PepsiCo Inc</t>
  </si>
  <si>
    <t>US7134481081</t>
  </si>
  <si>
    <t>UNH US UnitedHealth Group Inc- UNITEDHEALTH GROUP INC</t>
  </si>
  <si>
    <t>US91324P1021</t>
  </si>
  <si>
    <t>MUV2_GY -Muenchener Rueckversi- MUNICH RE</t>
  </si>
  <si>
    <t>DE0008430026</t>
  </si>
  <si>
    <t>SREN VX Swiss Re Ltd- Swiss Re AG</t>
  </si>
  <si>
    <t>CH0126881561</t>
  </si>
  <si>
    <t>EMEXF US Emerald Plantion Holding- Emerald Plantation Holding Limites</t>
  </si>
  <si>
    <t>KYG303371028</t>
  </si>
  <si>
    <t>CMCSA US - COMCAST CORP A- COMCAST CORP</t>
  </si>
  <si>
    <t>US20030N1019</t>
  </si>
  <si>
    <t>DIS US-Walt Disney- Walt Disney Co/The</t>
  </si>
  <si>
    <t>US2546871060</t>
  </si>
  <si>
    <t>888LN 888 Holdings PLC- 888 HOLDINGS PLC</t>
  </si>
  <si>
    <t>GI000A0F6407</t>
  </si>
  <si>
    <t>AIG-American International Gro- AMERICAN INTERNATIONAL GROUP</t>
  </si>
  <si>
    <t>US0268747849</t>
  </si>
  <si>
    <t>HD US- Home Depot- HOME DEPOT INC</t>
  </si>
  <si>
    <t>US4370761029</t>
  </si>
  <si>
    <t>US4781601046</t>
  </si>
  <si>
    <t>SBUX - STARBUCKS CORP- Starbucks Corp</t>
  </si>
  <si>
    <t>US8552441094</t>
  </si>
  <si>
    <t>AMGN US Amgen inc- Amgen Inc</t>
  </si>
  <si>
    <t>US0311621009</t>
  </si>
  <si>
    <t>BAYN GY  Bayer AG- BAYER AG</t>
  </si>
  <si>
    <t>DE000BAY0017</t>
  </si>
  <si>
    <t>GILD US Gilead Sciences Inc- Gilead Sciences</t>
  </si>
  <si>
    <t>US3755581036</t>
  </si>
  <si>
    <t>GSK LN - GlaxoSmithKline PLC- GLAXOSMITHKLINE PLC</t>
  </si>
  <si>
    <t>GB0009252882</t>
  </si>
  <si>
    <t>KITE US Kite Pharma inc- Kite Pharma inc</t>
  </si>
  <si>
    <t>US49803L1098</t>
  </si>
  <si>
    <t>US58933Y1055</t>
  </si>
  <si>
    <t>NOVN VX -Novartis AG- Novartis AG</t>
  </si>
  <si>
    <t>CH0012005267</t>
  </si>
  <si>
    <t>PFE US- Pfizer Inc- Pfizer Inc</t>
  </si>
  <si>
    <t>US7170811035</t>
  </si>
  <si>
    <t>ROG VX Roche Holding AG- Roche Holding AG</t>
  </si>
  <si>
    <t>CH0012032048</t>
  </si>
  <si>
    <t>SAN FP - Sanofi-Aventis- Sanofi</t>
  </si>
  <si>
    <t>FR0000120578</t>
  </si>
  <si>
    <t>OPK US Opko Health Inc- אופקו</t>
  </si>
  <si>
    <t>US68375N1037</t>
  </si>
  <si>
    <t>PLX US-Protalix Bio Therapeut- פרוטליקס</t>
  </si>
  <si>
    <t>US74365A1016</t>
  </si>
  <si>
    <t>PRGO US Perrigo Plc- פריגו</t>
  </si>
  <si>
    <t>IE00BGH1M568</t>
  </si>
  <si>
    <t>AFID LI- AFI Devlpment PLC- AFI Development PLC</t>
  </si>
  <si>
    <t>US00106J2006</t>
  </si>
  <si>
    <t>Real Estate</t>
  </si>
  <si>
    <t>AFRB LN - AFI Dev. B Shares- AFI Development PLC</t>
  </si>
  <si>
    <t>CY0101380612</t>
  </si>
  <si>
    <t>ATRS AV - Atrium- Atrium European Real Estate Lt</t>
  </si>
  <si>
    <t>AT0000660659</t>
  </si>
  <si>
    <t>CWI AV Conwert Immobillien Invest SE- Conwert Immobilien Invest SE</t>
  </si>
  <si>
    <t>AT0000697750</t>
  </si>
  <si>
    <t>MKT LN Market Teach Holdings Ltd- MARKET TECH HOLDINGS LTD</t>
  </si>
  <si>
    <t>GG00BSSWD593</t>
  </si>
  <si>
    <t>NXT LN Next PLC- NEXT PLC</t>
  </si>
  <si>
    <t>GB0032089863</t>
  </si>
  <si>
    <t>SMSN LI Samsung Electronics- SAMSUNG ELECTRONICS CO LTD</t>
  </si>
  <si>
    <t>US7960508882</t>
  </si>
  <si>
    <t>GOOGL US-Alphabet Inc- GOOGLE INC</t>
  </si>
  <si>
    <t>US38259P5089</t>
  </si>
  <si>
    <t>VRNT US-Verint Sys Inc- Verint Systems Inc</t>
  </si>
  <si>
    <t>US92343X1000</t>
  </si>
  <si>
    <t>V US Visa Inc- Visa Inc</t>
  </si>
  <si>
    <t>US92826C8394</t>
  </si>
  <si>
    <t>LPSN US livePerson inc- לייבפרסון</t>
  </si>
  <si>
    <t>US5381461012</t>
  </si>
  <si>
    <t>TCM LN Telit Communications PLC- TELIT COMMUNICATION PLC</t>
  </si>
  <si>
    <t>GB00B06GM726</t>
  </si>
  <si>
    <t>US00206R1023</t>
  </si>
  <si>
    <t>EZJ LN easyJet PLC- easyjet plc</t>
  </si>
  <si>
    <t>GB00B7KR2P84</t>
  </si>
  <si>
    <t>Transportation</t>
  </si>
  <si>
    <t>FDX US  FedEx Corp- Fedex Corp</t>
  </si>
  <si>
    <t>US31428X1063</t>
  </si>
  <si>
    <t>ORA US Ormat Technologies Inc- אורמת טכנו</t>
  </si>
  <si>
    <t>US6866881021</t>
  </si>
  <si>
    <t>שמחקות מדדי מניות בישראל</t>
  </si>
  <si>
    <t>הראל סל בנקים- הראל סל</t>
  </si>
  <si>
    <t>תעודות סל</t>
  </si>
  <si>
    <t>הראל סל ת"א 100- הראל סל</t>
  </si>
  <si>
    <t>הראל סל ת"א 25- הראל סל</t>
  </si>
  <si>
    <t>פסגות סל בנקים- פסגות מדדים</t>
  </si>
  <si>
    <t>פסגות סל יתר סדרה 2- פסגות מוצרי מדד</t>
  </si>
  <si>
    <t>פסגות סל ת"א 100 - סד' 2- פסגות מוצרי מדד</t>
  </si>
  <si>
    <t>פסגות סל ת"א 25 - סד' 2- פסגות מוצרי מדד</t>
  </si>
  <si>
    <t>פסגות סל ת"א 100- פסגות תעודות סל</t>
  </si>
  <si>
    <t>קסם בנקים- קסם סל ומוצרים</t>
  </si>
  <si>
    <t>קסם יתר 50- קסם סל ומוצרים</t>
  </si>
  <si>
    <t>קסם ת"א 100- קסם סל ומוצרים</t>
  </si>
  <si>
    <t>קסם ת"א 75- קסם סל ומוצרים</t>
  </si>
  <si>
    <t>תכלית יתר 50- תכלית מורכבות</t>
  </si>
  <si>
    <t>תכלית  ת"א 100- תכלית סל</t>
  </si>
  <si>
    <t>תכלית ת"א 25- תכלית סל</t>
  </si>
  <si>
    <t>תכלית ת"א בנקים- תכלית סל</t>
  </si>
  <si>
    <t>סה"כ שמחקות מדדי מניות בישראל</t>
  </si>
  <si>
    <t>שמחקות מדדים אחרים בישראל</t>
  </si>
  <si>
    <t>הראל סל תל בונד 20- הראל סל</t>
  </si>
  <si>
    <t>הראל סל תל בונד 60- הראל סל</t>
  </si>
  <si>
    <t>הראל סל תל בונד צמודות- הראל סל</t>
  </si>
  <si>
    <t>הראל סל תל בונד תשואות- הראל סל</t>
  </si>
  <si>
    <t>פסגות מדד תל בונד צמוד יתר- פסגות מדדים</t>
  </si>
  <si>
    <t>פסגות סל בונד 20 סד 1- פסגות מדדים</t>
  </si>
  <si>
    <t>פסגות סל בונד 40 סד 1- פסגות מדדים</t>
  </si>
  <si>
    <t>פסגות סל בונד 60 סד 1- פסגות מדדים</t>
  </si>
  <si>
    <t>פסגות סל תל בונד 20 סד' 2- פסגות מוצרי מדד</t>
  </si>
  <si>
    <t>פסגות סל תל בונד 40 סד' 2- פסגות מוצרי מדד</t>
  </si>
  <si>
    <t>פסגות סל תל בונד 60 סד' 2- פסגות מוצרי מדד</t>
  </si>
  <si>
    <t>קסם תל בונד 20- קסם סל ומוצרים</t>
  </si>
  <si>
    <t>קסם תל בונד 40- קסם סל ומוצרים</t>
  </si>
  <si>
    <t>קסם תל בונד 60- קסם סל ומוצרים</t>
  </si>
  <si>
    <t>תכלית תל בונד 20 סד' 3- תכלית אינדקססל</t>
  </si>
  <si>
    <t>תכלית תל בונד 40 סד' 2- תכלית אינדקססל</t>
  </si>
  <si>
    <t>תכלית תל בונד 60 סד' 2- תכלית אינדקססל</t>
  </si>
  <si>
    <t>תכלית מקמ סד 1- תכלית גלובל</t>
  </si>
  <si>
    <t>תכלית תל בונד שקלי- תכלית גלובל</t>
  </si>
  <si>
    <t>תכלית תל בונד 20 סד' 1- תכלית מורכבות</t>
  </si>
  <si>
    <t>תכלית תל בונד 40 סד 1- תכלית מורכבות</t>
  </si>
  <si>
    <t>תכלית תל בונד 60 סד 1- תכלית מורכבות</t>
  </si>
  <si>
    <t>סה"כ שמחקות מדדים אחרים בישראל</t>
  </si>
  <si>
    <t>שמחקות מדדים אחרים בחו"ל</t>
  </si>
  <si>
    <t>סה"כ שמחקות מדדים אחרים בחו"ל</t>
  </si>
  <si>
    <t>short</t>
  </si>
  <si>
    <t>סה"כ short</t>
  </si>
  <si>
    <t>שמחקות מדדי מניות בחו"ל</t>
  </si>
  <si>
    <t>פסגות סל דאקס שקלי- פסגות מדדים</t>
  </si>
  <si>
    <t>פסגות סל נאסד"ק 100 שקלי- פסגות מדדים</t>
  </si>
  <si>
    <t>פסגות סל ראסל שקלי- פסגות מדדים</t>
  </si>
  <si>
    <t>קסם 600 STOXX Europe מנ.מטבע- קסם סל ומוצרים</t>
  </si>
  <si>
    <t>קסם MSCI WORLDS- קסם סל ומוצרים</t>
  </si>
  <si>
    <t>קסם MSCI טייוואן- קסם סל ומוצרים</t>
  </si>
  <si>
    <t>קסם MSCI שווקים מתעוררים שקלי- קסם סל ומוצרים</t>
  </si>
  <si>
    <t>קסם דאקס- קסם סל ומוצרים</t>
  </si>
  <si>
    <t>קסם סנגפור- קסם סל ומוצרים</t>
  </si>
  <si>
    <t>קסם צרפת- קסם סל ומוצרים</t>
  </si>
  <si>
    <t>תכלית ברזיל- תכלית גלובל</t>
  </si>
  <si>
    <t>תכלית מניות חו"ל MSCI AC- תכלית מורכבות</t>
  </si>
  <si>
    <t>תכלית נאסד"ק 100 מנוטרלת מטבע- תכלית מורכבות</t>
  </si>
  <si>
    <t>סה"כ שמחקות מדדי מניות בחו"ל</t>
  </si>
  <si>
    <t>שמחקות מדדי מניות</t>
  </si>
  <si>
    <t>JPNY FP AMUNDI ETF JPX-NIKKEI 400 UCIT- AMUNDI ETF JPX-NIKKEI 400 UCIT</t>
  </si>
  <si>
    <t>FR0012205623</t>
  </si>
  <si>
    <t>AASU FP Amundi ETF MSCI Em Asia UCITS- AMUNDI ETF MSCI EM ASIA UCITS</t>
  </si>
  <si>
    <t>FR0011018316</t>
  </si>
  <si>
    <t>XLY - SPDR Discritionary- Consumer Discretionary Select</t>
  </si>
  <si>
    <t>US81369Y4070</t>
  </si>
  <si>
    <t>XLP-SPDR Consumer Stapels- Consumer Staples Select Sector</t>
  </si>
  <si>
    <t>US81369Y3080</t>
  </si>
  <si>
    <t>XDAX GY db x-trackers DAX  ETF- db x-trackers - DAX ETF</t>
  </si>
  <si>
    <t>LU0274211480</t>
  </si>
  <si>
    <t>XMEU GR</t>
  </si>
  <si>
    <t>LU0274209237</t>
  </si>
  <si>
    <t>XPXD LN db x-tr-MSCI Pa e- db x-trackers - MSCI PACIFIC e</t>
  </si>
  <si>
    <t>LU0322252338</t>
  </si>
  <si>
    <t>XMRD LN -MSCI RUSSIA db x-trac- db x-trackers - MSCI RUSSIA CA</t>
  </si>
  <si>
    <t>LU0322252502</t>
  </si>
  <si>
    <t>XS7R GY  Banks db x-Eur- DB X-TRACKERS - STOXX 600 BANKS</t>
  </si>
  <si>
    <t>LU0292103651</t>
  </si>
  <si>
    <t>XSX6 GY -DB TRACKERS- DB X-TRACKERS - STOXX 600 INDEX</t>
  </si>
  <si>
    <t>LU0328475792</t>
  </si>
  <si>
    <t>XS8R GY InfoTech DJ600DB- DB X-TRACKERS - STOXX 600 TECH</t>
  </si>
  <si>
    <t>LU0292104469</t>
  </si>
  <si>
    <t>DXIBX SM db x-track IBEX 35 Ind UC- db x-trackers IBEX 35  Index UC</t>
  </si>
  <si>
    <t>LU0592216393</t>
  </si>
  <si>
    <t>XCS6 LN db x-trackers MSCI china TRN- db x-trackers MSCI China TRN I</t>
  </si>
  <si>
    <t>LU0514695690</t>
  </si>
  <si>
    <t>XKSD LN db x-trackers MSCI Korea TRN- DB X-TRACKERS MSCI KOREA TRN</t>
  </si>
  <si>
    <t>LU0292100046</t>
  </si>
  <si>
    <t>XMTD LN db x-trac MSCI Taiwan- DB X-TRACKERS MSCI TAIWAN INDEX</t>
  </si>
  <si>
    <t>LU0292109187</t>
  </si>
  <si>
    <t>XMBD LN MSCI BRAZIL IND UC- DBX - MSCI BRAZIL INDEX UCITS ETF</t>
  </si>
  <si>
    <t>LU0292109344</t>
  </si>
  <si>
    <t>XLE-SPDR Eenrgy- ENERGY SELECT SECTOR SPDR FUND</t>
  </si>
  <si>
    <t>US81369Y5069</t>
  </si>
  <si>
    <t>ONEQ US NASDAQ- Fidelity NASDAQ Composite Inde</t>
  </si>
  <si>
    <t>us3159128087</t>
  </si>
  <si>
    <t>XLF-SPDR Financial- Financial Select Sector SPDR F</t>
  </si>
  <si>
    <t>US81369Y6059</t>
  </si>
  <si>
    <t>us78355w1062</t>
  </si>
  <si>
    <t>XLV-SPDR Health Care- Health Care Select Sector SPDR</t>
  </si>
  <si>
    <t>US81369Y2090</t>
  </si>
  <si>
    <t>XLI-SPDR Industrial- Industrial Select Sector SPDR</t>
  </si>
  <si>
    <t>US81369Y7040</t>
  </si>
  <si>
    <t>DAXE GY  ISHARES DAX DE- ISHARES DAX DE</t>
  </si>
  <si>
    <t>DE0005933931</t>
  </si>
  <si>
    <t>DVY-Ishares DJ DIV- 'ISHARES DJ DIVIDEND</t>
  </si>
  <si>
    <t>US4642871689</t>
  </si>
  <si>
    <t>IYZ - Ishares US Telecommunica- iShares Dow Jones US Telecommu</t>
  </si>
  <si>
    <t>US4642877132</t>
  </si>
  <si>
    <t>SX7EEX GY- Banks DJ EuroStoxx- iShares EURO STOXX Banks DE</t>
  </si>
  <si>
    <t>SX5EEX GY- Ishares Eurostoxx 5- ISHARES EUROSTOXX 5</t>
  </si>
  <si>
    <t>DE0005933956</t>
  </si>
  <si>
    <t>ACWI US iShares MSCI ACWI Inde- iShares MSCI ACWI Index Fund</t>
  </si>
  <si>
    <t>US4642882579</t>
  </si>
  <si>
    <t>EWC US iShares MSCI Canada Ind- iShares MSCI Canada Index Fund</t>
  </si>
  <si>
    <t>US4642865095</t>
  </si>
  <si>
    <t>EUNK GY iShares MSCI Eur UXITS- ishares msci europe ucits etf</t>
  </si>
  <si>
    <t>IE00B4K48X80</t>
  </si>
  <si>
    <t>IPXJ LN iS MSCI Pacific ex-Japan- ISHARES MSCI PACIFIC EX JAPAN</t>
  </si>
  <si>
    <t>IE00B4WXJD03</t>
  </si>
  <si>
    <t>CSRU LN iSh MSCI Russia ADR/GDR- ISHARES MSCI RUSSIA ADR/GDR UC</t>
  </si>
  <si>
    <t>IE00B5V87390</t>
  </si>
  <si>
    <t>IWM - RUSSSELL 2000- iShares Russell 2000 Index Fun</t>
  </si>
  <si>
    <t>US4642876555</t>
  </si>
  <si>
    <t>IWN US iShares Russell- iShares Russell 2000 Value Ind</t>
  </si>
  <si>
    <t>US4642876308</t>
  </si>
  <si>
    <t>US4642872000</t>
  </si>
  <si>
    <t>LYY5 GY- LYXOR ETF MSCI EUROPE</t>
  </si>
  <si>
    <t>FR0010261198</t>
  </si>
  <si>
    <t>BNK FP Lyxor ETF STOXX Euro 600 Ban- Lyxor ETF STOXX Europe 600 Ban</t>
  </si>
  <si>
    <t>FR0010345371</t>
  </si>
  <si>
    <t>OIH US Market Vectors Oil Serv- Market Vectors Oil Service ETF</t>
  </si>
  <si>
    <t>US57060U1916</t>
  </si>
  <si>
    <t>XLB - SPDR Material- Materials Select Sector SPDR F</t>
  </si>
  <si>
    <t>US81369Y1001</t>
  </si>
  <si>
    <t>MXFS LN MSCI Em Markets Source- MSCI EMERGING MARKET SOURCE</t>
  </si>
  <si>
    <t>IE00B3DWVS88</t>
  </si>
  <si>
    <t>QQQ- PowerShares Nasdaq 100- Powershares QQQ Trust Series 1</t>
  </si>
  <si>
    <t>US73935A1043</t>
  </si>
  <si>
    <t>SCHE US Schwab Emerging Market- Schwab Emerging Markets Equity</t>
  </si>
  <si>
    <t>us8085247067</t>
  </si>
  <si>
    <t>SCHB US- Schwab US Broad Market ETF</t>
  </si>
  <si>
    <t>DJ  GY STOX600 SOUR- Source Markets plc - Dow Jones</t>
  </si>
  <si>
    <t>IE00B60SWW18</t>
  </si>
  <si>
    <t>MXJP LN Sorc mrk PLC- MSCI japan- SOURCE MARKETS PLC - MSCI JAPA</t>
  </si>
  <si>
    <t>IE00B60SX287</t>
  </si>
  <si>
    <t>SMSWLD GY Sourse Markets PLC- Source Markets PLC - MSCI Worl</t>
  </si>
  <si>
    <t>IE00B60SX394</t>
  </si>
  <si>
    <t>DIA US SPDR Dow Jones Industr Aver- SPDR Dow Jones Industrial Aver</t>
  </si>
  <si>
    <t>US78467X1090</t>
  </si>
  <si>
    <t>US78462F1030</t>
  </si>
  <si>
    <t>US78464A7972</t>
  </si>
  <si>
    <t>US78464A8889</t>
  </si>
  <si>
    <t>US78464A6982</t>
  </si>
  <si>
    <t>XDPS GY- Health Care DJ600 Sou- SRCE STX 600 OPT HEALTH</t>
  </si>
  <si>
    <t>IE00B5MJYY16</t>
  </si>
  <si>
    <t>XNPS GY- Industrials DJ600 Sor- SRCE STX 600 OPT INDUSTRIAL</t>
  </si>
  <si>
    <t>IE00B5MJYX09</t>
  </si>
  <si>
    <t>XLK US Techology SPDR- Technology Select Sector SPDR</t>
  </si>
  <si>
    <t>US81369Y8030</t>
  </si>
  <si>
    <t>XLU-SPDR Utilities- Utilities Select Sector SPDR F</t>
  </si>
  <si>
    <t>US81369Y8865</t>
  </si>
  <si>
    <t>US9229084135</t>
  </si>
  <si>
    <t>סה"כ שמחקות מדדי מניות</t>
  </si>
  <si>
    <t>שמחקות מדדים אחרים</t>
  </si>
  <si>
    <t>LQDE LN iShares $ corp Bond- ISHARES $ CORPORATE BOND UCITS</t>
  </si>
  <si>
    <t>IE0032895942</t>
  </si>
  <si>
    <t>IHYU LN iShar $ HY Corp- IShares$ High Yield Corporate</t>
  </si>
  <si>
    <t>IE00B4PY7Y77</t>
  </si>
  <si>
    <t>סה"כ שמחקות מדדים אחרים</t>
  </si>
  <si>
    <t>תעודות השתתפות בקרנות נאמנות בישראל</t>
  </si>
  <si>
    <t>סה"כ תעודות השתתפות בקרנות נאמנות בישראל</t>
  </si>
  <si>
    <t>תעודות השתתפות בקרנות נאמנות בחו"ל</t>
  </si>
  <si>
    <t>BBH Core Select- BBH Luxembourg Funds - BBH Cor</t>
  </si>
  <si>
    <t>lu0407242659</t>
  </si>
  <si>
    <t>COMEEIA ID Comgest Gr PLC - EUR- COMGEST GROWTH PLC - EUROPE</t>
  </si>
  <si>
    <t>IE00B5WN3467</t>
  </si>
  <si>
    <t>CSBFHYI LX Credit Suisse Bond- CREDIT SUISSE BOND FUND LUX</t>
  </si>
  <si>
    <t>LU0116737916</t>
  </si>
  <si>
    <t>CSNGSMU LX CS Nova Lux- Credit Suisse Nova</t>
  </si>
  <si>
    <t>LU0635707705</t>
  </si>
  <si>
    <t>Global Horizon - LCFGLHR FP- EDRAM Global Horizon</t>
  </si>
  <si>
    <t>FR0010612317</t>
  </si>
  <si>
    <t>HDMEIUS ID Heptagon Fund plc - Oppen- Heptagon fund plc - oppenheime</t>
  </si>
  <si>
    <t>IE00B6RSJ564</t>
  </si>
  <si>
    <t>HHPEM2E LX Henderson Horizon- Henderson Horizon - Pan Europe</t>
  </si>
  <si>
    <t>LU0828814763</t>
  </si>
  <si>
    <t>INGSIUH LX ING Flex Sen Loan- ING L FLEX - SENIOR LOANS</t>
  </si>
  <si>
    <t>LU0426533492</t>
  </si>
  <si>
    <t>JBLEMBC LX Jul Bear Muit Loc- JULIUS BEAR MULTIBOND - LOCAL</t>
  </si>
  <si>
    <t>LU0107852435</t>
  </si>
  <si>
    <t>JUPEURI LN Jupiter European Fund- JUPITER EUROPEAN FUND</t>
  </si>
  <si>
    <t>GB0006664683</t>
  </si>
  <si>
    <t>Jupiter European Special Situa- Jupiter European Special Situa</t>
  </si>
  <si>
    <t>GB0004911540</t>
  </si>
  <si>
    <t>NB High Yield NBIUSHY ID- Neuberger Berman High Yield Bo</t>
  </si>
  <si>
    <t>IE00B12VW565</t>
  </si>
  <si>
    <t>PFEMKII LX Pictet- Emerging M- PICTET EMERGING MARKET INDEX</t>
  </si>
  <si>
    <t>LU0188497985</t>
  </si>
  <si>
    <t>Pictet Japan-PTFJPNI LX- Pictet - Japan Index</t>
  </si>
  <si>
    <t>LU0188802960</t>
  </si>
  <si>
    <t>PIMEMLC ID PIMCO Fun Glo- PIMCO FUNDS GLOBAL INVESTORS S</t>
  </si>
  <si>
    <t>IE00B29K0P99</t>
  </si>
  <si>
    <t>REYEEIP LX RAM Lux Sys Fund-Eme- RAM LUX SYSTEMATIC FUND-EME</t>
  </si>
  <si>
    <t>LU0704154458</t>
  </si>
  <si>
    <t>Schroder Global HY-SCHHYDC LX- Schroder International selecti</t>
  </si>
  <si>
    <t>LU0189893794</t>
  </si>
  <si>
    <t>SENIRSU LX Natixis Loomis- NATIXIS LOOMIS SAYLES SENIOR L</t>
  </si>
  <si>
    <t>LU0218863602</t>
  </si>
  <si>
    <t>UBGICUS LX UBAM - Glob High Yield- UBAM - GLOBAL HIGH YEILD SOLUT</t>
  </si>
  <si>
    <t>LU0569863243</t>
  </si>
  <si>
    <t>UBUSEQI LX UBAM - Neuberger B- UBAM - Neuberger Berman US Equ</t>
  </si>
  <si>
    <t>LU0181362285</t>
  </si>
  <si>
    <t>סה"כ תעודות השתתפות בקרנות נאמנות בחו"ל</t>
  </si>
  <si>
    <t>כתבי אופציות בישראל</t>
  </si>
  <si>
    <t>אאורה אופ' 5- אאורה</t>
  </si>
  <si>
    <t>אלוני חץ אופ' 10- אלוני חץ</t>
  </si>
  <si>
    <t>סאמיט אפ' 6- סאמיט</t>
  </si>
  <si>
    <t>סה"כ כתבי אופציות בישראל</t>
  </si>
  <si>
    <t>כתבי אופציה בחו"ל</t>
  </si>
  <si>
    <t>סה"כ כתבי אופציה בחו"ל</t>
  </si>
  <si>
    <t>מדדים כולל מניות</t>
  </si>
  <si>
    <t>Bankim C 01 NOV15- אופציות על מדד הבנקים</t>
  </si>
  <si>
    <t>Bankim C 01 OCT15- אופציות על מדד הבנקים</t>
  </si>
  <si>
    <t>Discount C 100 NOV15- אופציות על מניות דיסקונט</t>
  </si>
  <si>
    <t>Poalim C 100 NOV15- אופציות על מניות פועלים</t>
  </si>
  <si>
    <t>סה"כ מדדים כולל מניות</t>
  </si>
  <si>
    <t>ש"ח/מט"ח</t>
  </si>
  <si>
    <t>סה"כ ש"ח/מט"ח</t>
  </si>
  <si>
    <t>ריבית</t>
  </si>
  <si>
    <t>סה"כ ריבית</t>
  </si>
  <si>
    <t>סחורות</t>
  </si>
  <si>
    <t>סה"כ סחורות</t>
  </si>
  <si>
    <t>FUT LONG GILT G Z5 DEC15מש- Futures</t>
  </si>
  <si>
    <t>FUT LONG GILT G Z5 DEC15קב- Futures</t>
  </si>
  <si>
    <t>FUT T-NOTE 10YR TYZ5 DEC15מש- Futures</t>
  </si>
  <si>
    <t>FUT T-NOTE 10YR TYZ5 DEC15קב- Futures</t>
  </si>
  <si>
    <t>קרן מובטחת</t>
  </si>
  <si>
    <t>סה"כ קרן מובטחת</t>
  </si>
  <si>
    <t>קרן לא מובטחת</t>
  </si>
  <si>
    <t>סה"כ קרן לא מובטחת</t>
  </si>
  <si>
    <t>מוצרים מאוגחים</t>
  </si>
  <si>
    <t>שכבת חוב (Tranch) בדרוג AA- ומעלה</t>
  </si>
  <si>
    <t>סה"כ שכבת חוב (Tranch) בדרוג AA- ומעלה</t>
  </si>
  <si>
    <t>שכבת חוב (Tranch) בדרוג BBB- עד A+</t>
  </si>
  <si>
    <t>גלובל פיננסיים 8 ד- גלובל פיננס 8</t>
  </si>
  <si>
    <t>אשראי</t>
  </si>
  <si>
    <t>סה"כ שכבת חוב (Tranch) בדרוג BBB- עד A+</t>
  </si>
  <si>
    <t>שכבת חוב (Tranch) בדרוג BB+ ומטה</t>
  </si>
  <si>
    <t>גליל מור אג"ח א'- גליל מור</t>
  </si>
  <si>
    <t>Caa1</t>
  </si>
  <si>
    <t>סה"כ שכבת חוב (Tranch) בדרוג BB+ ומטה</t>
  </si>
  <si>
    <t>שכבת הון (Equity Tranch)</t>
  </si>
  <si>
    <t>סה"כ שכבת הון (Equity Tranch)</t>
  </si>
  <si>
    <t>סה"כ מוצרים מאוגחים</t>
  </si>
  <si>
    <t>חץ</t>
  </si>
  <si>
    <t>סה"כ חץ</t>
  </si>
  <si>
    <t>ערד</t>
  </si>
  <si>
    <t>ערד סדרה  8802  4.8%  2028- מדינת ישראל</t>
  </si>
  <si>
    <t>ערד סדרה 8664 4.8%- מדינת ישראל</t>
  </si>
  <si>
    <t>ערד סדרה 8665 4.8%- מדינת ישראל</t>
  </si>
  <si>
    <t>ערד סדרה 8666 4.8%- מדינת ישראל</t>
  </si>
  <si>
    <t>ערד סדרה 8667 4.8%- מדינת ישראל</t>
  </si>
  <si>
    <t>ערד סדרה 8668 4.8%- מדינת ישראל</t>
  </si>
  <si>
    <t>ערד סדרה 8669 4.8%- מדינת ישראל</t>
  </si>
  <si>
    <t>ערד סדרה 8670 4.8%- מדינת ישראל</t>
  </si>
  <si>
    <t>ערד סדרה 8671 4.8%- מדינת ישראל</t>
  </si>
  <si>
    <t>ערד סדרה 8672 4.8%- מדינת ישראל</t>
  </si>
  <si>
    <t>ערד סדרה 8673 4.8%- מדינת ישראל</t>
  </si>
  <si>
    <t>ערד סדרה 8674 4.8%- מדינת ישראל</t>
  </si>
  <si>
    <t>ערד סדרה 8675 4.8%- מדינת ישראל</t>
  </si>
  <si>
    <t>ערד סדרה 8676 4.8%- מדינת ישראל</t>
  </si>
  <si>
    <t>ערד סדרה 8677 4.8%- מדינת ישראל</t>
  </si>
  <si>
    <t>ערד סדרה 8678 4.8%- מדינת ישראל</t>
  </si>
  <si>
    <t>ערד סדרה 8679 4.8%- מדינת ישראל</t>
  </si>
  <si>
    <t>ערד סדרה 8680 4.8%- מדינת ישראל</t>
  </si>
  <si>
    <t>ערד סדרה 8681 4.8%- מדינת ישראל</t>
  </si>
  <si>
    <t>ערד סדרה 8682 4.8%- מדינת ישראל</t>
  </si>
  <si>
    <t>ערד סדרה 8683 4.8%- מדינת ישראל</t>
  </si>
  <si>
    <t>ערד סדרה 8684 4.8%- מדינת ישראל</t>
  </si>
  <si>
    <t>ערד סדרה 8685 4.8%- מדינת ישראל</t>
  </si>
  <si>
    <t>ערד סדרה 8686 4.8%- מדינת ישראל</t>
  </si>
  <si>
    <t>ערד סדרה 8687 4.8%- מדינת ישראל</t>
  </si>
  <si>
    <t>ערד סדרה 8688 4.8%- מדינת ישראל</t>
  </si>
  <si>
    <t>ערד סדרה 8689 4.8%- מדינת ישראל</t>
  </si>
  <si>
    <t>ערד סדרה 8690 4.8%- מדינת ישראל</t>
  </si>
  <si>
    <t>ערד סדרה 8691 4.8%- מדינת ישראל</t>
  </si>
  <si>
    <t>ערד סדרה 8692 4.8%- מדינת ישראל</t>
  </si>
  <si>
    <t>ערד סדרה 8693 4.8%- מדינת ישראל</t>
  </si>
  <si>
    <t>ערד סדרה 8694 4.8%- מדינת ישראל</t>
  </si>
  <si>
    <t>ערד סדרה 8695 4.8%- מדינת ישראל</t>
  </si>
  <si>
    <t>ערד סדרה 8696 4.8%- מדינת ישראל</t>
  </si>
  <si>
    <t>ערד סדרה 8697 4.8%- מדינת ישראל</t>
  </si>
  <si>
    <t>ערד סדרה 8698 4.8%- מדינת ישראל</t>
  </si>
  <si>
    <t>ערד סדרה 8699 4.8%- מדינת ישראל</t>
  </si>
  <si>
    <t>ערד סדרה 8700 4.8%- מדינת ישראל</t>
  </si>
  <si>
    <t>ערד סדרה 8701 4.8%- מדינת ישראל</t>
  </si>
  <si>
    <t>ערד סדרה 8702 4.8%- מדינת ישראל</t>
  </si>
  <si>
    <t>ערד סדרה 8712 4.8%- מדינת ישראל</t>
  </si>
  <si>
    <t>ערד סדרה 8754 4.8% 2024- מדינת ישראל</t>
  </si>
  <si>
    <t>ערד סדרה 8755 4.8% 2024- מדינת ישראל</t>
  </si>
  <si>
    <t>ערד סדרה 8756 4.8% 2024- מדינת ישראל</t>
  </si>
  <si>
    <t>ערד סדרה 8757 4.8% 2024- מדינת ישראל</t>
  </si>
  <si>
    <t>ערד סדרה 8758 4.8% 2024- מדינת ישראל</t>
  </si>
  <si>
    <t>ערד סדרה 8759 4.8% 2024- מדינת ישראל</t>
  </si>
  <si>
    <t>ערד סדרה 8760 4.8% 2024- מדינת ישראל</t>
  </si>
  <si>
    <t>ערד סדרה 8761 4.8% 2024- מדינת ישראל</t>
  </si>
  <si>
    <t>ערד סדרה 8762 4.8% 2024- מדינת ישראל</t>
  </si>
  <si>
    <t>ערד סדרה 8763 4.8% 2024- מדינת ישראל</t>
  </si>
  <si>
    <t>ערד סדרה 8764 4.8% 2024- מדינת ישראל</t>
  </si>
  <si>
    <t>ערד סדרה 8765  4.8% 2025- מדינת ישראל</t>
  </si>
  <si>
    <t>ערד סדרה 8766 4.8% 2024- מדינת ישראל</t>
  </si>
  <si>
    <t>ערד סדרה 8769 4.8% 2024- מדינת ישראל</t>
  </si>
  <si>
    <t>ערד סדרה 8770 4.8% 2024- מדינת ישראל</t>
  </si>
  <si>
    <t>ערד סדרה 8771 4.8% 2024- מדינת ישראל</t>
  </si>
  <si>
    <t>ערד סדרה 8772 4.8% 2024- מדינת ישראל</t>
  </si>
  <si>
    <t>ערד סדרה 8773 4.8% 2024- מדינת ישראל</t>
  </si>
  <si>
    <t>ערד סדרה 8774 4.8% 2024- מדינת ישראל</t>
  </si>
  <si>
    <t>ערד סדרה 8775 4.8% 2024- מדינת ישראל</t>
  </si>
  <si>
    <t>ערד סדרה 8776 4.8% 2024- מדינת ישראל</t>
  </si>
  <si>
    <t>ערד סדרה 8777 4.8% 2024- מדינת ישראל</t>
  </si>
  <si>
    <t>ערד סדרה 8778 4.8% 2024- מדינת ישראל</t>
  </si>
  <si>
    <t>ערד סדרה 8781 4.8%- מדינת ישראל</t>
  </si>
  <si>
    <t>ערד סדרה 8784  % 4.8- מדינת ישראל</t>
  </si>
  <si>
    <t>ערד סדרה 8786 % 4.8- מדינת ישראל</t>
  </si>
  <si>
    <t>ערד סדרה 8787 4.8%- מדינת ישראל</t>
  </si>
  <si>
    <t>ערד סדרה 8788 % 4.8- מדינת ישראל</t>
  </si>
  <si>
    <t>ערד סדרה 8789 4.8% 2027- מדינת ישראל</t>
  </si>
  <si>
    <t>ערד סדרה 8790 4.8% 2027- מדינת ישראל</t>
  </si>
  <si>
    <t>ערד סדרה 8793  4.8% 2027- מדינת ישראל</t>
  </si>
  <si>
    <t>ערד סדרה 8794  4.8% 2027- מדינת ישראל</t>
  </si>
  <si>
    <t>ערד סדרה 8795 4.8% 2027- מדינת ישראל</t>
  </si>
  <si>
    <t>ערד סדרה 8796 4.8% 2027- מדינת ישראל</t>
  </si>
  <si>
    <t>ערד סדרה 8797 4.8% 2027- מדינת ישראל</t>
  </si>
  <si>
    <t>ערד סדרה 8798 4.8% 2028- מדינת ישראל</t>
  </si>
  <si>
    <t>ערד סדרה 8799 4.8% 2028- מדינת ישראל</t>
  </si>
  <si>
    <t>ערד סדרה 8800 4.8% 2028- מדינת ישראל</t>
  </si>
  <si>
    <t>ערד סדרה 8801 4.8% 2028- מדינת ישראל</t>
  </si>
  <si>
    <t>ערד סדרה 8803 4.80% 2028- מדינת ישראל</t>
  </si>
  <si>
    <t>ערד סדרה 8805 4.80% 2028- מדינת ישראל</t>
  </si>
  <si>
    <t>ערד סדרה 8806 4.80% 2028- מדינת ישראל</t>
  </si>
  <si>
    <t>ערד סדרה 8807 4.80% 2028- מדינת ישראל</t>
  </si>
  <si>
    <t>ערד סדרה 8808 4.80% 2028- מדינת ישראל</t>
  </si>
  <si>
    <t>ערד סדרה 8809 4.80% 2028- מדינת ישראל</t>
  </si>
  <si>
    <t>ערד סדרה 8810 4.80% 2029- מדינת ישראל</t>
  </si>
  <si>
    <t>ערד סדרה 8811 4.80% 2029- מדינת ישראל</t>
  </si>
  <si>
    <t>ערד סדרה 8812 4.80% 2029- מדינת ישראל</t>
  </si>
  <si>
    <t>ערד סדרה 8813 4.80% 2029- מדינת ישראל</t>
  </si>
  <si>
    <t>ערד סדרה 8814 4.80% 2029- מדינת ישראל</t>
  </si>
  <si>
    <t>ערד סדרה 8815 4.80% 2029- מדינת ישראל</t>
  </si>
  <si>
    <t>ערד סדרה 8817 4.80% 2029- מדינת ישראל</t>
  </si>
  <si>
    <t>ערד סדרה 8818 4.80% 2029- מדינת ישראל</t>
  </si>
  <si>
    <t>ערד סדרה 8819 4.80% 2029- מדינת ישראל</t>
  </si>
  <si>
    <t>ערד סדרה 8820 4.80% 2029- מדינת ישראל</t>
  </si>
  <si>
    <t>ערד סדרה 8821 4.80% 2029- מדינת ישראל</t>
  </si>
  <si>
    <t>ערד סדרה 8822 4.80% 2029- מדינת ישראל</t>
  </si>
  <si>
    <t>ערד סדרה 8823 4.80% 2029- מדינת ישראל</t>
  </si>
  <si>
    <t>ערד סדרה 8824 4.80% 2030- מדינת ישראל</t>
  </si>
  <si>
    <t>ערד סדרה 8825 4.80% 2030- מדינת ישראל</t>
  </si>
  <si>
    <t>ערד סדרה 8826 4.80% 2030- מדינת ישראל</t>
  </si>
  <si>
    <t>ערד סדרה 8827 4.80% 2030- מדינת ישראל</t>
  </si>
  <si>
    <t>ערד סדרה 8829 4.80% 2030- מדינת ישראל</t>
  </si>
  <si>
    <t>ערד סדרה 8830 4.80% 2030- מדינת ישראל</t>
  </si>
  <si>
    <t>סה"כ ערד</t>
  </si>
  <si>
    <t>מירון</t>
  </si>
  <si>
    <t>סה"כ מירון</t>
  </si>
  <si>
    <t>פיקדונות חשכ"ל</t>
  </si>
  <si>
    <t>סה"כ פיקדונות חשכ"ל</t>
  </si>
  <si>
    <t>אג"ח לא סחיר שהנפיקו ממשלות זרות בחו"ל</t>
  </si>
  <si>
    <t>סה"כ אג"ח לא סחיר שהנפיקו ממשלות זרות בחו"ל</t>
  </si>
  <si>
    <t>צמוד מדד</t>
  </si>
  <si>
    <t>סה"כ צמוד מדד</t>
  </si>
  <si>
    <t>לא צמוד</t>
  </si>
  <si>
    <t>סה"כ לא צמוד</t>
  </si>
  <si>
    <t>תעודות חוב מסחריות של חברות ישראליות</t>
  </si>
  <si>
    <t>סה"כ תעודות חוב מסחריות של חברות ישראליות</t>
  </si>
  <si>
    <t>תעודות חוב מסחריות של חברות זרות</t>
  </si>
  <si>
    <t>סה"כ תעודות חוב מסחריות של חברות זרות</t>
  </si>
  <si>
    <t>מקורות אג"ח 5 רצף- מקורות</t>
  </si>
  <si>
    <t>מקורות אג"ח 6 רצף- מקורות</t>
  </si>
  <si>
    <t>מקורות אג"ח 8 רצף- מקורות</t>
  </si>
  <si>
    <t>מקורות אג"ח 9 רצף- מקורות</t>
  </si>
  <si>
    <t>20/06/12</t>
  </si>
  <si>
    <t>מזרחי כ.התחייבות נדחה - מזרחי טפחות</t>
  </si>
  <si>
    <t>11/01/05</t>
  </si>
  <si>
    <t>סופר גז אג"ח א' נשר- סופר גז</t>
  </si>
  <si>
    <t>04/07/07</t>
  </si>
  <si>
    <t>CFI אג"ח ב- CITIGROUP INC</t>
  </si>
  <si>
    <t>XS0381706190</t>
  </si>
  <si>
    <t>14/10/12</t>
  </si>
  <si>
    <t>דור גז בטוחות נשר- דור אנרגיה</t>
  </si>
  <si>
    <t>28/06/05</t>
  </si>
  <si>
    <t>הראל ביטוח  אגח 1לס רצף- הראל השקעות</t>
  </si>
  <si>
    <t>22/02/04</t>
  </si>
  <si>
    <t>חברת החשמל 2018 צמוד רצף- חשמל</t>
  </si>
  <si>
    <t>חברת החשמל סדרה יא רצף- חשמל</t>
  </si>
  <si>
    <t>חברת החשמל סדרה יב רצף- חשמל</t>
  </si>
  <si>
    <t>מגדל ביטוח - כתב התחייבות א' רצף- מגדל ביטוח הון</t>
  </si>
  <si>
    <t>04/01/12</t>
  </si>
  <si>
    <t>מגדל ביטוח - כתב התחייבות ב' רצף- מגדל ביטוח הון</t>
  </si>
  <si>
    <t>נתיבי גז אג"ח א רצף- נתיבי גז</t>
  </si>
  <si>
    <t>נתיבי גז אג"ח ג רצף- נתיבי גז</t>
  </si>
  <si>
    <t>נתיבי גז אג"ח ד רצף- נתיבי גז</t>
  </si>
  <si>
    <t>בינלאומי ש.ה נדחה משני עליון- בינלאומי</t>
  </si>
  <si>
    <t>וי.אי.די התפלת מי אשקלון 0706 נשר- וי.אי.די</t>
  </si>
  <si>
    <t>09/07/06</t>
  </si>
  <si>
    <t>חברת החשמל 2022 צמוד רצף- חשמל</t>
  </si>
  <si>
    <t>29/03/12</t>
  </si>
  <si>
    <t>חברת החשמל 2029 צמוד רצף- חשמל</t>
  </si>
  <si>
    <t>קניון אבנת נשר- קניון אבנת</t>
  </si>
  <si>
    <t>29/11/05</t>
  </si>
  <si>
    <t>לאומי ש.ה נדחה משני עליון- לאומי</t>
  </si>
  <si>
    <t>16/07/12</t>
  </si>
  <si>
    <t>פועלים ש"ה ג' הון ראשוני רצף- פועלים</t>
  </si>
  <si>
    <t>15/06/11</t>
  </si>
  <si>
    <t>פועלים ש.ה ב הון ראשוני נשר- פועלים</t>
  </si>
  <si>
    <t>04/02/04</t>
  </si>
  <si>
    <t>דור אנרגיה אג"ח א' נשר- דור אנרגיה</t>
  </si>
  <si>
    <t>07/11/04</t>
  </si>
  <si>
    <t>דור אנרגיה אג"ח ב' הרחבה נשר- דור אנרגיה</t>
  </si>
  <si>
    <t>18/12/08</t>
  </si>
  <si>
    <t>דור אנרגיה אג"ח ב' נשר- דור אנרגיה</t>
  </si>
  <si>
    <t>די.בי.אס שירותי לוין אג"ח א' רצף- די. בי. אס.</t>
  </si>
  <si>
    <t>דיביאס אגח ב רצף- די. בי. אס.</t>
  </si>
  <si>
    <t>יצחקי אג"ח א' רצף- יצחקי מחסנים</t>
  </si>
  <si>
    <t>24/01/08</t>
  </si>
  <si>
    <t>נוי חוצה ישראל- מזנין 2- דרך ארץ</t>
  </si>
  <si>
    <t>אלון אג"ח א רצף- אלון חברת הדלק</t>
  </si>
  <si>
    <t>23/06/13</t>
  </si>
  <si>
    <t>בזן אג"ח  43 2019 נשר- בתי זיקוק</t>
  </si>
  <si>
    <t>פנומנל החזקות אג"ח א רצף- פנומנל החזקות</t>
  </si>
  <si>
    <t>B1</t>
  </si>
  <si>
    <t>30/06/12</t>
  </si>
  <si>
    <t>פנומנל החזקות החדשה אג"ח א רצף- פנומנל החזקות החדשה</t>
  </si>
  <si>
    <t>תא"פ פרוטארום 3- פרוטארום</t>
  </si>
  <si>
    <t>D</t>
  </si>
  <si>
    <t>29/12/13</t>
  </si>
  <si>
    <t>לגנא הולדינגס בע"מ- לגנא הולידנגס</t>
  </si>
  <si>
    <t>NR3</t>
  </si>
  <si>
    <t>22/05/06</t>
  </si>
  <si>
    <t>אמפל אג"ח א'- אמפל</t>
  </si>
  <si>
    <t>11/03/14</t>
  </si>
  <si>
    <t>אמפל אג"ח ב'- אמפל</t>
  </si>
  <si>
    <t>אפסק      א- אפסק</t>
  </si>
  <si>
    <t>19/12/13</t>
  </si>
  <si>
    <t>בסר אירופה  אגח ט- בסר אירופה</t>
  </si>
  <si>
    <t>23/04/15</t>
  </si>
  <si>
    <t>דוראה אג"ח ד- דוראה השקעות</t>
  </si>
  <si>
    <t>20/11/12</t>
  </si>
  <si>
    <t>הום סנטר אג"ח א' רצף- הום סנטר</t>
  </si>
  <si>
    <t>וורלד ספנות- וורלד קפיטל</t>
  </si>
  <si>
    <t>31/03/13</t>
  </si>
  <si>
    <t>31/12/14</t>
  </si>
  <si>
    <t>מטיס אג"ח א'- מטיס</t>
  </si>
  <si>
    <t>23/12/13</t>
  </si>
  <si>
    <t>חברת החשמל סדרה יג רצף- חשמל</t>
  </si>
  <si>
    <t>נתיבים אג"ח קונצרן (נסחר $ ) רצף- דרך ארץ</t>
  </si>
  <si>
    <t>A1 צים אגח רצף- צים</t>
  </si>
  <si>
    <t>לאס וגאס- בסר פרוייקטים</t>
  </si>
  <si>
    <t>20/12/05</t>
  </si>
  <si>
    <t>צים אג"ח ד רצף- צים</t>
  </si>
  <si>
    <t>אג"ח קונצרני של חברות ישראליות</t>
  </si>
  <si>
    <t>סה"כ אג"ח קונצרני של חברות ישראליות</t>
  </si>
  <si>
    <t>אג"ח קונצרני של חברות זרות</t>
  </si>
  <si>
    <t>סה"כ אג"ח קונצרני של חברות זרות</t>
  </si>
  <si>
    <t>פריקסו מניות ב- פריסקו</t>
  </si>
  <si>
    <t>אייס דיפו- אייס דיפו</t>
  </si>
  <si>
    <t>צים- צים</t>
  </si>
  <si>
    <t>DGRE LN-Delek Global Real Esta- Delek Global Real Estate LTD</t>
  </si>
  <si>
    <t>JE00B1S0VN88</t>
  </si>
  <si>
    <t>Emerald ESCROW- Emerald Plantation Holding Limites</t>
  </si>
  <si>
    <t>USC83ESC9F91</t>
  </si>
  <si>
    <t>קרנות הון סיכון</t>
  </si>
  <si>
    <t>Infinity Israel -China Fund- Infinity Israel -China Fund</t>
  </si>
  <si>
    <t>lool Ventures  L.P- lool Ventures, L.P.</t>
  </si>
  <si>
    <t>Pontifax  Mangement II- Pontifax</t>
  </si>
  <si>
    <t>20/10/14</t>
  </si>
  <si>
    <t>Pontifax 3- Pontifax</t>
  </si>
  <si>
    <t>Pontifax- Pontifax</t>
  </si>
  <si>
    <t>Stage One Venture Capital Fund II- STAGE ONE VENTURE CAPITAL FUND</t>
  </si>
  <si>
    <t>02/02/15</t>
  </si>
  <si>
    <t>Vintage Venture Partners III- Vintage</t>
  </si>
  <si>
    <t>וינטג 3 - רכישה משנית- Vintage</t>
  </si>
  <si>
    <t>אורבימד - מדעי החיים- אורבימד</t>
  </si>
  <si>
    <t>גיזה קרן הון סיכון- גיזה</t>
  </si>
  <si>
    <t>GLILOT CAPITAL PARTNERS 1- גלילות</t>
  </si>
  <si>
    <t>וורטקס II ק.ה.סיכון- וורטקס</t>
  </si>
  <si>
    <t>Vitalife 2- ויטה לייף</t>
  </si>
  <si>
    <t>MEDICA II- מדיקה</t>
  </si>
  <si>
    <t>19/11/09</t>
  </si>
  <si>
    <t>ניורון וונצרס II ק.ה- נוירון וונטרס</t>
  </si>
  <si>
    <t>Plenus III- פלנוס</t>
  </si>
  <si>
    <t>24/09/15</t>
  </si>
  <si>
    <t>פלנוס 2 ק. הון- פלנוס</t>
  </si>
  <si>
    <t>AVIV venture capital- קרן אביב</t>
  </si>
  <si>
    <t>סה"כ קרנות הון סיכון</t>
  </si>
  <si>
    <t>קרנות גידור</t>
  </si>
  <si>
    <t>סה"כ קרנות גידור</t>
  </si>
  <si>
    <t>קרנות נדל"ן</t>
  </si>
  <si>
    <t>סה"כ קרנות נדל"ן</t>
  </si>
  <si>
    <t>קרנות השקעה אחרות</t>
  </si>
  <si>
    <t>EMG מרחב אמפל אחזקות באנרגיה- EMG</t>
  </si>
  <si>
    <t>01/08/07</t>
  </si>
  <si>
    <t>פורטיסימו 3- Fortissimo Capital</t>
  </si>
  <si>
    <t>SCR- טנא להשקעה במערכות בקרה- SCR- טנא להשקעה במערכות בקרה שותפות מוגבלת</t>
  </si>
  <si>
    <t>SKY- SKY</t>
  </si>
  <si>
    <t>טנא - נטפים עסקה משותפת- טנא - נטפים</t>
  </si>
  <si>
    <t>טנא 3- טנא קרנות</t>
  </si>
  <si>
    <t>03/09/15</t>
  </si>
  <si>
    <t>טנא הון צמיחה- טנא קרנות</t>
  </si>
  <si>
    <t>מרקסטון קרן השקעות- מרקסטון</t>
  </si>
  <si>
    <t>10/05/12</t>
  </si>
  <si>
    <t>FIMI OPPORTUNITY 2- פימי</t>
  </si>
  <si>
    <t>FIMI OPPORTUNITY 4- פימי</t>
  </si>
  <si>
    <t>פימי 5- פימי</t>
  </si>
  <si>
    <t>10/08/15</t>
  </si>
  <si>
    <t>קרן פלנוס מיזנין- פלנוס</t>
  </si>
  <si>
    <t>07/05/14</t>
  </si>
  <si>
    <t>NOY WASTE TO ENERGY- קרן נוי</t>
  </si>
  <si>
    <t>09/09/15</t>
  </si>
  <si>
    <t>קרן מנוף 1- בראשית</t>
  </si>
  <si>
    <t>26/08/15</t>
  </si>
  <si>
    <t>קרן טנא אמן- טנא אמן</t>
  </si>
  <si>
    <t>02/03/06</t>
  </si>
  <si>
    <t>טנא להשקעות בתעשיה הקיבוצית- טנא קרנות</t>
  </si>
  <si>
    <t>נוי חוצה ישראל - חדש- נוי חוצה ישראל</t>
  </si>
  <si>
    <t>נוי מגלים- נוי מגלים</t>
  </si>
  <si>
    <t>02/09/15</t>
  </si>
  <si>
    <t>נוי-קרן תשתיות בישראל- פנסיה וביטוח- נוי-קרן תשתיות בישראל</t>
  </si>
  <si>
    <t>קרן נוי 2- נוי-קרן תשתיות בישראל</t>
  </si>
  <si>
    <t>קרן קדמה קפיטל 2- קדמה</t>
  </si>
  <si>
    <t>25/05/15</t>
  </si>
  <si>
    <t>קרן מנוף 2- קיי סי פי אס קרן מנוף 2</t>
  </si>
  <si>
    <t>הליוס אנרגיה מתחדשת- קרן הליוס</t>
  </si>
  <si>
    <t>08/01/15</t>
  </si>
  <si>
    <t>סה"כ קרנות השקעה אחרות</t>
  </si>
  <si>
    <t>קרנות הון סיכון בחו"ל</t>
  </si>
  <si>
    <t>Lool Opportunity Ventures- Lool Opportunity Ventures</t>
  </si>
  <si>
    <t>29/09/14</t>
  </si>
  <si>
    <t>Vintage 5 - קרן הון סיכון- Vintage</t>
  </si>
  <si>
    <t>VINTAGE 6- Vintage</t>
  </si>
  <si>
    <t>וינטג 8- Vintage</t>
  </si>
  <si>
    <t>גלילות 2- גלילות</t>
  </si>
  <si>
    <t>פיטנגו 2 בשיתוף עם וינטג 6- פיטנגו</t>
  </si>
  <si>
    <t>19/05/15</t>
  </si>
  <si>
    <t>סה"כ קרנות הון סיכון בחו"ל</t>
  </si>
  <si>
    <t>קרנות נדל"ן בחו"ל</t>
  </si>
  <si>
    <t>Apollo European Real Estate- apollo</t>
  </si>
  <si>
    <t>SUN Apollo India Real Estate- apollo</t>
  </si>
  <si>
    <t>אפולו-קרן השקע- apollo</t>
  </si>
  <si>
    <t>ERIV קרן השקעה- AXA</t>
  </si>
  <si>
    <t>אקסא קרן השקעו- AXA</t>
  </si>
  <si>
    <t>Blackstone Real Estate Debt Strategies 2- Blackstone</t>
  </si>
  <si>
    <t>BLACKSTONE REAL ESTATE קרן השק- Blackstone</t>
  </si>
  <si>
    <t>בלקסטון 7 נדל"ן בארה"ב- Blackstone</t>
  </si>
  <si>
    <t>07/07/15</t>
  </si>
  <si>
    <t>HSBC NF CHINA REALESTATE PUND- HSBC NF CHINA REALESTATE PUND</t>
  </si>
  <si>
    <t>INDIA BLUE MOUNTAINS  קרן נדלן- INDIA BLUE MOUNTAINS</t>
  </si>
  <si>
    <t>מורגן סטנלי- MORGAN STANLEY</t>
  </si>
  <si>
    <t>Blackstone Real Estate Partners VIII- בלקסטון</t>
  </si>
  <si>
    <t>18/08/15</t>
  </si>
  <si>
    <t>ג'וניור B הון AVIVA- Aviva - Norwich UK</t>
  </si>
  <si>
    <t>01/07/12</t>
  </si>
  <si>
    <t>26/02/13</t>
  </si>
  <si>
    <t>Fenwick- Fenwiek</t>
  </si>
  <si>
    <t>24/03/14</t>
  </si>
  <si>
    <t>02/07/12</t>
  </si>
  <si>
    <t>06/10/14</t>
  </si>
  <si>
    <t>26/06/15</t>
  </si>
  <si>
    <t>24/08/15</t>
  </si>
  <si>
    <t>19/02/15</t>
  </si>
  <si>
    <t>22/05/14</t>
  </si>
  <si>
    <t>Maple Glen-Wellington- Maple Glen-Wellington</t>
  </si>
  <si>
    <t>19/09/12</t>
  </si>
  <si>
    <t>PLAZA 200- PLAZA 2000</t>
  </si>
  <si>
    <t>06/06/13</t>
  </si>
  <si>
    <t>18/11/14</t>
  </si>
  <si>
    <t>Sienna Bay- Sienna Bay</t>
  </si>
  <si>
    <t>27/10/14</t>
  </si>
  <si>
    <t>VBG- VBG</t>
  </si>
  <si>
    <t>27/09/12</t>
  </si>
  <si>
    <t>Wall Street 120- Wall Street</t>
  </si>
  <si>
    <t>09/12/13</t>
  </si>
  <si>
    <t>קרן מלונות פתאל- פתאל</t>
  </si>
  <si>
    <t>סה"כ קרנות נדל"ן בחו"ל</t>
  </si>
  <si>
    <t>קרנות השקעה אחרות בחו"ל</t>
  </si>
  <si>
    <t>ACTIS- ACTIS</t>
  </si>
  <si>
    <t>AIG Highstar- AIG Highstar</t>
  </si>
  <si>
    <t>27/03/15</t>
  </si>
  <si>
    <t>AG Opportunistic Whole Loan Fund- ANGELO GORDON</t>
  </si>
  <si>
    <t>Apax Europe VI- APAX</t>
  </si>
  <si>
    <t>Apax Europe VII- APAX</t>
  </si>
  <si>
    <t>Avenue europe special situatio- AVENUE</t>
  </si>
  <si>
    <t>AVENUE SPECIAL SITUATIONS FUND- AVENUE</t>
  </si>
  <si>
    <t>AVISTA 3 דרך ק.סוויס- AVISTA</t>
  </si>
  <si>
    <t>BLACKSTONE CREDIT- Blackstone</t>
  </si>
  <si>
    <t>GSO 2- Blackstone</t>
  </si>
  <si>
    <t>GSO Capital Solutions- Blackstone</t>
  </si>
  <si>
    <t>בלקסטון 5 קרן השקעות- Blackstone</t>
  </si>
  <si>
    <t>BSP ABS RET FD- BSP absoltue return funds</t>
  </si>
  <si>
    <t>Carlyle Europe Partners 3- Carlyle Europe Partners</t>
  </si>
  <si>
    <t>Carlyle Europe Partners IV- Carlyle Europe Partners</t>
  </si>
  <si>
    <t>Cheyne Special Situations- CHEYNE SPECIAL</t>
  </si>
  <si>
    <t>CICC Growth Capital Fund- CICC Growth Capital Fund</t>
  </si>
  <si>
    <t>ClearView דרך ק. סוויס- CLEARVIEW</t>
  </si>
  <si>
    <t>COLLER PARTNERS 6- COLLER PARTNERS</t>
  </si>
  <si>
    <t>CVC European Equity Partners V (B) - פנסיה- CVC European Equity Partners</t>
  </si>
  <si>
    <t>Diamnond Back Master fund- Diamond back</t>
  </si>
  <si>
    <t>11/07/11</t>
  </si>
  <si>
    <t>DOVER VIII- DOVER</t>
  </si>
  <si>
    <t>Element Power Cayman Blocker- Element Power</t>
  </si>
  <si>
    <t>02/01/14</t>
  </si>
  <si>
    <t>פורטיסימו 2- Fortissimo Capital</t>
  </si>
  <si>
    <t>GoldenTree COF- GoldenTree</t>
  </si>
  <si>
    <t>GoldenTree Distressed Fund 2014- GoldenTree</t>
  </si>
  <si>
    <t>Golden Tree Distressed Debt- GOLDENTREE HY OPPORT</t>
  </si>
  <si>
    <t>DOVER STREET VII- HARBOURVEST</t>
  </si>
  <si>
    <t>harvest partners 6 דרך ק.סוויס- HARVEST</t>
  </si>
  <si>
    <t>Roark Capital Partners דרך ק.ס- HARVEST</t>
  </si>
  <si>
    <t>20/07/15</t>
  </si>
  <si>
    <t>HUDSON CLEAN ENERGY- HUDSON</t>
  </si>
  <si>
    <t>ICG - NORTH AMERICAN PRIVATE DEBT- ICG</t>
  </si>
  <si>
    <t>ICG Europe Fund VI- ICG</t>
  </si>
  <si>
    <t>21/04/15</t>
  </si>
  <si>
    <t>L CAPITAL- L CAPITAL</t>
  </si>
  <si>
    <t>LEXINGTON CAPITAL PARTNERS 8- Lexington Capital Partners</t>
  </si>
  <si>
    <t>Lexington Capital Partners- Lexington Capital Partners</t>
  </si>
  <si>
    <t>19/08/15</t>
  </si>
  <si>
    <t>LMMI 3- Lexington Capital Partners</t>
  </si>
  <si>
    <t>Lombard Co Investment- Lombard</t>
  </si>
  <si>
    <t>MARLIN 6  דרך ק. סוויס- MARLIN</t>
  </si>
  <si>
    <t>Msouth דרך ק.סוויס- MSOUTH</t>
  </si>
  <si>
    <t>Oak Hill COF- Oak Hill COF</t>
  </si>
  <si>
    <t>29/07/15</t>
  </si>
  <si>
    <t>Partners Group Secondary- PARTNER GROUP</t>
  </si>
  <si>
    <t>קרן Partners Group Secondary 2015- PARTNER GROUP</t>
  </si>
  <si>
    <t>PERMIRA V- PERMIRA</t>
  </si>
  <si>
    <t>QVT S.I.- QVT Overseas fund</t>
  </si>
  <si>
    <t>25/12/12</t>
  </si>
  <si>
    <t>QVT SLV- QVT Overseas fund</t>
  </si>
  <si>
    <t>Riverside 6 דרך ק.סוויס- Riverside</t>
  </si>
  <si>
    <t>SHAMROCK- SHAMROCK</t>
  </si>
  <si>
    <t>SILVER LAKE PARTNERS 6- SILVER LAKE PARTNERS</t>
  </si>
  <si>
    <t>Sterling 3 דרך ק.סוויס- sterling</t>
  </si>
  <si>
    <t>TSG6 ארה"ב דרך ק.סוויס- TSG6</t>
  </si>
  <si>
    <t>WHITE DEER דרך ק. סוויס- WHITE DEER</t>
  </si>
  <si>
    <t>York Credit Opp Trust- YORK</t>
  </si>
  <si>
    <t>YORK SPECIAL OPPORTUNITIES 2- YORK</t>
  </si>
  <si>
    <t>YORK SPECIAL OPPORTUNITIES FUN- YORK</t>
  </si>
  <si>
    <t>Hamilton Co Investment 2- המילטון</t>
  </si>
  <si>
    <t>Hamilton Co Investment- המילטון</t>
  </si>
  <si>
    <t>Hamilton Lane Co-Investment Fund III- המילטון</t>
  </si>
  <si>
    <t>Hamilton Secondary Fund- המילטון</t>
  </si>
  <si>
    <t>HL Secondary Fund 3- המילטון</t>
  </si>
  <si>
    <t>HL Secondary Fund II- המילטון</t>
  </si>
  <si>
    <t>Praesidian Capital Opportunity- פרסידיאן</t>
  </si>
  <si>
    <t>PI פיננסים- PI פיננסים</t>
  </si>
  <si>
    <t>02/10/12</t>
  </si>
  <si>
    <t>KLIRMARK OPPORTUNITY FUND L/P- קלירמארק</t>
  </si>
  <si>
    <t>LM PARTNERS (LUMENIS- LM PARTNERS (LUMENIS</t>
  </si>
  <si>
    <t>10/06/14</t>
  </si>
  <si>
    <t>סה"כ קרנות השקעה אחרות בחו"ל</t>
  </si>
  <si>
    <t>כתבי אופציה בישראל</t>
  </si>
  <si>
    <t>איסתא אופציה- איסתא</t>
  </si>
  <si>
    <t>סה"כ כתבי אופציה בישראל</t>
  </si>
  <si>
    <t>כתבי אופ' CORE DYNMICS LIMITED</t>
  </si>
  <si>
    <t>24/05/13</t>
  </si>
  <si>
    <t>כתבי אופ' IMPULSE DDYNAMICS</t>
  </si>
  <si>
    <t>כתבי אופ' METACURE LIMITED</t>
  </si>
  <si>
    <t>כתבי אופ' MOTORIKA LIMITED</t>
  </si>
  <si>
    <t>כתבי אופ' SPECTRUM DDNAMICS</t>
  </si>
  <si>
    <t>אופציית אידיבי פיתוח-דסק"ש- אידיבי פתוח</t>
  </si>
  <si>
    <t>מט"ח/מט"ח</t>
  </si>
  <si>
    <t>סה"כ מט"ח/מט"ח</t>
  </si>
  <si>
    <t>מטבע</t>
  </si>
  <si>
    <t>סה"כ מטבע</t>
  </si>
  <si>
    <t>אופ' PUT לכתבי האופציה בMEDINVEST- MEDINVEST</t>
  </si>
  <si>
    <t>NRG ES פועלים IXETR 09.03.16 אקוויטי- לאומי</t>
  </si>
  <si>
    <t>05/03/15</t>
  </si>
  <si>
    <t>NRG ES פועלים IXETR 09.03.16 מימונית- מזרחי טפחות</t>
  </si>
  <si>
    <t>CH ES לאומי IXTTR 02.09.16 אקוויטי- לאומי</t>
  </si>
  <si>
    <t>CH ES לאומי IXTTR 02.09.16 מימונית- לאומי</t>
  </si>
  <si>
    <t>CSTPL ES לאומי IXRTR 05.04.16 אקוויטי- לאומי</t>
  </si>
  <si>
    <t>02/04/15</t>
  </si>
  <si>
    <t>CSTPL ES לאומי IXRTR 05.04.16 מימונית- לאומי</t>
  </si>
  <si>
    <t>FIN ES לאומי IXMTR 02.09.16 אקוויטי- לאומי</t>
  </si>
  <si>
    <t>FIN ES לאומי IXMTR 02.09.16 מימונית- לאומי</t>
  </si>
  <si>
    <t>FIN ES לאומי IXMTR 09.10.15 אקוויטי- לאומי</t>
  </si>
  <si>
    <t>09/10/14</t>
  </si>
  <si>
    <t>FIN ES לאומי IXMTR 09.10.15 מימונית- לאומי</t>
  </si>
  <si>
    <t>HLC ES לאומי IXVTR 02.09.16 אקוויטי- לאומי</t>
  </si>
  <si>
    <t>HLC ES לאומי IXVTR 02.09.16 מימונית- לאומי</t>
  </si>
  <si>
    <t>IBOXX ES  לאומי HYG 16.09.16 אקוויטי- לאומי</t>
  </si>
  <si>
    <t>15/09/15</t>
  </si>
  <si>
    <t>IBOXX ES  לאומי HYG 16.09.16 מימונית- לאומי</t>
  </si>
  <si>
    <t>IND ES לאומי IXITR 11.2.16 אקוויטי- לאומי</t>
  </si>
  <si>
    <t>11/02/15</t>
  </si>
  <si>
    <t>IND ES לאומי IXITR 11.2.16 מימונית- לאומי</t>
  </si>
  <si>
    <t>10/10/14</t>
  </si>
  <si>
    <t>08/09/15</t>
  </si>
  <si>
    <t>STXE ES  לאומי SXXGR 16.12.15 אקוויטי- לאומי</t>
  </si>
  <si>
    <t>16/12/14</t>
  </si>
  <si>
    <t>STXE ES  לאומי SXXGR 16.12.15 מימונית- לאומי</t>
  </si>
  <si>
    <t>RU20INTR ES מזרחי RUSS2000 02.05.16 אקוויטי- מזרחי טפחות</t>
  </si>
  <si>
    <t>01/05/15</t>
  </si>
  <si>
    <t>RU20INTR ES מזרחי RUSS2000 02.05.16 מימונית- מזרחי טפחות</t>
  </si>
  <si>
    <t>STXE ES  מזרחי SXXGR 29.03.16 מימונית- מזרחי טפחות</t>
  </si>
  <si>
    <t>STXE ES מזרחי SXXGR 29.03.16 אקוויטי- מזרחי טפחות</t>
  </si>
  <si>
    <t>FIN ES  פועלים IXMTR 10.12.15 אקוויטי- פועלים</t>
  </si>
  <si>
    <t>10/12/14</t>
  </si>
  <si>
    <t>FIN ES  פועלים IXMTR 10.12.15 מימונית- פועלים</t>
  </si>
  <si>
    <t>FIN ES פועלים IXMTR 17.03.16 אקוויטי- פועלים</t>
  </si>
  <si>
    <t>12/03/15</t>
  </si>
  <si>
    <t>FIN ES פועלים IXMTR 17.03.16 מימונית- פועלים</t>
  </si>
  <si>
    <t>HLC ES פועלים IXVTR 26.01.16 אקוויטי- פועלים</t>
  </si>
  <si>
    <t>26/01/15</t>
  </si>
  <si>
    <t>HLC ES פועלים IXVTR 26.01.16 מימונית- פועלים</t>
  </si>
  <si>
    <t>16/01/15</t>
  </si>
  <si>
    <t>STXE ES  פועלים SXXGR 05.10.15 אקוויטי- פועלים</t>
  </si>
  <si>
    <t>03/10/14</t>
  </si>
  <si>
    <t>STXE ES  פועלים SXXGR 05.10.15 מימונית- פועלים</t>
  </si>
  <si>
    <t>TELC ES  מזרחי DJSTELT 15.09.16 אקוויטי- מזרחי טפחות</t>
  </si>
  <si>
    <t>TELC ES  מזרחי DJSTELT 15.09.16 מימונית- מזרחי טפחות</t>
  </si>
  <si>
    <t>CC SWAP ברקליס דולר 15.12.27 משתנה- Barclays Bank PLC</t>
  </si>
  <si>
    <t>13/01/14</t>
  </si>
  <si>
    <t>CC SWAP ברקליס שקלי 15.12.27 קבוע- Barclays Bank PLC</t>
  </si>
  <si>
    <t>FW לאומי 3.8623 071015 דולר- לאומי</t>
  </si>
  <si>
    <t>25/08/15</t>
  </si>
  <si>
    <t>FW לאומי 3.8623 071015 שקל- לאומי</t>
  </si>
  <si>
    <t>FW לאומי 3.8763 081015 דולר- לאומי</t>
  </si>
  <si>
    <t>FW לאומי 3.8763 081015 שקל- לאומי</t>
  </si>
  <si>
    <t>FW לאומי 3.9263 131015 דולר- לאומי</t>
  </si>
  <si>
    <t>FW לאומי 3.9263 131015 שקל- לאומי</t>
  </si>
  <si>
    <t>FW פועלים 3.2821 090216 שקל- פועלים</t>
  </si>
  <si>
    <t>09/02/15</t>
  </si>
  <si>
    <t>FW פועלים 3.87605 071015 דולר- פועלים</t>
  </si>
  <si>
    <t>FW פועלים 3.87605 071015 שקל- פועלים</t>
  </si>
  <si>
    <t>FW פועלים 3.8763 081015 דולר- פועלים</t>
  </si>
  <si>
    <t>FW פועלים 3.8763 081015 שקל- פועלים</t>
  </si>
  <si>
    <t>FW פועלים 3.87895 191015 דולר- פועלים</t>
  </si>
  <si>
    <t>FW פועלים 3.87895 191015 שקל- פועלים</t>
  </si>
  <si>
    <t>FW פועלים 3.9044 131015 דולר- פועלים</t>
  </si>
  <si>
    <t>FW פועלים 3.9044 131015 שקל- פועלים</t>
  </si>
  <si>
    <t>FW פועלים 3.9308 131015 דולר- פועלים</t>
  </si>
  <si>
    <t>FW פועלים 3.9308 131015 שקל- פועלים</t>
  </si>
  <si>
    <t>FW פועלים 4.2253 170216 יורו- פועלים</t>
  </si>
  <si>
    <t>17/08/15</t>
  </si>
  <si>
    <t>FW פועלים 4.2253 170216 שקל- פועלים</t>
  </si>
  <si>
    <t>FW פועלים 4.23935 180216 יורו- פועלים</t>
  </si>
  <si>
    <t>FW פועלים 4.23935 180216 שקל- פועלים</t>
  </si>
  <si>
    <t>FW פועלים 4.4741 141015 יורו- פועלים</t>
  </si>
  <si>
    <t>FW פועלים 4.4741 141015 שקל- פועלים</t>
  </si>
  <si>
    <t>FW פועלים 5.9941 151015 שקל- פועלים</t>
  </si>
  <si>
    <t>FW6 פועלים 5.9941 151015 ליש"ט- פועלים</t>
  </si>
  <si>
    <t>FW7 פועלים 3.2821 090216 ין יפני- פועלים</t>
  </si>
  <si>
    <t>SWAP דולרי 1/8/2017 התחייבפועל- פועלים</t>
  </si>
  <si>
    <t>01/08/11</t>
  </si>
  <si>
    <t>SWAP מדדי 1/8/17 פועלים נכס- פועלים</t>
  </si>
  <si>
    <t>FW פ.סהר 3.0873 081015 שקל- פועלים סהר</t>
  </si>
  <si>
    <t>FW פ.סהר 3.862 131015 דולר- פועלים סהר</t>
  </si>
  <si>
    <t>FW פ.סהר 3.862 131015 שקל- פועלים סהר</t>
  </si>
  <si>
    <t>FW פ.סהר 3.87895 191015 דולר- פועלים סהר</t>
  </si>
  <si>
    <t>FW פ.סהר 3.87895 191015 שקל- פועלים סהר</t>
  </si>
  <si>
    <t>FW פ.סהר 4.1447 061015 יורו- פועלים סהר</t>
  </si>
  <si>
    <t>FW פ.סהר 4.1447 061015 שקל- פועלים סהר</t>
  </si>
  <si>
    <t>FW פ.סהר 4.1694 061015 יורו- פועלים סהר</t>
  </si>
  <si>
    <t>FW פ.סהר 4.1694 061015 שקל- פועלים סהר</t>
  </si>
  <si>
    <t>FW פ.סהר 4.3716 101115 יורו- פועלים סהר</t>
  </si>
  <si>
    <t>FW פ.סהר 4.3716 101115 שקל- פועלים סהר</t>
  </si>
  <si>
    <t>FW7 פ.סהר 3.0873 081015 ין יפני- פועלים סהר</t>
  </si>
  <si>
    <t>IRS פועלים 1/3/23 דולר התחיבות- פועלים</t>
  </si>
  <si>
    <t>01/03/13</t>
  </si>
  <si>
    <t>IRS פועלים 1/3/23-דולר נכס- פועלים</t>
  </si>
  <si>
    <t>CC SWAP ברקליס דולר 01.04.20 משתנה- Barclays Bank PLC</t>
  </si>
  <si>
    <t>30/05/13</t>
  </si>
  <si>
    <t>CC SWAP ברקליס דולר 21.06.23 משתנה- Barclays Bank PLC</t>
  </si>
  <si>
    <t>20/06/13</t>
  </si>
  <si>
    <t>29/08/13</t>
  </si>
  <si>
    <t>CC SWAP ברקליס יורו 25.01.19 משתנה- Barclays Bank PLC</t>
  </si>
  <si>
    <t>23/05/14</t>
  </si>
  <si>
    <t>CC SWAP ברקליס יורו 25.07.19 משתנה- Barclays Bank PLC</t>
  </si>
  <si>
    <t>29/07/13</t>
  </si>
  <si>
    <t>CC SWAP ברקליס מדדי 21.06.23 קבוע- Barclays Bank PLC</t>
  </si>
  <si>
    <t>CC SWAP ברקליס מדדי 25.01.19 קבוע- Barclays Bank PLC</t>
  </si>
  <si>
    <t>CC SWAP ברקליס מדדי 25.07.19 קבוע- Barclays Bank PLC</t>
  </si>
  <si>
    <t>CC SWAP ברקליס שקל 01.04.20 קבוע- Barclays Bank PLC</t>
  </si>
  <si>
    <t>אפריל נדלן החזקות 2 נשר- אפריל נדל"ן</t>
  </si>
  <si>
    <t>מניות</t>
  </si>
  <si>
    <t>05/12/12</t>
  </si>
  <si>
    <t>גלובל פיננס 8 אג"ח ד חש 7/13- גלובל פיננס 8</t>
  </si>
  <si>
    <t>B2</t>
  </si>
  <si>
    <t>07/07/13</t>
  </si>
  <si>
    <t>ויטליטי אג"ח 1 (ענבר ב.ח) נשר- ויטליטי</t>
  </si>
  <si>
    <t>18/02/07</t>
  </si>
  <si>
    <t>APID2015-21X A1 CLO- Apidos CLO XVIII</t>
  </si>
  <si>
    <t>USG0489TAA72</t>
  </si>
  <si>
    <t>14/05/15</t>
  </si>
  <si>
    <t>APIDOS 18 CLO- Apidos CLO XVIII</t>
  </si>
  <si>
    <t>USG0488NAA12</t>
  </si>
  <si>
    <t>26/06/14</t>
  </si>
  <si>
    <t>ATRM 11X A1 CLO- ATRIUM CDO CORP</t>
  </si>
  <si>
    <t>USG0623UAA19</t>
  </si>
  <si>
    <t>18/09/14</t>
  </si>
  <si>
    <t>BABSN 2014- || X A CLO- BABSON CLO LTD</t>
  </si>
  <si>
    <t>USG07605AA95</t>
  </si>
  <si>
    <t>15/08/14</t>
  </si>
  <si>
    <t>BLACK 2014 - 1X A1 CLO- Black Diamond CLO Ltd</t>
  </si>
  <si>
    <t>USG11485AA01</t>
  </si>
  <si>
    <t>18/08/14</t>
  </si>
  <si>
    <t>DRSLF 2015-37X A CLO- DRYDEN SENIOR LOAN FUND</t>
  </si>
  <si>
    <t>USG2850PAA24</t>
  </si>
  <si>
    <t>29/01/15</t>
  </si>
  <si>
    <t>DRSLF-2014-34X Prudential CLO- DRYDEN 34 SENIOR LOAN FUND LLC</t>
  </si>
  <si>
    <t>USG28470AA36</t>
  </si>
  <si>
    <t>Aaa</t>
  </si>
  <si>
    <t>21/07/14</t>
  </si>
  <si>
    <t>GOLD9 2014-9X A CLO- GOLDENTREE HY OPPORT</t>
  </si>
  <si>
    <t>USG39638AA24</t>
  </si>
  <si>
    <t>SHACK 2015-8X A1 CLO- SHACKLETON 2015-VIII CLO, LTD</t>
  </si>
  <si>
    <t>USG8102QAA34</t>
  </si>
  <si>
    <t>21/08/15</t>
  </si>
  <si>
    <t>Voya 2014-3 CLO ING- Voya CLO 2014-3</t>
  </si>
  <si>
    <t>USG94008AA05</t>
  </si>
  <si>
    <t>10/07/14</t>
  </si>
  <si>
    <t>WITEH 2015-10X A1 CLO- WHITEHORSE III</t>
  </si>
  <si>
    <t>USG9618HAA89</t>
  </si>
  <si>
    <t>19/03/15</t>
  </si>
  <si>
    <t>CLN BACR CPI+4.05 ISRAEL State- Barclays Bank PLC</t>
  </si>
  <si>
    <t>XS0462113753</t>
  </si>
  <si>
    <t>04/11/09</t>
  </si>
  <si>
    <t>CLN UBS CPI+4.10 ISRAEL State- UBS AG JERSEY BRANCH</t>
  </si>
  <si>
    <t>XS0476294466</t>
  </si>
  <si>
    <t>18/01/10</t>
  </si>
  <si>
    <t>כנגד חסכון עמיתים/מבוטחים</t>
  </si>
  <si>
    <t>הלוואות לעמיתים</t>
  </si>
  <si>
    <t>לא</t>
  </si>
  <si>
    <t>סה"כ כנגד חסכון עמיתים/מבוטחים</t>
  </si>
  <si>
    <t>מבוטחות במשכנתא או תיקי משכנתאות</t>
  </si>
  <si>
    <t>כן</t>
  </si>
  <si>
    <t>סה"כ מבוטחות במשכנתא או תיקי משכנתאות</t>
  </si>
  <si>
    <t>מובטחות בערבות בנקאית</t>
  </si>
  <si>
    <t>סה"כ מובטחות בערבות בנקאית</t>
  </si>
  <si>
    <t>מובטחות בבטחונות אחרים</t>
  </si>
  <si>
    <t>סה"כ מובטחות בבטחונות אחרים</t>
  </si>
  <si>
    <t>מובטחות בשיעבוד כלי רכב</t>
  </si>
  <si>
    <t>סה"כ מובטחות בשיעבוד כלי רכב</t>
  </si>
  <si>
    <t>הלוואות לסוכנים</t>
  </si>
  <si>
    <t>מובטחות בתזרים עמלות</t>
  </si>
  <si>
    <t>סה"כ מובטחות בתזרים עמלות</t>
  </si>
  <si>
    <t>בטחונות אחרים</t>
  </si>
  <si>
    <t>סה"כ בטחונות אחרים</t>
  </si>
  <si>
    <t>סה"כ הלוואות לסוכנים</t>
  </si>
  <si>
    <t>הלוואות לעובדים ונושאי משרה</t>
  </si>
  <si>
    <t>סה"כ הלוואות לעובדים ונושאי משרה</t>
  </si>
  <si>
    <t>לא מובטחות</t>
  </si>
  <si>
    <t>סה"כ לא מובטחות</t>
  </si>
  <si>
    <t>מובטחות במשכנתא או תיקי משכנתאות</t>
  </si>
  <si>
    <t>CCC-</t>
  </si>
  <si>
    <t>סה"כ מובטחות במשכנתא או תיקי משכנתאות</t>
  </si>
  <si>
    <t>6102/69 טפחות פקדון- מזרחי טפחות</t>
  </si>
  <si>
    <t>בנק טפחות 6.10%ת.פק. 2000/2019- מזרחי טפחות</t>
  </si>
  <si>
    <t>טפחות 5.2% פקד- מזרחי טפחות</t>
  </si>
  <si>
    <t>לאומי למשכ פקדון - לאומי</t>
  </si>
  <si>
    <t>לאומי למשכנתאות 4.9% 2026פקדון- לאומי</t>
  </si>
  <si>
    <t>לאומי למשכנתאות פקדון- לאומי</t>
  </si>
  <si>
    <t>מזרחי פיקדון 02/2024- מזרחי טפחות</t>
  </si>
  <si>
    <t>מזרחי פקד 4.9%- מזרחי טפחות</t>
  </si>
  <si>
    <t>מזרחי פקדון5%- מזרחי טפחות</t>
  </si>
  <si>
    <t>משכן 5.50% ת.פק. 2002/2017- פועלים</t>
  </si>
  <si>
    <t>משכן פק 5.1% 96/2016- פועלים</t>
  </si>
  <si>
    <t>פועלים פקדון- פועלים</t>
  </si>
  <si>
    <t>פיקדון בל"ל 4.2%  - 10787- לאומי</t>
  </si>
  <si>
    <t>פיקדון בל"ל 4.2% - 11881- לאומי</t>
  </si>
  <si>
    <t>פיקדון מזרחי 01/2024 4.8%- מזרחי טפחות</t>
  </si>
  <si>
    <t>פקדון בנק הפועלים 04/2020- פועלים</t>
  </si>
  <si>
    <t>פקדון בנק הפועלים 2020 3%- פועלים</t>
  </si>
  <si>
    <t>פקדון בנק הפועלים צמוד- פועלים</t>
  </si>
  <si>
    <t>פקדון בנק לאומי 11/2018- לאומי</t>
  </si>
  <si>
    <t>פקדון בנק לאומי- לאומי</t>
  </si>
  <si>
    <t>פקדון בנק מזרחי 10/22- מזרחי טפחות</t>
  </si>
  <si>
    <t>פקדון בנק מזרחי 4.2% 12/2024- מזרחי טפחות</t>
  </si>
  <si>
    <t>פקדון הפועלים 4.1% 29/12/24- פועלים</t>
  </si>
  <si>
    <t>פקדון לאומי 0.8% 09.2019- לאומי</t>
  </si>
  <si>
    <t>פקדון לאומי צמוד מדד 2.05% 10/2021- לאומי</t>
  </si>
  <si>
    <t>פקדון מזרחי  צמוד 1.3% 02.2025- מזרחי טפחות</t>
  </si>
  <si>
    <t>פקדון מזרחי 1/2024- מזרחי טפחות</t>
  </si>
  <si>
    <t>פקדון פועלים צמוד מדד- פועלים</t>
  </si>
  <si>
    <t>פקדון צמוד מדד מזרחי 1.56% 10/2019- מזרחי טפחות</t>
  </si>
  <si>
    <t>6.1% בנק הבינלאומי פקדון- בינלאומי</t>
  </si>
  <si>
    <t>פקדון בנק בינלאומי שפיצר 15 שנ- בינלאומי</t>
  </si>
  <si>
    <t>נקוב במט"ח</t>
  </si>
  <si>
    <t>דולר בטחונות- פועלים סהר</t>
  </si>
  <si>
    <t>סה"כ נקוב במט"ח</t>
  </si>
  <si>
    <t>צמודי מט"ח</t>
  </si>
  <si>
    <t>סה"כ צמודי מט"ח</t>
  </si>
  <si>
    <t>מניב</t>
  </si>
  <si>
    <t>קניון סביונים גוש 6695 חלקה 251- מנורה מב החזקות</t>
  </si>
  <si>
    <t>קניון רננים גוש 7656 חלקה 346- מנורה מב החזקות</t>
  </si>
  <si>
    <t>סה"כ מניב</t>
  </si>
  <si>
    <t>לא מניב</t>
  </si>
  <si>
    <t>סה"כ לא מניב</t>
  </si>
  <si>
    <t>אמפל אג"ח ב' חש 01/12</t>
  </si>
  <si>
    <t>אמפל אג"ח ב' חש 01/13</t>
  </si>
  <si>
    <t>אמפל אג"ח ב' חש 01/14</t>
  </si>
  <si>
    <t>אמפל אג"ח ב' חש 02/15</t>
  </si>
  <si>
    <t>אפסק אג"ח א' חש 01/12</t>
  </si>
  <si>
    <t>אאורה אג"ח 1 חש 08/15</t>
  </si>
  <si>
    <t>בסר אירופה  אגח ט חש 12/12</t>
  </si>
  <si>
    <t>פרופיט אגח ד' חש 3/15</t>
  </si>
  <si>
    <t>פנומנל החזקות א חש 8/15</t>
  </si>
  <si>
    <t>פנומנל החזקות החדשה א חש 8/15</t>
  </si>
  <si>
    <t>כרמל אולפינים אג"ח א'</t>
  </si>
  <si>
    <t>ט. יתרות התחייבות להשקעה:</t>
  </si>
  <si>
    <t>עו'ש- בנק לאומי</t>
  </si>
  <si>
    <t>עו'ש- בנק מזרחי</t>
  </si>
  <si>
    <t>עו'ש- בנק פועלים</t>
  </si>
  <si>
    <t>עו'ש- בנק הבינלאומי</t>
  </si>
  <si>
    <t>עו'ש- גמול פועלים סהר</t>
  </si>
  <si>
    <t>עו'ש- בנק דיסקונט</t>
  </si>
  <si>
    <t>10-1111111111</t>
  </si>
  <si>
    <t>20-1111111111</t>
  </si>
  <si>
    <t>12-1111111111</t>
  </si>
  <si>
    <t>31-1111111111</t>
  </si>
  <si>
    <t>33-1111111111</t>
  </si>
  <si>
    <t>11-1111111111</t>
  </si>
  <si>
    <t>דולר  - בנק לאומי</t>
  </si>
  <si>
    <t>דולר  - בנק מזרחי</t>
  </si>
  <si>
    <t>דולר  - פועלים</t>
  </si>
  <si>
    <t>יורו - בנק לאומי</t>
  </si>
  <si>
    <t>דולר - בנק הבינלאומי</t>
  </si>
  <si>
    <t>דולר  - גמול פועלים סהר</t>
  </si>
  <si>
    <t>יורו - בנק הבינלאומי</t>
  </si>
  <si>
    <t>יורו - גמול פועלים סהר</t>
  </si>
  <si>
    <t>לירה שטרלינג  - גמול פועלים סהר</t>
  </si>
  <si>
    <t>10-20001</t>
  </si>
  <si>
    <t>20-20001</t>
  </si>
  <si>
    <t>12-20001</t>
  </si>
  <si>
    <t>10-40001</t>
  </si>
  <si>
    <t>31-20001</t>
  </si>
  <si>
    <t>33-20001</t>
  </si>
  <si>
    <t>31-40001</t>
  </si>
  <si>
    <t>33-40001</t>
  </si>
  <si>
    <t>33-30001</t>
  </si>
  <si>
    <t>פ.ח.ק.- לאומי</t>
  </si>
  <si>
    <t>פ.ח.ק.- פועלים</t>
  </si>
  <si>
    <t>פ.ח.ק.- בנק מזרחי</t>
  </si>
  <si>
    <t>פ.ח.ק.- גמול פועלים סהר</t>
  </si>
  <si>
    <t>10-1111111110</t>
  </si>
  <si>
    <t>12-1111111110</t>
  </si>
  <si>
    <t>20-1111111110</t>
  </si>
  <si>
    <t>33-1111111110</t>
  </si>
  <si>
    <t>RF</t>
  </si>
  <si>
    <t>מנורה מבטחים פנסיה וגמל בע"מ</t>
  </si>
  <si>
    <t>ארזים  אג"ח ב- ארזים(ש)</t>
  </si>
  <si>
    <t>ארזים אגח 4- ארזים(ש)</t>
  </si>
  <si>
    <t>לוי  אגח ו- לוי(ש)</t>
  </si>
  <si>
    <t>לוי אג"ח ה- לוי(ש)</t>
  </si>
  <si>
    <t>פרופיט    ד- פרופיט(ש)</t>
  </si>
  <si>
    <t>פרופיט אגח ז- פרופיט(ש)</t>
  </si>
  <si>
    <t>Fitch</t>
  </si>
  <si>
    <t>S&amp;P</t>
  </si>
  <si>
    <t>BVMFBZ 5 1/2 07/16/20- BM&amp; FBOVESPA SA</t>
  </si>
  <si>
    <t>Technology Hardware &amp; Equipment</t>
  </si>
  <si>
    <t>Software &amp; Services</t>
  </si>
  <si>
    <t>EUCHEM 5 1/8 12/12/17- EUROCHEM M &amp; C OJSC VIA</t>
  </si>
  <si>
    <t>Semiconductors &amp; Semiconductor Equipment</t>
  </si>
  <si>
    <t>תמיר הון- תמיר הון(ש)</t>
  </si>
  <si>
    <t>גמול השקעות- גמול השקעות(ש)</t>
  </si>
  <si>
    <t>לוי- לוי(ש)</t>
  </si>
  <si>
    <t>פרופיט- פרופיט(ש)</t>
  </si>
  <si>
    <t>Commercial &amp; Professional Services</t>
  </si>
  <si>
    <t>12281</t>
  </si>
  <si>
    <t>Health Care Equipment &amp; Services</t>
  </si>
  <si>
    <t>12289</t>
  </si>
  <si>
    <t>Pharmaceuticals &amp; Biotechnology</t>
  </si>
  <si>
    <t>11266</t>
  </si>
  <si>
    <t>10122</t>
  </si>
  <si>
    <t>10548</t>
  </si>
  <si>
    <t>11214</t>
  </si>
  <si>
    <t>10497</t>
  </si>
  <si>
    <t>10321</t>
  </si>
  <si>
    <t>Automobiles &amp; Components</t>
  </si>
  <si>
    <t>Consumer Durables &amp; Apparel</t>
  </si>
  <si>
    <t>JPM-JPMorgan Chase &amp; Co- JPMORGAN CHASE &amp; CO</t>
  </si>
  <si>
    <t>Food &amp; Staples Retailing</t>
  </si>
  <si>
    <t>Food, Beverage &amp; Tobacco</t>
  </si>
  <si>
    <t>JNJ US - Johnson&amp;Johnson- JOHNSON&amp;JOHNSON</t>
  </si>
  <si>
    <t>MRK US Merck &amp; Co Inc- Merck &amp; Co Inc</t>
  </si>
  <si>
    <t>T US- AT &amp;T- AT&amp;T INC</t>
  </si>
  <si>
    <t>הראל סל S&amp;P 500 שקלי- הראל סל</t>
  </si>
  <si>
    <t>פסגות סל S&amp;P 500- פסגות מדדים</t>
  </si>
  <si>
    <t>קסם  S&amp;P500- קסם סל ומוצרים</t>
  </si>
  <si>
    <t>קסם שקלי S&amp;P500- קסם סל ומוצרים</t>
  </si>
  <si>
    <t>תכלית 500 S&amp;P- תכלית סל</t>
  </si>
  <si>
    <t>RSP US Rydex S&amp;P- Guggenheim S&amp;P 500 Equal Weigh</t>
  </si>
  <si>
    <t>DE0006289309</t>
  </si>
  <si>
    <t>IVV US iShares S&amp;P 500 Index F- iShares S&amp;P 500  Index Fund</t>
  </si>
  <si>
    <t>US8085241029</t>
  </si>
  <si>
    <t>SPY - S&amp;P500- SPDR S&amp;P 500 ETF Trust</t>
  </si>
  <si>
    <t>KBE - SPDR KBW BANK- SPDR S&amp;P Bank ETF</t>
  </si>
  <si>
    <t>XHB US SPDR SP Homebuilders- SPDR S&amp;P Homebuilders ETF</t>
  </si>
  <si>
    <t>KRE US SPDR KBW Regional Banki- SPDR S&amp;P Regional Banking ETF</t>
  </si>
  <si>
    <t>VOO US Vanguard S&amp;P 500 ETF- Vanguard S&amp;P 500 ETF</t>
  </si>
  <si>
    <t>25/12/06</t>
  </si>
  <si>
    <t>30/04/07</t>
  </si>
  <si>
    <t>18/08/05</t>
  </si>
  <si>
    <t>13/12/06</t>
  </si>
  <si>
    <t>31/12/12</t>
  </si>
  <si>
    <t>09/12/12</t>
  </si>
  <si>
    <t>13/04/14</t>
  </si>
  <si>
    <t>18/01/11</t>
  </si>
  <si>
    <t>31/07/07</t>
  </si>
  <si>
    <t>14/04/13</t>
  </si>
  <si>
    <t>15/12/11</t>
  </si>
  <si>
    <t>02/09/14</t>
  </si>
  <si>
    <t>לוי השקעות ובניין אג"ח ז' נשר- לוי(ש)</t>
  </si>
  <si>
    <t>10/04/06</t>
  </si>
  <si>
    <t>02/02/11</t>
  </si>
  <si>
    <t xml:space="preserve">סה"כ </t>
  </si>
  <si>
    <t>25/05/07</t>
  </si>
  <si>
    <t>15/08/07</t>
  </si>
  <si>
    <t>24/10/11</t>
  </si>
  <si>
    <t>17/10/05</t>
  </si>
  <si>
    <t>10/03/14</t>
  </si>
  <si>
    <t>09/10/07</t>
  </si>
  <si>
    <t>04/08/14</t>
  </si>
  <si>
    <t>05/05/11</t>
  </si>
  <si>
    <t>14/12/00</t>
  </si>
  <si>
    <t>23/08/12</t>
  </si>
  <si>
    <t>01/07/00</t>
  </si>
  <si>
    <t>21/05/07</t>
  </si>
  <si>
    <t>01/07/03</t>
  </si>
  <si>
    <t>05/11/07</t>
  </si>
  <si>
    <t>12/01/06</t>
  </si>
  <si>
    <t>26/12/07</t>
  </si>
  <si>
    <t>26/06/12</t>
  </si>
  <si>
    <t>29/11/12</t>
  </si>
  <si>
    <t>04/01/06</t>
  </si>
  <si>
    <t>10/01/06</t>
  </si>
  <si>
    <t>26/12/13</t>
  </si>
  <si>
    <t>03/12/06</t>
  </si>
  <si>
    <t>21/07/04</t>
  </si>
  <si>
    <t>10/10/05</t>
  </si>
  <si>
    <t>07/01/08</t>
  </si>
  <si>
    <t>27/08/12</t>
  </si>
  <si>
    <t>29/12/06</t>
  </si>
  <si>
    <t>02/07/15</t>
  </si>
  <si>
    <t>27/05/09</t>
  </si>
  <si>
    <t>10/01/05</t>
  </si>
  <si>
    <t>22/04/14</t>
  </si>
  <si>
    <t>06/11/14</t>
  </si>
  <si>
    <t>26/04/15</t>
  </si>
  <si>
    <t>25/08/09</t>
  </si>
  <si>
    <t>30/04/14</t>
  </si>
  <si>
    <t>16/09/13</t>
  </si>
  <si>
    <t>13/04/15</t>
  </si>
  <si>
    <t>קרנות גידור בחו"ל</t>
  </si>
  <si>
    <t>24/10/12</t>
  </si>
  <si>
    <t>31/10/06</t>
  </si>
  <si>
    <t>04/10/06</t>
  </si>
  <si>
    <t>סה"כ קרנות גידור בחו"ל</t>
  </si>
  <si>
    <t>20/05/08</t>
  </si>
  <si>
    <t>24/11/05</t>
  </si>
  <si>
    <t>28/11/05</t>
  </si>
  <si>
    <t>03/08/04</t>
  </si>
  <si>
    <t>15/08/13</t>
  </si>
  <si>
    <t>01/10/09</t>
  </si>
  <si>
    <t>16/04/12</t>
  </si>
  <si>
    <t>16/04/07</t>
  </si>
  <si>
    <t>15/09/06</t>
  </si>
  <si>
    <t>BALTIMORE- BALTIMORE</t>
  </si>
  <si>
    <t>Bavaria- Bavaria</t>
  </si>
  <si>
    <t>Bridgewater &amp; Mariners פלורידה- Bridgewater &amp; Mariners פלורידה</t>
  </si>
  <si>
    <t>GAIA JOURNAL- GAIA JOURNAL</t>
  </si>
  <si>
    <t>HAARLEM הולנד - הון- HAARLEM</t>
  </si>
  <si>
    <t>Hema Holland- הון- Hema Holland</t>
  </si>
  <si>
    <t>IDS מינאפוליס- IDS מינאפוליס</t>
  </si>
  <si>
    <t>08/04/13</t>
  </si>
  <si>
    <t>יוסטון IVC - IVC ארה"ב</t>
  </si>
  <si>
    <t>KPN הולנד - הון- KPN</t>
  </si>
  <si>
    <t>One City Center- One City Center</t>
  </si>
  <si>
    <t>Michelson Real Estate Fund IV- PALERMO</t>
  </si>
  <si>
    <t>28/05/14</t>
  </si>
  <si>
    <t>PEACHTREE- PEACHTREE</t>
  </si>
  <si>
    <t>01/12/11</t>
  </si>
  <si>
    <t>Boulder Creek- San Antonio</t>
  </si>
  <si>
    <t>SHELL הולנד - הון- SHELL</t>
  </si>
  <si>
    <t>Terraces ארה"ב- Terraces ארה"ב</t>
  </si>
  <si>
    <t>11/09/12</t>
  </si>
  <si>
    <t>יוסטון SMC- יוסטון SMC</t>
  </si>
  <si>
    <t>פרנקפורט BBW- פרנקפורט BBW</t>
  </si>
  <si>
    <t>16/05/13</t>
  </si>
  <si>
    <t>26/03/07</t>
  </si>
  <si>
    <t>17/10/08</t>
  </si>
  <si>
    <t>05/07/05</t>
  </si>
  <si>
    <t>06/07/05</t>
  </si>
  <si>
    <t>25/06/07</t>
  </si>
  <si>
    <t>12/01/12</t>
  </si>
  <si>
    <t>23/06/11</t>
  </si>
  <si>
    <t>15/04/08</t>
  </si>
  <si>
    <t>03/04/14</t>
  </si>
  <si>
    <t>21/12/09</t>
  </si>
  <si>
    <t>18/04/07</t>
  </si>
  <si>
    <t>21/08/07</t>
  </si>
  <si>
    <t>11/05/11</t>
  </si>
  <si>
    <t>30/09/13</t>
  </si>
  <si>
    <t>22/06/12</t>
  </si>
  <si>
    <t>11/03/15</t>
  </si>
  <si>
    <t>17/12/12</t>
  </si>
  <si>
    <t>20/12/10</t>
  </si>
  <si>
    <t>06/11/08</t>
  </si>
  <si>
    <t>25/07/14</t>
  </si>
  <si>
    <t>19/07/10</t>
  </si>
  <si>
    <t>02/07/08</t>
  </si>
  <si>
    <t>12/12/11</t>
  </si>
  <si>
    <t>22/09/08</t>
  </si>
  <si>
    <t>12/06/14</t>
  </si>
  <si>
    <t>31/01/11</t>
  </si>
  <si>
    <t>29/07/14</t>
  </si>
  <si>
    <t>25/11/13</t>
  </si>
  <si>
    <t>29/02/12</t>
  </si>
  <si>
    <t>11/10/12</t>
  </si>
  <si>
    <t>05/12/13</t>
  </si>
  <si>
    <t>22/10/13</t>
  </si>
  <si>
    <t>03/07/12</t>
  </si>
  <si>
    <t>21/03/13</t>
  </si>
  <si>
    <t>13/06/14</t>
  </si>
  <si>
    <t>18/08/08</t>
  </si>
  <si>
    <t>11/02/08</t>
  </si>
  <si>
    <t>09/02/06</t>
  </si>
  <si>
    <t>23/09/14</t>
  </si>
  <si>
    <t>23/03/06</t>
  </si>
  <si>
    <t>04/04/13</t>
  </si>
  <si>
    <t>12/06/08</t>
  </si>
  <si>
    <t>Pantheon Global Secondary Fund V- ישראמיש השקעות בע"מ</t>
  </si>
  <si>
    <t>28/12/10</t>
  </si>
  <si>
    <t>30/03/09</t>
  </si>
  <si>
    <t>16/10/13</t>
  </si>
  <si>
    <t>HMBDR S&amp;P ES  לאומי SPSIHOTR 09.09.16 אקוויטי- לאומי</t>
  </si>
  <si>
    <t>HMBDR S&amp;P ES  לאומי SPSIHOTR 09.09.16 מימונית- לאומי</t>
  </si>
  <si>
    <t>S&amp;P ES לאומי SPTR 13.10.15 אקוויטי- לאומי</t>
  </si>
  <si>
    <t>S&amp;P ES לאומי SPTR 13.10.15 מימונית- לאומי</t>
  </si>
  <si>
    <t>S&amp;P500 ES לאומי SPTR 8.9.16 אקוויטי- לאומי</t>
  </si>
  <si>
    <t>S&amp;P500 ES לאומי SPTR 8.9.16 מימונית- לאומי</t>
  </si>
  <si>
    <t>S&amp;P 500 ES  פועלים SPTR 16.1.16 אקוויטי- פועלים</t>
  </si>
  <si>
    <t>S&amp;P 500 ES  פועלים SPTR 16.1.16 מימונית- פועלים</t>
  </si>
  <si>
    <t>S&amp;P500 ES פועלים  IXTTR 17.03.16 אקוויטי- פועלים</t>
  </si>
  <si>
    <t>S&amp;P500 ES פועלים IXTTR 17.03.16 מימונית- פועלים</t>
  </si>
  <si>
    <t>20-6681308</t>
  </si>
  <si>
    <t>20-6682330</t>
  </si>
  <si>
    <t>20-6683379</t>
  </si>
  <si>
    <t>10-6022008</t>
  </si>
  <si>
    <t>10-6027072</t>
  </si>
  <si>
    <t>10-6021620</t>
  </si>
  <si>
    <t>10-6021646</t>
  </si>
  <si>
    <t>20-6852156</t>
  </si>
  <si>
    <t>20-6851968</t>
  </si>
  <si>
    <t>20-6851943</t>
  </si>
  <si>
    <t>12-6477384</t>
  </si>
  <si>
    <t>12-6476071</t>
  </si>
  <si>
    <t>12-6620389</t>
  </si>
  <si>
    <t>10-6402077</t>
  </si>
  <si>
    <t>10-6402069</t>
  </si>
  <si>
    <t>20-6852123</t>
  </si>
  <si>
    <t>פיקדון מזרחי 2020 3.6% - מזרחי טפחות</t>
  </si>
  <si>
    <t>20-6852370</t>
  </si>
  <si>
    <t>פיקדון מזרחי 2024 3.8%  - מזרחי טפחות</t>
  </si>
  <si>
    <t>20-6852321</t>
  </si>
  <si>
    <t>12-5238</t>
  </si>
  <si>
    <t>12-6629075</t>
  </si>
  <si>
    <t>12-5236</t>
  </si>
  <si>
    <t>10-5237</t>
  </si>
  <si>
    <t>10-6402051</t>
  </si>
  <si>
    <t>20-5330</t>
  </si>
  <si>
    <t xml:space="preserve"> 12-6621206</t>
  </si>
  <si>
    <t>10-5249</t>
  </si>
  <si>
    <t>10-5241</t>
  </si>
  <si>
    <t>20-5251</t>
  </si>
  <si>
    <t>20-6852131</t>
  </si>
  <si>
    <t>12-6620066</t>
  </si>
  <si>
    <t>20-5242</t>
  </si>
  <si>
    <t>31-7341803</t>
  </si>
  <si>
    <t>31-7342710</t>
  </si>
  <si>
    <t>33-1000520</t>
  </si>
  <si>
    <t>ליש"ט בטחונות - פועלים סהר</t>
  </si>
  <si>
    <t>33-1000678</t>
  </si>
  <si>
    <t>קניון</t>
  </si>
  <si>
    <t>חייבים</t>
  </si>
  <si>
    <t>זכאים</t>
  </si>
  <si>
    <t>AVIV 2</t>
  </si>
  <si>
    <t>FIMI 2</t>
  </si>
  <si>
    <t>FIMI 4</t>
  </si>
  <si>
    <t>GLILOT CAPITAL PARTNERS 1</t>
  </si>
  <si>
    <t>Infinity Israel -China Fund</t>
  </si>
  <si>
    <t>KLIRMARK OPPORTUNITY FUND L/P</t>
  </si>
  <si>
    <t>Lool Opportunity Ventures</t>
  </si>
  <si>
    <t>lool Ventures, L.P</t>
  </si>
  <si>
    <t>PLENUS 2 פנסיה</t>
  </si>
  <si>
    <t>Plenus III</t>
  </si>
  <si>
    <t>PONTIFAX 2</t>
  </si>
  <si>
    <t>Pontifax 3</t>
  </si>
  <si>
    <t>SKY</t>
  </si>
  <si>
    <t xml:space="preserve">Stage One Venture Capital Fund II </t>
  </si>
  <si>
    <t>Vintage 5 - קרן הון סיכון</t>
  </si>
  <si>
    <t>Vintage 6</t>
  </si>
  <si>
    <t>Vitalife 2</t>
  </si>
  <si>
    <t>אורבימד - מדעי החיים</t>
  </si>
  <si>
    <t>גלילות 2</t>
  </si>
  <si>
    <t>הליוס אנרגיה מתחדשת</t>
  </si>
  <si>
    <t>טנא- תעשיה קיבוצית</t>
  </si>
  <si>
    <t>טנא 3</t>
  </si>
  <si>
    <t>טנא הון צמיחה</t>
  </si>
  <si>
    <t>נוי-קרן תשתיות בישראל - פנסיה וביטוח</t>
  </si>
  <si>
    <t>נוי חוצה ישראל - חדש</t>
  </si>
  <si>
    <t>נוי מגלים</t>
  </si>
  <si>
    <t>פורטיסימו 2</t>
  </si>
  <si>
    <t>פורטיסימו 3</t>
  </si>
  <si>
    <t>פימי 5</t>
  </si>
  <si>
    <t>קרן מנוף 1</t>
  </si>
  <si>
    <t>קרן מנוף 2</t>
  </si>
  <si>
    <t>קרן נוי 2</t>
  </si>
  <si>
    <t>קרן פורטיסימו 4</t>
  </si>
  <si>
    <t>קרן פלנוס מיזנין</t>
  </si>
  <si>
    <t>קרן קדמה קפיטל 2</t>
  </si>
  <si>
    <t>קרן ריאליטי 3 השקעות בנדל"ן</t>
  </si>
  <si>
    <t>actis em 3</t>
  </si>
  <si>
    <t>AIG Highstar</t>
  </si>
  <si>
    <t>Apax Europe VI</t>
  </si>
  <si>
    <t>Apax Europe VII</t>
  </si>
  <si>
    <t>Apollo European Real Estate</t>
  </si>
  <si>
    <t>Ares Capital Europe lll</t>
  </si>
  <si>
    <t>AVISTA 3 דרך ק.סוויס</t>
  </si>
  <si>
    <t>Blackstone Capital Partners 7</t>
  </si>
  <si>
    <t>BLACKSTONE REAL ESTATE</t>
  </si>
  <si>
    <t>blackstone real estate debt strategies 2</t>
  </si>
  <si>
    <t>Blackstone Real Estate Partners VIII</t>
  </si>
  <si>
    <t>Carlyle Europe Partners 3</t>
  </si>
  <si>
    <t>Carlyle Europe Partners IV</t>
  </si>
  <si>
    <t>CICC Growth Capital Fund</t>
  </si>
  <si>
    <t>CLEARVIEW 3 דרך ק.סוויס</t>
  </si>
  <si>
    <t>COLLER PARTNERS 6</t>
  </si>
  <si>
    <t>CVC European Equity פנסיה</t>
  </si>
  <si>
    <t>Dover Street 7</t>
  </si>
  <si>
    <t>Dover Street 8</t>
  </si>
  <si>
    <t>ELEMENT POWER</t>
  </si>
  <si>
    <t>Golden Tree Distressed Debt</t>
  </si>
  <si>
    <t>GoldenTree Distressed Fund 2014</t>
  </si>
  <si>
    <t>GSO 2</t>
  </si>
  <si>
    <t>GSO Capital Solutions</t>
  </si>
  <si>
    <t>HAMILTON CO INVESTMENT</t>
  </si>
  <si>
    <t>HAMILTON CO INVESTMENT 2</t>
  </si>
  <si>
    <t>Hamilton Lane Co-Investment Fund III</t>
  </si>
  <si>
    <t>HAMILTON SECONDARY FUND</t>
  </si>
  <si>
    <t>HAMILTON SECONDARY FUND 2</t>
  </si>
  <si>
    <t>harvest partners 6 דרך ק.סוויס</t>
  </si>
  <si>
    <t>HL Secondary Fund 3</t>
  </si>
  <si>
    <t>HSBC NF CHINA REAL ESTATE</t>
  </si>
  <si>
    <t>HUDSON CLEAN ENERGY</t>
  </si>
  <si>
    <t xml:space="preserve">ICG - NORTH AMERICAN PRIVATE DEBT </t>
  </si>
  <si>
    <t>ICG Europe Fund VI</t>
  </si>
  <si>
    <t>LEXINGTON CAPITAL PARTNERS 7</t>
  </si>
  <si>
    <t>LEXINGTON CAPITAL PARTNERS 8</t>
  </si>
  <si>
    <t>LMMI 3</t>
  </si>
  <si>
    <t>Lombard Co Investment</t>
  </si>
  <si>
    <t>MARLIN 6 דרך ק.סוויס</t>
  </si>
  <si>
    <t>Msouth דרך ק.סוויס</t>
  </si>
  <si>
    <t>NOY WASTE TO ENERGY</t>
  </si>
  <si>
    <t>Pantheon Global Secondary Fund V</t>
  </si>
  <si>
    <t>Partners Group Secondary</t>
  </si>
  <si>
    <t>Partnres Group Secondary 2015</t>
  </si>
  <si>
    <t>PERMIRA V</t>
  </si>
  <si>
    <t>Praesidian פנסיה</t>
  </si>
  <si>
    <t>riverside דרך ק.סוויס</t>
  </si>
  <si>
    <t>Roark Capital Partners דרך ק.ס</t>
  </si>
  <si>
    <t>silver lake partners 6</t>
  </si>
  <si>
    <t>sterling דרך ק.סוויס</t>
  </si>
  <si>
    <t>SUN Apollo India Real Estate</t>
  </si>
  <si>
    <t>TSG6 ארה"ב דרך ק.סוויס</t>
  </si>
  <si>
    <t>White Deer דרך ק.סוויס</t>
  </si>
  <si>
    <t>YORK SPECIAL OPPORTUNITIES</t>
  </si>
  <si>
    <t>YORK SPECIAL OPPORTUNITIES 2</t>
  </si>
  <si>
    <t>בלקסטון 5</t>
  </si>
  <si>
    <t>בלקסטון 7</t>
  </si>
  <si>
    <t>וינטג 8</t>
  </si>
  <si>
    <t>פיטנגו 2 (בשיתוף עם וינטג' 6)</t>
  </si>
  <si>
    <t>שרותים</t>
  </si>
  <si>
    <t>20-6852339</t>
  </si>
  <si>
    <t>אג"ח בנקים ומשכנתאות</t>
  </si>
  <si>
    <t>12-6621205</t>
  </si>
  <si>
    <t>נתיבי היובל- כביש 431</t>
  </si>
  <si>
    <t>אכא לפיתוח חוצות המפרץ</t>
  </si>
  <si>
    <t>השקעה ואחזקות</t>
  </si>
  <si>
    <t xml:space="preserve">האחים עופר נכסים 2019 הלוואה 5% </t>
  </si>
  <si>
    <t>האחים עופר נכסים הלו 09/2019 %</t>
  </si>
  <si>
    <t>גורם לח</t>
  </si>
  <si>
    <t>גורם יח</t>
  </si>
  <si>
    <t>גורם כ</t>
  </si>
  <si>
    <t>גורם לד</t>
  </si>
  <si>
    <t>גורם כד</t>
  </si>
  <si>
    <t>גורם כו</t>
  </si>
  <si>
    <t>גורם א</t>
  </si>
  <si>
    <t>גורם לט</t>
  </si>
  <si>
    <t>גורם לה</t>
  </si>
  <si>
    <t>גורם כב</t>
  </si>
  <si>
    <t>גורם ג</t>
  </si>
  <si>
    <t>גורם ה</t>
  </si>
  <si>
    <t>גורם יד</t>
  </si>
  <si>
    <t>גורם ז</t>
  </si>
  <si>
    <t>גורם כח</t>
  </si>
  <si>
    <t>גורם לב</t>
  </si>
  <si>
    <t>גורם יג</t>
  </si>
  <si>
    <t>גורם נג</t>
  </si>
  <si>
    <t>גורם יא</t>
  </si>
  <si>
    <t>גורם מ</t>
  </si>
  <si>
    <t>גורם כז</t>
  </si>
  <si>
    <t>גורם טו</t>
  </si>
  <si>
    <t>גורם מא</t>
  </si>
  <si>
    <t>גורם מב</t>
  </si>
  <si>
    <t>גורם יט</t>
  </si>
  <si>
    <t>גורם ח</t>
  </si>
  <si>
    <t>גורם לג</t>
  </si>
  <si>
    <t>גורם נד</t>
  </si>
  <si>
    <t>גורם לו</t>
  </si>
  <si>
    <t>גורם מג</t>
  </si>
  <si>
    <t>גורם מה</t>
  </si>
  <si>
    <t>גורם כה</t>
  </si>
  <si>
    <t>גורם מד</t>
  </si>
  <si>
    <t>גורם יז</t>
  </si>
  <si>
    <t>גורם כא</t>
  </si>
  <si>
    <t>גורם כט</t>
  </si>
  <si>
    <t>גורם מו</t>
  </si>
  <si>
    <t>גורם טז</t>
  </si>
  <si>
    <t>גורם ל</t>
  </si>
  <si>
    <t>גורם מז</t>
  </si>
  <si>
    <t>גורם מח</t>
  </si>
  <si>
    <t>גורם לז</t>
  </si>
  <si>
    <t>גורם ט</t>
  </si>
  <si>
    <t>גורם כג</t>
  </si>
  <si>
    <t>גורם מט</t>
  </si>
  <si>
    <t>גורם 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</si>
</sst>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 * #,##0.00_ ;_ * \-#,##0.00_ ;_ * &quot;-&quot;??_ ;_ @_ "/>
    <numFmt numFmtId="164" formatCode="_-&quot;₪&quot;* #,##0_-;\-&quot;₪&quot;* #,##0_-;_-&quot;₪&quot;* &quot;-&quot;_-;_-@_-"/>
    <numFmt numFmtId="165" formatCode="#,##0.0;\-#,##0.0"/>
    <numFmt numFmtId="166" formatCode="dd/mm/yy"/>
  </numFmts>
  <fonts count="30">
    <font>
      <sz val="10"/>
      <name val="Arial"/>
      <charset val="177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12"/>
      <name val="David"/>
      <family val="2"/>
      <charset val="177"/>
    </font>
    <font>
      <b/>
      <sz val="14"/>
      <name val="Arial"/>
      <family val="2"/>
    </font>
    <font>
      <b/>
      <u/>
      <sz val="14"/>
      <name val="David"/>
      <family val="2"/>
      <charset val="177"/>
    </font>
    <font>
      <b/>
      <sz val="16"/>
      <name val="Arial"/>
      <family val="2"/>
    </font>
    <font>
      <sz val="10"/>
      <name val="David"/>
      <family val="2"/>
      <charset val="177"/>
    </font>
    <font>
      <sz val="12"/>
      <name val="David"/>
      <family val="2"/>
      <charset val="177"/>
    </font>
    <font>
      <b/>
      <u/>
      <sz val="12"/>
      <name val="David"/>
      <family val="2"/>
      <charset val="177"/>
    </font>
    <font>
      <sz val="6"/>
      <name val="Switzerland"/>
      <family val="2"/>
      <charset val="177"/>
    </font>
    <font>
      <b/>
      <sz val="6"/>
      <name val="Switzerland"/>
      <family val="2"/>
      <charset val="177"/>
    </font>
    <font>
      <b/>
      <sz val="13"/>
      <name val="David"/>
      <family val="2"/>
      <charset val="177"/>
    </font>
    <font>
      <sz val="12"/>
      <name val="Times New Roman"/>
      <family val="1"/>
    </font>
    <font>
      <sz val="10"/>
      <name val="Arial"/>
      <family val="2"/>
    </font>
    <font>
      <b/>
      <sz val="12"/>
      <name val="David"/>
      <family val="2"/>
      <charset val="177"/>
    </font>
    <font>
      <sz val="14"/>
      <name val="arial"/>
      <family val="2"/>
    </font>
    <font>
      <sz val="10"/>
      <color indexed="12"/>
      <name val="Arial"/>
      <family val="2"/>
    </font>
    <font>
      <b/>
      <sz val="14"/>
      <name val="David"/>
      <family val="2"/>
      <charset val="177"/>
    </font>
    <font>
      <b/>
      <sz val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  <charset val="177"/>
      <scheme val="minor"/>
    </font>
    <font>
      <u/>
      <sz val="11"/>
      <color theme="10"/>
      <name val="Arial"/>
      <family val="2"/>
      <charset val="177"/>
    </font>
    <font>
      <b/>
      <sz val="10"/>
      <name val="David"/>
      <family val="2"/>
      <charset val="177"/>
    </font>
    <font>
      <sz val="12"/>
      <name val="arial"/>
      <family val="2"/>
    </font>
    <font>
      <sz val="14"/>
      <name val="David"/>
      <family val="2"/>
      <charset val="177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</borders>
  <cellStyleXfs count="13">
    <xf numFmtId="0" fontId="0" fillId="0" borderId="0"/>
    <xf numFmtId="43" fontId="24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16" fillId="0" borderId="0"/>
    <xf numFmtId="0" fontId="24" fillId="0" borderId="0"/>
    <xf numFmtId="0" fontId="1" fillId="0" borderId="0"/>
    <xf numFmtId="9" fontId="24" fillId="0" borderId="0" applyFont="0" applyFill="0" applyBorder="0" applyAlignment="0" applyProtection="0"/>
    <xf numFmtId="165" fontId="12" fillId="0" borderId="0" applyFill="0" applyBorder="0" applyProtection="0">
      <alignment horizontal="right"/>
    </xf>
    <xf numFmtId="165" fontId="13" fillId="0" borderId="0" applyFill="0" applyBorder="0" applyProtection="0"/>
    <xf numFmtId="0" fontId="2" fillId="0" borderId="0" applyNumberFormat="0" applyFill="0" applyBorder="0" applyAlignment="0" applyProtection="0">
      <alignment vertical="top"/>
      <protection locked="0"/>
    </xf>
    <xf numFmtId="43" fontId="29" fillId="0" borderId="0" applyFont="0" applyFill="0" applyBorder="0" applyAlignment="0" applyProtection="0"/>
  </cellStyleXfs>
  <cellXfs count="174">
    <xf numFmtId="0" fontId="0" fillId="0" borderId="0" xfId="0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6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10" fillId="0" borderId="0" xfId="0" applyFont="1" applyAlignment="1">
      <alignment horizontal="right" readingOrder="2"/>
    </xf>
    <xf numFmtId="0" fontId="4" fillId="0" borderId="0" xfId="7" applyFont="1" applyAlignment="1">
      <alignment horizontal="right"/>
    </xf>
    <xf numFmtId="0" fontId="4" fillId="0" borderId="0" xfId="7" applyFont="1" applyAlignment="1">
      <alignment horizontal="center"/>
    </xf>
    <xf numFmtId="0" fontId="6" fillId="0" borderId="0" xfId="7" applyFont="1" applyAlignment="1">
      <alignment horizontal="center" vertical="center" wrapText="1"/>
    </xf>
    <xf numFmtId="0" fontId="8" fillId="0" borderId="0" xfId="7" applyFont="1" applyAlignment="1">
      <alignment horizontal="center" wrapText="1"/>
    </xf>
    <xf numFmtId="0" fontId="15" fillId="0" borderId="0" xfId="7" applyFont="1" applyAlignment="1">
      <alignment horizontal="justify" readingOrder="2"/>
    </xf>
    <xf numFmtId="0" fontId="11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wrapText="1"/>
    </xf>
    <xf numFmtId="49" fontId="5" fillId="2" borderId="2" xfId="0" applyNumberFormat="1" applyFont="1" applyFill="1" applyBorder="1" applyAlignment="1">
      <alignment horizontal="center" wrapText="1"/>
    </xf>
    <xf numFmtId="49" fontId="5" fillId="2" borderId="3" xfId="0" applyNumberFormat="1" applyFont="1" applyFill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5" fillId="2" borderId="4" xfId="0" applyFont="1" applyFill="1" applyBorder="1" applyAlignment="1">
      <alignment horizontal="right" wrapText="1"/>
    </xf>
    <xf numFmtId="49" fontId="14" fillId="2" borderId="1" xfId="7" applyNumberFormat="1" applyFont="1" applyFill="1" applyBorder="1" applyAlignment="1">
      <alignment horizontal="center" vertical="center" wrapText="1" readingOrder="2"/>
    </xf>
    <xf numFmtId="0" fontId="5" fillId="2" borderId="2" xfId="7" applyFont="1" applyFill="1" applyBorder="1" applyAlignment="1">
      <alignment horizontal="center" vertical="center" wrapText="1"/>
    </xf>
    <xf numFmtId="0" fontId="5" fillId="2" borderId="3" xfId="7" applyFont="1" applyFill="1" applyBorder="1" applyAlignment="1">
      <alignment horizontal="center" vertical="center" wrapText="1"/>
    </xf>
    <xf numFmtId="0" fontId="9" fillId="2" borderId="2" xfId="7" applyFont="1" applyFill="1" applyBorder="1" applyAlignment="1">
      <alignment horizontal="center" vertical="center" wrapText="1"/>
    </xf>
    <xf numFmtId="0" fontId="9" fillId="2" borderId="3" xfId="7" applyFont="1" applyFill="1" applyBorder="1" applyAlignment="1">
      <alignment horizontal="center" vertical="center" wrapText="1"/>
    </xf>
    <xf numFmtId="49" fontId="5" fillId="2" borderId="3" xfId="7" applyNumberFormat="1" applyFont="1" applyFill="1" applyBorder="1" applyAlignment="1">
      <alignment horizontal="center" wrapText="1"/>
    </xf>
    <xf numFmtId="0" fontId="14" fillId="2" borderId="1" xfId="7" applyNumberFormat="1" applyFont="1" applyFill="1" applyBorder="1" applyAlignment="1">
      <alignment horizontal="right" vertical="center" wrapText="1" indent="1"/>
    </xf>
    <xf numFmtId="0" fontId="9" fillId="0" borderId="2" xfId="7" applyFont="1" applyBorder="1" applyAlignment="1">
      <alignment horizontal="center"/>
    </xf>
    <xf numFmtId="0" fontId="9" fillId="0" borderId="3" xfId="7" applyFont="1" applyBorder="1" applyAlignment="1">
      <alignment horizontal="center"/>
    </xf>
    <xf numFmtId="49" fontId="14" fillId="2" borderId="1" xfId="7" applyNumberFormat="1" applyFont="1" applyFill="1" applyBorder="1" applyAlignment="1">
      <alignment horizontal="right" vertical="center" wrapText="1" indent="3" readingOrder="2"/>
    </xf>
    <xf numFmtId="0" fontId="5" fillId="2" borderId="4" xfId="7" applyFont="1" applyFill="1" applyBorder="1" applyAlignment="1">
      <alignment horizontal="right" wrapText="1"/>
    </xf>
    <xf numFmtId="3" fontId="5" fillId="2" borderId="2" xfId="0" applyNumberFormat="1" applyFont="1" applyFill="1" applyBorder="1" applyAlignment="1">
      <alignment horizontal="center" vertical="center" wrapText="1"/>
    </xf>
    <xf numFmtId="3" fontId="5" fillId="2" borderId="3" xfId="0" applyNumberFormat="1" applyFont="1" applyFill="1" applyBorder="1" applyAlignment="1">
      <alignment horizontal="center" vertical="center" wrapText="1"/>
    </xf>
    <xf numFmtId="3" fontId="9" fillId="2" borderId="2" xfId="0" applyNumberFormat="1" applyFont="1" applyFill="1" applyBorder="1" applyAlignment="1">
      <alignment horizontal="center" vertical="center" wrapText="1"/>
    </xf>
    <xf numFmtId="3" fontId="9" fillId="2" borderId="3" xfId="0" applyNumberFormat="1" applyFont="1" applyFill="1" applyBorder="1" applyAlignment="1">
      <alignment horizontal="center" vertical="center" wrapText="1"/>
    </xf>
    <xf numFmtId="3" fontId="5" fillId="2" borderId="2" xfId="0" applyNumberFormat="1" applyFont="1" applyFill="1" applyBorder="1" applyAlignment="1">
      <alignment horizontal="center" wrapText="1"/>
    </xf>
    <xf numFmtId="0" fontId="5" fillId="2" borderId="6" xfId="7" applyFont="1" applyFill="1" applyBorder="1" applyAlignment="1">
      <alignment horizontal="center" vertical="center" wrapText="1"/>
    </xf>
    <xf numFmtId="49" fontId="14" fillId="2" borderId="7" xfId="7" applyNumberFormat="1" applyFont="1" applyFill="1" applyBorder="1" applyAlignment="1">
      <alignment horizontal="center" vertical="center" wrapText="1" readingOrder="2"/>
    </xf>
    <xf numFmtId="0" fontId="9" fillId="0" borderId="8" xfId="7" applyFont="1" applyBorder="1" applyAlignment="1">
      <alignment horizontal="center"/>
    </xf>
    <xf numFmtId="0" fontId="5" fillId="2" borderId="10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49" fontId="5" fillId="2" borderId="9" xfId="0" applyNumberFormat="1" applyFont="1" applyFill="1" applyBorder="1" applyAlignment="1">
      <alignment horizontal="center" wrapText="1"/>
    </xf>
    <xf numFmtId="0" fontId="5" fillId="2" borderId="11" xfId="0" applyFont="1" applyFill="1" applyBorder="1" applyAlignment="1">
      <alignment horizontal="right" wrapText="1"/>
    </xf>
    <xf numFmtId="0" fontId="17" fillId="2" borderId="2" xfId="0" applyFont="1" applyFill="1" applyBorder="1" applyAlignment="1">
      <alignment horizontal="center" vertical="center" wrapText="1"/>
    </xf>
    <xf numFmtId="49" fontId="17" fillId="2" borderId="2" xfId="0" applyNumberFormat="1" applyFont="1" applyFill="1" applyBorder="1" applyAlignment="1">
      <alignment horizontal="center" wrapText="1"/>
    </xf>
    <xf numFmtId="0" fontId="18" fillId="0" borderId="0" xfId="0" applyFont="1" applyAlignment="1">
      <alignment horizontal="center"/>
    </xf>
    <xf numFmtId="0" fontId="19" fillId="0" borderId="0" xfId="11" applyFont="1" applyFill="1" applyBorder="1" applyAlignment="1" applyProtection="1">
      <alignment horizontal="center" readingOrder="2"/>
    </xf>
    <xf numFmtId="0" fontId="5" fillId="2" borderId="0" xfId="0" applyFont="1" applyFill="1" applyBorder="1" applyAlignment="1">
      <alignment horizontal="center" vertical="center" wrapText="1"/>
    </xf>
    <xf numFmtId="0" fontId="20" fillId="3" borderId="12" xfId="0" applyFont="1" applyFill="1" applyBorder="1" applyAlignment="1">
      <alignment horizontal="right" vertical="center" wrapText="1" indent="2" readingOrder="2"/>
    </xf>
    <xf numFmtId="0" fontId="22" fillId="3" borderId="0" xfId="0" applyFont="1" applyFill="1" applyAlignment="1">
      <alignment horizontal="right" indent="2" readingOrder="2"/>
    </xf>
    <xf numFmtId="3" fontId="5" fillId="4" borderId="2" xfId="0" applyNumberFormat="1" applyFont="1" applyFill="1" applyBorder="1" applyAlignment="1">
      <alignment horizontal="center" vertical="center" wrapText="1"/>
    </xf>
    <xf numFmtId="3" fontId="5" fillId="4" borderId="0" xfId="0" applyNumberFormat="1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6" fillId="5" borderId="0" xfId="0" applyFont="1" applyFill="1"/>
    <xf numFmtId="0" fontId="21" fillId="6" borderId="0" xfId="0" applyFont="1" applyFill="1" applyAlignment="1">
      <alignment horizontal="center"/>
    </xf>
    <xf numFmtId="0" fontId="2" fillId="0" borderId="0" xfId="11" applyFill="1" applyBorder="1" applyAlignment="1" applyProtection="1">
      <alignment horizontal="center" readingOrder="2"/>
    </xf>
    <xf numFmtId="0" fontId="14" fillId="2" borderId="7" xfId="7" applyNumberFormat="1" applyFont="1" applyFill="1" applyBorder="1" applyAlignment="1">
      <alignment horizontal="right" vertical="center" wrapText="1" indent="1"/>
    </xf>
    <xf numFmtId="0" fontId="9" fillId="0" borderId="14" xfId="7" applyFont="1" applyBorder="1" applyAlignment="1">
      <alignment horizontal="center"/>
    </xf>
    <xf numFmtId="0" fontId="23" fillId="0" borderId="0" xfId="7" applyFont="1" applyAlignment="1">
      <alignment horizontal="right"/>
    </xf>
    <xf numFmtId="0" fontId="9" fillId="2" borderId="14" xfId="0" applyFont="1" applyFill="1" applyBorder="1" applyAlignment="1">
      <alignment horizontal="center" vertical="center" wrapText="1"/>
    </xf>
    <xf numFmtId="49" fontId="5" fillId="2" borderId="16" xfId="0" applyNumberFormat="1" applyFont="1" applyFill="1" applyBorder="1" applyAlignment="1">
      <alignment horizontal="center" wrapText="1"/>
    </xf>
    <xf numFmtId="49" fontId="14" fillId="2" borderId="17" xfId="7" applyNumberFormat="1" applyFont="1" applyFill="1" applyBorder="1" applyAlignment="1">
      <alignment horizontal="center" vertical="center" wrapText="1" readingOrder="2"/>
    </xf>
    <xf numFmtId="3" fontId="5" fillId="2" borderId="18" xfId="0" applyNumberFormat="1" applyFont="1" applyFill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 vertical="center" wrapText="1"/>
    </xf>
    <xf numFmtId="3" fontId="5" fillId="2" borderId="15" xfId="0" applyNumberFormat="1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19" xfId="7" applyFont="1" applyFill="1" applyBorder="1" applyAlignment="1">
      <alignment horizontal="center" vertical="center" wrapText="1"/>
    </xf>
    <xf numFmtId="0" fontId="9" fillId="0" borderId="20" xfId="7" applyFont="1" applyBorder="1" applyAlignment="1">
      <alignment horizontal="center"/>
    </xf>
    <xf numFmtId="0" fontId="5" fillId="2" borderId="21" xfId="0" applyFont="1" applyFill="1" applyBorder="1" applyAlignment="1">
      <alignment horizontal="center" vertical="center" wrapText="1"/>
    </xf>
    <xf numFmtId="0" fontId="5" fillId="2" borderId="22" xfId="0" applyFont="1" applyFill="1" applyBorder="1" applyAlignment="1">
      <alignment horizontal="center" vertical="center" wrapText="1"/>
    </xf>
    <xf numFmtId="0" fontId="9" fillId="0" borderId="0" xfId="7" applyFont="1" applyBorder="1" applyAlignment="1">
      <alignment horizontal="center"/>
    </xf>
    <xf numFmtId="49" fontId="14" fillId="2" borderId="7" xfId="7" applyNumberFormat="1" applyFont="1" applyFill="1" applyBorder="1" applyAlignment="1">
      <alignment horizontal="right" vertical="center" wrapText="1" readingOrder="2"/>
    </xf>
    <xf numFmtId="0" fontId="14" fillId="2" borderId="1" xfId="7" applyNumberFormat="1" applyFont="1" applyFill="1" applyBorder="1" applyAlignment="1">
      <alignment horizontal="right" vertical="center" wrapText="1" readingOrder="2"/>
    </xf>
    <xf numFmtId="0" fontId="14" fillId="2" borderId="7" xfId="7" applyNumberFormat="1" applyFont="1" applyFill="1" applyBorder="1" applyAlignment="1">
      <alignment horizontal="right" vertical="center" wrapText="1" indent="1" readingOrder="2"/>
    </xf>
    <xf numFmtId="0" fontId="9" fillId="2" borderId="32" xfId="0" applyFont="1" applyFill="1" applyBorder="1" applyAlignment="1">
      <alignment horizontal="center" vertical="center" wrapText="1"/>
    </xf>
    <xf numFmtId="3" fontId="5" fillId="7" borderId="2" xfId="0" applyNumberFormat="1" applyFont="1" applyFill="1" applyBorder="1" applyAlignment="1">
      <alignment horizontal="center" vertical="center" wrapText="1"/>
    </xf>
    <xf numFmtId="3" fontId="5" fillId="7" borderId="3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center"/>
    </xf>
    <xf numFmtId="3" fontId="5" fillId="7" borderId="18" xfId="0" applyNumberFormat="1" applyFont="1" applyFill="1" applyBorder="1" applyAlignment="1">
      <alignment horizontal="center" vertical="center" wrapText="1"/>
    </xf>
    <xf numFmtId="0" fontId="5" fillId="7" borderId="18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49" fontId="14" fillId="7" borderId="17" xfId="7" applyNumberFormat="1" applyFont="1" applyFill="1" applyBorder="1" applyAlignment="1">
      <alignment horizontal="center" vertical="center" wrapText="1" readingOrder="2"/>
    </xf>
    <xf numFmtId="0" fontId="26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5" fillId="7" borderId="2" xfId="0" applyFont="1" applyFill="1" applyBorder="1" applyAlignment="1">
      <alignment horizontal="center" vertical="center" wrapText="1"/>
    </xf>
    <xf numFmtId="49" fontId="14" fillId="7" borderId="1" xfId="7" applyNumberFormat="1" applyFont="1" applyFill="1" applyBorder="1" applyAlignment="1">
      <alignment horizontal="center" vertical="center" wrapText="1" readingOrder="2"/>
    </xf>
    <xf numFmtId="0" fontId="10" fillId="0" borderId="0" xfId="0" applyFont="1" applyAlignment="1">
      <alignment horizontal="center" vertical="center" wrapText="1"/>
    </xf>
    <xf numFmtId="0" fontId="27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49" fontId="14" fillId="7" borderId="9" xfId="7" applyNumberFormat="1" applyFont="1" applyFill="1" applyBorder="1" applyAlignment="1">
      <alignment horizontal="center" vertical="center" wrapText="1" readingOrder="2"/>
    </xf>
    <xf numFmtId="0" fontId="5" fillId="7" borderId="10" xfId="0" applyFont="1" applyFill="1" applyBorder="1" applyAlignment="1">
      <alignment horizontal="center" vertical="center" wrapText="1"/>
    </xf>
    <xf numFmtId="0" fontId="6" fillId="8" borderId="0" xfId="0" applyFont="1" applyFill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righ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49" fontId="14" fillId="2" borderId="33" xfId="7" applyNumberFormat="1" applyFont="1" applyFill="1" applyBorder="1" applyAlignment="1">
      <alignment horizontal="center" vertical="center" wrapText="1" readingOrder="2"/>
    </xf>
    <xf numFmtId="49" fontId="5" fillId="2" borderId="32" xfId="0" applyNumberFormat="1" applyFont="1" applyFill="1" applyBorder="1" applyAlignment="1">
      <alignment horizontal="center" wrapText="1"/>
    </xf>
    <xf numFmtId="0" fontId="5" fillId="2" borderId="34" xfId="0" applyFont="1" applyFill="1" applyBorder="1" applyAlignment="1">
      <alignment horizontal="right" wrapText="1"/>
    </xf>
    <xf numFmtId="0" fontId="21" fillId="0" borderId="0" xfId="0" applyFont="1"/>
    <xf numFmtId="4" fontId="9" fillId="0" borderId="2" xfId="7" applyNumberFormat="1" applyFont="1" applyBorder="1" applyAlignment="1">
      <alignment horizontal="center"/>
    </xf>
    <xf numFmtId="4" fontId="9" fillId="0" borderId="13" xfId="7" applyNumberFormat="1" applyFont="1" applyBorder="1" applyAlignment="1">
      <alignment horizontal="center"/>
    </xf>
    <xf numFmtId="4" fontId="9" fillId="0" borderId="5" xfId="7" applyNumberFormat="1" applyFont="1" applyBorder="1" applyAlignment="1">
      <alignment horizontal="center"/>
    </xf>
    <xf numFmtId="4" fontId="9" fillId="0" borderId="3" xfId="7" applyNumberFormat="1" applyFont="1" applyBorder="1" applyAlignment="1">
      <alignment horizontal="center"/>
    </xf>
    <xf numFmtId="4" fontId="9" fillId="0" borderId="0" xfId="0" applyNumberFormat="1" applyFont="1" applyAlignment="1">
      <alignment horizontal="center"/>
    </xf>
    <xf numFmtId="4" fontId="21" fillId="0" borderId="0" xfId="0" applyNumberFormat="1" applyFont="1"/>
    <xf numFmtId="0" fontId="9" fillId="0" borderId="0" xfId="0" applyNumberFormat="1" applyFont="1" applyAlignment="1">
      <alignment horizontal="center"/>
    </xf>
    <xf numFmtId="0" fontId="21" fillId="0" borderId="0" xfId="0" applyNumberFormat="1" applyFont="1"/>
    <xf numFmtId="4" fontId="5" fillId="2" borderId="2" xfId="0" applyNumberFormat="1" applyFont="1" applyFill="1" applyBorder="1" applyAlignment="1">
      <alignment horizontal="center" wrapText="1"/>
    </xf>
    <xf numFmtId="4" fontId="5" fillId="2" borderId="8" xfId="0" applyNumberFormat="1" applyFont="1" applyFill="1" applyBorder="1" applyAlignment="1">
      <alignment horizontal="center" wrapText="1"/>
    </xf>
    <xf numFmtId="0" fontId="9" fillId="0" borderId="0" xfId="0" applyNumberFormat="1" applyFont="1" applyAlignment="1">
      <alignment horizontal="right"/>
    </xf>
    <xf numFmtId="0" fontId="10" fillId="0" borderId="0" xfId="0" applyNumberFormat="1" applyFont="1" applyAlignment="1">
      <alignment horizontal="right"/>
    </xf>
    <xf numFmtId="4" fontId="5" fillId="2" borderId="3" xfId="0" applyNumberFormat="1" applyFont="1" applyFill="1" applyBorder="1" applyAlignment="1">
      <alignment horizontal="center" vertical="center" wrapText="1"/>
    </xf>
    <xf numFmtId="49" fontId="9" fillId="0" borderId="0" xfId="0" applyNumberFormat="1" applyFont="1" applyAlignment="1">
      <alignment horizontal="center"/>
    </xf>
    <xf numFmtId="0" fontId="5" fillId="2" borderId="2" xfId="0" applyFont="1" applyFill="1" applyBorder="1" applyAlignment="1">
      <alignment horizontal="center" wrapText="1"/>
    </xf>
    <xf numFmtId="4" fontId="17" fillId="2" borderId="2" xfId="0" applyNumberFormat="1" applyFont="1" applyFill="1" applyBorder="1" applyAlignment="1">
      <alignment horizontal="center" wrapText="1"/>
    </xf>
    <xf numFmtId="4" fontId="17" fillId="2" borderId="3" xfId="0" applyNumberFormat="1" applyFont="1" applyFill="1" applyBorder="1" applyAlignment="1">
      <alignment horizontal="center" wrapText="1"/>
    </xf>
    <xf numFmtId="2" fontId="9" fillId="0" borderId="0" xfId="0" applyNumberFormat="1" applyFont="1" applyAlignment="1">
      <alignment horizontal="center"/>
    </xf>
    <xf numFmtId="2" fontId="21" fillId="0" borderId="0" xfId="0" applyNumberFormat="1" applyFont="1"/>
    <xf numFmtId="4" fontId="5" fillId="2" borderId="3" xfId="0" applyNumberFormat="1" applyFont="1" applyFill="1" applyBorder="1" applyAlignment="1">
      <alignment horizontal="center" wrapText="1"/>
    </xf>
    <xf numFmtId="14" fontId="9" fillId="0" borderId="0" xfId="0" applyNumberFormat="1" applyFont="1" applyAlignment="1">
      <alignment horizontal="center"/>
    </xf>
    <xf numFmtId="166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right"/>
    </xf>
    <xf numFmtId="2" fontId="10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0" fontId="26" fillId="0" borderId="0" xfId="0" applyFont="1" applyAlignment="1">
      <alignment horizontal="right"/>
    </xf>
    <xf numFmtId="0" fontId="26" fillId="0" borderId="0" xfId="0" applyFont="1" applyAlignment="1">
      <alignment horizontal="center"/>
    </xf>
    <xf numFmtId="4" fontId="2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/>
    <xf numFmtId="4" fontId="1" fillId="0" borderId="0" xfId="0" applyNumberFormat="1" applyFont="1"/>
    <xf numFmtId="4" fontId="9" fillId="0" borderId="0" xfId="0" applyNumberFormat="1" applyFont="1" applyAlignment="1">
      <alignment horizontal="right"/>
    </xf>
    <xf numFmtId="4" fontId="5" fillId="2" borderId="2" xfId="0" applyNumberFormat="1" applyFont="1" applyFill="1" applyBorder="1" applyAlignment="1">
      <alignment horizontal="center" vertical="center" wrapText="1"/>
    </xf>
    <xf numFmtId="166" fontId="9" fillId="0" borderId="0" xfId="0" applyNumberFormat="1" applyFont="1" applyAlignment="1">
      <alignment horizontal="right"/>
    </xf>
    <xf numFmtId="4" fontId="9" fillId="0" borderId="0" xfId="0" applyNumberFormat="1" applyFont="1" applyAlignment="1">
      <alignment horizontal="center" vertical="center" wrapText="1"/>
    </xf>
    <xf numFmtId="2" fontId="5" fillId="2" borderId="2" xfId="0" applyNumberFormat="1" applyFont="1" applyFill="1" applyBorder="1" applyAlignment="1">
      <alignment horizontal="center" wrapText="1"/>
    </xf>
    <xf numFmtId="4" fontId="26" fillId="0" borderId="0" xfId="0" applyNumberFormat="1" applyFont="1" applyAlignment="1">
      <alignment horizontal="center" vertical="center" wrapText="1"/>
    </xf>
    <xf numFmtId="43" fontId="9" fillId="0" borderId="0" xfId="0" applyNumberFormat="1" applyFont="1" applyAlignment="1">
      <alignment horizontal="center"/>
    </xf>
    <xf numFmtId="43" fontId="9" fillId="0" borderId="0" xfId="0" applyNumberFormat="1" applyFont="1" applyAlignment="1">
      <alignment horizontal="right"/>
    </xf>
    <xf numFmtId="43" fontId="21" fillId="0" borderId="0" xfId="0" applyNumberFormat="1" applyFont="1"/>
    <xf numFmtId="43" fontId="5" fillId="2" borderId="8" xfId="0" applyNumberFormat="1" applyFont="1" applyFill="1" applyBorder="1" applyAlignment="1">
      <alignment horizontal="center" wrapText="1"/>
    </xf>
    <xf numFmtId="2" fontId="17" fillId="2" borderId="2" xfId="0" applyNumberFormat="1" applyFont="1" applyFill="1" applyBorder="1" applyAlignment="1">
      <alignment horizontal="center" wrapText="1"/>
    </xf>
    <xf numFmtId="0" fontId="5" fillId="2" borderId="3" xfId="0" applyFont="1" applyFill="1" applyBorder="1" applyAlignment="1">
      <alignment horizontal="center" wrapText="1"/>
    </xf>
    <xf numFmtId="43" fontId="4" fillId="0" borderId="0" xfId="12" applyFont="1" applyAlignment="1">
      <alignment horizontal="center"/>
    </xf>
    <xf numFmtId="4" fontId="9" fillId="0" borderId="20" xfId="7" applyNumberFormat="1" applyFont="1" applyBorder="1" applyAlignment="1">
      <alignment horizontal="center"/>
    </xf>
    <xf numFmtId="43" fontId="21" fillId="0" borderId="0" xfId="12" applyFont="1"/>
    <xf numFmtId="43" fontId="9" fillId="0" borderId="0" xfId="12" applyFont="1" applyAlignment="1">
      <alignment horizontal="center"/>
    </xf>
    <xf numFmtId="0" fontId="4" fillId="0" borderId="0" xfId="0" applyFont="1" applyFill="1" applyAlignment="1">
      <alignment horizontal="center"/>
    </xf>
    <xf numFmtId="0" fontId="10" fillId="0" borderId="0" xfId="0" applyFont="1" applyFill="1" applyAlignment="1">
      <alignment horizontal="right"/>
    </xf>
    <xf numFmtId="0" fontId="9" fillId="0" borderId="0" xfId="0" applyFont="1" applyFill="1" applyAlignment="1">
      <alignment horizontal="right"/>
    </xf>
    <xf numFmtId="0" fontId="9" fillId="0" borderId="0" xfId="0" applyFont="1" applyFill="1" applyAlignment="1">
      <alignment horizontal="center"/>
    </xf>
    <xf numFmtId="4" fontId="9" fillId="0" borderId="0" xfId="0" applyNumberFormat="1" applyFont="1" applyFill="1" applyAlignment="1">
      <alignment horizontal="center"/>
    </xf>
    <xf numFmtId="0" fontId="7" fillId="2" borderId="23" xfId="7" applyFont="1" applyFill="1" applyBorder="1" applyAlignment="1">
      <alignment horizontal="center" vertical="center" wrapText="1"/>
    </xf>
    <xf numFmtId="0" fontId="7" fillId="2" borderId="24" xfId="7" applyFont="1" applyFill="1" applyBorder="1" applyAlignment="1">
      <alignment horizontal="center" vertical="center" wrapText="1"/>
    </xf>
    <xf numFmtId="0" fontId="7" fillId="2" borderId="6" xfId="7" applyFont="1" applyFill="1" applyBorder="1" applyAlignment="1">
      <alignment horizontal="center" vertical="center" wrapText="1"/>
    </xf>
    <xf numFmtId="0" fontId="7" fillId="2" borderId="30" xfId="0" applyFont="1" applyFill="1" applyBorder="1" applyAlignment="1">
      <alignment horizontal="center" vertical="center" wrapText="1" readingOrder="2"/>
    </xf>
    <xf numFmtId="0" fontId="7" fillId="2" borderId="31" xfId="0" applyFont="1" applyFill="1" applyBorder="1" applyAlignment="1">
      <alignment horizontal="center" vertical="center" wrapText="1" readingOrder="2"/>
    </xf>
    <xf numFmtId="0" fontId="20" fillId="2" borderId="25" xfId="0" applyFont="1" applyFill="1" applyBorder="1" applyAlignment="1">
      <alignment horizontal="center" vertical="center" wrapText="1" readingOrder="2"/>
    </xf>
    <xf numFmtId="0" fontId="16" fillId="0" borderId="26" xfId="0" applyFont="1" applyBorder="1" applyAlignment="1">
      <alignment horizontal="center" readingOrder="2"/>
    </xf>
    <xf numFmtId="0" fontId="16" fillId="0" borderId="22" xfId="0" applyFont="1" applyBorder="1" applyAlignment="1">
      <alignment horizontal="center" readingOrder="2"/>
    </xf>
    <xf numFmtId="0" fontId="20" fillId="2" borderId="27" xfId="0" applyFont="1" applyFill="1" applyBorder="1" applyAlignment="1">
      <alignment horizontal="center" vertical="center" wrapText="1" readingOrder="2"/>
    </xf>
    <xf numFmtId="0" fontId="16" fillId="0" borderId="28" xfId="0" applyFont="1" applyBorder="1" applyAlignment="1">
      <alignment horizontal="center" readingOrder="2"/>
    </xf>
    <xf numFmtId="0" fontId="16" fillId="0" borderId="29" xfId="0" applyFont="1" applyBorder="1" applyAlignment="1">
      <alignment horizontal="center" readingOrder="2"/>
    </xf>
    <xf numFmtId="0" fontId="20" fillId="2" borderId="28" xfId="0" applyFont="1" applyFill="1" applyBorder="1" applyAlignment="1">
      <alignment horizontal="center" vertical="center" wrapText="1" readingOrder="2"/>
    </xf>
    <xf numFmtId="0" fontId="20" fillId="2" borderId="29" xfId="0" applyFont="1" applyFill="1" applyBorder="1" applyAlignment="1">
      <alignment horizontal="center" vertical="center" wrapText="1" readingOrder="2"/>
    </xf>
    <xf numFmtId="0" fontId="7" fillId="2" borderId="27" xfId="0" applyFont="1" applyFill="1" applyBorder="1" applyAlignment="1">
      <alignment horizontal="center" vertical="center" wrapText="1" readingOrder="2"/>
    </xf>
    <xf numFmtId="0" fontId="7" fillId="2" borderId="28" xfId="0" applyFont="1" applyFill="1" applyBorder="1" applyAlignment="1">
      <alignment horizontal="center" vertical="center" wrapText="1" readingOrder="2"/>
    </xf>
    <xf numFmtId="0" fontId="7" fillId="2" borderId="29" xfId="0" applyFont="1" applyFill="1" applyBorder="1" applyAlignment="1">
      <alignment horizontal="center" vertical="center" wrapText="1" readingOrder="2"/>
    </xf>
  </cellXfs>
  <cellStyles count="13">
    <cellStyle name="Comma" xfId="12" builtinId="3"/>
    <cellStyle name="Comma 2" xfId="1"/>
    <cellStyle name="Currency [0] _1" xfId="2"/>
    <cellStyle name="Hyperlink 2" xfId="3"/>
    <cellStyle name="Normal" xfId="0" builtinId="0"/>
    <cellStyle name="Normal 11" xfId="4"/>
    <cellStyle name="Normal 2" xfId="5"/>
    <cellStyle name="Normal 3" xfId="6"/>
    <cellStyle name="Normal_2007-16618" xfId="7"/>
    <cellStyle name="Percent 2" xfId="8"/>
    <cellStyle name="Text" xfId="9"/>
    <cellStyle name="Total" xfId="10"/>
    <cellStyle name="היפר-קישור" xfId="11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198120</xdr:colOff>
      <xdr:row>50</xdr:row>
      <xdr:rowOff>0</xdr:rowOff>
    </xdr:from>
    <xdr:to>
      <xdr:col>36</xdr:col>
      <xdr:colOff>198120</xdr:colOff>
      <xdr:row>50</xdr:row>
      <xdr:rowOff>0</xdr:rowOff>
    </xdr:to>
    <xdr:sp macro="" textlink="">
      <xdr:nvSpPr>
        <xdr:cNvPr id="3073" name="Rectangle 1"/>
        <xdr:cNvSpPr>
          <a:spLocks noChangeArrowheads="1"/>
        </xdr:cNvSpPr>
      </xdr:nvSpPr>
      <xdr:spPr bwMode="auto">
        <a:xfrm>
          <a:off x="146075400" y="10163175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300" b="0" i="0" u="none" strike="noStrike" baseline="0">
              <a:solidFill>
                <a:srgbClr val="000000"/>
              </a:solidFill>
              <a:cs typeface="FrankRuehl"/>
            </a:rPr>
            <a:t> 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EZER_G06_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norag06_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surance\current\T106_Monthly%20Report\files\12_02\12_02\HADARL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IGDLG06_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">
    <tabColor indexed="52"/>
    <pageSetUpPr fitToPage="1"/>
  </sheetPr>
  <dimension ref="A1:AJ63"/>
  <sheetViews>
    <sheetView rightToLeft="1" workbookViewId="0">
      <selection sqref="A1:XFD1048576"/>
    </sheetView>
  </sheetViews>
  <sheetFormatPr defaultColWidth="9.140625" defaultRowHeight="18"/>
  <cols>
    <col min="1" max="1" width="6.28515625" style="8" customWidth="1"/>
    <col min="2" max="2" width="47.28515625" style="7" customWidth="1"/>
    <col min="3" max="3" width="18" style="8" customWidth="1"/>
    <col min="4" max="4" width="20.140625" style="8" customWidth="1"/>
    <col min="5" max="30" width="6.7109375" style="8" customWidth="1"/>
    <col min="31" max="33" width="7.7109375" style="8" customWidth="1"/>
    <col min="34" max="34" width="7.140625" style="8" customWidth="1"/>
    <col min="35" max="35" width="6" style="8" customWidth="1"/>
    <col min="36" max="36" width="7.85546875" style="8" customWidth="1"/>
    <col min="37" max="37" width="8.140625" style="8" customWidth="1"/>
    <col min="38" max="38" width="6.28515625" style="8" customWidth="1"/>
    <col min="39" max="39" width="8" style="8" customWidth="1"/>
    <col min="40" max="40" width="8.7109375" style="8" customWidth="1"/>
    <col min="41" max="41" width="10" style="8" customWidth="1"/>
    <col min="42" max="42" width="9.5703125" style="8" customWidth="1"/>
    <col min="43" max="43" width="6.140625" style="8" customWidth="1"/>
    <col min="44" max="45" width="5.7109375" style="8" customWidth="1"/>
    <col min="46" max="46" width="6.85546875" style="8" customWidth="1"/>
    <col min="47" max="47" width="6.42578125" style="8" customWidth="1"/>
    <col min="48" max="48" width="6.7109375" style="8" customWidth="1"/>
    <col min="49" max="49" width="7.28515625" style="8" customWidth="1"/>
    <col min="50" max="61" width="5.7109375" style="8" customWidth="1"/>
    <col min="62" max="16384" width="9.140625" style="8"/>
  </cols>
  <sheetData>
    <row r="1" spans="1:36">
      <c r="B1" s="62" t="s">
        <v>147</v>
      </c>
      <c r="C1" t="s">
        <v>199</v>
      </c>
    </row>
    <row r="2" spans="1:36">
      <c r="B2" s="62" t="s">
        <v>146</v>
      </c>
      <c r="C2" t="s">
        <v>1950</v>
      </c>
    </row>
    <row r="3" spans="1:36">
      <c r="B3" s="62" t="s">
        <v>148</v>
      </c>
      <c r="C3" t="s">
        <v>200</v>
      </c>
    </row>
    <row r="4" spans="1:36">
      <c r="B4" s="62" t="s">
        <v>149</v>
      </c>
      <c r="C4" s="8">
        <v>168</v>
      </c>
    </row>
    <row r="6" spans="1:36" ht="26.25" customHeight="1">
      <c r="B6" s="158" t="s">
        <v>162</v>
      </c>
      <c r="C6" s="159"/>
      <c r="D6" s="160"/>
    </row>
    <row r="7" spans="1:36" s="9" customFormat="1">
      <c r="B7" s="23"/>
      <c r="C7" s="24" t="s">
        <v>102</v>
      </c>
      <c r="D7" s="25" t="s">
        <v>100</v>
      </c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J7" s="41" t="s">
        <v>102</v>
      </c>
    </row>
    <row r="8" spans="1:36" s="9" customFormat="1">
      <c r="B8" s="23"/>
      <c r="C8" s="26" t="s">
        <v>23</v>
      </c>
      <c r="D8" s="27" t="s">
        <v>20</v>
      </c>
      <c r="AJ8" s="41" t="s">
        <v>103</v>
      </c>
    </row>
    <row r="9" spans="1:36" s="10" customFormat="1" ht="18" customHeight="1">
      <c r="B9" s="40"/>
      <c r="C9" s="19" t="s">
        <v>1</v>
      </c>
      <c r="D9" s="28" t="s">
        <v>2</v>
      </c>
      <c r="AJ9" s="41" t="s">
        <v>111</v>
      </c>
    </row>
    <row r="10" spans="1:36" s="10" customFormat="1" ht="18" customHeight="1">
      <c r="B10" s="75" t="s">
        <v>161</v>
      </c>
      <c r="C10" s="19"/>
      <c r="D10" s="28"/>
      <c r="AJ10" s="74"/>
    </row>
    <row r="11" spans="1:36">
      <c r="A11" s="50" t="s">
        <v>125</v>
      </c>
      <c r="B11" s="29" t="s">
        <v>163</v>
      </c>
      <c r="C11" s="106">
        <v>2816159.06</v>
      </c>
      <c r="D11" s="109">
        <v>3.8884835213831175</v>
      </c>
      <c r="J11" s="149"/>
    </row>
    <row r="12" spans="1:36">
      <c r="B12" s="29" t="s">
        <v>164</v>
      </c>
      <c r="C12" s="106"/>
      <c r="D12" s="109"/>
      <c r="J12" s="149"/>
    </row>
    <row r="13" spans="1:36">
      <c r="A13" s="59" t="s">
        <v>125</v>
      </c>
      <c r="B13" s="32" t="s">
        <v>58</v>
      </c>
      <c r="C13" s="106">
        <v>4285054.7499999991</v>
      </c>
      <c r="D13" s="109">
        <v>5.9166987476905692</v>
      </c>
      <c r="J13" s="149"/>
    </row>
    <row r="14" spans="1:36">
      <c r="A14" s="59" t="s">
        <v>125</v>
      </c>
      <c r="B14" s="32" t="s">
        <v>59</v>
      </c>
      <c r="C14" s="106">
        <v>0</v>
      </c>
      <c r="D14" s="109">
        <v>0</v>
      </c>
      <c r="J14" s="149"/>
    </row>
    <row r="15" spans="1:36">
      <c r="A15" s="59" t="s">
        <v>125</v>
      </c>
      <c r="B15" s="32" t="s">
        <v>60</v>
      </c>
      <c r="C15" s="106">
        <v>5813559.7799999975</v>
      </c>
      <c r="D15" s="109">
        <v>8.0272210920876237</v>
      </c>
      <c r="J15" s="149"/>
    </row>
    <row r="16" spans="1:36">
      <c r="A16" s="59" t="s">
        <v>125</v>
      </c>
      <c r="B16" s="32" t="s">
        <v>61</v>
      </c>
      <c r="C16" s="106">
        <v>12991546.52</v>
      </c>
      <c r="D16" s="109">
        <v>17.938409544346612</v>
      </c>
      <c r="J16" s="149"/>
    </row>
    <row r="17" spans="1:10">
      <c r="A17" s="59" t="s">
        <v>125</v>
      </c>
      <c r="B17" s="32" t="s">
        <v>62</v>
      </c>
      <c r="C17" s="106">
        <v>4196061.459999999</v>
      </c>
      <c r="D17" s="109">
        <v>5.7938189904375585</v>
      </c>
      <c r="J17" s="149"/>
    </row>
    <row r="18" spans="1:10">
      <c r="A18" s="59" t="s">
        <v>125</v>
      </c>
      <c r="B18" s="32" t="s">
        <v>63</v>
      </c>
      <c r="C18" s="106">
        <v>4608478.9999999991</v>
      </c>
      <c r="D18" s="109">
        <v>6.3632750382146899</v>
      </c>
      <c r="J18" s="149"/>
    </row>
    <row r="19" spans="1:10">
      <c r="A19" s="59" t="s">
        <v>125</v>
      </c>
      <c r="B19" s="32" t="s">
        <v>64</v>
      </c>
      <c r="C19" s="106">
        <v>675.17000000000007</v>
      </c>
      <c r="D19" s="109">
        <v>9.3225821524876504E-4</v>
      </c>
      <c r="J19" s="149"/>
    </row>
    <row r="20" spans="1:10">
      <c r="A20" s="59" t="s">
        <v>125</v>
      </c>
      <c r="B20" s="32" t="s">
        <v>65</v>
      </c>
      <c r="C20" s="106">
        <v>195536.08000000002</v>
      </c>
      <c r="D20" s="109">
        <v>0.26999143468687847</v>
      </c>
      <c r="J20" s="149"/>
    </row>
    <row r="21" spans="1:10">
      <c r="A21" s="59" t="s">
        <v>125</v>
      </c>
      <c r="B21" s="32" t="s">
        <v>66</v>
      </c>
      <c r="C21" s="106">
        <v>-1465.7902602119984</v>
      </c>
      <c r="D21" s="109">
        <v>-2.023927324843018E-3</v>
      </c>
      <c r="J21" s="149"/>
    </row>
    <row r="22" spans="1:10">
      <c r="A22" s="59" t="s">
        <v>125</v>
      </c>
      <c r="B22" s="32" t="s">
        <v>67</v>
      </c>
      <c r="C22" s="106">
        <v>7308.38</v>
      </c>
      <c r="D22" s="109">
        <v>1.0091232275071121E-2</v>
      </c>
      <c r="J22" s="149"/>
    </row>
    <row r="23" spans="1:10">
      <c r="B23" s="29" t="s">
        <v>165</v>
      </c>
      <c r="C23" s="30"/>
      <c r="D23" s="31"/>
      <c r="J23" s="149"/>
    </row>
    <row r="24" spans="1:10">
      <c r="A24" s="59" t="s">
        <v>125</v>
      </c>
      <c r="B24" s="32" t="s">
        <v>68</v>
      </c>
      <c r="C24" s="106">
        <v>22164920.559999995</v>
      </c>
      <c r="D24" s="109">
        <v>30.60477995526497</v>
      </c>
      <c r="J24" s="149"/>
    </row>
    <row r="25" spans="1:10">
      <c r="A25" s="59" t="s">
        <v>125</v>
      </c>
      <c r="B25" s="32" t="s">
        <v>69</v>
      </c>
      <c r="C25" s="106">
        <v>0</v>
      </c>
      <c r="D25" s="109">
        <v>0</v>
      </c>
      <c r="J25" s="149"/>
    </row>
    <row r="26" spans="1:10">
      <c r="A26" s="59" t="s">
        <v>125</v>
      </c>
      <c r="B26" s="32" t="s">
        <v>60</v>
      </c>
      <c r="C26" s="106">
        <v>2294631.3263043743</v>
      </c>
      <c r="D26" s="109">
        <v>3.168370787971063</v>
      </c>
      <c r="J26" s="149"/>
    </row>
    <row r="27" spans="1:10">
      <c r="A27" s="59" t="s">
        <v>125</v>
      </c>
      <c r="B27" s="32" t="s">
        <v>70</v>
      </c>
      <c r="C27" s="106">
        <v>2809.1000000000004</v>
      </c>
      <c r="D27" s="109">
        <v>3.8787365440634295E-3</v>
      </c>
      <c r="J27" s="149"/>
    </row>
    <row r="28" spans="1:10">
      <c r="A28" s="59" t="s">
        <v>125</v>
      </c>
      <c r="B28" s="32" t="s">
        <v>71</v>
      </c>
      <c r="C28" s="106">
        <v>3254938.9400000004</v>
      </c>
      <c r="D28" s="109">
        <v>4.4943400431715084</v>
      </c>
      <c r="J28" s="149"/>
    </row>
    <row r="29" spans="1:10">
      <c r="A29" s="59" t="s">
        <v>125</v>
      </c>
      <c r="B29" s="32" t="s">
        <v>72</v>
      </c>
      <c r="C29" s="106">
        <v>1081.48</v>
      </c>
      <c r="D29" s="109">
        <v>1.4932811212394423E-3</v>
      </c>
      <c r="J29" s="149"/>
    </row>
    <row r="30" spans="1:10">
      <c r="A30" s="59" t="s">
        <v>125</v>
      </c>
      <c r="B30" s="32" t="s">
        <v>189</v>
      </c>
      <c r="C30" s="106">
        <v>1800.17</v>
      </c>
      <c r="D30" s="109">
        <v>2.4856306875962637E-3</v>
      </c>
      <c r="J30" s="149"/>
    </row>
    <row r="31" spans="1:10">
      <c r="A31" s="59" t="s">
        <v>125</v>
      </c>
      <c r="B31" s="32" t="s">
        <v>95</v>
      </c>
      <c r="C31" s="106">
        <v>-264771.23999999987</v>
      </c>
      <c r="D31" s="109">
        <v>-0.36558964949805572</v>
      </c>
      <c r="J31" s="149"/>
    </row>
    <row r="32" spans="1:10">
      <c r="A32" s="59" t="s">
        <v>125</v>
      </c>
      <c r="B32" s="32" t="s">
        <v>73</v>
      </c>
      <c r="C32" s="106">
        <v>1728279.48</v>
      </c>
      <c r="D32" s="109">
        <v>2.3863660166711544</v>
      </c>
      <c r="J32" s="149"/>
    </row>
    <row r="33" spans="1:10">
      <c r="A33" s="59" t="s">
        <v>125</v>
      </c>
      <c r="B33" s="29" t="s">
        <v>166</v>
      </c>
      <c r="C33" s="106">
        <v>5163881.6899999995</v>
      </c>
      <c r="D33" s="109">
        <v>7.1301614824046915</v>
      </c>
      <c r="J33" s="149"/>
    </row>
    <row r="34" spans="1:10">
      <c r="A34" s="59" t="s">
        <v>125</v>
      </c>
      <c r="B34" s="29" t="s">
        <v>167</v>
      </c>
      <c r="C34" s="106">
        <v>1790168.5399999998</v>
      </c>
      <c r="D34" s="109">
        <v>2.4718209163542322</v>
      </c>
      <c r="J34" s="149"/>
    </row>
    <row r="35" spans="1:10">
      <c r="A35" s="59" t="s">
        <v>125</v>
      </c>
      <c r="B35" s="29" t="s">
        <v>168</v>
      </c>
      <c r="C35" s="106">
        <v>303070.93</v>
      </c>
      <c r="D35" s="109">
        <v>0.41847292429400501</v>
      </c>
      <c r="J35" s="149"/>
    </row>
    <row r="36" spans="1:10">
      <c r="A36" s="59" t="s">
        <v>125</v>
      </c>
      <c r="B36" s="60" t="s">
        <v>169</v>
      </c>
      <c r="C36" s="107">
        <v>0</v>
      </c>
      <c r="D36" s="109">
        <v>0</v>
      </c>
      <c r="J36" s="149"/>
    </row>
    <row r="37" spans="1:10">
      <c r="A37" s="59" t="s">
        <v>125</v>
      </c>
      <c r="B37" s="29" t="s">
        <v>170</v>
      </c>
      <c r="C37" s="107">
        <v>-25635.271030919997</v>
      </c>
      <c r="D37" s="109">
        <v>-3.5396554969420804E-2</v>
      </c>
      <c r="J37" s="149"/>
    </row>
    <row r="38" spans="1:10">
      <c r="A38" s="59" t="s">
        <v>125</v>
      </c>
      <c r="B38" s="60" t="s">
        <v>1910</v>
      </c>
      <c r="C38" s="107">
        <v>2303401.9799999991</v>
      </c>
      <c r="D38" s="61"/>
      <c r="J38" s="149"/>
    </row>
    <row r="39" spans="1:10">
      <c r="A39" s="59"/>
      <c r="B39" s="76" t="s">
        <v>171</v>
      </c>
      <c r="C39" s="107"/>
      <c r="D39" s="61"/>
      <c r="J39" s="149"/>
    </row>
    <row r="40" spans="1:10">
      <c r="A40" s="59" t="s">
        <v>125</v>
      </c>
      <c r="B40" s="77" t="s">
        <v>173</v>
      </c>
      <c r="C40" s="107">
        <v>0</v>
      </c>
      <c r="D40" s="109">
        <v>0</v>
      </c>
      <c r="J40" s="149"/>
    </row>
    <row r="41" spans="1:10">
      <c r="A41" s="59" t="s">
        <v>125</v>
      </c>
      <c r="B41" s="77" t="s">
        <v>172</v>
      </c>
      <c r="C41" s="107">
        <v>705446.46000000008</v>
      </c>
      <c r="D41" s="109">
        <v>0.97406321038132526</v>
      </c>
      <c r="J41" s="149"/>
    </row>
    <row r="42" spans="1:10">
      <c r="A42" s="59" t="s">
        <v>125</v>
      </c>
      <c r="B42" s="77" t="s">
        <v>174</v>
      </c>
      <c r="C42" s="107">
        <v>389531.3</v>
      </c>
      <c r="D42" s="109">
        <v>0.53785528758909784</v>
      </c>
      <c r="J42" s="149"/>
    </row>
    <row r="43" spans="1:10">
      <c r="B43" s="33" t="s">
        <v>74</v>
      </c>
      <c r="C43" s="108">
        <v>72423067.875013232</v>
      </c>
      <c r="D43" s="109">
        <v>100</v>
      </c>
      <c r="J43" s="149"/>
    </row>
    <row r="44" spans="1:10">
      <c r="B44" s="6" t="s">
        <v>101</v>
      </c>
    </row>
    <row r="45" spans="1:10">
      <c r="C45" s="70" t="s">
        <v>154</v>
      </c>
      <c r="D45" s="39" t="s">
        <v>94</v>
      </c>
    </row>
    <row r="46" spans="1:10">
      <c r="C46" s="70" t="s">
        <v>1</v>
      </c>
      <c r="D46" s="70" t="s">
        <v>2</v>
      </c>
    </row>
    <row r="47" spans="1:10">
      <c r="C47" s="71"/>
      <c r="D47" s="71"/>
    </row>
    <row r="48" spans="1:10">
      <c r="C48" s="71" t="s">
        <v>144</v>
      </c>
      <c r="D48" s="150">
        <v>2.76</v>
      </c>
    </row>
    <row r="49" spans="2:4">
      <c r="C49" s="71" t="s">
        <v>202</v>
      </c>
      <c r="D49" s="150">
        <v>0.03</v>
      </c>
    </row>
    <row r="50" spans="2:4">
      <c r="B50" s="11"/>
      <c r="C50" s="71" t="s">
        <v>203</v>
      </c>
      <c r="D50" s="150">
        <v>4.03</v>
      </c>
    </row>
    <row r="51" spans="2:4">
      <c r="C51" s="71" t="s">
        <v>140</v>
      </c>
      <c r="D51" s="150">
        <v>3.92</v>
      </c>
    </row>
    <row r="52" spans="2:4">
      <c r="C52" s="71" t="s">
        <v>143</v>
      </c>
      <c r="D52" s="150">
        <v>5.95</v>
      </c>
    </row>
    <row r="53" spans="2:4">
      <c r="C53" s="71" t="s">
        <v>142</v>
      </c>
      <c r="D53" s="150">
        <v>4.4000000000000004</v>
      </c>
    </row>
    <row r="54" spans="2:4">
      <c r="C54" s="71"/>
      <c r="D54" s="71"/>
    </row>
    <row r="55" spans="2:4">
      <c r="C55" s="71"/>
      <c r="D55" s="71"/>
    </row>
    <row r="56" spans="2:4">
      <c r="C56" s="71"/>
      <c r="D56" s="71"/>
    </row>
    <row r="57" spans="2:4">
      <c r="C57" s="71"/>
      <c r="D57" s="71"/>
    </row>
    <row r="58" spans="2:4">
      <c r="C58" s="71"/>
      <c r="D58" s="71"/>
    </row>
    <row r="59" spans="2:4">
      <c r="C59" s="71"/>
      <c r="D59" s="71"/>
    </row>
    <row r="60" spans="2:4">
      <c r="C60" s="71"/>
      <c r="D60" s="71"/>
    </row>
    <row r="61" spans="2:4">
      <c r="C61" s="71"/>
      <c r="D61" s="71"/>
    </row>
    <row r="62" spans="2:4">
      <c r="C62" s="71"/>
      <c r="D62" s="71"/>
    </row>
    <row r="63" spans="2:4">
      <c r="C63" s="71"/>
      <c r="D63" s="71"/>
    </row>
  </sheetData>
  <mergeCells count="1">
    <mergeCell ref="B6:D6"/>
  </mergeCells>
  <phoneticPr fontId="3" type="noConversion"/>
  <hyperlinks>
    <hyperlink ref="A11" location="מזומנים!A1" display="◄"/>
    <hyperlink ref="A13" location="'תעודות התחייבות ממשלתיו'!A1" display="◄"/>
    <hyperlink ref="A14:A17" location="מזומנים!A1" display="◄"/>
    <hyperlink ref="A18" location="'קרנות נאמנות'!A1" display="◄"/>
    <hyperlink ref="A19:A22" location="מזומנים!A1" display="◄"/>
    <hyperlink ref="A24" location="'לא סחירים- תעודות התחייבות'!A1" display="◄"/>
    <hyperlink ref="A25:A32" location="מזומנים!A1" display="◄"/>
    <hyperlink ref="A33" location="הלוואות!A1" display="◄"/>
    <hyperlink ref="A34:A37" location="מזומנים!A1" display="◄"/>
    <hyperlink ref="A14" location="'תעודות חוב מסחריות '!A1" display="◄"/>
    <hyperlink ref="A15" location="'אג&quot;ח קונצרני'!A1" display="◄"/>
    <hyperlink ref="A16" location="מניות!A1" display="◄"/>
    <hyperlink ref="A17" location="'תעודות סל'!A1" display="◄"/>
    <hyperlink ref="A19" location="'כתבי אופציה'!A1" display="◄"/>
    <hyperlink ref="A20" location="אופציות!A1" display="◄"/>
    <hyperlink ref="A21" location="'חוזים עתידיים'!A1" display="◄"/>
    <hyperlink ref="A22" location="'מוצרים מובנים'!A1" display="◄"/>
    <hyperlink ref="A25" location="'לא סחיר - תעודות חוב'!A1" display="◄"/>
    <hyperlink ref="A26" location="'לא סחיר - אג&quot;ח קונצרני'!A1" display="◄"/>
    <hyperlink ref="A27" location="'לא סחיר - מניות'!A1" display="◄"/>
    <hyperlink ref="A28" location="'לא סחיר - קרנות השקעה'!A1" display="◄"/>
    <hyperlink ref="A29" location="'לא סחיר - כתבי אופציה'!A1" display="◄"/>
    <hyperlink ref="A30" location="'לא סחיר - אופציות'!A1" display="◄"/>
    <hyperlink ref="A31" location="'לא סחיר - חוזים עתידיים'!A1" display="◄"/>
    <hyperlink ref="A32" location="'לא סחיר - מוצרים מובנים'!A1" display="◄"/>
    <hyperlink ref="A34" location="'פקדונות מעל 3 חודשים'!A1" display="◄"/>
    <hyperlink ref="A35" location="מקרקעין!A1" display="◄"/>
    <hyperlink ref="A37" location="'השקעות אחרות '!A1" display="◄"/>
    <hyperlink ref="A36" location="'השקעה בחברות מוחזקות'!A1" display="◄"/>
    <hyperlink ref="A40" location="'אג&quot;ח קונצרני סחיר'!A1" display="◄"/>
    <hyperlink ref="A41" location="'אג&quot;ח קונצרני לא סחיר'!A1" display="◄"/>
    <hyperlink ref="A42" location="'מסגרות אשראי מנוצלות ללווים'!A1" display="◄"/>
    <hyperlink ref="A38" location="'יתרות השקעה'!A1" display="◄"/>
  </hyperlinks>
  <pageMargins left="0" right="0" top="0.5" bottom="0.5" header="0" footer="0.25"/>
  <pageSetup paperSize="9" scale="67" pageOrder="overThenDown" orientation="landscape" r:id="rId1"/>
  <headerFooter alignWithMargins="0">
    <oddFooter>&amp;L&amp;Z&amp;F&amp;C&amp;A&amp;R&amp;D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9">
    <tabColor indexed="44"/>
    <pageSetUpPr fitToPage="1"/>
  </sheetPr>
  <dimension ref="B1:BG1427"/>
  <sheetViews>
    <sheetView rightToLeft="1" workbookViewId="0">
      <selection sqref="A1:XFD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7.5703125" style="1" bestFit="1" customWidth="1"/>
    <col min="8" max="11" width="10.7109375" style="1" customWidth="1"/>
    <col min="12" max="12" width="7.7109375" style="1" customWidth="1"/>
    <col min="13" max="13" width="7.140625" style="1" customWidth="1"/>
    <col min="14" max="14" width="6" style="1" customWidth="1"/>
    <col min="15" max="15" width="7.85546875" style="1" customWidth="1"/>
    <col min="16" max="16" width="8.140625" style="1" customWidth="1"/>
    <col min="17" max="17" width="6.28515625" style="1" customWidth="1"/>
    <col min="18" max="18" width="8" style="1" customWidth="1"/>
    <col min="19" max="19" width="8.7109375" style="1" customWidth="1"/>
    <col min="20" max="20" width="10" style="1" customWidth="1"/>
    <col min="21" max="21" width="9.5703125" style="1" customWidth="1"/>
    <col min="22" max="22" width="6.140625" style="1" customWidth="1"/>
    <col min="23" max="24" width="5.7109375" style="1" customWidth="1"/>
    <col min="25" max="25" width="6.85546875" style="1" customWidth="1"/>
    <col min="26" max="26" width="6.42578125" style="1" customWidth="1"/>
    <col min="27" max="27" width="6.7109375" style="1" customWidth="1"/>
    <col min="28" max="28" width="7.28515625" style="1" customWidth="1"/>
    <col min="29" max="40" width="5.7109375" style="1" customWidth="1"/>
    <col min="41" max="16384" width="9.140625" style="1"/>
  </cols>
  <sheetData>
    <row r="1" spans="2:59">
      <c r="B1" s="62" t="s">
        <v>147</v>
      </c>
      <c r="C1" t="s">
        <v>199</v>
      </c>
    </row>
    <row r="2" spans="2:59">
      <c r="B2" s="62" t="s">
        <v>146</v>
      </c>
      <c r="C2" t="s">
        <v>1950</v>
      </c>
    </row>
    <row r="3" spans="2:59">
      <c r="B3" s="62" t="s">
        <v>148</v>
      </c>
      <c r="C3" t="s">
        <v>200</v>
      </c>
    </row>
    <row r="4" spans="2:59">
      <c r="B4" s="62" t="s">
        <v>149</v>
      </c>
    </row>
    <row r="6" spans="2:59" ht="26.25" customHeight="1">
      <c r="B6" s="171" t="s">
        <v>176</v>
      </c>
      <c r="C6" s="172"/>
      <c r="D6" s="172"/>
      <c r="E6" s="172"/>
      <c r="F6" s="172"/>
      <c r="G6" s="172"/>
      <c r="H6" s="172"/>
      <c r="I6" s="172"/>
      <c r="J6" s="172"/>
      <c r="K6" s="173"/>
    </row>
    <row r="7" spans="2:59" ht="26.25" customHeight="1">
      <c r="B7" s="171" t="s">
        <v>83</v>
      </c>
      <c r="C7" s="172"/>
      <c r="D7" s="172"/>
      <c r="E7" s="172"/>
      <c r="F7" s="172"/>
      <c r="G7" s="172"/>
      <c r="H7" s="172"/>
      <c r="I7" s="172"/>
      <c r="J7" s="172"/>
      <c r="K7" s="173"/>
      <c r="BG7" s="3"/>
    </row>
    <row r="8" spans="2:59" s="3" customFormat="1" ht="63">
      <c r="B8" s="23" t="s">
        <v>108</v>
      </c>
      <c r="C8" s="34" t="s">
        <v>36</v>
      </c>
      <c r="D8" s="79" t="s">
        <v>112</v>
      </c>
      <c r="E8" s="34" t="s">
        <v>92</v>
      </c>
      <c r="F8" s="34" t="s">
        <v>0</v>
      </c>
      <c r="G8" s="34" t="s">
        <v>96</v>
      </c>
      <c r="H8" s="34" t="s">
        <v>54</v>
      </c>
      <c r="I8" s="34" t="s">
        <v>53</v>
      </c>
      <c r="J8" s="79" t="s">
        <v>150</v>
      </c>
      <c r="K8" s="35" t="s">
        <v>152</v>
      </c>
      <c r="BC8" s="1"/>
      <c r="BD8" s="1"/>
    </row>
    <row r="9" spans="2:59" s="3" customFormat="1" ht="20.25">
      <c r="B9" s="15"/>
      <c r="C9" s="16"/>
      <c r="D9" s="16"/>
      <c r="E9" s="16"/>
      <c r="F9" s="16" t="s">
        <v>22</v>
      </c>
      <c r="G9" s="16" t="s">
        <v>55</v>
      </c>
      <c r="H9" s="16" t="s">
        <v>23</v>
      </c>
      <c r="I9" s="16" t="s">
        <v>20</v>
      </c>
      <c r="J9" s="36" t="s">
        <v>20</v>
      </c>
      <c r="K9" s="17" t="s">
        <v>20</v>
      </c>
      <c r="BB9" s="1"/>
      <c r="BC9" s="1"/>
      <c r="BD9" s="1"/>
      <c r="BF9" s="4"/>
    </row>
    <row r="10" spans="2:59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20" t="s">
        <v>8</v>
      </c>
      <c r="K10" s="20" t="s">
        <v>9</v>
      </c>
      <c r="BB10" s="1"/>
      <c r="BC10" s="3"/>
      <c r="BD10" s="1"/>
    </row>
    <row r="11" spans="2:59" s="4" customFormat="1" ht="18" customHeight="1">
      <c r="B11" s="22" t="s">
        <v>38</v>
      </c>
      <c r="C11" s="19"/>
      <c r="D11" s="19"/>
      <c r="E11" s="19"/>
      <c r="F11" s="114">
        <v>534522.42000000004</v>
      </c>
      <c r="G11" s="114"/>
      <c r="H11" s="114">
        <v>675.17000000000007</v>
      </c>
      <c r="I11" s="115"/>
      <c r="J11" s="115">
        <v>100</v>
      </c>
      <c r="K11" s="125">
        <v>9.3225821524876504E-4</v>
      </c>
      <c r="BB11" s="1"/>
      <c r="BC11" s="3"/>
      <c r="BD11" s="1"/>
      <c r="BF11" s="1"/>
    </row>
    <row r="12" spans="2:59">
      <c r="B12" s="105" t="s">
        <v>1212</v>
      </c>
      <c r="C12" s="82"/>
      <c r="D12" s="83"/>
      <c r="E12" s="83"/>
      <c r="F12" s="83"/>
      <c r="G12" s="83"/>
      <c r="H12" s="83"/>
      <c r="I12" s="83"/>
      <c r="J12" s="83"/>
      <c r="K12" s="83"/>
    </row>
    <row r="13" spans="2:59">
      <c r="B13" s="81" t="s">
        <v>1213</v>
      </c>
      <c r="C13" s="82">
        <v>3730363</v>
      </c>
      <c r="D13" s="83" t="s">
        <v>113</v>
      </c>
      <c r="E13" s="83" t="s">
        <v>141</v>
      </c>
      <c r="F13" s="110">
        <v>92152.1</v>
      </c>
      <c r="G13" s="110">
        <v>19.8</v>
      </c>
      <c r="H13" s="110">
        <v>18.25</v>
      </c>
      <c r="I13" s="110">
        <v>0</v>
      </c>
      <c r="J13" s="110">
        <v>2.7030229423700693</v>
      </c>
      <c r="K13" s="110">
        <v>2.5199153440303863E-5</v>
      </c>
    </row>
    <row r="14" spans="2:59">
      <c r="B14" s="81" t="s">
        <v>1214</v>
      </c>
      <c r="C14" s="82">
        <v>3900305</v>
      </c>
      <c r="D14" s="83" t="s">
        <v>113</v>
      </c>
      <c r="E14" s="83" t="s">
        <v>141</v>
      </c>
      <c r="F14" s="110">
        <v>142971.76</v>
      </c>
      <c r="G14" s="110">
        <v>440</v>
      </c>
      <c r="H14" s="110">
        <v>629.08000000000004</v>
      </c>
      <c r="I14" s="110">
        <v>2.96</v>
      </c>
      <c r="J14" s="110">
        <v>93.173571100611696</v>
      </c>
      <c r="K14" s="110">
        <v>8.6861827102610166E-4</v>
      </c>
    </row>
    <row r="15" spans="2:59">
      <c r="B15" s="81" t="s">
        <v>1215</v>
      </c>
      <c r="C15" s="82">
        <v>1133719</v>
      </c>
      <c r="D15" s="83" t="s">
        <v>113</v>
      </c>
      <c r="E15" s="83" t="s">
        <v>141</v>
      </c>
      <c r="F15" s="110">
        <v>299398.56</v>
      </c>
      <c r="G15" s="110">
        <v>9.3000000000000007</v>
      </c>
      <c r="H15" s="110">
        <v>27.84</v>
      </c>
      <c r="I15" s="110">
        <v>20.83</v>
      </c>
      <c r="J15" s="110">
        <v>4.1234059570182318</v>
      </c>
      <c r="K15" s="110">
        <v>3.8440790782359426E-5</v>
      </c>
    </row>
    <row r="16" spans="2:59">
      <c r="B16" s="105" t="s">
        <v>1216</v>
      </c>
      <c r="C16" s="82"/>
      <c r="D16" s="83"/>
      <c r="E16" s="83"/>
      <c r="F16" s="111">
        <v>534522.42000000004</v>
      </c>
      <c r="G16" s="110"/>
      <c r="H16" s="111">
        <v>675.17000000000007</v>
      </c>
      <c r="I16" s="110"/>
      <c r="J16" s="111">
        <v>100</v>
      </c>
      <c r="K16" s="111">
        <v>9.3225821524876504E-4</v>
      </c>
    </row>
    <row r="17" spans="2:11">
      <c r="B17" s="105" t="s">
        <v>1217</v>
      </c>
      <c r="C17" s="82"/>
      <c r="D17" s="83"/>
      <c r="E17" s="83"/>
      <c r="F17" s="83"/>
      <c r="G17" s="83"/>
      <c r="H17" s="83"/>
      <c r="I17" s="83"/>
      <c r="J17" s="83"/>
      <c r="K17" s="83"/>
    </row>
    <row r="18" spans="2:11">
      <c r="B18" s="129">
        <v>0</v>
      </c>
      <c r="C18" s="128">
        <v>0</v>
      </c>
      <c r="D18" s="83"/>
      <c r="E18" s="123">
        <v>0</v>
      </c>
      <c r="F18" s="110">
        <v>0</v>
      </c>
      <c r="G18" s="110">
        <v>0</v>
      </c>
      <c r="H18" s="110">
        <v>0</v>
      </c>
      <c r="I18" s="110">
        <v>0</v>
      </c>
      <c r="J18" s="110">
        <v>0</v>
      </c>
      <c r="K18" s="110">
        <v>0</v>
      </c>
    </row>
    <row r="19" spans="2:11">
      <c r="B19" s="105" t="s">
        <v>1218</v>
      </c>
      <c r="C19" s="82"/>
      <c r="D19" s="83"/>
      <c r="E19" s="83"/>
      <c r="F19" s="111">
        <v>0</v>
      </c>
      <c r="G19" s="110"/>
      <c r="H19" s="111">
        <v>0</v>
      </c>
      <c r="I19" s="110"/>
      <c r="J19" s="111">
        <v>0</v>
      </c>
      <c r="K19" s="111">
        <v>0</v>
      </c>
    </row>
    <row r="20" spans="2:11">
      <c r="B20" s="81" t="s">
        <v>225</v>
      </c>
      <c r="C20" s="82"/>
      <c r="D20" s="83"/>
      <c r="E20" s="83"/>
      <c r="F20" s="83"/>
      <c r="G20" s="83"/>
      <c r="H20" s="83"/>
      <c r="I20" s="83"/>
      <c r="J20" s="83"/>
      <c r="K20" s="83"/>
    </row>
    <row r="21" spans="2:11">
      <c r="B21" s="81" t="s">
        <v>288</v>
      </c>
      <c r="C21" s="82"/>
      <c r="D21" s="83"/>
      <c r="E21" s="83"/>
      <c r="F21" s="83"/>
      <c r="G21" s="83"/>
      <c r="H21" s="83"/>
      <c r="I21" s="83"/>
      <c r="J21" s="83"/>
      <c r="K21" s="83"/>
    </row>
    <row r="22" spans="2:11">
      <c r="B22" s="81"/>
      <c r="C22" s="82"/>
      <c r="D22" s="83"/>
      <c r="E22" s="83"/>
      <c r="F22" s="83"/>
      <c r="G22" s="83"/>
      <c r="H22" s="83"/>
      <c r="I22" s="83"/>
      <c r="J22" s="83"/>
      <c r="K22" s="83"/>
    </row>
    <row r="23" spans="2:11">
      <c r="B23" s="81"/>
      <c r="C23" s="82"/>
      <c r="D23" s="83"/>
      <c r="E23" s="83"/>
      <c r="F23" s="83"/>
      <c r="G23" s="83"/>
      <c r="H23" s="83"/>
      <c r="I23" s="83"/>
      <c r="J23" s="83"/>
      <c r="K23" s="83"/>
    </row>
    <row r="24" spans="2:11">
      <c r="B24" s="81"/>
      <c r="C24" s="82"/>
      <c r="D24" s="83"/>
      <c r="E24" s="83"/>
      <c r="F24" s="83"/>
      <c r="G24" s="83"/>
      <c r="H24" s="83"/>
      <c r="I24" s="83"/>
      <c r="J24" s="83"/>
      <c r="K24" s="83"/>
    </row>
    <row r="25" spans="2:11">
      <c r="B25" s="81"/>
      <c r="C25" s="82"/>
      <c r="D25" s="83"/>
      <c r="E25" s="83"/>
      <c r="F25" s="83"/>
      <c r="G25" s="83"/>
      <c r="H25" s="83"/>
      <c r="I25" s="83"/>
      <c r="J25" s="83"/>
      <c r="K25" s="83"/>
    </row>
    <row r="26" spans="2:11">
      <c r="B26" s="81"/>
      <c r="C26" s="82"/>
      <c r="D26" s="83"/>
      <c r="E26" s="83"/>
      <c r="F26" s="83"/>
      <c r="G26" s="83"/>
      <c r="H26" s="83"/>
      <c r="I26" s="83"/>
      <c r="J26" s="83"/>
      <c r="K26" s="83"/>
    </row>
    <row r="27" spans="2:11">
      <c r="B27" s="81"/>
      <c r="C27" s="82"/>
      <c r="D27" s="83"/>
      <c r="E27" s="83"/>
      <c r="F27" s="83"/>
      <c r="G27" s="83"/>
      <c r="H27" s="83"/>
      <c r="I27" s="83"/>
      <c r="J27" s="83"/>
      <c r="K27" s="83"/>
    </row>
    <row r="28" spans="2:11">
      <c r="B28" s="81"/>
      <c r="C28" s="82"/>
      <c r="D28" s="83"/>
      <c r="E28" s="83"/>
      <c r="F28" s="83"/>
      <c r="G28" s="83"/>
      <c r="H28" s="83"/>
      <c r="I28" s="83"/>
      <c r="J28" s="83"/>
      <c r="K28" s="83"/>
    </row>
    <row r="29" spans="2:11">
      <c r="B29" s="81"/>
      <c r="C29" s="82"/>
      <c r="D29" s="83"/>
      <c r="E29" s="83"/>
      <c r="F29" s="83"/>
      <c r="G29" s="83"/>
      <c r="H29" s="83"/>
      <c r="I29" s="83"/>
      <c r="J29" s="83"/>
      <c r="K29" s="83"/>
    </row>
    <row r="30" spans="2:11">
      <c r="B30" s="81"/>
      <c r="C30" s="82"/>
      <c r="D30" s="83"/>
      <c r="E30" s="83"/>
      <c r="F30" s="83"/>
      <c r="G30" s="83"/>
      <c r="H30" s="83"/>
      <c r="I30" s="83"/>
      <c r="J30" s="83"/>
      <c r="K30" s="83"/>
    </row>
    <row r="31" spans="2:11">
      <c r="B31" s="81"/>
      <c r="C31" s="82"/>
      <c r="D31" s="83"/>
      <c r="E31" s="83"/>
      <c r="F31" s="83"/>
      <c r="G31" s="83"/>
      <c r="H31" s="83"/>
      <c r="I31" s="83"/>
      <c r="J31" s="83"/>
      <c r="K31" s="83"/>
    </row>
    <row r="32" spans="2:11">
      <c r="B32" s="81"/>
      <c r="C32" s="82"/>
      <c r="D32" s="83"/>
      <c r="E32" s="83"/>
      <c r="F32" s="83"/>
      <c r="G32" s="83"/>
      <c r="H32" s="83"/>
      <c r="I32" s="83"/>
      <c r="J32" s="83"/>
      <c r="K32" s="83"/>
    </row>
    <row r="33" spans="2:11">
      <c r="B33" s="81"/>
      <c r="C33" s="82"/>
      <c r="D33" s="83"/>
      <c r="E33" s="83"/>
      <c r="F33" s="83"/>
      <c r="G33" s="83"/>
      <c r="H33" s="83"/>
      <c r="I33" s="83"/>
      <c r="J33" s="83"/>
      <c r="K33" s="83"/>
    </row>
    <row r="34" spans="2:11">
      <c r="B34" s="81"/>
      <c r="C34" s="82"/>
      <c r="D34" s="83"/>
      <c r="E34" s="83"/>
      <c r="F34" s="83"/>
      <c r="G34" s="83"/>
      <c r="H34" s="83"/>
      <c r="I34" s="83"/>
      <c r="J34" s="83"/>
      <c r="K34" s="83"/>
    </row>
    <row r="35" spans="2:11">
      <c r="B35" s="81"/>
      <c r="C35" s="82"/>
      <c r="D35" s="83"/>
      <c r="E35" s="83"/>
      <c r="F35" s="83"/>
      <c r="G35" s="83"/>
      <c r="H35" s="83"/>
      <c r="I35" s="83"/>
      <c r="J35" s="83"/>
      <c r="K35" s="83"/>
    </row>
    <row r="36" spans="2:11">
      <c r="B36" s="81"/>
      <c r="C36" s="82"/>
      <c r="D36" s="83"/>
      <c r="E36" s="83"/>
      <c r="F36" s="83"/>
      <c r="G36" s="83"/>
      <c r="H36" s="83"/>
      <c r="I36" s="83"/>
      <c r="J36" s="83"/>
      <c r="K36" s="83"/>
    </row>
    <row r="37" spans="2:11">
      <c r="B37" s="81"/>
      <c r="C37" s="82"/>
      <c r="D37" s="83"/>
      <c r="E37" s="83"/>
      <c r="F37" s="83"/>
      <c r="G37" s="83"/>
      <c r="H37" s="83"/>
      <c r="I37" s="83"/>
      <c r="J37" s="83"/>
      <c r="K37" s="83"/>
    </row>
    <row r="38" spans="2:11">
      <c r="B38" s="81"/>
      <c r="C38" s="82"/>
      <c r="D38" s="83"/>
      <c r="E38" s="83"/>
      <c r="F38" s="83"/>
      <c r="G38" s="83"/>
      <c r="H38" s="83"/>
      <c r="I38" s="83"/>
      <c r="J38" s="83"/>
      <c r="K38" s="83"/>
    </row>
    <row r="39" spans="2:11">
      <c r="B39" s="81"/>
      <c r="C39" s="82"/>
      <c r="D39" s="83"/>
      <c r="E39" s="83"/>
      <c r="F39" s="83"/>
      <c r="G39" s="83"/>
      <c r="H39" s="83"/>
      <c r="I39" s="83"/>
      <c r="J39" s="83"/>
      <c r="K39" s="83"/>
    </row>
    <row r="40" spans="2:11">
      <c r="B40" s="81"/>
      <c r="C40" s="82"/>
      <c r="D40" s="83"/>
      <c r="E40" s="83"/>
      <c r="F40" s="83"/>
      <c r="G40" s="83"/>
      <c r="H40" s="83"/>
      <c r="I40" s="83"/>
      <c r="J40" s="83"/>
      <c r="K40" s="83"/>
    </row>
    <row r="41" spans="2:11">
      <c r="B41" s="81"/>
      <c r="C41" s="82"/>
      <c r="D41" s="83"/>
      <c r="E41" s="83"/>
      <c r="F41" s="83"/>
      <c r="G41" s="83"/>
      <c r="H41" s="83"/>
      <c r="I41" s="83"/>
      <c r="J41" s="83"/>
      <c r="K41" s="83"/>
    </row>
    <row r="42" spans="2:11">
      <c r="B42" s="81"/>
      <c r="C42" s="82"/>
      <c r="D42" s="83"/>
      <c r="E42" s="83"/>
      <c r="F42" s="83"/>
      <c r="G42" s="83"/>
      <c r="H42" s="83"/>
      <c r="I42" s="83"/>
      <c r="J42" s="83"/>
      <c r="K42" s="83"/>
    </row>
    <row r="43" spans="2:11">
      <c r="B43" s="81"/>
      <c r="C43" s="82"/>
      <c r="D43" s="83"/>
      <c r="E43" s="83"/>
      <c r="F43" s="83"/>
      <c r="G43" s="83"/>
      <c r="H43" s="83"/>
      <c r="I43" s="83"/>
      <c r="J43" s="83"/>
      <c r="K43" s="83"/>
    </row>
    <row r="44" spans="2:11">
      <c r="B44" s="81"/>
      <c r="C44" s="82"/>
      <c r="D44" s="83"/>
      <c r="E44" s="83"/>
      <c r="F44" s="83"/>
      <c r="G44" s="83"/>
      <c r="H44" s="83"/>
      <c r="I44" s="83"/>
      <c r="J44" s="83"/>
      <c r="K44" s="83"/>
    </row>
    <row r="45" spans="2:11">
      <c r="B45" s="81"/>
      <c r="C45" s="82"/>
      <c r="D45" s="83"/>
      <c r="E45" s="83"/>
      <c r="F45" s="83"/>
      <c r="G45" s="83"/>
      <c r="H45" s="83"/>
      <c r="I45" s="83"/>
      <c r="J45" s="83"/>
      <c r="K45" s="83"/>
    </row>
    <row r="46" spans="2:11">
      <c r="B46" s="81"/>
      <c r="C46" s="82"/>
      <c r="D46" s="83"/>
      <c r="E46" s="83"/>
      <c r="F46" s="83"/>
      <c r="G46" s="83"/>
      <c r="H46" s="83"/>
      <c r="I46" s="83"/>
      <c r="J46" s="83"/>
      <c r="K46" s="83"/>
    </row>
    <row r="47" spans="2:11">
      <c r="B47" s="81"/>
      <c r="C47" s="82"/>
      <c r="D47" s="83"/>
      <c r="E47" s="83"/>
      <c r="F47" s="83"/>
      <c r="G47" s="83"/>
      <c r="H47" s="83"/>
      <c r="I47" s="83"/>
      <c r="J47" s="83"/>
      <c r="K47" s="83"/>
    </row>
    <row r="48" spans="2:11">
      <c r="B48" s="81"/>
      <c r="C48" s="82"/>
      <c r="D48" s="83"/>
      <c r="E48" s="83"/>
      <c r="F48" s="83"/>
      <c r="G48" s="83"/>
      <c r="H48" s="83"/>
      <c r="I48" s="83"/>
      <c r="J48" s="83"/>
      <c r="K48" s="83"/>
    </row>
    <row r="49" spans="2:11">
      <c r="B49" s="81"/>
      <c r="C49" s="82"/>
      <c r="D49" s="83"/>
      <c r="E49" s="83"/>
      <c r="F49" s="83"/>
      <c r="G49" s="83"/>
      <c r="H49" s="83"/>
      <c r="I49" s="83"/>
      <c r="J49" s="83"/>
      <c r="K49" s="83"/>
    </row>
    <row r="50" spans="2:11">
      <c r="B50" s="81"/>
      <c r="C50" s="82"/>
      <c r="D50" s="83"/>
      <c r="E50" s="83"/>
      <c r="F50" s="83"/>
      <c r="G50" s="83"/>
      <c r="H50" s="83"/>
      <c r="I50" s="83"/>
      <c r="J50" s="83"/>
      <c r="K50" s="83"/>
    </row>
    <row r="51" spans="2:11">
      <c r="B51" s="81"/>
      <c r="C51" s="82"/>
      <c r="D51" s="83"/>
      <c r="E51" s="83"/>
      <c r="F51" s="83"/>
      <c r="G51" s="83"/>
      <c r="H51" s="83"/>
      <c r="I51" s="83"/>
      <c r="J51" s="83"/>
      <c r="K51" s="83"/>
    </row>
    <row r="52" spans="2:11">
      <c r="B52" s="81"/>
      <c r="C52" s="82"/>
      <c r="D52" s="83"/>
      <c r="E52" s="83"/>
      <c r="F52" s="83"/>
      <c r="G52" s="83"/>
      <c r="H52" s="83"/>
      <c r="I52" s="83"/>
      <c r="J52" s="83"/>
      <c r="K52" s="83"/>
    </row>
    <row r="53" spans="2:11">
      <c r="B53" s="81"/>
      <c r="C53" s="82"/>
      <c r="D53" s="83"/>
      <c r="E53" s="83"/>
      <c r="F53" s="83"/>
      <c r="G53" s="83"/>
      <c r="H53" s="83"/>
      <c r="I53" s="83"/>
      <c r="J53" s="83"/>
      <c r="K53" s="83"/>
    </row>
    <row r="54" spans="2:11">
      <c r="B54" s="81"/>
      <c r="C54" s="82"/>
      <c r="D54" s="83"/>
      <c r="E54" s="83"/>
      <c r="F54" s="83"/>
      <c r="G54" s="83"/>
      <c r="H54" s="83"/>
      <c r="I54" s="83"/>
      <c r="J54" s="83"/>
      <c r="K54" s="83"/>
    </row>
    <row r="55" spans="2:11">
      <c r="B55" s="81"/>
      <c r="C55" s="82"/>
      <c r="D55" s="83"/>
      <c r="E55" s="83"/>
      <c r="F55" s="83"/>
      <c r="G55" s="83"/>
      <c r="H55" s="83"/>
      <c r="I55" s="83"/>
      <c r="J55" s="83"/>
      <c r="K55" s="83"/>
    </row>
    <row r="56" spans="2:11">
      <c r="B56" s="81"/>
      <c r="C56" s="82"/>
      <c r="D56" s="83"/>
      <c r="E56" s="83"/>
      <c r="F56" s="83"/>
      <c r="G56" s="83"/>
      <c r="H56" s="83"/>
      <c r="I56" s="83"/>
      <c r="J56" s="83"/>
      <c r="K56" s="83"/>
    </row>
    <row r="57" spans="2:11">
      <c r="B57" s="81"/>
      <c r="C57" s="82"/>
      <c r="D57" s="83"/>
      <c r="E57" s="83"/>
      <c r="F57" s="83"/>
      <c r="G57" s="83"/>
      <c r="H57" s="83"/>
      <c r="I57" s="83"/>
      <c r="J57" s="83"/>
      <c r="K57" s="83"/>
    </row>
    <row r="58" spans="2:11">
      <c r="B58" s="81"/>
      <c r="C58" s="82"/>
      <c r="D58" s="83"/>
      <c r="E58" s="83"/>
      <c r="F58" s="83"/>
      <c r="G58" s="83"/>
      <c r="H58" s="83"/>
      <c r="I58" s="83"/>
      <c r="J58" s="83"/>
      <c r="K58" s="83"/>
    </row>
    <row r="59" spans="2:11">
      <c r="B59" s="81"/>
      <c r="C59" s="82"/>
      <c r="D59" s="83"/>
      <c r="E59" s="83"/>
      <c r="F59" s="83"/>
      <c r="G59" s="83"/>
      <c r="H59" s="83"/>
      <c r="I59" s="83"/>
      <c r="J59" s="83"/>
      <c r="K59" s="83"/>
    </row>
    <row r="60" spans="2:11">
      <c r="B60" s="81"/>
      <c r="C60" s="82"/>
      <c r="D60" s="83"/>
      <c r="E60" s="83"/>
      <c r="F60" s="83"/>
      <c r="G60" s="83"/>
      <c r="H60" s="83"/>
      <c r="I60" s="83"/>
      <c r="J60" s="83"/>
      <c r="K60" s="83"/>
    </row>
    <row r="61" spans="2:11">
      <c r="B61" s="81"/>
      <c r="C61" s="82"/>
      <c r="D61" s="83"/>
      <c r="E61" s="83"/>
      <c r="F61" s="83"/>
      <c r="G61" s="83"/>
      <c r="H61" s="83"/>
      <c r="I61" s="83"/>
      <c r="J61" s="83"/>
      <c r="K61" s="83"/>
    </row>
    <row r="62" spans="2:11">
      <c r="B62" s="81"/>
      <c r="C62" s="82"/>
      <c r="D62" s="83"/>
      <c r="E62" s="83"/>
      <c r="F62" s="83"/>
      <c r="G62" s="83"/>
      <c r="H62" s="83"/>
      <c r="I62" s="83"/>
      <c r="J62" s="83"/>
      <c r="K62" s="83"/>
    </row>
    <row r="63" spans="2:11">
      <c r="B63" s="81"/>
      <c r="C63" s="82"/>
      <c r="D63" s="83"/>
      <c r="E63" s="83"/>
      <c r="F63" s="83"/>
      <c r="G63" s="83"/>
      <c r="H63" s="83"/>
      <c r="I63" s="83"/>
      <c r="J63" s="83"/>
      <c r="K63" s="83"/>
    </row>
    <row r="64" spans="2:11">
      <c r="B64" s="81"/>
      <c r="C64" s="82"/>
      <c r="D64" s="83"/>
      <c r="E64" s="83"/>
      <c r="F64" s="83"/>
      <c r="G64" s="83"/>
      <c r="H64" s="83"/>
      <c r="I64" s="83"/>
      <c r="J64" s="83"/>
      <c r="K64" s="83"/>
    </row>
    <row r="65" spans="2:11">
      <c r="B65" s="81"/>
      <c r="C65" s="82"/>
      <c r="D65" s="83"/>
      <c r="E65" s="83"/>
      <c r="F65" s="83"/>
      <c r="G65" s="83"/>
      <c r="H65" s="83"/>
      <c r="I65" s="83"/>
      <c r="J65" s="83"/>
      <c r="K65" s="83"/>
    </row>
    <row r="66" spans="2:11">
      <c r="B66" s="81"/>
      <c r="C66" s="82"/>
      <c r="D66" s="83"/>
      <c r="E66" s="83"/>
      <c r="F66" s="83"/>
      <c r="G66" s="83"/>
      <c r="H66" s="83"/>
      <c r="I66" s="83"/>
      <c r="J66" s="83"/>
      <c r="K66" s="83"/>
    </row>
    <row r="67" spans="2:11">
      <c r="B67" s="81"/>
      <c r="C67" s="82"/>
      <c r="D67" s="83"/>
      <c r="E67" s="83"/>
      <c r="F67" s="83"/>
      <c r="G67" s="83"/>
      <c r="H67" s="83"/>
      <c r="I67" s="83"/>
      <c r="J67" s="83"/>
      <c r="K67" s="83"/>
    </row>
    <row r="68" spans="2:11">
      <c r="B68" s="81"/>
      <c r="C68" s="82"/>
      <c r="D68" s="83"/>
      <c r="E68" s="83"/>
      <c r="F68" s="83"/>
      <c r="G68" s="83"/>
      <c r="H68" s="83"/>
      <c r="I68" s="83"/>
      <c r="J68" s="83"/>
      <c r="K68" s="83"/>
    </row>
    <row r="69" spans="2:11">
      <c r="B69" s="81"/>
      <c r="C69" s="82"/>
      <c r="D69" s="83"/>
      <c r="E69" s="83"/>
      <c r="F69" s="83"/>
      <c r="G69" s="83"/>
      <c r="H69" s="83"/>
      <c r="I69" s="83"/>
      <c r="J69" s="83"/>
      <c r="K69" s="83"/>
    </row>
    <row r="70" spans="2:11">
      <c r="B70" s="81"/>
      <c r="C70" s="82"/>
      <c r="D70" s="83"/>
      <c r="E70" s="83"/>
      <c r="F70" s="83"/>
      <c r="G70" s="83"/>
      <c r="H70" s="83"/>
      <c r="I70" s="83"/>
      <c r="J70" s="83"/>
      <c r="K70" s="83"/>
    </row>
    <row r="71" spans="2:11">
      <c r="B71" s="81"/>
      <c r="C71" s="82"/>
      <c r="D71" s="83"/>
      <c r="E71" s="83"/>
      <c r="F71" s="83"/>
      <c r="G71" s="83"/>
      <c r="H71" s="83"/>
      <c r="I71" s="83"/>
      <c r="J71" s="83"/>
      <c r="K71" s="83"/>
    </row>
    <row r="72" spans="2:11">
      <c r="B72" s="81"/>
      <c r="C72" s="82"/>
      <c r="D72" s="83"/>
      <c r="E72" s="83"/>
      <c r="F72" s="83"/>
      <c r="G72" s="83"/>
      <c r="H72" s="83"/>
      <c r="I72" s="83"/>
      <c r="J72" s="83"/>
      <c r="K72" s="83"/>
    </row>
    <row r="73" spans="2:11">
      <c r="B73" s="81"/>
      <c r="C73" s="82"/>
      <c r="D73" s="83"/>
      <c r="E73" s="83"/>
      <c r="F73" s="83"/>
      <c r="G73" s="83"/>
      <c r="H73" s="83"/>
      <c r="I73" s="83"/>
      <c r="J73" s="83"/>
      <c r="K73" s="83"/>
    </row>
    <row r="74" spans="2:11">
      <c r="B74" s="81"/>
      <c r="C74" s="82"/>
      <c r="D74" s="83"/>
      <c r="E74" s="83"/>
      <c r="F74" s="83"/>
      <c r="G74" s="83"/>
      <c r="H74" s="83"/>
      <c r="I74" s="83"/>
      <c r="J74" s="83"/>
      <c r="K74" s="83"/>
    </row>
    <row r="75" spans="2:11">
      <c r="B75" s="81"/>
      <c r="C75" s="82"/>
      <c r="D75" s="83"/>
      <c r="E75" s="83"/>
      <c r="F75" s="83"/>
      <c r="G75" s="83"/>
      <c r="H75" s="83"/>
      <c r="I75" s="83"/>
      <c r="J75" s="83"/>
      <c r="K75" s="83"/>
    </row>
    <row r="76" spans="2:11">
      <c r="B76" s="81"/>
      <c r="C76" s="82"/>
      <c r="D76" s="83"/>
      <c r="E76" s="83"/>
      <c r="F76" s="83"/>
      <c r="G76" s="83"/>
      <c r="H76" s="83"/>
      <c r="I76" s="83"/>
      <c r="J76" s="83"/>
      <c r="K76" s="83"/>
    </row>
    <row r="77" spans="2:11">
      <c r="B77" s="81"/>
      <c r="C77" s="82"/>
      <c r="D77" s="83"/>
      <c r="E77" s="83"/>
      <c r="F77" s="83"/>
      <c r="G77" s="83"/>
      <c r="H77" s="83"/>
      <c r="I77" s="83"/>
      <c r="J77" s="83"/>
      <c r="K77" s="83"/>
    </row>
    <row r="78" spans="2:11">
      <c r="B78" s="81"/>
      <c r="C78" s="82"/>
      <c r="D78" s="83"/>
      <c r="E78" s="83"/>
      <c r="F78" s="83"/>
      <c r="G78" s="83"/>
      <c r="H78" s="83"/>
      <c r="I78" s="83"/>
      <c r="J78" s="83"/>
      <c r="K78" s="83"/>
    </row>
    <row r="79" spans="2:11">
      <c r="B79" s="81"/>
      <c r="C79" s="82"/>
      <c r="D79" s="83"/>
      <c r="E79" s="83"/>
      <c r="F79" s="83"/>
      <c r="G79" s="83"/>
      <c r="H79" s="83"/>
      <c r="I79" s="83"/>
      <c r="J79" s="83"/>
      <c r="K79" s="83"/>
    </row>
    <row r="80" spans="2:11">
      <c r="B80" s="81"/>
      <c r="C80" s="82"/>
      <c r="D80" s="83"/>
      <c r="E80" s="83"/>
      <c r="F80" s="83"/>
      <c r="G80" s="83"/>
      <c r="H80" s="83"/>
      <c r="I80" s="83"/>
      <c r="J80" s="83"/>
      <c r="K80" s="83"/>
    </row>
    <row r="81" spans="2:11">
      <c r="B81" s="81"/>
      <c r="C81" s="82"/>
      <c r="D81" s="83"/>
      <c r="E81" s="83"/>
      <c r="F81" s="83"/>
      <c r="G81" s="83"/>
      <c r="H81" s="83"/>
      <c r="I81" s="83"/>
      <c r="J81" s="83"/>
      <c r="K81" s="83"/>
    </row>
    <row r="82" spans="2:11">
      <c r="B82" s="81"/>
      <c r="C82" s="82"/>
      <c r="D82" s="83"/>
      <c r="E82" s="83"/>
      <c r="F82" s="83"/>
      <c r="G82" s="83"/>
      <c r="H82" s="83"/>
      <c r="I82" s="83"/>
      <c r="J82" s="83"/>
      <c r="K82" s="83"/>
    </row>
    <row r="83" spans="2:11">
      <c r="B83" s="81"/>
      <c r="C83" s="82"/>
      <c r="D83" s="83"/>
      <c r="E83" s="83"/>
      <c r="F83" s="83"/>
      <c r="G83" s="83"/>
      <c r="H83" s="83"/>
      <c r="I83" s="83"/>
      <c r="J83" s="83"/>
      <c r="K83" s="83"/>
    </row>
    <row r="84" spans="2:11">
      <c r="B84" s="81"/>
      <c r="C84" s="82"/>
      <c r="D84" s="83"/>
      <c r="E84" s="83"/>
      <c r="F84" s="83"/>
      <c r="G84" s="83"/>
      <c r="H84" s="83"/>
      <c r="I84" s="83"/>
      <c r="J84" s="83"/>
      <c r="K84" s="83"/>
    </row>
    <row r="85" spans="2:11">
      <c r="B85" s="81"/>
      <c r="C85" s="82"/>
      <c r="D85" s="83"/>
      <c r="E85" s="83"/>
      <c r="F85" s="83"/>
      <c r="G85" s="83"/>
      <c r="H85" s="83"/>
      <c r="I85" s="83"/>
      <c r="J85" s="83"/>
      <c r="K85" s="83"/>
    </row>
    <row r="86" spans="2:11">
      <c r="B86" s="81"/>
      <c r="C86" s="82"/>
      <c r="D86" s="83"/>
      <c r="E86" s="83"/>
      <c r="F86" s="83"/>
      <c r="G86" s="83"/>
      <c r="H86" s="83"/>
      <c r="I86" s="83"/>
      <c r="J86" s="83"/>
      <c r="K86" s="83"/>
    </row>
    <row r="87" spans="2:11">
      <c r="B87" s="81"/>
      <c r="C87" s="82"/>
      <c r="D87" s="83"/>
      <c r="E87" s="83"/>
      <c r="F87" s="83"/>
      <c r="G87" s="83"/>
      <c r="H87" s="83"/>
      <c r="I87" s="83"/>
      <c r="J87" s="83"/>
      <c r="K87" s="83"/>
    </row>
    <row r="88" spans="2:11">
      <c r="B88" s="81"/>
      <c r="C88" s="82"/>
      <c r="D88" s="83"/>
      <c r="E88" s="83"/>
      <c r="F88" s="83"/>
      <c r="G88" s="83"/>
      <c r="H88" s="83"/>
      <c r="I88" s="83"/>
      <c r="J88" s="83"/>
      <c r="K88" s="83"/>
    </row>
    <row r="89" spans="2:11">
      <c r="B89" s="81"/>
      <c r="C89" s="82"/>
      <c r="D89" s="83"/>
      <c r="E89" s="83"/>
      <c r="F89" s="83"/>
      <c r="G89" s="83"/>
      <c r="H89" s="83"/>
      <c r="I89" s="83"/>
      <c r="J89" s="83"/>
      <c r="K89" s="83"/>
    </row>
    <row r="90" spans="2:11">
      <c r="B90" s="81"/>
      <c r="C90" s="82"/>
      <c r="D90" s="83"/>
      <c r="E90" s="83"/>
      <c r="F90" s="83"/>
      <c r="G90" s="83"/>
      <c r="H90" s="83"/>
      <c r="I90" s="83"/>
      <c r="J90" s="83"/>
      <c r="K90" s="83"/>
    </row>
    <row r="91" spans="2:11">
      <c r="B91" s="81"/>
      <c r="C91" s="82"/>
      <c r="D91" s="83"/>
      <c r="E91" s="83"/>
      <c r="F91" s="83"/>
      <c r="G91" s="83"/>
      <c r="H91" s="83"/>
      <c r="I91" s="83"/>
      <c r="J91" s="83"/>
      <c r="K91" s="83"/>
    </row>
    <row r="92" spans="2:11">
      <c r="B92" s="81"/>
      <c r="C92" s="82"/>
      <c r="D92" s="83"/>
      <c r="E92" s="83"/>
      <c r="F92" s="83"/>
      <c r="G92" s="83"/>
      <c r="H92" s="83"/>
      <c r="I92" s="83"/>
      <c r="J92" s="83"/>
      <c r="K92" s="83"/>
    </row>
    <row r="93" spans="2:11">
      <c r="B93" s="81"/>
      <c r="C93" s="82"/>
      <c r="D93" s="83"/>
      <c r="E93" s="83"/>
      <c r="F93" s="83"/>
      <c r="G93" s="83"/>
      <c r="H93" s="83"/>
      <c r="I93" s="83"/>
      <c r="J93" s="83"/>
      <c r="K93" s="83"/>
    </row>
    <row r="94" spans="2:11">
      <c r="B94" s="81"/>
      <c r="C94" s="82"/>
      <c r="D94" s="83"/>
      <c r="E94" s="83"/>
      <c r="F94" s="83"/>
      <c r="G94" s="83"/>
      <c r="H94" s="83"/>
      <c r="I94" s="83"/>
      <c r="J94" s="83"/>
      <c r="K94" s="83"/>
    </row>
    <row r="95" spans="2:11">
      <c r="B95" s="81"/>
      <c r="C95" s="82"/>
      <c r="D95" s="83"/>
      <c r="E95" s="83"/>
      <c r="F95" s="83"/>
      <c r="G95" s="83"/>
      <c r="H95" s="83"/>
      <c r="I95" s="83"/>
      <c r="J95" s="83"/>
      <c r="K95" s="83"/>
    </row>
    <row r="96" spans="2:11">
      <c r="B96" s="81"/>
      <c r="C96" s="82"/>
      <c r="D96" s="83"/>
      <c r="E96" s="83"/>
      <c r="F96" s="83"/>
      <c r="G96" s="83"/>
      <c r="H96" s="83"/>
      <c r="I96" s="83"/>
      <c r="J96" s="83"/>
      <c r="K96" s="83"/>
    </row>
    <row r="97" spans="2:11">
      <c r="B97" s="81"/>
      <c r="C97" s="82"/>
      <c r="D97" s="83"/>
      <c r="E97" s="83"/>
      <c r="F97" s="83"/>
      <c r="G97" s="83"/>
      <c r="H97" s="83"/>
      <c r="I97" s="83"/>
      <c r="J97" s="83"/>
      <c r="K97" s="83"/>
    </row>
    <row r="98" spans="2:11">
      <c r="B98" s="81"/>
      <c r="C98" s="82"/>
      <c r="D98" s="83"/>
      <c r="E98" s="83"/>
      <c r="F98" s="83"/>
      <c r="G98" s="83"/>
      <c r="H98" s="83"/>
      <c r="I98" s="83"/>
      <c r="J98" s="83"/>
      <c r="K98" s="83"/>
    </row>
    <row r="99" spans="2:11">
      <c r="B99" s="81"/>
      <c r="C99" s="82"/>
      <c r="D99" s="83"/>
      <c r="E99" s="83"/>
      <c r="F99" s="83"/>
      <c r="G99" s="83"/>
      <c r="H99" s="83"/>
      <c r="I99" s="83"/>
      <c r="J99" s="83"/>
      <c r="K99" s="83"/>
    </row>
    <row r="100" spans="2:11">
      <c r="B100" s="81"/>
      <c r="C100" s="82"/>
      <c r="D100" s="83"/>
      <c r="E100" s="83"/>
      <c r="F100" s="83"/>
      <c r="G100" s="83"/>
      <c r="H100" s="83"/>
      <c r="I100" s="83"/>
      <c r="J100" s="83"/>
      <c r="K100" s="83"/>
    </row>
    <row r="101" spans="2:11">
      <c r="B101" s="81"/>
      <c r="C101" s="82"/>
      <c r="D101" s="83"/>
      <c r="E101" s="83"/>
      <c r="F101" s="83"/>
      <c r="G101" s="83"/>
      <c r="H101" s="83"/>
      <c r="I101" s="83"/>
      <c r="J101" s="83"/>
      <c r="K101" s="83"/>
    </row>
    <row r="102" spans="2:11">
      <c r="B102" s="81"/>
      <c r="C102" s="82"/>
      <c r="D102" s="83"/>
      <c r="E102" s="83"/>
      <c r="F102" s="83"/>
      <c r="G102" s="83"/>
      <c r="H102" s="83"/>
      <c r="I102" s="83"/>
      <c r="J102" s="83"/>
      <c r="K102" s="83"/>
    </row>
    <row r="103" spans="2:11">
      <c r="B103" s="81"/>
      <c r="C103" s="82"/>
      <c r="D103" s="83"/>
      <c r="E103" s="83"/>
      <c r="F103" s="83"/>
      <c r="G103" s="83"/>
      <c r="H103" s="83"/>
      <c r="I103" s="83"/>
      <c r="J103" s="83"/>
      <c r="K103" s="83"/>
    </row>
    <row r="104" spans="2:11">
      <c r="B104" s="81"/>
      <c r="C104" s="82"/>
      <c r="D104" s="83"/>
      <c r="E104" s="83"/>
      <c r="F104" s="83"/>
      <c r="G104" s="83"/>
      <c r="H104" s="83"/>
      <c r="I104" s="83"/>
      <c r="J104" s="83"/>
      <c r="K104" s="83"/>
    </row>
    <row r="105" spans="2:11">
      <c r="B105" s="81"/>
      <c r="C105" s="82"/>
      <c r="D105" s="83"/>
      <c r="E105" s="83"/>
      <c r="F105" s="83"/>
      <c r="G105" s="83"/>
      <c r="H105" s="83"/>
      <c r="I105" s="83"/>
      <c r="J105" s="83"/>
      <c r="K105" s="83"/>
    </row>
    <row r="106" spans="2:11">
      <c r="B106" s="81"/>
      <c r="C106" s="82"/>
      <c r="D106" s="83"/>
      <c r="E106" s="83"/>
      <c r="F106" s="83"/>
      <c r="G106" s="83"/>
      <c r="H106" s="83"/>
      <c r="I106" s="83"/>
      <c r="J106" s="83"/>
      <c r="K106" s="83"/>
    </row>
    <row r="107" spans="2:11">
      <c r="B107" s="81"/>
      <c r="C107" s="82"/>
      <c r="D107" s="83"/>
      <c r="E107" s="83"/>
      <c r="F107" s="83"/>
      <c r="G107" s="83"/>
      <c r="H107" s="83"/>
      <c r="I107" s="83"/>
      <c r="J107" s="83"/>
      <c r="K107" s="83"/>
    </row>
    <row r="108" spans="2:11">
      <c r="B108" s="81"/>
      <c r="C108" s="82"/>
      <c r="D108" s="83"/>
      <c r="E108" s="83"/>
      <c r="F108" s="83"/>
      <c r="G108" s="83"/>
      <c r="H108" s="83"/>
      <c r="I108" s="83"/>
      <c r="J108" s="83"/>
      <c r="K108" s="83"/>
    </row>
    <row r="109" spans="2:11">
      <c r="B109" s="81"/>
      <c r="C109" s="82"/>
      <c r="D109" s="83"/>
      <c r="E109" s="83"/>
      <c r="F109" s="83"/>
      <c r="G109" s="83"/>
      <c r="H109" s="83"/>
      <c r="I109" s="83"/>
      <c r="J109" s="83"/>
      <c r="K109" s="83"/>
    </row>
    <row r="110" spans="2:11">
      <c r="B110" s="81"/>
      <c r="C110" s="82"/>
      <c r="D110" s="83"/>
      <c r="E110" s="83"/>
      <c r="F110" s="83"/>
      <c r="G110" s="83"/>
      <c r="H110" s="83"/>
      <c r="I110" s="83"/>
      <c r="J110" s="83"/>
      <c r="K110" s="83"/>
    </row>
    <row r="111" spans="2:11">
      <c r="B111" s="81"/>
      <c r="C111" s="82"/>
      <c r="D111" s="83"/>
      <c r="E111" s="83"/>
      <c r="F111" s="83"/>
      <c r="G111" s="83"/>
      <c r="H111" s="83"/>
      <c r="I111" s="83"/>
      <c r="J111" s="83"/>
      <c r="K111" s="83"/>
    </row>
    <row r="112" spans="2:11">
      <c r="B112" s="81"/>
      <c r="C112" s="82"/>
      <c r="D112" s="83"/>
      <c r="E112" s="83"/>
      <c r="F112" s="83"/>
      <c r="G112" s="83"/>
      <c r="H112" s="83"/>
      <c r="I112" s="83"/>
      <c r="J112" s="83"/>
      <c r="K112" s="83"/>
    </row>
    <row r="113" spans="2:11">
      <c r="B113" s="81"/>
      <c r="C113" s="82"/>
      <c r="D113" s="83"/>
      <c r="E113" s="83"/>
      <c r="F113" s="83"/>
      <c r="G113" s="83"/>
      <c r="H113" s="83"/>
      <c r="I113" s="83"/>
      <c r="J113" s="83"/>
      <c r="K113" s="83"/>
    </row>
    <row r="114" spans="2:11">
      <c r="B114" s="81"/>
      <c r="C114" s="82"/>
      <c r="D114" s="83"/>
      <c r="E114" s="83"/>
      <c r="F114" s="83"/>
      <c r="G114" s="83"/>
      <c r="H114" s="83"/>
      <c r="I114" s="83"/>
      <c r="J114" s="83"/>
      <c r="K114" s="83"/>
    </row>
    <row r="115" spans="2:11">
      <c r="B115" s="81"/>
      <c r="C115" s="82"/>
      <c r="D115" s="83"/>
      <c r="E115" s="83"/>
      <c r="F115" s="83"/>
      <c r="G115" s="83"/>
      <c r="H115" s="83"/>
      <c r="I115" s="83"/>
      <c r="J115" s="83"/>
      <c r="K115" s="83"/>
    </row>
    <row r="116" spans="2:11">
      <c r="B116" s="81"/>
      <c r="C116" s="82"/>
      <c r="D116" s="83"/>
      <c r="E116" s="83"/>
      <c r="F116" s="83"/>
      <c r="G116" s="83"/>
      <c r="H116" s="83"/>
      <c r="I116" s="83"/>
      <c r="J116" s="83"/>
      <c r="K116" s="83"/>
    </row>
    <row r="117" spans="2:11">
      <c r="B117" s="81"/>
      <c r="C117" s="82"/>
      <c r="D117" s="83"/>
      <c r="E117" s="83"/>
      <c r="F117" s="83"/>
      <c r="G117" s="83"/>
      <c r="H117" s="83"/>
      <c r="I117" s="83"/>
      <c r="J117" s="83"/>
      <c r="K117" s="83"/>
    </row>
    <row r="118" spans="2:11">
      <c r="B118" s="81"/>
      <c r="C118" s="82"/>
      <c r="D118" s="83"/>
      <c r="E118" s="83"/>
      <c r="F118" s="83"/>
      <c r="G118" s="83"/>
      <c r="H118" s="83"/>
      <c r="I118" s="83"/>
      <c r="J118" s="83"/>
      <c r="K118" s="83"/>
    </row>
    <row r="119" spans="2:11">
      <c r="B119" s="81"/>
      <c r="C119" s="82"/>
      <c r="D119" s="83"/>
      <c r="E119" s="83"/>
      <c r="F119" s="83"/>
      <c r="G119" s="83"/>
      <c r="H119" s="83"/>
      <c r="I119" s="83"/>
      <c r="J119" s="83"/>
      <c r="K119" s="83"/>
    </row>
    <row r="120" spans="2:11">
      <c r="B120" s="81"/>
      <c r="C120" s="82"/>
      <c r="D120" s="83"/>
      <c r="E120" s="83"/>
      <c r="F120" s="83"/>
      <c r="G120" s="83"/>
      <c r="H120" s="83"/>
      <c r="I120" s="83"/>
      <c r="J120" s="83"/>
      <c r="K120" s="83"/>
    </row>
    <row r="121" spans="2:11">
      <c r="B121" s="81"/>
      <c r="C121" s="82"/>
      <c r="D121" s="83"/>
      <c r="E121" s="83"/>
      <c r="F121" s="83"/>
      <c r="G121" s="83"/>
      <c r="H121" s="83"/>
      <c r="I121" s="83"/>
      <c r="J121" s="83"/>
      <c r="K121" s="83"/>
    </row>
    <row r="122" spans="2:11">
      <c r="B122" s="81"/>
      <c r="C122" s="82"/>
      <c r="D122" s="83"/>
      <c r="E122" s="83"/>
      <c r="F122" s="83"/>
      <c r="G122" s="83"/>
      <c r="H122" s="83"/>
      <c r="I122" s="83"/>
      <c r="J122" s="83"/>
      <c r="K122" s="83"/>
    </row>
    <row r="123" spans="2:11">
      <c r="B123" s="81"/>
      <c r="C123" s="82"/>
      <c r="D123" s="83"/>
      <c r="E123" s="83"/>
      <c r="F123" s="83"/>
      <c r="G123" s="83"/>
      <c r="H123" s="83"/>
      <c r="I123" s="83"/>
      <c r="J123" s="83"/>
      <c r="K123" s="83"/>
    </row>
    <row r="124" spans="2:11">
      <c r="B124" s="81"/>
      <c r="C124" s="82"/>
      <c r="D124" s="83"/>
      <c r="E124" s="83"/>
      <c r="F124" s="83"/>
      <c r="G124" s="83"/>
      <c r="H124" s="83"/>
      <c r="I124" s="83"/>
      <c r="J124" s="83"/>
      <c r="K124" s="83"/>
    </row>
    <row r="125" spans="2:11">
      <c r="B125" s="81"/>
      <c r="C125" s="82"/>
      <c r="D125" s="83"/>
      <c r="E125" s="83"/>
      <c r="F125" s="83"/>
      <c r="G125" s="83"/>
      <c r="H125" s="83"/>
      <c r="I125" s="83"/>
      <c r="J125" s="83"/>
      <c r="K125" s="83"/>
    </row>
    <row r="126" spans="2:11">
      <c r="B126" s="81"/>
      <c r="C126" s="82"/>
      <c r="D126" s="83"/>
      <c r="E126" s="83"/>
      <c r="F126" s="83"/>
      <c r="G126" s="83"/>
      <c r="H126" s="83"/>
      <c r="I126" s="83"/>
      <c r="J126" s="83"/>
      <c r="K126" s="83"/>
    </row>
    <row r="127" spans="2:11">
      <c r="B127" s="81"/>
      <c r="C127" s="82"/>
      <c r="D127" s="83"/>
      <c r="E127" s="83"/>
      <c r="F127" s="83"/>
      <c r="G127" s="83"/>
      <c r="H127" s="83"/>
      <c r="I127" s="83"/>
      <c r="J127" s="83"/>
      <c r="K127" s="83"/>
    </row>
    <row r="128" spans="2:11">
      <c r="B128" s="81"/>
      <c r="C128" s="82"/>
      <c r="D128" s="83"/>
      <c r="E128" s="83"/>
      <c r="F128" s="83"/>
      <c r="G128" s="83"/>
      <c r="H128" s="83"/>
      <c r="I128" s="83"/>
      <c r="J128" s="83"/>
      <c r="K128" s="83"/>
    </row>
    <row r="129" spans="2:11">
      <c r="B129" s="81"/>
      <c r="C129" s="82"/>
      <c r="D129" s="83"/>
      <c r="E129" s="83"/>
      <c r="F129" s="83"/>
      <c r="G129" s="83"/>
      <c r="H129" s="83"/>
      <c r="I129" s="83"/>
      <c r="J129" s="83"/>
      <c r="K129" s="83"/>
    </row>
    <row r="130" spans="2:11">
      <c r="B130" s="81"/>
      <c r="C130" s="82"/>
      <c r="D130" s="83"/>
      <c r="E130" s="83"/>
      <c r="F130" s="83"/>
      <c r="G130" s="83"/>
      <c r="H130" s="83"/>
      <c r="I130" s="83"/>
      <c r="J130" s="83"/>
      <c r="K130" s="83"/>
    </row>
    <row r="131" spans="2:11">
      <c r="B131" s="81"/>
      <c r="C131" s="82"/>
      <c r="D131" s="83"/>
      <c r="E131" s="83"/>
      <c r="F131" s="83"/>
      <c r="G131" s="83"/>
      <c r="H131" s="83"/>
      <c r="I131" s="83"/>
      <c r="J131" s="83"/>
      <c r="K131" s="83"/>
    </row>
    <row r="132" spans="2:11">
      <c r="B132" s="81"/>
      <c r="C132" s="82"/>
      <c r="D132" s="83"/>
      <c r="E132" s="83"/>
      <c r="F132" s="83"/>
      <c r="G132" s="83"/>
      <c r="H132" s="83"/>
      <c r="I132" s="83"/>
      <c r="J132" s="83"/>
      <c r="K132" s="83"/>
    </row>
    <row r="133" spans="2:11">
      <c r="B133" s="81"/>
      <c r="C133" s="82"/>
      <c r="D133" s="83"/>
      <c r="E133" s="83"/>
      <c r="F133" s="83"/>
      <c r="G133" s="83"/>
      <c r="H133" s="83"/>
      <c r="I133" s="83"/>
      <c r="J133" s="83"/>
      <c r="K133" s="83"/>
    </row>
    <row r="134" spans="2:11">
      <c r="B134" s="81"/>
      <c r="C134" s="82"/>
      <c r="D134" s="83"/>
      <c r="E134" s="83"/>
      <c r="F134" s="83"/>
      <c r="G134" s="83"/>
      <c r="H134" s="83"/>
      <c r="I134" s="83"/>
      <c r="J134" s="83"/>
      <c r="K134" s="83"/>
    </row>
    <row r="135" spans="2:11">
      <c r="B135" s="81"/>
      <c r="C135" s="82"/>
      <c r="D135" s="83"/>
      <c r="E135" s="83"/>
      <c r="F135" s="83"/>
      <c r="G135" s="83"/>
      <c r="H135" s="83"/>
      <c r="I135" s="83"/>
      <c r="J135" s="83"/>
      <c r="K135" s="83"/>
    </row>
    <row r="136" spans="2:11">
      <c r="B136" s="81"/>
      <c r="C136" s="82"/>
      <c r="D136" s="83"/>
      <c r="E136" s="83"/>
      <c r="F136" s="83"/>
      <c r="G136" s="83"/>
      <c r="H136" s="83"/>
      <c r="I136" s="83"/>
      <c r="J136" s="83"/>
      <c r="K136" s="83"/>
    </row>
    <row r="137" spans="2:11">
      <c r="B137" s="81"/>
      <c r="C137" s="82"/>
      <c r="D137" s="83"/>
      <c r="E137" s="83"/>
      <c r="F137" s="83"/>
      <c r="G137" s="83"/>
      <c r="H137" s="83"/>
      <c r="I137" s="83"/>
      <c r="J137" s="83"/>
      <c r="K137" s="83"/>
    </row>
    <row r="138" spans="2:11">
      <c r="B138" s="81"/>
      <c r="C138" s="82"/>
      <c r="D138" s="83"/>
      <c r="E138" s="83"/>
      <c r="F138" s="83"/>
      <c r="G138" s="83"/>
      <c r="H138" s="83"/>
      <c r="I138" s="83"/>
      <c r="J138" s="83"/>
      <c r="K138" s="83"/>
    </row>
    <row r="139" spans="2:11">
      <c r="B139" s="81"/>
      <c r="C139" s="82"/>
      <c r="D139" s="83"/>
      <c r="E139" s="83"/>
      <c r="F139" s="83"/>
      <c r="G139" s="83"/>
      <c r="H139" s="83"/>
      <c r="I139" s="83"/>
      <c r="J139" s="83"/>
      <c r="K139" s="83"/>
    </row>
    <row r="140" spans="2:11">
      <c r="B140" s="81"/>
      <c r="C140" s="82"/>
      <c r="D140" s="83"/>
      <c r="E140" s="83"/>
      <c r="F140" s="83"/>
      <c r="G140" s="83"/>
      <c r="H140" s="83"/>
      <c r="I140" s="83"/>
      <c r="J140" s="83"/>
      <c r="K140" s="83"/>
    </row>
    <row r="141" spans="2:11">
      <c r="B141" s="81"/>
      <c r="C141" s="82"/>
      <c r="D141" s="83"/>
      <c r="E141" s="83"/>
      <c r="F141" s="83"/>
      <c r="G141" s="83"/>
      <c r="H141" s="83"/>
      <c r="I141" s="83"/>
      <c r="J141" s="83"/>
      <c r="K141" s="83"/>
    </row>
    <row r="142" spans="2:11">
      <c r="B142" s="81"/>
      <c r="C142" s="82"/>
      <c r="D142" s="83"/>
      <c r="E142" s="83"/>
      <c r="F142" s="83"/>
      <c r="G142" s="83"/>
      <c r="H142" s="83"/>
      <c r="I142" s="83"/>
      <c r="J142" s="83"/>
      <c r="K142" s="83"/>
    </row>
    <row r="143" spans="2:11">
      <c r="B143" s="81"/>
      <c r="C143" s="82"/>
      <c r="D143" s="83"/>
      <c r="E143" s="83"/>
      <c r="F143" s="83"/>
      <c r="G143" s="83"/>
      <c r="H143" s="83"/>
      <c r="I143" s="83"/>
      <c r="J143" s="83"/>
      <c r="K143" s="83"/>
    </row>
    <row r="144" spans="2:11">
      <c r="B144" s="81"/>
      <c r="C144" s="82"/>
      <c r="D144" s="83"/>
      <c r="E144" s="83"/>
      <c r="F144" s="83"/>
      <c r="G144" s="83"/>
      <c r="H144" s="83"/>
      <c r="I144" s="83"/>
      <c r="J144" s="83"/>
      <c r="K144" s="83"/>
    </row>
    <row r="145" spans="2:11">
      <c r="B145" s="81"/>
      <c r="C145" s="82"/>
      <c r="D145" s="83"/>
      <c r="E145" s="83"/>
      <c r="F145" s="83"/>
      <c r="G145" s="83"/>
      <c r="H145" s="83"/>
      <c r="I145" s="83"/>
      <c r="J145" s="83"/>
      <c r="K145" s="83"/>
    </row>
    <row r="146" spans="2:11">
      <c r="B146" s="81"/>
      <c r="C146" s="82"/>
      <c r="D146" s="83"/>
      <c r="E146" s="83"/>
      <c r="F146" s="83"/>
      <c r="G146" s="83"/>
      <c r="H146" s="83"/>
      <c r="I146" s="83"/>
      <c r="J146" s="83"/>
      <c r="K146" s="83"/>
    </row>
    <row r="147" spans="2:11">
      <c r="B147" s="81"/>
      <c r="C147" s="82"/>
      <c r="D147" s="83"/>
      <c r="E147" s="83"/>
      <c r="F147" s="83"/>
      <c r="G147" s="83"/>
      <c r="H147" s="83"/>
      <c r="I147" s="83"/>
      <c r="J147" s="83"/>
      <c r="K147" s="83"/>
    </row>
    <row r="148" spans="2:11">
      <c r="B148" s="81"/>
      <c r="C148" s="82"/>
      <c r="D148" s="83"/>
      <c r="E148" s="83"/>
      <c r="F148" s="83"/>
      <c r="G148" s="83"/>
      <c r="H148" s="83"/>
      <c r="I148" s="83"/>
      <c r="J148" s="83"/>
      <c r="K148" s="83"/>
    </row>
    <row r="149" spans="2:11">
      <c r="B149" s="81"/>
      <c r="C149" s="82"/>
      <c r="D149" s="83"/>
      <c r="E149" s="83"/>
      <c r="F149" s="83"/>
      <c r="G149" s="83"/>
      <c r="H149" s="83"/>
      <c r="I149" s="83"/>
      <c r="J149" s="83"/>
      <c r="K149" s="83"/>
    </row>
    <row r="150" spans="2:11">
      <c r="B150" s="81"/>
      <c r="C150" s="82"/>
      <c r="D150" s="83"/>
      <c r="E150" s="83"/>
      <c r="F150" s="83"/>
      <c r="G150" s="83"/>
      <c r="H150" s="83"/>
      <c r="I150" s="83"/>
      <c r="J150" s="83"/>
      <c r="K150" s="83"/>
    </row>
    <row r="151" spans="2:11">
      <c r="B151" s="81"/>
      <c r="C151" s="82"/>
      <c r="D151" s="83"/>
      <c r="E151" s="83"/>
      <c r="F151" s="83"/>
      <c r="G151" s="83"/>
      <c r="H151" s="83"/>
      <c r="I151" s="83"/>
      <c r="J151" s="83"/>
      <c r="K151" s="83"/>
    </row>
    <row r="152" spans="2:11">
      <c r="B152" s="81"/>
      <c r="C152" s="82"/>
      <c r="D152" s="83"/>
      <c r="E152" s="83"/>
      <c r="F152" s="83"/>
      <c r="G152" s="83"/>
      <c r="H152" s="83"/>
      <c r="I152" s="83"/>
      <c r="J152" s="83"/>
      <c r="K152" s="83"/>
    </row>
    <row r="153" spans="2:11">
      <c r="B153" s="81"/>
      <c r="C153" s="82"/>
      <c r="D153" s="83"/>
      <c r="E153" s="83"/>
      <c r="F153" s="83"/>
      <c r="G153" s="83"/>
      <c r="H153" s="83"/>
      <c r="I153" s="83"/>
      <c r="J153" s="83"/>
      <c r="K153" s="83"/>
    </row>
    <row r="154" spans="2:11">
      <c r="B154" s="81"/>
      <c r="C154" s="82"/>
      <c r="D154" s="83"/>
      <c r="E154" s="83"/>
      <c r="F154" s="83"/>
      <c r="G154" s="83"/>
      <c r="H154" s="83"/>
      <c r="I154" s="83"/>
      <c r="J154" s="83"/>
      <c r="K154" s="83"/>
    </row>
    <row r="155" spans="2:11">
      <c r="B155" s="81"/>
      <c r="C155" s="82"/>
      <c r="D155" s="83"/>
      <c r="E155" s="83"/>
      <c r="F155" s="83"/>
      <c r="G155" s="83"/>
      <c r="H155" s="83"/>
      <c r="I155" s="83"/>
      <c r="J155" s="83"/>
      <c r="K155" s="83"/>
    </row>
    <row r="156" spans="2:11">
      <c r="B156" s="81"/>
      <c r="C156" s="82"/>
      <c r="D156" s="83"/>
      <c r="E156" s="83"/>
      <c r="F156" s="83"/>
      <c r="G156" s="83"/>
      <c r="H156" s="83"/>
      <c r="I156" s="83"/>
      <c r="J156" s="83"/>
      <c r="K156" s="83"/>
    </row>
    <row r="157" spans="2:11">
      <c r="B157" s="81"/>
      <c r="C157" s="82"/>
      <c r="D157" s="83"/>
      <c r="E157" s="83"/>
      <c r="F157" s="83"/>
      <c r="G157" s="83"/>
      <c r="H157" s="83"/>
      <c r="I157" s="83"/>
      <c r="J157" s="83"/>
      <c r="K157" s="83"/>
    </row>
    <row r="158" spans="2:11">
      <c r="B158" s="81"/>
      <c r="C158" s="82"/>
      <c r="D158" s="83"/>
      <c r="E158" s="83"/>
      <c r="F158" s="83"/>
      <c r="G158" s="83"/>
      <c r="H158" s="83"/>
      <c r="I158" s="83"/>
      <c r="J158" s="83"/>
      <c r="K158" s="83"/>
    </row>
    <row r="159" spans="2:11">
      <c r="B159" s="81"/>
      <c r="C159" s="82"/>
      <c r="D159" s="83"/>
      <c r="E159" s="83"/>
      <c r="F159" s="83"/>
      <c r="G159" s="83"/>
      <c r="H159" s="83"/>
      <c r="I159" s="83"/>
      <c r="J159" s="83"/>
      <c r="K159" s="83"/>
    </row>
    <row r="160" spans="2:11">
      <c r="B160" s="81"/>
      <c r="C160" s="82"/>
      <c r="D160" s="83"/>
      <c r="E160" s="83"/>
      <c r="F160" s="83"/>
      <c r="G160" s="83"/>
      <c r="H160" s="83"/>
      <c r="I160" s="83"/>
      <c r="J160" s="83"/>
      <c r="K160" s="83"/>
    </row>
    <row r="161" spans="2:11">
      <c r="B161" s="81"/>
      <c r="C161" s="82"/>
      <c r="D161" s="83"/>
      <c r="E161" s="83"/>
      <c r="F161" s="83"/>
      <c r="G161" s="83"/>
      <c r="H161" s="83"/>
      <c r="I161" s="83"/>
      <c r="J161" s="83"/>
      <c r="K161" s="83"/>
    </row>
    <row r="162" spans="2:11">
      <c r="B162" s="81"/>
      <c r="C162" s="82"/>
      <c r="D162" s="83"/>
      <c r="E162" s="83"/>
      <c r="F162" s="83"/>
      <c r="G162" s="83"/>
      <c r="H162" s="83"/>
      <c r="I162" s="83"/>
      <c r="J162" s="83"/>
      <c r="K162" s="83"/>
    </row>
    <row r="163" spans="2:11">
      <c r="B163" s="81"/>
      <c r="C163" s="82"/>
      <c r="D163" s="83"/>
      <c r="E163" s="83"/>
      <c r="F163" s="83"/>
      <c r="G163" s="83"/>
      <c r="H163" s="83"/>
      <c r="I163" s="83"/>
      <c r="J163" s="83"/>
      <c r="K163" s="83"/>
    </row>
    <row r="164" spans="2:11">
      <c r="B164" s="81"/>
      <c r="C164" s="82"/>
      <c r="D164" s="83"/>
      <c r="E164" s="83"/>
      <c r="F164" s="83"/>
      <c r="G164" s="83"/>
      <c r="H164" s="83"/>
      <c r="I164" s="83"/>
      <c r="J164" s="83"/>
      <c r="K164" s="83"/>
    </row>
    <row r="165" spans="2:11">
      <c r="B165" s="81"/>
      <c r="C165" s="82"/>
      <c r="D165" s="83"/>
      <c r="E165" s="83"/>
      <c r="F165" s="83"/>
      <c r="G165" s="83"/>
      <c r="H165" s="83"/>
      <c r="I165" s="83"/>
      <c r="J165" s="83"/>
      <c r="K165" s="83"/>
    </row>
    <row r="166" spans="2:11">
      <c r="B166" s="81"/>
      <c r="C166" s="82"/>
      <c r="D166" s="83"/>
      <c r="E166" s="83"/>
      <c r="F166" s="83"/>
      <c r="G166" s="83"/>
      <c r="H166" s="83"/>
      <c r="I166" s="83"/>
      <c r="J166" s="83"/>
      <c r="K166" s="83"/>
    </row>
    <row r="167" spans="2:11">
      <c r="B167" s="81"/>
      <c r="C167" s="82"/>
      <c r="D167" s="83"/>
      <c r="E167" s="83"/>
      <c r="F167" s="83"/>
      <c r="G167" s="83"/>
      <c r="H167" s="83"/>
      <c r="I167" s="83"/>
      <c r="J167" s="83"/>
      <c r="K167" s="83"/>
    </row>
    <row r="168" spans="2:11">
      <c r="B168" s="81"/>
      <c r="C168" s="82"/>
      <c r="D168" s="83"/>
      <c r="E168" s="83"/>
      <c r="F168" s="83"/>
      <c r="G168" s="83"/>
      <c r="H168" s="83"/>
      <c r="I168" s="83"/>
      <c r="J168" s="83"/>
      <c r="K168" s="83"/>
    </row>
    <row r="169" spans="2:11">
      <c r="B169" s="81"/>
      <c r="C169" s="82"/>
      <c r="D169" s="83"/>
      <c r="E169" s="83"/>
      <c r="F169" s="83"/>
      <c r="G169" s="83"/>
      <c r="H169" s="83"/>
      <c r="I169" s="83"/>
      <c r="J169" s="83"/>
      <c r="K169" s="83"/>
    </row>
    <row r="170" spans="2:11">
      <c r="B170" s="81"/>
      <c r="C170" s="82"/>
      <c r="D170" s="83"/>
      <c r="E170" s="83"/>
      <c r="F170" s="83"/>
      <c r="G170" s="83"/>
      <c r="H170" s="83"/>
      <c r="I170" s="83"/>
      <c r="J170" s="83"/>
      <c r="K170" s="83"/>
    </row>
    <row r="171" spans="2:11">
      <c r="B171" s="81"/>
      <c r="C171" s="82"/>
      <c r="D171" s="83"/>
      <c r="E171" s="83"/>
      <c r="F171" s="83"/>
      <c r="G171" s="83"/>
      <c r="H171" s="83"/>
      <c r="I171" s="83"/>
      <c r="J171" s="83"/>
      <c r="K171" s="83"/>
    </row>
    <row r="172" spans="2:11">
      <c r="B172" s="81"/>
      <c r="C172" s="82"/>
      <c r="D172" s="83"/>
      <c r="E172" s="83"/>
      <c r="F172" s="83"/>
      <c r="G172" s="83"/>
      <c r="H172" s="83"/>
      <c r="I172" s="83"/>
      <c r="J172" s="83"/>
      <c r="K172" s="83"/>
    </row>
    <row r="173" spans="2:11">
      <c r="B173" s="81"/>
      <c r="C173" s="82"/>
      <c r="D173" s="83"/>
      <c r="E173" s="83"/>
      <c r="F173" s="83"/>
      <c r="G173" s="83"/>
      <c r="H173" s="83"/>
      <c r="I173" s="83"/>
      <c r="J173" s="83"/>
      <c r="K173" s="83"/>
    </row>
    <row r="174" spans="2:11">
      <c r="B174" s="81"/>
      <c r="C174" s="82"/>
      <c r="D174" s="83"/>
      <c r="E174" s="83"/>
      <c r="F174" s="83"/>
      <c r="G174" s="83"/>
      <c r="H174" s="83"/>
      <c r="I174" s="83"/>
      <c r="J174" s="83"/>
      <c r="K174" s="83"/>
    </row>
    <row r="175" spans="2:11">
      <c r="B175" s="81"/>
      <c r="C175" s="82"/>
      <c r="D175" s="83"/>
      <c r="E175" s="83"/>
      <c r="F175" s="83"/>
      <c r="G175" s="83"/>
      <c r="H175" s="83"/>
      <c r="I175" s="83"/>
      <c r="J175" s="83"/>
      <c r="K175" s="83"/>
    </row>
    <row r="176" spans="2:11">
      <c r="B176" s="81"/>
      <c r="C176" s="82"/>
      <c r="D176" s="83"/>
      <c r="E176" s="83"/>
      <c r="F176" s="83"/>
      <c r="G176" s="83"/>
      <c r="H176" s="83"/>
      <c r="I176" s="83"/>
      <c r="J176" s="83"/>
      <c r="K176" s="83"/>
    </row>
    <row r="177" spans="2:11">
      <c r="B177" s="81"/>
      <c r="C177" s="82"/>
      <c r="D177" s="83"/>
      <c r="E177" s="83"/>
      <c r="F177" s="83"/>
      <c r="G177" s="83"/>
      <c r="H177" s="83"/>
      <c r="I177" s="83"/>
      <c r="J177" s="83"/>
      <c r="K177" s="83"/>
    </row>
    <row r="178" spans="2:11">
      <c r="B178" s="81"/>
      <c r="C178" s="82"/>
      <c r="D178" s="83"/>
      <c r="E178" s="83"/>
      <c r="F178" s="83"/>
      <c r="G178" s="83"/>
      <c r="H178" s="83"/>
      <c r="I178" s="83"/>
      <c r="J178" s="83"/>
      <c r="K178" s="83"/>
    </row>
    <row r="179" spans="2:11">
      <c r="B179" s="81"/>
      <c r="C179" s="82"/>
      <c r="D179" s="83"/>
      <c r="E179" s="83"/>
      <c r="F179" s="83"/>
      <c r="G179" s="83"/>
      <c r="H179" s="83"/>
      <c r="I179" s="83"/>
      <c r="J179" s="83"/>
      <c r="K179" s="83"/>
    </row>
    <row r="180" spans="2:11">
      <c r="B180" s="81"/>
      <c r="C180" s="82"/>
      <c r="D180" s="83"/>
      <c r="E180" s="83"/>
      <c r="F180" s="83"/>
      <c r="G180" s="83"/>
      <c r="H180" s="83"/>
      <c r="I180" s="83"/>
      <c r="J180" s="83"/>
      <c r="K180" s="83"/>
    </row>
    <row r="181" spans="2:11">
      <c r="B181" s="81"/>
      <c r="C181" s="82"/>
      <c r="D181" s="83"/>
      <c r="E181" s="83"/>
      <c r="F181" s="83"/>
      <c r="G181" s="83"/>
      <c r="H181" s="83"/>
      <c r="I181" s="83"/>
      <c r="J181" s="83"/>
      <c r="K181" s="83"/>
    </row>
    <row r="182" spans="2:11">
      <c r="B182" s="81"/>
      <c r="C182" s="82"/>
      <c r="D182" s="83"/>
      <c r="E182" s="83"/>
      <c r="F182" s="83"/>
      <c r="G182" s="83"/>
      <c r="H182" s="83"/>
      <c r="I182" s="83"/>
      <c r="J182" s="83"/>
      <c r="K182" s="83"/>
    </row>
    <row r="183" spans="2:11">
      <c r="B183" s="81"/>
      <c r="C183" s="82"/>
      <c r="D183" s="83"/>
      <c r="E183" s="83"/>
      <c r="F183" s="83"/>
      <c r="G183" s="83"/>
      <c r="H183" s="83"/>
      <c r="I183" s="83"/>
      <c r="J183" s="83"/>
      <c r="K183" s="83"/>
    </row>
    <row r="184" spans="2:11">
      <c r="B184" s="81"/>
      <c r="C184" s="82"/>
      <c r="D184" s="83"/>
      <c r="E184" s="83"/>
      <c r="F184" s="83"/>
      <c r="G184" s="83"/>
      <c r="H184" s="83"/>
      <c r="I184" s="83"/>
      <c r="J184" s="83"/>
      <c r="K184" s="83"/>
    </row>
    <row r="185" spans="2:11">
      <c r="B185" s="81"/>
      <c r="C185" s="82"/>
      <c r="D185" s="83"/>
      <c r="E185" s="83"/>
      <c r="F185" s="83"/>
      <c r="G185" s="83"/>
      <c r="H185" s="83"/>
      <c r="I185" s="83"/>
      <c r="J185" s="83"/>
      <c r="K185" s="83"/>
    </row>
    <row r="186" spans="2:11">
      <c r="B186" s="81"/>
      <c r="C186" s="82"/>
      <c r="D186" s="83"/>
      <c r="E186" s="83"/>
      <c r="F186" s="83"/>
      <c r="G186" s="83"/>
      <c r="H186" s="83"/>
      <c r="I186" s="83"/>
      <c r="J186" s="83"/>
      <c r="K186" s="83"/>
    </row>
    <row r="187" spans="2:11">
      <c r="B187" s="81"/>
      <c r="C187" s="82"/>
      <c r="D187" s="83"/>
      <c r="E187" s="83"/>
      <c r="F187" s="83"/>
      <c r="G187" s="83"/>
      <c r="H187" s="83"/>
      <c r="I187" s="83"/>
      <c r="J187" s="83"/>
      <c r="K187" s="83"/>
    </row>
    <row r="188" spans="2:11">
      <c r="B188" s="81"/>
      <c r="C188" s="82"/>
      <c r="D188" s="83"/>
      <c r="E188" s="83"/>
      <c r="F188" s="83"/>
      <c r="G188" s="83"/>
      <c r="H188" s="83"/>
      <c r="I188" s="83"/>
      <c r="J188" s="83"/>
      <c r="K188" s="83"/>
    </row>
    <row r="189" spans="2:11">
      <c r="B189" s="81"/>
      <c r="C189" s="82"/>
      <c r="D189" s="83"/>
      <c r="E189" s="83"/>
      <c r="F189" s="83"/>
      <c r="G189" s="83"/>
      <c r="H189" s="83"/>
      <c r="I189" s="83"/>
      <c r="J189" s="83"/>
      <c r="K189" s="83"/>
    </row>
    <row r="190" spans="2:11">
      <c r="B190" s="81"/>
      <c r="C190" s="82"/>
      <c r="D190" s="83"/>
      <c r="E190" s="83"/>
      <c r="F190" s="83"/>
      <c r="G190" s="83"/>
      <c r="H190" s="83"/>
      <c r="I190" s="83"/>
      <c r="J190" s="83"/>
      <c r="K190" s="83"/>
    </row>
    <row r="191" spans="2:11">
      <c r="B191" s="81"/>
      <c r="C191" s="82"/>
      <c r="D191" s="83"/>
      <c r="E191" s="83"/>
      <c r="F191" s="83"/>
      <c r="G191" s="83"/>
      <c r="H191" s="83"/>
      <c r="I191" s="83"/>
      <c r="J191" s="83"/>
      <c r="K191" s="83"/>
    </row>
    <row r="192" spans="2:11">
      <c r="B192" s="81"/>
      <c r="C192" s="82"/>
      <c r="D192" s="83"/>
      <c r="E192" s="83"/>
      <c r="F192" s="83"/>
      <c r="G192" s="83"/>
      <c r="H192" s="83"/>
      <c r="I192" s="83"/>
      <c r="J192" s="83"/>
      <c r="K192" s="83"/>
    </row>
    <row r="193" spans="2:11">
      <c r="B193" s="81"/>
      <c r="C193" s="82"/>
      <c r="D193" s="83"/>
      <c r="E193" s="83"/>
      <c r="F193" s="83"/>
      <c r="G193" s="83"/>
      <c r="H193" s="83"/>
      <c r="I193" s="83"/>
      <c r="J193" s="83"/>
      <c r="K193" s="83"/>
    </row>
    <row r="194" spans="2:11">
      <c r="B194" s="81"/>
      <c r="C194" s="82"/>
      <c r="D194" s="83"/>
      <c r="E194" s="83"/>
      <c r="F194" s="83"/>
      <c r="G194" s="83"/>
      <c r="H194" s="83"/>
      <c r="I194" s="83"/>
      <c r="J194" s="83"/>
      <c r="K194" s="83"/>
    </row>
    <row r="195" spans="2:11">
      <c r="B195" s="81"/>
      <c r="C195" s="82"/>
      <c r="D195" s="83"/>
      <c r="E195" s="83"/>
      <c r="F195" s="83"/>
      <c r="G195" s="83"/>
      <c r="H195" s="83"/>
      <c r="I195" s="83"/>
      <c r="J195" s="83"/>
      <c r="K195" s="83"/>
    </row>
    <row r="196" spans="2:11">
      <c r="B196" s="81"/>
      <c r="C196" s="82"/>
      <c r="D196" s="83"/>
      <c r="E196" s="83"/>
      <c r="F196" s="83"/>
      <c r="G196" s="83"/>
      <c r="H196" s="83"/>
      <c r="I196" s="83"/>
      <c r="J196" s="83"/>
      <c r="K196" s="83"/>
    </row>
    <row r="197" spans="2:11">
      <c r="B197" s="81"/>
      <c r="C197" s="82"/>
      <c r="D197" s="83"/>
      <c r="E197" s="83"/>
      <c r="F197" s="83"/>
      <c r="G197" s="83"/>
      <c r="H197" s="83"/>
      <c r="I197" s="83"/>
      <c r="J197" s="83"/>
      <c r="K197" s="83"/>
    </row>
    <row r="198" spans="2:11">
      <c r="B198" s="81"/>
      <c r="C198" s="82"/>
      <c r="D198" s="83"/>
      <c r="E198" s="83"/>
      <c r="F198" s="83"/>
      <c r="G198" s="83"/>
      <c r="H198" s="83"/>
      <c r="I198" s="83"/>
      <c r="J198" s="83"/>
      <c r="K198" s="83"/>
    </row>
    <row r="199" spans="2:11">
      <c r="B199" s="81"/>
      <c r="C199" s="82"/>
      <c r="D199" s="83"/>
      <c r="E199" s="83"/>
      <c r="F199" s="83"/>
      <c r="G199" s="83"/>
      <c r="H199" s="83"/>
      <c r="I199" s="83"/>
      <c r="J199" s="83"/>
      <c r="K199" s="83"/>
    </row>
    <row r="200" spans="2:11">
      <c r="B200" s="81"/>
      <c r="C200" s="82"/>
      <c r="D200" s="83"/>
      <c r="E200" s="83"/>
      <c r="F200" s="83"/>
      <c r="G200" s="83"/>
      <c r="H200" s="83"/>
      <c r="I200" s="83"/>
      <c r="J200" s="83"/>
      <c r="K200" s="83"/>
    </row>
    <row r="201" spans="2:11">
      <c r="B201" s="81"/>
      <c r="C201" s="82"/>
      <c r="D201" s="83"/>
      <c r="E201" s="83"/>
      <c r="F201" s="83"/>
      <c r="G201" s="83"/>
      <c r="H201" s="83"/>
      <c r="I201" s="83"/>
      <c r="J201" s="83"/>
      <c r="K201" s="83"/>
    </row>
    <row r="202" spans="2:11">
      <c r="B202" s="81"/>
      <c r="C202" s="82"/>
      <c r="D202" s="83"/>
      <c r="E202" s="83"/>
      <c r="F202" s="83"/>
      <c r="G202" s="83"/>
      <c r="H202" s="83"/>
      <c r="I202" s="83"/>
      <c r="J202" s="83"/>
      <c r="K202" s="83"/>
    </row>
    <row r="203" spans="2:11">
      <c r="B203" s="81"/>
      <c r="C203" s="82"/>
      <c r="D203" s="83"/>
      <c r="E203" s="83"/>
      <c r="F203" s="83"/>
      <c r="G203" s="83"/>
      <c r="H203" s="83"/>
      <c r="I203" s="83"/>
      <c r="J203" s="83"/>
      <c r="K203" s="83"/>
    </row>
    <row r="204" spans="2:11">
      <c r="B204" s="81"/>
      <c r="C204" s="82"/>
      <c r="D204" s="83"/>
      <c r="E204" s="83"/>
      <c r="F204" s="83"/>
      <c r="G204" s="83"/>
      <c r="H204" s="83"/>
      <c r="I204" s="83"/>
      <c r="J204" s="83"/>
      <c r="K204" s="83"/>
    </row>
    <row r="205" spans="2:11">
      <c r="B205" s="81"/>
      <c r="C205" s="82"/>
      <c r="D205" s="83"/>
      <c r="E205" s="83"/>
      <c r="F205" s="83"/>
      <c r="G205" s="83"/>
      <c r="H205" s="83"/>
      <c r="I205" s="83"/>
      <c r="J205" s="83"/>
      <c r="K205" s="83"/>
    </row>
    <row r="206" spans="2:11">
      <c r="B206" s="81"/>
      <c r="C206" s="82"/>
      <c r="D206" s="83"/>
      <c r="E206" s="83"/>
      <c r="F206" s="83"/>
      <c r="G206" s="83"/>
      <c r="H206" s="83"/>
      <c r="I206" s="83"/>
      <c r="J206" s="83"/>
      <c r="K206" s="83"/>
    </row>
    <row r="207" spans="2:11">
      <c r="B207" s="81"/>
      <c r="C207" s="82"/>
      <c r="D207" s="83"/>
      <c r="E207" s="83"/>
      <c r="F207" s="83"/>
      <c r="G207" s="83"/>
      <c r="H207" s="83"/>
      <c r="I207" s="83"/>
      <c r="J207" s="83"/>
      <c r="K207" s="83"/>
    </row>
    <row r="208" spans="2:11">
      <c r="B208" s="81"/>
      <c r="C208" s="82"/>
      <c r="D208" s="83"/>
      <c r="E208" s="83"/>
      <c r="F208" s="83"/>
      <c r="G208" s="83"/>
      <c r="H208" s="83"/>
      <c r="I208" s="83"/>
      <c r="J208" s="83"/>
      <c r="K208" s="83"/>
    </row>
    <row r="209" spans="2:11">
      <c r="B209" s="81"/>
      <c r="C209" s="82"/>
      <c r="D209" s="83"/>
      <c r="E209" s="83"/>
      <c r="F209" s="83"/>
      <c r="G209" s="83"/>
      <c r="H209" s="83"/>
      <c r="I209" s="83"/>
      <c r="J209" s="83"/>
      <c r="K209" s="83"/>
    </row>
    <row r="210" spans="2:11">
      <c r="B210" s="81"/>
      <c r="C210" s="82"/>
      <c r="D210" s="83"/>
      <c r="E210" s="83"/>
      <c r="F210" s="83"/>
      <c r="G210" s="83"/>
      <c r="H210" s="83"/>
      <c r="I210" s="83"/>
      <c r="J210" s="83"/>
      <c r="K210" s="83"/>
    </row>
    <row r="211" spans="2:11">
      <c r="B211" s="81"/>
      <c r="C211" s="82"/>
      <c r="D211" s="83"/>
      <c r="E211" s="83"/>
      <c r="F211" s="83"/>
      <c r="G211" s="83"/>
      <c r="H211" s="83"/>
      <c r="I211" s="83"/>
      <c r="J211" s="83"/>
      <c r="K211" s="83"/>
    </row>
    <row r="212" spans="2:11">
      <c r="B212" s="81"/>
      <c r="C212" s="82"/>
      <c r="D212" s="83"/>
      <c r="E212" s="83"/>
      <c r="F212" s="83"/>
      <c r="G212" s="83"/>
      <c r="H212" s="83"/>
      <c r="I212" s="83"/>
      <c r="J212" s="83"/>
      <c r="K212" s="83"/>
    </row>
    <row r="213" spans="2:11">
      <c r="B213" s="81"/>
      <c r="C213" s="82"/>
      <c r="D213" s="83"/>
      <c r="E213" s="83"/>
      <c r="F213" s="83"/>
      <c r="G213" s="83"/>
      <c r="H213" s="83"/>
      <c r="I213" s="83"/>
      <c r="J213" s="83"/>
      <c r="K213" s="83"/>
    </row>
    <row r="214" spans="2:11">
      <c r="B214" s="81"/>
      <c r="C214" s="82"/>
      <c r="D214" s="83"/>
      <c r="E214" s="83"/>
      <c r="F214" s="83"/>
      <c r="G214" s="83"/>
      <c r="H214" s="83"/>
      <c r="I214" s="83"/>
      <c r="J214" s="83"/>
      <c r="K214" s="83"/>
    </row>
    <row r="215" spans="2:11">
      <c r="B215" s="81"/>
      <c r="C215" s="82"/>
      <c r="D215" s="83"/>
      <c r="E215" s="83"/>
      <c r="F215" s="83"/>
      <c r="G215" s="83"/>
      <c r="H215" s="83"/>
      <c r="I215" s="83"/>
      <c r="J215" s="83"/>
      <c r="K215" s="83"/>
    </row>
    <row r="216" spans="2:11">
      <c r="B216" s="81"/>
      <c r="C216" s="82"/>
      <c r="D216" s="83"/>
      <c r="E216" s="83"/>
      <c r="F216" s="83"/>
      <c r="G216" s="83"/>
      <c r="H216" s="83"/>
      <c r="I216" s="83"/>
      <c r="J216" s="83"/>
      <c r="K216" s="83"/>
    </row>
    <row r="217" spans="2:11">
      <c r="B217" s="81"/>
      <c r="C217" s="82"/>
      <c r="D217" s="83"/>
      <c r="E217" s="83"/>
      <c r="F217" s="83"/>
      <c r="G217" s="83"/>
      <c r="H217" s="83"/>
      <c r="I217" s="83"/>
      <c r="J217" s="83"/>
      <c r="K217" s="83"/>
    </row>
    <row r="218" spans="2:11">
      <c r="B218" s="81"/>
      <c r="C218" s="82"/>
      <c r="D218" s="83"/>
      <c r="E218" s="83"/>
      <c r="F218" s="83"/>
      <c r="G218" s="83"/>
      <c r="H218" s="83"/>
      <c r="I218" s="83"/>
      <c r="J218" s="83"/>
      <c r="K218" s="83"/>
    </row>
    <row r="219" spans="2:11">
      <c r="B219" s="81"/>
      <c r="C219" s="82"/>
      <c r="D219" s="83"/>
      <c r="E219" s="83"/>
      <c r="F219" s="83"/>
      <c r="G219" s="83"/>
      <c r="H219" s="83"/>
      <c r="I219" s="83"/>
      <c r="J219" s="83"/>
      <c r="K219" s="83"/>
    </row>
    <row r="220" spans="2:11">
      <c r="B220" s="81"/>
      <c r="C220" s="82"/>
      <c r="D220" s="83"/>
      <c r="E220" s="83"/>
      <c r="F220" s="83"/>
      <c r="G220" s="83"/>
      <c r="H220" s="83"/>
      <c r="I220" s="83"/>
      <c r="J220" s="83"/>
      <c r="K220" s="83"/>
    </row>
    <row r="221" spans="2:11">
      <c r="B221" s="81"/>
      <c r="C221" s="82"/>
      <c r="D221" s="83"/>
      <c r="E221" s="83"/>
      <c r="F221" s="83"/>
      <c r="G221" s="83"/>
      <c r="H221" s="83"/>
      <c r="I221" s="83"/>
      <c r="J221" s="83"/>
      <c r="K221" s="83"/>
    </row>
    <row r="222" spans="2:11">
      <c r="B222" s="81"/>
      <c r="C222" s="82"/>
      <c r="D222" s="83"/>
      <c r="E222" s="83"/>
      <c r="F222" s="83"/>
      <c r="G222" s="83"/>
      <c r="H222" s="83"/>
      <c r="I222" s="83"/>
      <c r="J222" s="83"/>
      <c r="K222" s="83"/>
    </row>
    <row r="223" spans="2:11">
      <c r="B223" s="81"/>
      <c r="C223" s="82"/>
      <c r="D223" s="83"/>
      <c r="E223" s="83"/>
      <c r="F223" s="83"/>
      <c r="G223" s="83"/>
      <c r="H223" s="83"/>
      <c r="I223" s="83"/>
      <c r="J223" s="83"/>
      <c r="K223" s="83"/>
    </row>
    <row r="224" spans="2:11">
      <c r="B224" s="81"/>
      <c r="C224" s="82"/>
      <c r="D224" s="83"/>
      <c r="E224" s="83"/>
      <c r="F224" s="83"/>
      <c r="G224" s="83"/>
      <c r="H224" s="83"/>
      <c r="I224" s="83"/>
      <c r="J224" s="83"/>
      <c r="K224" s="83"/>
    </row>
    <row r="225" spans="2:11">
      <c r="B225" s="81"/>
      <c r="C225" s="82"/>
      <c r="D225" s="83"/>
      <c r="E225" s="83"/>
      <c r="F225" s="83"/>
      <c r="G225" s="83"/>
      <c r="H225" s="83"/>
      <c r="I225" s="83"/>
      <c r="J225" s="83"/>
      <c r="K225" s="83"/>
    </row>
    <row r="226" spans="2:11">
      <c r="B226" s="81"/>
      <c r="C226" s="82"/>
      <c r="D226" s="83"/>
      <c r="E226" s="83"/>
      <c r="F226" s="83"/>
      <c r="G226" s="83"/>
      <c r="H226" s="83"/>
      <c r="I226" s="83"/>
      <c r="J226" s="83"/>
      <c r="K226" s="83"/>
    </row>
    <row r="227" spans="2:11">
      <c r="B227" s="81"/>
      <c r="C227" s="82"/>
      <c r="D227" s="83"/>
      <c r="E227" s="83"/>
      <c r="F227" s="83"/>
      <c r="G227" s="83"/>
      <c r="H227" s="83"/>
      <c r="I227" s="83"/>
      <c r="J227" s="83"/>
      <c r="K227" s="83"/>
    </row>
    <row r="228" spans="2:11">
      <c r="B228" s="81"/>
      <c r="C228" s="82"/>
      <c r="D228" s="83"/>
      <c r="E228" s="83"/>
      <c r="F228" s="83"/>
      <c r="G228" s="83"/>
      <c r="H228" s="83"/>
      <c r="I228" s="83"/>
      <c r="J228" s="83"/>
      <c r="K228" s="83"/>
    </row>
    <row r="229" spans="2:11">
      <c r="B229" s="81"/>
      <c r="C229" s="82"/>
      <c r="D229" s="83"/>
      <c r="E229" s="83"/>
      <c r="F229" s="83"/>
      <c r="G229" s="83"/>
      <c r="H229" s="83"/>
      <c r="I229" s="83"/>
      <c r="J229" s="83"/>
      <c r="K229" s="83"/>
    </row>
    <row r="230" spans="2:11">
      <c r="B230" s="81"/>
      <c r="C230" s="82"/>
      <c r="D230" s="83"/>
      <c r="E230" s="83"/>
      <c r="F230" s="83"/>
      <c r="G230" s="83"/>
      <c r="H230" s="83"/>
      <c r="I230" s="83"/>
      <c r="J230" s="83"/>
      <c r="K230" s="83"/>
    </row>
    <row r="231" spans="2:11">
      <c r="B231" s="81"/>
      <c r="C231" s="82"/>
      <c r="D231" s="83"/>
      <c r="E231" s="83"/>
      <c r="F231" s="83"/>
      <c r="G231" s="83"/>
      <c r="H231" s="83"/>
      <c r="I231" s="83"/>
      <c r="J231" s="83"/>
      <c r="K231" s="83"/>
    </row>
    <row r="232" spans="2:11">
      <c r="B232" s="81"/>
      <c r="C232" s="82"/>
      <c r="D232" s="83"/>
      <c r="E232" s="83"/>
      <c r="F232" s="83"/>
      <c r="G232" s="83"/>
      <c r="H232" s="83"/>
      <c r="I232" s="83"/>
      <c r="J232" s="83"/>
      <c r="K232" s="83"/>
    </row>
    <row r="233" spans="2:11">
      <c r="B233" s="81"/>
      <c r="C233" s="82"/>
      <c r="D233" s="83"/>
      <c r="E233" s="83"/>
      <c r="F233" s="83"/>
      <c r="G233" s="83"/>
      <c r="H233" s="83"/>
      <c r="I233" s="83"/>
      <c r="J233" s="83"/>
      <c r="K233" s="83"/>
    </row>
    <row r="234" spans="2:11">
      <c r="B234" s="81"/>
      <c r="C234" s="82"/>
      <c r="D234" s="83"/>
      <c r="E234" s="83"/>
      <c r="F234" s="83"/>
      <c r="G234" s="83"/>
      <c r="H234" s="83"/>
      <c r="I234" s="83"/>
      <c r="J234" s="83"/>
      <c r="K234" s="83"/>
    </row>
    <row r="235" spans="2:11">
      <c r="B235" s="81"/>
      <c r="C235" s="82"/>
      <c r="D235" s="83"/>
      <c r="E235" s="83"/>
      <c r="F235" s="83"/>
      <c r="G235" s="83"/>
      <c r="H235" s="83"/>
      <c r="I235" s="83"/>
      <c r="J235" s="83"/>
      <c r="K235" s="83"/>
    </row>
    <row r="236" spans="2:11">
      <c r="B236" s="81"/>
      <c r="C236" s="82"/>
      <c r="D236" s="83"/>
      <c r="E236" s="83"/>
      <c r="F236" s="83"/>
      <c r="G236" s="83"/>
      <c r="H236" s="83"/>
      <c r="I236" s="83"/>
      <c r="J236" s="83"/>
      <c r="K236" s="83"/>
    </row>
    <row r="237" spans="2:11">
      <c r="B237" s="81"/>
      <c r="C237" s="82"/>
      <c r="D237" s="83"/>
      <c r="E237" s="83"/>
      <c r="F237" s="83"/>
      <c r="G237" s="83"/>
      <c r="H237" s="83"/>
      <c r="I237" s="83"/>
      <c r="J237" s="83"/>
      <c r="K237" s="83"/>
    </row>
    <row r="238" spans="2:11">
      <c r="B238" s="81"/>
      <c r="C238" s="82"/>
      <c r="D238" s="83"/>
      <c r="E238" s="83"/>
      <c r="F238" s="83"/>
      <c r="G238" s="83"/>
      <c r="H238" s="83"/>
      <c r="I238" s="83"/>
      <c r="J238" s="83"/>
      <c r="K238" s="83"/>
    </row>
    <row r="239" spans="2:11">
      <c r="B239" s="81"/>
      <c r="C239" s="82"/>
      <c r="D239" s="83"/>
      <c r="E239" s="83"/>
      <c r="F239" s="83"/>
      <c r="G239" s="83"/>
      <c r="H239" s="83"/>
      <c r="I239" s="83"/>
      <c r="J239" s="83"/>
      <c r="K239" s="83"/>
    </row>
    <row r="240" spans="2:11">
      <c r="B240" s="81"/>
      <c r="C240" s="82"/>
      <c r="D240" s="83"/>
      <c r="E240" s="83"/>
      <c r="F240" s="83"/>
      <c r="G240" s="83"/>
      <c r="H240" s="83"/>
      <c r="I240" s="83"/>
      <c r="J240" s="83"/>
      <c r="K240" s="83"/>
    </row>
    <row r="241" spans="2:11">
      <c r="B241" s="81"/>
      <c r="C241" s="82"/>
      <c r="D241" s="83"/>
      <c r="E241" s="83"/>
      <c r="F241" s="83"/>
      <c r="G241" s="83"/>
      <c r="H241" s="83"/>
      <c r="I241" s="83"/>
      <c r="J241" s="83"/>
      <c r="K241" s="83"/>
    </row>
    <row r="242" spans="2:11">
      <c r="B242" s="81"/>
      <c r="C242" s="82"/>
      <c r="D242" s="83"/>
      <c r="E242" s="83"/>
      <c r="F242" s="83"/>
      <c r="G242" s="83"/>
      <c r="H242" s="83"/>
      <c r="I242" s="83"/>
      <c r="J242" s="83"/>
      <c r="K242" s="83"/>
    </row>
    <row r="243" spans="2:11">
      <c r="B243" s="81"/>
      <c r="C243" s="82"/>
      <c r="D243" s="83"/>
      <c r="E243" s="83"/>
      <c r="F243" s="83"/>
      <c r="G243" s="83"/>
      <c r="H243" s="83"/>
      <c r="I243" s="83"/>
      <c r="J243" s="83"/>
      <c r="K243" s="83"/>
    </row>
    <row r="244" spans="2:11">
      <c r="B244" s="81"/>
      <c r="C244" s="82"/>
      <c r="D244" s="83"/>
      <c r="E244" s="83"/>
      <c r="F244" s="83"/>
      <c r="G244" s="83"/>
      <c r="H244" s="83"/>
      <c r="I244" s="83"/>
      <c r="J244" s="83"/>
      <c r="K244" s="83"/>
    </row>
    <row r="245" spans="2:11">
      <c r="B245" s="81"/>
      <c r="C245" s="82"/>
      <c r="D245" s="83"/>
      <c r="E245" s="83"/>
      <c r="F245" s="83"/>
      <c r="G245" s="83"/>
      <c r="H245" s="83"/>
      <c r="I245" s="83"/>
      <c r="J245" s="83"/>
      <c r="K245" s="83"/>
    </row>
    <row r="246" spans="2:11">
      <c r="B246" s="81"/>
      <c r="C246" s="82"/>
      <c r="D246" s="83"/>
      <c r="E246" s="83"/>
      <c r="F246" s="83"/>
      <c r="G246" s="83"/>
      <c r="H246" s="83"/>
      <c r="I246" s="83"/>
      <c r="J246" s="83"/>
      <c r="K246" s="83"/>
    </row>
    <row r="247" spans="2:11">
      <c r="B247" s="81"/>
      <c r="C247" s="82"/>
      <c r="D247" s="83"/>
      <c r="E247" s="83"/>
      <c r="F247" s="83"/>
      <c r="G247" s="83"/>
      <c r="H247" s="83"/>
      <c r="I247" s="83"/>
      <c r="J247" s="83"/>
      <c r="K247" s="83"/>
    </row>
    <row r="248" spans="2:11">
      <c r="B248" s="81"/>
      <c r="C248" s="82"/>
      <c r="D248" s="83"/>
      <c r="E248" s="83"/>
      <c r="F248" s="83"/>
      <c r="G248" s="83"/>
      <c r="H248" s="83"/>
      <c r="I248" s="83"/>
      <c r="J248" s="83"/>
      <c r="K248" s="83"/>
    </row>
    <row r="249" spans="2:11">
      <c r="B249" s="81"/>
      <c r="C249" s="82"/>
      <c r="D249" s="83"/>
      <c r="E249" s="83"/>
      <c r="F249" s="83"/>
      <c r="G249" s="83"/>
      <c r="H249" s="83"/>
      <c r="I249" s="83"/>
      <c r="J249" s="83"/>
      <c r="K249" s="83"/>
    </row>
    <row r="250" spans="2:11">
      <c r="B250" s="81"/>
      <c r="C250" s="82"/>
      <c r="D250" s="83"/>
      <c r="E250" s="83"/>
      <c r="F250" s="83"/>
      <c r="G250" s="83"/>
      <c r="H250" s="83"/>
      <c r="I250" s="83"/>
      <c r="J250" s="83"/>
      <c r="K250" s="83"/>
    </row>
    <row r="251" spans="2:11">
      <c r="B251" s="81"/>
      <c r="C251" s="82"/>
      <c r="D251" s="83"/>
      <c r="E251" s="83"/>
      <c r="F251" s="83"/>
      <c r="G251" s="83"/>
      <c r="H251" s="83"/>
      <c r="I251" s="83"/>
      <c r="J251" s="83"/>
      <c r="K251" s="83"/>
    </row>
    <row r="252" spans="2:11">
      <c r="B252" s="81"/>
      <c r="C252" s="82"/>
      <c r="D252" s="83"/>
      <c r="E252" s="83"/>
      <c r="F252" s="83"/>
      <c r="G252" s="83"/>
      <c r="H252" s="83"/>
      <c r="I252" s="83"/>
      <c r="J252" s="83"/>
      <c r="K252" s="83"/>
    </row>
    <row r="253" spans="2:11">
      <c r="B253" s="81"/>
      <c r="C253" s="82"/>
      <c r="D253" s="83"/>
      <c r="E253" s="83"/>
      <c r="F253" s="83"/>
      <c r="G253" s="83"/>
      <c r="H253" s="83"/>
      <c r="I253" s="83"/>
      <c r="J253" s="83"/>
      <c r="K253" s="83"/>
    </row>
    <row r="254" spans="2:11">
      <c r="B254" s="81"/>
      <c r="C254" s="82"/>
      <c r="D254" s="83"/>
      <c r="E254" s="83"/>
      <c r="F254" s="83"/>
      <c r="G254" s="83"/>
      <c r="H254" s="83"/>
      <c r="I254" s="83"/>
      <c r="J254" s="83"/>
      <c r="K254" s="83"/>
    </row>
    <row r="255" spans="2:11">
      <c r="B255" s="81"/>
      <c r="C255" s="82"/>
      <c r="D255" s="83"/>
      <c r="E255" s="83"/>
      <c r="F255" s="83"/>
      <c r="G255" s="83"/>
      <c r="H255" s="83"/>
      <c r="I255" s="83"/>
      <c r="J255" s="83"/>
      <c r="K255" s="83"/>
    </row>
    <row r="256" spans="2:11">
      <c r="B256" s="81"/>
      <c r="C256" s="82"/>
      <c r="D256" s="83"/>
      <c r="E256" s="83"/>
      <c r="F256" s="83"/>
      <c r="G256" s="83"/>
      <c r="H256" s="83"/>
      <c r="I256" s="83"/>
      <c r="J256" s="83"/>
      <c r="K256" s="83"/>
    </row>
    <row r="257" spans="2:11">
      <c r="B257" s="81"/>
      <c r="C257" s="82"/>
      <c r="D257" s="83"/>
      <c r="E257" s="83"/>
      <c r="F257" s="83"/>
      <c r="G257" s="83"/>
      <c r="H257" s="83"/>
      <c r="I257" s="83"/>
      <c r="J257" s="83"/>
      <c r="K257" s="83"/>
    </row>
    <row r="258" spans="2:11">
      <c r="B258" s="81"/>
      <c r="C258" s="82"/>
      <c r="D258" s="83"/>
      <c r="E258" s="83"/>
      <c r="F258" s="83"/>
      <c r="G258" s="83"/>
      <c r="H258" s="83"/>
      <c r="I258" s="83"/>
      <c r="J258" s="83"/>
      <c r="K258" s="83"/>
    </row>
    <row r="259" spans="2:11">
      <c r="B259" s="81"/>
      <c r="C259" s="82"/>
      <c r="D259" s="83"/>
      <c r="E259" s="83"/>
      <c r="F259" s="83"/>
      <c r="G259" s="83"/>
      <c r="H259" s="83"/>
      <c r="I259" s="83"/>
      <c r="J259" s="83"/>
      <c r="K259" s="83"/>
    </row>
    <row r="260" spans="2:11">
      <c r="B260" s="81"/>
      <c r="C260" s="82"/>
      <c r="D260" s="83"/>
      <c r="E260" s="83"/>
      <c r="F260" s="83"/>
      <c r="G260" s="83"/>
      <c r="H260" s="83"/>
      <c r="I260" s="83"/>
      <c r="J260" s="83"/>
      <c r="K260" s="83"/>
    </row>
    <row r="261" spans="2:11">
      <c r="B261" s="81"/>
      <c r="C261" s="82"/>
      <c r="D261" s="83"/>
      <c r="E261" s="83"/>
      <c r="F261" s="83"/>
      <c r="G261" s="83"/>
      <c r="H261" s="83"/>
      <c r="I261" s="83"/>
      <c r="J261" s="83"/>
      <c r="K261" s="83"/>
    </row>
    <row r="262" spans="2:11">
      <c r="B262" s="81"/>
      <c r="C262" s="82"/>
      <c r="D262" s="83"/>
      <c r="E262" s="83"/>
      <c r="F262" s="83"/>
      <c r="G262" s="83"/>
      <c r="H262" s="83"/>
      <c r="I262" s="83"/>
      <c r="J262" s="83"/>
      <c r="K262" s="83"/>
    </row>
    <row r="263" spans="2:11">
      <c r="B263" s="81"/>
      <c r="C263" s="82"/>
      <c r="D263" s="83"/>
      <c r="E263" s="83"/>
      <c r="F263" s="83"/>
      <c r="G263" s="83"/>
      <c r="H263" s="83"/>
      <c r="I263" s="83"/>
      <c r="J263" s="83"/>
      <c r="K263" s="83"/>
    </row>
    <row r="264" spans="2:11">
      <c r="B264" s="81"/>
      <c r="C264" s="82"/>
      <c r="D264" s="83"/>
      <c r="E264" s="83"/>
      <c r="F264" s="83"/>
      <c r="G264" s="83"/>
      <c r="H264" s="83"/>
      <c r="I264" s="83"/>
      <c r="J264" s="83"/>
      <c r="K264" s="83"/>
    </row>
    <row r="265" spans="2:11">
      <c r="B265" s="81"/>
      <c r="C265" s="82"/>
      <c r="D265" s="83"/>
      <c r="E265" s="83"/>
      <c r="F265" s="83"/>
      <c r="G265" s="83"/>
      <c r="H265" s="83"/>
      <c r="I265" s="83"/>
      <c r="J265" s="83"/>
      <c r="K265" s="83"/>
    </row>
    <row r="266" spans="2:11">
      <c r="B266" s="81"/>
      <c r="C266" s="82"/>
      <c r="D266" s="83"/>
      <c r="E266" s="83"/>
      <c r="F266" s="83"/>
      <c r="G266" s="83"/>
      <c r="H266" s="83"/>
      <c r="I266" s="83"/>
      <c r="J266" s="83"/>
      <c r="K266" s="83"/>
    </row>
    <row r="267" spans="2:11">
      <c r="B267" s="81"/>
      <c r="C267" s="82"/>
      <c r="D267" s="83"/>
      <c r="E267" s="83"/>
      <c r="F267" s="83"/>
      <c r="G267" s="83"/>
      <c r="H267" s="83"/>
      <c r="I267" s="83"/>
      <c r="J267" s="83"/>
      <c r="K267" s="83"/>
    </row>
    <row r="268" spans="2:11">
      <c r="B268" s="81"/>
      <c r="C268" s="82"/>
      <c r="D268" s="83"/>
      <c r="E268" s="83"/>
      <c r="F268" s="83"/>
      <c r="G268" s="83"/>
      <c r="H268" s="83"/>
      <c r="I268" s="83"/>
      <c r="J268" s="83"/>
      <c r="K268" s="83"/>
    </row>
    <row r="269" spans="2:11">
      <c r="B269" s="81"/>
      <c r="C269" s="82"/>
      <c r="D269" s="83"/>
      <c r="E269" s="83"/>
      <c r="F269" s="83"/>
      <c r="G269" s="83"/>
      <c r="H269" s="83"/>
      <c r="I269" s="83"/>
      <c r="J269" s="83"/>
      <c r="K269" s="83"/>
    </row>
    <row r="270" spans="2:11">
      <c r="B270" s="81"/>
      <c r="C270" s="82"/>
      <c r="D270" s="83"/>
      <c r="E270" s="83"/>
      <c r="F270" s="83"/>
      <c r="G270" s="83"/>
      <c r="H270" s="83"/>
      <c r="I270" s="83"/>
      <c r="J270" s="83"/>
      <c r="K270" s="83"/>
    </row>
    <row r="271" spans="2:11">
      <c r="B271" s="81"/>
      <c r="C271" s="82"/>
      <c r="D271" s="83"/>
      <c r="E271" s="83"/>
      <c r="F271" s="83"/>
      <c r="G271" s="83"/>
      <c r="H271" s="83"/>
      <c r="I271" s="83"/>
      <c r="J271" s="83"/>
      <c r="K271" s="83"/>
    </row>
    <row r="272" spans="2:11">
      <c r="B272" s="81"/>
      <c r="C272" s="82"/>
      <c r="D272" s="83"/>
      <c r="E272" s="83"/>
      <c r="F272" s="83"/>
      <c r="G272" s="83"/>
      <c r="H272" s="83"/>
      <c r="I272" s="83"/>
      <c r="J272" s="83"/>
      <c r="K272" s="83"/>
    </row>
    <row r="273" spans="2:11">
      <c r="B273" s="81"/>
      <c r="C273" s="82"/>
      <c r="D273" s="83"/>
      <c r="E273" s="83"/>
      <c r="F273" s="83"/>
      <c r="G273" s="83"/>
      <c r="H273" s="83"/>
      <c r="I273" s="83"/>
      <c r="J273" s="83"/>
      <c r="K273" s="83"/>
    </row>
    <row r="274" spans="2:11">
      <c r="B274" s="81"/>
      <c r="C274" s="82"/>
      <c r="D274" s="83"/>
      <c r="E274" s="83"/>
      <c r="F274" s="83"/>
      <c r="G274" s="83"/>
      <c r="H274" s="83"/>
      <c r="I274" s="83"/>
      <c r="J274" s="83"/>
      <c r="K274" s="83"/>
    </row>
    <row r="275" spans="2:11">
      <c r="B275" s="81"/>
      <c r="C275" s="82"/>
      <c r="D275" s="83"/>
      <c r="E275" s="83"/>
      <c r="F275" s="83"/>
      <c r="G275" s="83"/>
      <c r="H275" s="83"/>
      <c r="I275" s="83"/>
      <c r="J275" s="83"/>
      <c r="K275" s="83"/>
    </row>
    <row r="276" spans="2:11">
      <c r="B276" s="81"/>
      <c r="C276" s="82"/>
      <c r="D276" s="83"/>
      <c r="E276" s="83"/>
      <c r="F276" s="83"/>
      <c r="G276" s="83"/>
      <c r="H276" s="83"/>
      <c r="I276" s="83"/>
      <c r="J276" s="83"/>
      <c r="K276" s="83"/>
    </row>
    <row r="277" spans="2:11">
      <c r="B277" s="81"/>
      <c r="C277" s="82"/>
      <c r="D277" s="83"/>
      <c r="E277" s="83"/>
      <c r="F277" s="83"/>
      <c r="G277" s="83"/>
      <c r="H277" s="83"/>
      <c r="I277" s="83"/>
      <c r="J277" s="83"/>
      <c r="K277" s="83"/>
    </row>
    <row r="278" spans="2:11">
      <c r="B278" s="81"/>
      <c r="C278" s="82"/>
      <c r="D278" s="83"/>
      <c r="E278" s="83"/>
      <c r="F278" s="83"/>
      <c r="G278" s="83"/>
      <c r="H278" s="83"/>
      <c r="I278" s="83"/>
      <c r="J278" s="83"/>
      <c r="K278" s="83"/>
    </row>
    <row r="279" spans="2:11">
      <c r="B279" s="81"/>
      <c r="C279" s="82"/>
      <c r="D279" s="83"/>
      <c r="E279" s="83"/>
      <c r="F279" s="83"/>
      <c r="G279" s="83"/>
      <c r="H279" s="83"/>
      <c r="I279" s="83"/>
      <c r="J279" s="83"/>
      <c r="K279" s="83"/>
    </row>
    <row r="280" spans="2:11">
      <c r="B280" s="81"/>
      <c r="C280" s="82"/>
      <c r="D280" s="83"/>
      <c r="E280" s="83"/>
      <c r="F280" s="83"/>
      <c r="G280" s="83"/>
      <c r="H280" s="83"/>
      <c r="I280" s="83"/>
      <c r="J280" s="83"/>
      <c r="K280" s="83"/>
    </row>
    <row r="281" spans="2:11">
      <c r="B281" s="81"/>
      <c r="C281" s="82"/>
      <c r="D281" s="83"/>
      <c r="E281" s="83"/>
      <c r="F281" s="83"/>
      <c r="G281" s="83"/>
      <c r="H281" s="83"/>
      <c r="I281" s="83"/>
      <c r="J281" s="83"/>
      <c r="K281" s="83"/>
    </row>
    <row r="282" spans="2:11">
      <c r="B282" s="81"/>
      <c r="C282" s="82"/>
      <c r="D282" s="83"/>
      <c r="E282" s="83"/>
      <c r="F282" s="83"/>
      <c r="G282" s="83"/>
      <c r="H282" s="83"/>
      <c r="I282" s="83"/>
      <c r="J282" s="83"/>
      <c r="K282" s="83"/>
    </row>
    <row r="283" spans="2:11">
      <c r="B283" s="81"/>
      <c r="C283" s="82"/>
      <c r="D283" s="83"/>
      <c r="E283" s="83"/>
      <c r="F283" s="83"/>
      <c r="G283" s="83"/>
      <c r="H283" s="83"/>
      <c r="I283" s="83"/>
      <c r="J283" s="83"/>
      <c r="K283" s="83"/>
    </row>
    <row r="284" spans="2:11">
      <c r="B284" s="81"/>
      <c r="C284" s="82"/>
      <c r="D284" s="83"/>
      <c r="E284" s="83"/>
      <c r="F284" s="83"/>
      <c r="G284" s="83"/>
      <c r="H284" s="83"/>
      <c r="I284" s="83"/>
      <c r="J284" s="83"/>
      <c r="K284" s="83"/>
    </row>
    <row r="285" spans="2:11">
      <c r="B285" s="81"/>
      <c r="C285" s="82"/>
      <c r="D285" s="83"/>
      <c r="E285" s="83"/>
      <c r="F285" s="83"/>
      <c r="G285" s="83"/>
      <c r="H285" s="83"/>
      <c r="I285" s="83"/>
      <c r="J285" s="83"/>
      <c r="K285" s="83"/>
    </row>
    <row r="286" spans="2:11">
      <c r="B286" s="81"/>
      <c r="C286" s="82"/>
      <c r="D286" s="83"/>
      <c r="E286" s="83"/>
      <c r="F286" s="83"/>
      <c r="G286" s="83"/>
      <c r="H286" s="83"/>
      <c r="I286" s="83"/>
      <c r="J286" s="83"/>
      <c r="K286" s="83"/>
    </row>
    <row r="287" spans="2:11">
      <c r="B287" s="81"/>
      <c r="C287" s="82"/>
      <c r="D287" s="83"/>
      <c r="E287" s="83"/>
      <c r="F287" s="83"/>
      <c r="G287" s="83"/>
      <c r="H287" s="83"/>
      <c r="I287" s="83"/>
      <c r="J287" s="83"/>
      <c r="K287" s="83"/>
    </row>
    <row r="288" spans="2:11">
      <c r="B288" s="81"/>
      <c r="C288" s="82"/>
      <c r="D288" s="83"/>
      <c r="E288" s="83"/>
      <c r="F288" s="83"/>
      <c r="G288" s="83"/>
      <c r="H288" s="83"/>
      <c r="I288" s="83"/>
      <c r="J288" s="83"/>
      <c r="K288" s="83"/>
    </row>
    <row r="289" spans="2:11">
      <c r="B289" s="81"/>
      <c r="C289" s="82"/>
      <c r="D289" s="83"/>
      <c r="E289" s="83"/>
      <c r="F289" s="83"/>
      <c r="G289" s="83"/>
      <c r="H289" s="83"/>
      <c r="I289" s="83"/>
      <c r="J289" s="83"/>
      <c r="K289" s="83"/>
    </row>
    <row r="290" spans="2:11">
      <c r="B290" s="81"/>
      <c r="C290" s="82"/>
      <c r="D290" s="83"/>
      <c r="E290" s="83"/>
      <c r="F290" s="83"/>
      <c r="G290" s="83"/>
      <c r="H290" s="83"/>
      <c r="I290" s="83"/>
      <c r="J290" s="83"/>
      <c r="K290" s="83"/>
    </row>
    <row r="291" spans="2:11">
      <c r="B291" s="81"/>
      <c r="C291" s="82"/>
      <c r="D291" s="83"/>
      <c r="E291" s="83"/>
      <c r="F291" s="83"/>
      <c r="G291" s="83"/>
      <c r="H291" s="83"/>
      <c r="I291" s="83"/>
      <c r="J291" s="83"/>
      <c r="K291" s="83"/>
    </row>
    <row r="292" spans="2:11">
      <c r="B292" s="81"/>
      <c r="C292" s="82"/>
      <c r="D292" s="83"/>
      <c r="E292" s="83"/>
      <c r="F292" s="83"/>
      <c r="G292" s="83"/>
      <c r="H292" s="83"/>
      <c r="I292" s="83"/>
      <c r="J292" s="83"/>
      <c r="K292" s="83"/>
    </row>
    <row r="293" spans="2:11">
      <c r="B293" s="81"/>
      <c r="C293" s="82"/>
      <c r="D293" s="83"/>
      <c r="E293" s="83"/>
      <c r="F293" s="83"/>
      <c r="G293" s="83"/>
      <c r="H293" s="83"/>
      <c r="I293" s="83"/>
      <c r="J293" s="83"/>
      <c r="K293" s="83"/>
    </row>
    <row r="294" spans="2:11">
      <c r="B294" s="81"/>
      <c r="C294" s="82"/>
      <c r="D294" s="83"/>
      <c r="E294" s="83"/>
      <c r="F294" s="83"/>
      <c r="G294" s="83"/>
      <c r="H294" s="83"/>
      <c r="I294" s="83"/>
      <c r="J294" s="83"/>
      <c r="K294" s="83"/>
    </row>
    <row r="295" spans="2:11">
      <c r="B295" s="81"/>
      <c r="C295" s="82"/>
      <c r="D295" s="83"/>
      <c r="E295" s="83"/>
      <c r="F295" s="83"/>
      <c r="G295" s="83"/>
      <c r="H295" s="83"/>
      <c r="I295" s="83"/>
      <c r="J295" s="83"/>
      <c r="K295" s="83"/>
    </row>
    <row r="296" spans="2:11">
      <c r="B296" s="81"/>
      <c r="C296" s="82"/>
      <c r="D296" s="83"/>
      <c r="E296" s="83"/>
      <c r="F296" s="83"/>
      <c r="G296" s="83"/>
      <c r="H296" s="83"/>
      <c r="I296" s="83"/>
      <c r="J296" s="83"/>
      <c r="K296" s="83"/>
    </row>
    <row r="297" spans="2:11">
      <c r="B297" s="81"/>
      <c r="C297" s="82"/>
      <c r="D297" s="83"/>
      <c r="E297" s="83"/>
      <c r="F297" s="83"/>
      <c r="G297" s="83"/>
      <c r="H297" s="83"/>
      <c r="I297" s="83"/>
      <c r="J297" s="83"/>
      <c r="K297" s="83"/>
    </row>
    <row r="298" spans="2:11">
      <c r="B298" s="81"/>
      <c r="C298" s="82"/>
      <c r="D298" s="83"/>
      <c r="E298" s="83"/>
      <c r="F298" s="83"/>
      <c r="G298" s="83"/>
      <c r="H298" s="83"/>
      <c r="I298" s="83"/>
      <c r="J298" s="83"/>
      <c r="K298" s="83"/>
    </row>
    <row r="299" spans="2:11">
      <c r="B299" s="81"/>
      <c r="C299" s="82"/>
      <c r="D299" s="83"/>
      <c r="E299" s="83"/>
      <c r="F299" s="83"/>
      <c r="G299" s="83"/>
      <c r="H299" s="83"/>
      <c r="I299" s="83"/>
      <c r="J299" s="83"/>
      <c r="K299" s="83"/>
    </row>
    <row r="300" spans="2:11">
      <c r="B300" s="81"/>
      <c r="C300" s="82"/>
      <c r="D300" s="83"/>
      <c r="E300" s="83"/>
      <c r="F300" s="83"/>
      <c r="G300" s="83"/>
      <c r="H300" s="83"/>
      <c r="I300" s="83"/>
      <c r="J300" s="83"/>
      <c r="K300" s="83"/>
    </row>
    <row r="301" spans="2:11">
      <c r="B301" s="81"/>
      <c r="C301" s="82"/>
      <c r="D301" s="83"/>
      <c r="E301" s="83"/>
      <c r="F301" s="83"/>
      <c r="G301" s="83"/>
      <c r="H301" s="83"/>
      <c r="I301" s="83"/>
      <c r="J301" s="83"/>
      <c r="K301" s="83"/>
    </row>
    <row r="302" spans="2:11">
      <c r="B302" s="81"/>
      <c r="C302" s="82"/>
      <c r="D302" s="83"/>
      <c r="E302" s="83"/>
      <c r="F302" s="83"/>
      <c r="G302" s="83"/>
      <c r="H302" s="83"/>
      <c r="I302" s="83"/>
      <c r="J302" s="83"/>
      <c r="K302" s="83"/>
    </row>
    <row r="303" spans="2:11">
      <c r="B303" s="81"/>
      <c r="C303" s="82"/>
      <c r="D303" s="83"/>
      <c r="E303" s="83"/>
      <c r="F303" s="83"/>
      <c r="G303" s="83"/>
      <c r="H303" s="83"/>
      <c r="I303" s="83"/>
      <c r="J303" s="83"/>
      <c r="K303" s="83"/>
    </row>
    <row r="304" spans="2:11">
      <c r="B304" s="81"/>
      <c r="C304" s="82"/>
      <c r="D304" s="83"/>
      <c r="E304" s="83"/>
      <c r="F304" s="83"/>
      <c r="G304" s="83"/>
      <c r="H304" s="83"/>
      <c r="I304" s="83"/>
      <c r="J304" s="83"/>
      <c r="K304" s="83"/>
    </row>
    <row r="305" spans="2:11">
      <c r="B305" s="81"/>
      <c r="C305" s="82"/>
      <c r="D305" s="83"/>
      <c r="E305" s="83"/>
      <c r="F305" s="83"/>
      <c r="G305" s="83"/>
      <c r="H305" s="83"/>
      <c r="I305" s="83"/>
      <c r="J305" s="83"/>
      <c r="K305" s="83"/>
    </row>
    <row r="306" spans="2:11">
      <c r="B306" s="81"/>
      <c r="C306" s="82"/>
      <c r="D306" s="83"/>
      <c r="E306" s="83"/>
      <c r="F306" s="83"/>
      <c r="G306" s="83"/>
      <c r="H306" s="83"/>
      <c r="I306" s="83"/>
      <c r="J306" s="83"/>
      <c r="K306" s="83"/>
    </row>
    <row r="307" spans="2:11">
      <c r="B307" s="81"/>
      <c r="C307" s="82"/>
      <c r="D307" s="83"/>
      <c r="E307" s="83"/>
      <c r="F307" s="83"/>
      <c r="G307" s="83"/>
      <c r="H307" s="83"/>
      <c r="I307" s="83"/>
      <c r="J307" s="83"/>
      <c r="K307" s="83"/>
    </row>
    <row r="308" spans="2:11">
      <c r="B308" s="81"/>
      <c r="C308" s="82"/>
      <c r="D308" s="83"/>
      <c r="E308" s="83"/>
      <c r="F308" s="83"/>
      <c r="G308" s="83"/>
      <c r="H308" s="83"/>
      <c r="I308" s="83"/>
      <c r="J308" s="83"/>
      <c r="K308" s="83"/>
    </row>
    <row r="309" spans="2:11">
      <c r="B309" s="81"/>
      <c r="C309" s="82"/>
      <c r="D309" s="83"/>
      <c r="E309" s="83"/>
      <c r="F309" s="83"/>
      <c r="G309" s="83"/>
      <c r="H309" s="83"/>
      <c r="I309" s="83"/>
      <c r="J309" s="83"/>
      <c r="K309" s="83"/>
    </row>
    <row r="310" spans="2:11">
      <c r="B310" s="81"/>
      <c r="C310" s="82"/>
      <c r="D310" s="83"/>
      <c r="E310" s="83"/>
      <c r="F310" s="83"/>
      <c r="G310" s="83"/>
      <c r="H310" s="83"/>
      <c r="I310" s="83"/>
      <c r="J310" s="83"/>
      <c r="K310" s="83"/>
    </row>
    <row r="311" spans="2:11">
      <c r="B311" s="81"/>
      <c r="C311" s="82"/>
      <c r="D311" s="83"/>
      <c r="E311" s="83"/>
      <c r="F311" s="83"/>
      <c r="G311" s="83"/>
      <c r="H311" s="83"/>
      <c r="I311" s="83"/>
      <c r="J311" s="83"/>
      <c r="K311" s="83"/>
    </row>
    <row r="312" spans="2:11">
      <c r="B312" s="81"/>
      <c r="C312" s="82"/>
      <c r="D312" s="83"/>
      <c r="E312" s="83"/>
      <c r="F312" s="83"/>
      <c r="G312" s="83"/>
      <c r="H312" s="83"/>
      <c r="I312" s="83"/>
      <c r="J312" s="83"/>
      <c r="K312" s="83"/>
    </row>
    <row r="313" spans="2:11">
      <c r="B313" s="81"/>
      <c r="C313" s="82"/>
      <c r="D313" s="83"/>
      <c r="E313" s="83"/>
      <c r="F313" s="83"/>
      <c r="G313" s="83"/>
      <c r="H313" s="83"/>
      <c r="I313" s="83"/>
      <c r="J313" s="83"/>
      <c r="K313" s="83"/>
    </row>
    <row r="314" spans="2:11">
      <c r="B314" s="81"/>
      <c r="C314" s="82"/>
      <c r="D314" s="83"/>
      <c r="E314" s="83"/>
      <c r="F314" s="83"/>
      <c r="G314" s="83"/>
      <c r="H314" s="83"/>
      <c r="I314" s="83"/>
      <c r="J314" s="83"/>
      <c r="K314" s="83"/>
    </row>
    <row r="315" spans="2:11">
      <c r="B315" s="81"/>
      <c r="C315" s="82"/>
      <c r="D315" s="83"/>
      <c r="E315" s="83"/>
      <c r="F315" s="83"/>
      <c r="G315" s="83"/>
      <c r="H315" s="83"/>
      <c r="I315" s="83"/>
      <c r="J315" s="83"/>
      <c r="K315" s="83"/>
    </row>
    <row r="316" spans="2:11">
      <c r="B316" s="81"/>
      <c r="C316" s="82"/>
      <c r="D316" s="83"/>
      <c r="E316" s="83"/>
      <c r="F316" s="83"/>
      <c r="G316" s="83"/>
      <c r="H316" s="83"/>
      <c r="I316" s="83"/>
      <c r="J316" s="83"/>
      <c r="K316" s="83"/>
    </row>
    <row r="317" spans="2:11">
      <c r="B317" s="81"/>
      <c r="C317" s="82"/>
      <c r="D317" s="83"/>
      <c r="E317" s="83"/>
      <c r="F317" s="83"/>
      <c r="G317" s="83"/>
      <c r="H317" s="83"/>
      <c r="I317" s="83"/>
      <c r="J317" s="83"/>
      <c r="K317" s="83"/>
    </row>
    <row r="318" spans="2:11">
      <c r="B318" s="81"/>
      <c r="C318" s="82"/>
      <c r="D318" s="83"/>
      <c r="E318" s="83"/>
      <c r="F318" s="83"/>
      <c r="G318" s="83"/>
      <c r="H318" s="83"/>
      <c r="I318" s="83"/>
      <c r="J318" s="83"/>
      <c r="K318" s="83"/>
    </row>
    <row r="319" spans="2:11">
      <c r="B319" s="81"/>
      <c r="C319" s="82"/>
      <c r="D319" s="83"/>
      <c r="E319" s="83"/>
      <c r="F319" s="83"/>
      <c r="G319" s="83"/>
      <c r="H319" s="83"/>
      <c r="I319" s="83"/>
      <c r="J319" s="83"/>
      <c r="K319" s="83"/>
    </row>
    <row r="320" spans="2:11">
      <c r="B320" s="81"/>
      <c r="C320" s="82"/>
      <c r="D320" s="83"/>
      <c r="E320" s="83"/>
      <c r="F320" s="83"/>
      <c r="G320" s="83"/>
      <c r="H320" s="83"/>
      <c r="I320" s="83"/>
      <c r="J320" s="83"/>
      <c r="K320" s="83"/>
    </row>
    <row r="321" spans="2:11">
      <c r="B321" s="81"/>
      <c r="C321" s="82"/>
      <c r="D321" s="83"/>
      <c r="E321" s="83"/>
      <c r="F321" s="83"/>
      <c r="G321" s="83"/>
      <c r="H321" s="83"/>
      <c r="I321" s="83"/>
      <c r="J321" s="83"/>
      <c r="K321" s="83"/>
    </row>
    <row r="322" spans="2:11">
      <c r="B322" s="81"/>
      <c r="C322" s="82"/>
      <c r="D322" s="83"/>
      <c r="E322" s="83"/>
      <c r="F322" s="83"/>
      <c r="G322" s="83"/>
      <c r="H322" s="83"/>
      <c r="I322" s="83"/>
      <c r="J322" s="83"/>
      <c r="K322" s="83"/>
    </row>
    <row r="323" spans="2:11">
      <c r="B323" s="81"/>
      <c r="C323" s="82"/>
      <c r="D323" s="83"/>
      <c r="E323" s="83"/>
      <c r="F323" s="83"/>
      <c r="G323" s="83"/>
      <c r="H323" s="83"/>
      <c r="I323" s="83"/>
      <c r="J323" s="83"/>
      <c r="K323" s="83"/>
    </row>
    <row r="324" spans="2:11">
      <c r="B324" s="81"/>
      <c r="C324" s="82"/>
      <c r="D324" s="83"/>
      <c r="E324" s="83"/>
      <c r="F324" s="83"/>
      <c r="G324" s="83"/>
      <c r="H324" s="83"/>
      <c r="I324" s="83"/>
      <c r="J324" s="83"/>
      <c r="K324" s="83"/>
    </row>
    <row r="325" spans="2:11">
      <c r="B325" s="81"/>
      <c r="C325" s="82"/>
      <c r="D325" s="83"/>
      <c r="E325" s="83"/>
      <c r="F325" s="83"/>
      <c r="G325" s="83"/>
      <c r="H325" s="83"/>
      <c r="I325" s="83"/>
      <c r="J325" s="83"/>
      <c r="K325" s="83"/>
    </row>
    <row r="326" spans="2:11">
      <c r="B326" s="81"/>
      <c r="C326" s="82"/>
      <c r="D326" s="83"/>
      <c r="E326" s="83"/>
      <c r="F326" s="83"/>
      <c r="G326" s="83"/>
      <c r="H326" s="83"/>
      <c r="I326" s="83"/>
      <c r="J326" s="83"/>
      <c r="K326" s="83"/>
    </row>
    <row r="327" spans="2:11">
      <c r="B327" s="81"/>
      <c r="C327" s="82"/>
      <c r="D327" s="83"/>
      <c r="E327" s="83"/>
      <c r="F327" s="83"/>
      <c r="G327" s="83"/>
      <c r="H327" s="83"/>
      <c r="I327" s="83"/>
      <c r="J327" s="83"/>
      <c r="K327" s="83"/>
    </row>
    <row r="328" spans="2:11">
      <c r="B328" s="81"/>
      <c r="C328" s="82"/>
      <c r="D328" s="83"/>
      <c r="E328" s="83"/>
      <c r="F328" s="83"/>
      <c r="G328" s="83"/>
      <c r="H328" s="83"/>
      <c r="I328" s="83"/>
      <c r="J328" s="83"/>
      <c r="K328" s="83"/>
    </row>
    <row r="329" spans="2:11">
      <c r="B329" s="81"/>
      <c r="C329" s="82"/>
      <c r="D329" s="83"/>
      <c r="E329" s="83"/>
      <c r="F329" s="83"/>
      <c r="G329" s="83"/>
      <c r="H329" s="83"/>
      <c r="I329" s="83"/>
      <c r="J329" s="83"/>
      <c r="K329" s="83"/>
    </row>
    <row r="330" spans="2:11">
      <c r="B330" s="81"/>
      <c r="C330" s="82"/>
      <c r="D330" s="83"/>
      <c r="E330" s="83"/>
      <c r="F330" s="83"/>
      <c r="G330" s="83"/>
      <c r="H330" s="83"/>
      <c r="I330" s="83"/>
      <c r="J330" s="83"/>
      <c r="K330" s="83"/>
    </row>
    <row r="331" spans="2:11">
      <c r="B331" s="81"/>
      <c r="C331" s="82"/>
      <c r="D331" s="83"/>
      <c r="E331" s="83"/>
      <c r="F331" s="83"/>
      <c r="G331" s="83"/>
      <c r="H331" s="83"/>
      <c r="I331" s="83"/>
      <c r="J331" s="83"/>
      <c r="K331" s="83"/>
    </row>
    <row r="332" spans="2:11">
      <c r="B332" s="81"/>
      <c r="C332" s="82"/>
      <c r="D332" s="83"/>
      <c r="E332" s="83"/>
      <c r="F332" s="83"/>
      <c r="G332" s="83"/>
      <c r="H332" s="83"/>
      <c r="I332" s="83"/>
      <c r="J332" s="83"/>
      <c r="K332" s="83"/>
    </row>
    <row r="333" spans="2:11">
      <c r="B333" s="81"/>
      <c r="C333" s="82"/>
      <c r="D333" s="83"/>
      <c r="E333" s="83"/>
      <c r="F333" s="83"/>
      <c r="G333" s="83"/>
      <c r="H333" s="83"/>
      <c r="I333" s="83"/>
      <c r="J333" s="83"/>
      <c r="K333" s="83"/>
    </row>
    <row r="334" spans="2:11">
      <c r="B334" s="81"/>
      <c r="C334" s="82"/>
      <c r="D334" s="83"/>
      <c r="E334" s="83"/>
      <c r="F334" s="83"/>
      <c r="G334" s="83"/>
      <c r="H334" s="83"/>
      <c r="I334" s="83"/>
      <c r="J334" s="83"/>
      <c r="K334" s="83"/>
    </row>
    <row r="335" spans="2:11">
      <c r="B335" s="81"/>
      <c r="C335" s="82"/>
      <c r="D335" s="83"/>
      <c r="E335" s="83"/>
      <c r="F335" s="83"/>
      <c r="G335" s="83"/>
      <c r="H335" s="83"/>
      <c r="I335" s="83"/>
      <c r="J335" s="83"/>
      <c r="K335" s="83"/>
    </row>
    <row r="336" spans="2:11">
      <c r="B336" s="81"/>
      <c r="C336" s="82"/>
      <c r="D336" s="83"/>
      <c r="E336" s="83"/>
      <c r="F336" s="83"/>
      <c r="G336" s="83"/>
      <c r="H336" s="83"/>
      <c r="I336" s="83"/>
      <c r="J336" s="83"/>
      <c r="K336" s="83"/>
    </row>
    <row r="337" spans="2:11">
      <c r="B337" s="81"/>
      <c r="C337" s="82"/>
      <c r="D337" s="83"/>
      <c r="E337" s="83"/>
      <c r="F337" s="83"/>
      <c r="G337" s="83"/>
      <c r="H337" s="83"/>
      <c r="I337" s="83"/>
      <c r="J337" s="83"/>
      <c r="K337" s="83"/>
    </row>
    <row r="338" spans="2:11">
      <c r="B338" s="81"/>
      <c r="C338" s="82"/>
      <c r="D338" s="83"/>
      <c r="E338" s="83"/>
      <c r="F338" s="83"/>
      <c r="G338" s="83"/>
      <c r="H338" s="83"/>
      <c r="I338" s="83"/>
      <c r="J338" s="83"/>
      <c r="K338" s="83"/>
    </row>
    <row r="339" spans="2:11">
      <c r="B339" s="81"/>
      <c r="C339" s="82"/>
      <c r="D339" s="83"/>
      <c r="E339" s="83"/>
      <c r="F339" s="83"/>
      <c r="G339" s="83"/>
      <c r="H339" s="83"/>
      <c r="I339" s="83"/>
      <c r="J339" s="83"/>
      <c r="K339" s="83"/>
    </row>
    <row r="340" spans="2:11">
      <c r="B340" s="81"/>
      <c r="C340" s="82"/>
      <c r="D340" s="83"/>
      <c r="E340" s="83"/>
      <c r="F340" s="83"/>
      <c r="G340" s="83"/>
      <c r="H340" s="83"/>
      <c r="I340" s="83"/>
      <c r="J340" s="83"/>
      <c r="K340" s="83"/>
    </row>
    <row r="341" spans="2:11">
      <c r="B341" s="81"/>
      <c r="C341" s="82"/>
      <c r="D341" s="83"/>
      <c r="E341" s="83"/>
      <c r="F341" s="83"/>
      <c r="G341" s="83"/>
      <c r="H341" s="83"/>
      <c r="I341" s="83"/>
      <c r="J341" s="83"/>
      <c r="K341" s="83"/>
    </row>
    <row r="342" spans="2:11">
      <c r="B342" s="81"/>
      <c r="C342" s="82"/>
      <c r="D342" s="83"/>
      <c r="E342" s="83"/>
      <c r="F342" s="83"/>
      <c r="G342" s="83"/>
      <c r="H342" s="83"/>
      <c r="I342" s="83"/>
      <c r="J342" s="83"/>
      <c r="K342" s="83"/>
    </row>
    <row r="343" spans="2:11">
      <c r="B343" s="81"/>
      <c r="C343" s="82"/>
      <c r="D343" s="83"/>
      <c r="E343" s="83"/>
      <c r="F343" s="83"/>
      <c r="G343" s="83"/>
      <c r="H343" s="83"/>
      <c r="I343" s="83"/>
      <c r="J343" s="83"/>
      <c r="K343" s="83"/>
    </row>
    <row r="344" spans="2:11">
      <c r="B344" s="81"/>
      <c r="C344" s="82"/>
      <c r="D344" s="83"/>
      <c r="E344" s="83"/>
      <c r="F344" s="83"/>
      <c r="G344" s="83"/>
      <c r="H344" s="83"/>
      <c r="I344" s="83"/>
      <c r="J344" s="83"/>
      <c r="K344" s="83"/>
    </row>
    <row r="345" spans="2:11">
      <c r="B345" s="81"/>
      <c r="C345" s="82"/>
      <c r="D345" s="83"/>
      <c r="E345" s="83"/>
      <c r="F345" s="83"/>
      <c r="G345" s="83"/>
      <c r="H345" s="83"/>
      <c r="I345" s="83"/>
      <c r="J345" s="83"/>
      <c r="K345" s="83"/>
    </row>
    <row r="346" spans="2:11">
      <c r="B346" s="81"/>
      <c r="C346" s="82"/>
      <c r="D346" s="83"/>
      <c r="E346" s="83"/>
      <c r="F346" s="83"/>
      <c r="G346" s="83"/>
      <c r="H346" s="83"/>
      <c r="I346" s="83"/>
      <c r="J346" s="83"/>
      <c r="K346" s="83"/>
    </row>
    <row r="347" spans="2:11">
      <c r="B347" s="81"/>
      <c r="C347" s="82"/>
      <c r="D347" s="83"/>
      <c r="E347" s="83"/>
      <c r="F347" s="83"/>
      <c r="G347" s="83"/>
      <c r="H347" s="83"/>
      <c r="I347" s="83"/>
      <c r="J347" s="83"/>
      <c r="K347" s="83"/>
    </row>
    <row r="348" spans="2:11">
      <c r="B348" s="81"/>
      <c r="C348" s="82"/>
      <c r="D348" s="83"/>
      <c r="E348" s="83"/>
      <c r="F348" s="83"/>
      <c r="G348" s="83"/>
      <c r="H348" s="83"/>
      <c r="I348" s="83"/>
      <c r="J348" s="83"/>
      <c r="K348" s="83"/>
    </row>
    <row r="349" spans="2:11">
      <c r="B349" s="81"/>
      <c r="C349" s="82"/>
      <c r="D349" s="83"/>
      <c r="E349" s="83"/>
      <c r="F349" s="83"/>
      <c r="G349" s="83"/>
      <c r="H349" s="83"/>
      <c r="I349" s="83"/>
      <c r="J349" s="83"/>
      <c r="K349" s="83"/>
    </row>
    <row r="350" spans="2:11">
      <c r="B350" s="81"/>
      <c r="C350" s="82"/>
      <c r="D350" s="83"/>
      <c r="E350" s="83"/>
      <c r="F350" s="83"/>
      <c r="G350" s="83"/>
      <c r="H350" s="83"/>
      <c r="I350" s="83"/>
      <c r="J350" s="83"/>
      <c r="K350" s="83"/>
    </row>
    <row r="351" spans="2:11">
      <c r="B351" s="81"/>
      <c r="C351" s="82"/>
      <c r="D351" s="83"/>
      <c r="E351" s="83"/>
      <c r="F351" s="83"/>
      <c r="G351" s="83"/>
      <c r="H351" s="83"/>
      <c r="I351" s="83"/>
      <c r="J351" s="83"/>
      <c r="K351" s="83"/>
    </row>
    <row r="352" spans="2:11">
      <c r="B352" s="81"/>
      <c r="C352" s="82"/>
      <c r="D352" s="83"/>
      <c r="E352" s="83"/>
      <c r="F352" s="83"/>
      <c r="G352" s="83"/>
      <c r="H352" s="83"/>
      <c r="I352" s="83"/>
      <c r="J352" s="83"/>
      <c r="K352" s="83"/>
    </row>
    <row r="353" spans="2:11">
      <c r="B353" s="81"/>
      <c r="C353" s="82"/>
      <c r="D353" s="83"/>
      <c r="E353" s="83"/>
      <c r="F353" s="83"/>
      <c r="G353" s="83"/>
      <c r="H353" s="83"/>
      <c r="I353" s="83"/>
      <c r="J353" s="83"/>
      <c r="K353" s="83"/>
    </row>
    <row r="354" spans="2:11">
      <c r="B354" s="81"/>
      <c r="C354" s="82"/>
      <c r="D354" s="83"/>
      <c r="E354" s="83"/>
      <c r="F354" s="83"/>
      <c r="G354" s="83"/>
      <c r="H354" s="83"/>
      <c r="I354" s="83"/>
      <c r="J354" s="83"/>
      <c r="K354" s="83"/>
    </row>
    <row r="355" spans="2:11">
      <c r="B355" s="81"/>
      <c r="C355" s="82"/>
      <c r="D355" s="83"/>
      <c r="E355" s="83"/>
      <c r="F355" s="83"/>
      <c r="G355" s="83"/>
      <c r="H355" s="83"/>
      <c r="I355" s="83"/>
      <c r="J355" s="83"/>
      <c r="K355" s="83"/>
    </row>
    <row r="356" spans="2:11">
      <c r="B356" s="81"/>
      <c r="C356" s="82"/>
      <c r="D356" s="83"/>
      <c r="E356" s="83"/>
      <c r="F356" s="83"/>
      <c r="G356" s="83"/>
      <c r="H356" s="83"/>
      <c r="I356" s="83"/>
      <c r="J356" s="83"/>
      <c r="K356" s="83"/>
    </row>
    <row r="357" spans="2:11">
      <c r="B357" s="81"/>
      <c r="C357" s="82"/>
      <c r="D357" s="83"/>
      <c r="E357" s="83"/>
      <c r="F357" s="83"/>
      <c r="G357" s="83"/>
      <c r="H357" s="83"/>
      <c r="I357" s="83"/>
      <c r="J357" s="83"/>
      <c r="K357" s="83"/>
    </row>
    <row r="358" spans="2:11">
      <c r="B358" s="81"/>
      <c r="C358" s="82"/>
      <c r="D358" s="83"/>
      <c r="E358" s="83"/>
      <c r="F358" s="83"/>
      <c r="G358" s="83"/>
      <c r="H358" s="83"/>
      <c r="I358" s="83"/>
      <c r="J358" s="83"/>
      <c r="K358" s="83"/>
    </row>
    <row r="359" spans="2:11">
      <c r="B359" s="81"/>
      <c r="C359" s="82"/>
      <c r="D359" s="83"/>
      <c r="E359" s="83"/>
      <c r="F359" s="83"/>
      <c r="G359" s="83"/>
      <c r="H359" s="83"/>
      <c r="I359" s="83"/>
      <c r="J359" s="83"/>
      <c r="K359" s="83"/>
    </row>
    <row r="360" spans="2:11">
      <c r="B360" s="81"/>
      <c r="C360" s="82"/>
      <c r="D360" s="83"/>
      <c r="E360" s="83"/>
      <c r="F360" s="83"/>
      <c r="G360" s="83"/>
      <c r="H360" s="83"/>
      <c r="I360" s="83"/>
      <c r="J360" s="83"/>
      <c r="K360" s="83"/>
    </row>
    <row r="361" spans="2:11">
      <c r="B361" s="81"/>
      <c r="C361" s="82"/>
      <c r="D361" s="83"/>
      <c r="E361" s="83"/>
      <c r="F361" s="83"/>
      <c r="G361" s="83"/>
      <c r="H361" s="83"/>
      <c r="I361" s="83"/>
      <c r="J361" s="83"/>
      <c r="K361" s="83"/>
    </row>
    <row r="362" spans="2:11">
      <c r="B362" s="81"/>
      <c r="C362" s="82"/>
      <c r="D362" s="83"/>
      <c r="E362" s="83"/>
      <c r="F362" s="83"/>
      <c r="G362" s="83"/>
      <c r="H362" s="83"/>
      <c r="I362" s="83"/>
      <c r="J362" s="83"/>
      <c r="K362" s="83"/>
    </row>
    <row r="363" spans="2:11">
      <c r="B363" s="81"/>
      <c r="C363" s="82"/>
      <c r="D363" s="83"/>
      <c r="E363" s="83"/>
      <c r="F363" s="83"/>
      <c r="G363" s="83"/>
      <c r="H363" s="83"/>
      <c r="I363" s="83"/>
      <c r="J363" s="83"/>
      <c r="K363" s="83"/>
    </row>
    <row r="364" spans="2:11">
      <c r="B364" s="81"/>
      <c r="C364" s="82"/>
      <c r="D364" s="83"/>
      <c r="E364" s="83"/>
      <c r="F364" s="83"/>
      <c r="G364" s="83"/>
      <c r="H364" s="83"/>
      <c r="I364" s="83"/>
      <c r="J364" s="83"/>
      <c r="K364" s="83"/>
    </row>
    <row r="365" spans="2:11">
      <c r="B365" s="81"/>
      <c r="C365" s="82"/>
      <c r="D365" s="83"/>
      <c r="E365" s="83"/>
      <c r="F365" s="83"/>
      <c r="G365" s="83"/>
      <c r="H365" s="83"/>
      <c r="I365" s="83"/>
      <c r="J365" s="83"/>
      <c r="K365" s="83"/>
    </row>
    <row r="366" spans="2:11">
      <c r="B366" s="81"/>
      <c r="C366" s="82"/>
      <c r="D366" s="83"/>
      <c r="E366" s="83"/>
      <c r="F366" s="83"/>
      <c r="G366" s="83"/>
      <c r="H366" s="83"/>
      <c r="I366" s="83"/>
      <c r="J366" s="83"/>
      <c r="K366" s="83"/>
    </row>
    <row r="367" spans="2:11">
      <c r="B367" s="81"/>
      <c r="C367" s="82"/>
      <c r="D367" s="83"/>
      <c r="E367" s="83"/>
      <c r="F367" s="83"/>
      <c r="G367" s="83"/>
      <c r="H367" s="83"/>
      <c r="I367" s="83"/>
      <c r="J367" s="83"/>
      <c r="K367" s="83"/>
    </row>
    <row r="368" spans="2:11">
      <c r="B368" s="81"/>
      <c r="C368" s="82"/>
      <c r="D368" s="83"/>
      <c r="E368" s="83"/>
      <c r="F368" s="83"/>
      <c r="G368" s="83"/>
      <c r="H368" s="83"/>
      <c r="I368" s="83"/>
      <c r="J368" s="83"/>
      <c r="K368" s="83"/>
    </row>
    <row r="369" spans="2:11">
      <c r="B369" s="81"/>
      <c r="C369" s="82"/>
      <c r="D369" s="83"/>
      <c r="E369" s="83"/>
      <c r="F369" s="83"/>
      <c r="G369" s="83"/>
      <c r="H369" s="83"/>
      <c r="I369" s="83"/>
      <c r="J369" s="83"/>
      <c r="K369" s="83"/>
    </row>
    <row r="370" spans="2:11">
      <c r="B370" s="81"/>
      <c r="C370" s="82"/>
      <c r="D370" s="83"/>
      <c r="E370" s="83"/>
      <c r="F370" s="83"/>
      <c r="G370" s="83"/>
      <c r="H370" s="83"/>
      <c r="I370" s="83"/>
      <c r="J370" s="83"/>
      <c r="K370" s="83"/>
    </row>
    <row r="371" spans="2:11">
      <c r="B371" s="81"/>
      <c r="C371" s="82"/>
      <c r="D371" s="83"/>
      <c r="E371" s="83"/>
      <c r="F371" s="83"/>
      <c r="G371" s="83"/>
      <c r="H371" s="83"/>
      <c r="I371" s="83"/>
      <c r="J371" s="83"/>
      <c r="K371" s="83"/>
    </row>
    <row r="372" spans="2:11">
      <c r="B372" s="81"/>
      <c r="C372" s="82"/>
      <c r="D372" s="83"/>
      <c r="E372" s="83"/>
      <c r="F372" s="83"/>
      <c r="G372" s="83"/>
      <c r="H372" s="83"/>
      <c r="I372" s="83"/>
      <c r="J372" s="83"/>
      <c r="K372" s="83"/>
    </row>
    <row r="373" spans="2:11">
      <c r="B373" s="81"/>
      <c r="C373" s="82"/>
      <c r="D373" s="83"/>
      <c r="E373" s="83"/>
      <c r="F373" s="83"/>
      <c r="G373" s="83"/>
      <c r="H373" s="83"/>
      <c r="I373" s="83"/>
      <c r="J373" s="83"/>
      <c r="K373" s="83"/>
    </row>
    <row r="374" spans="2:11">
      <c r="B374" s="81"/>
      <c r="C374" s="82"/>
      <c r="D374" s="83"/>
      <c r="E374" s="83"/>
      <c r="F374" s="83"/>
      <c r="G374" s="83"/>
      <c r="H374" s="83"/>
      <c r="I374" s="83"/>
      <c r="J374" s="83"/>
      <c r="K374" s="83"/>
    </row>
    <row r="375" spans="2:11">
      <c r="B375" s="81"/>
      <c r="C375" s="82"/>
      <c r="D375" s="83"/>
      <c r="E375" s="83"/>
      <c r="F375" s="83"/>
      <c r="G375" s="83"/>
      <c r="H375" s="83"/>
      <c r="I375" s="83"/>
      <c r="J375" s="83"/>
      <c r="K375" s="83"/>
    </row>
    <row r="376" spans="2:11">
      <c r="B376" s="81"/>
      <c r="C376" s="82"/>
      <c r="D376" s="83"/>
      <c r="E376" s="83"/>
      <c r="F376" s="83"/>
      <c r="G376" s="83"/>
      <c r="H376" s="83"/>
      <c r="I376" s="83"/>
      <c r="J376" s="83"/>
      <c r="K376" s="83"/>
    </row>
    <row r="377" spans="2:11">
      <c r="B377" s="81"/>
      <c r="C377" s="82"/>
      <c r="D377" s="83"/>
      <c r="E377" s="83"/>
      <c r="F377" s="83"/>
      <c r="G377" s="83"/>
      <c r="H377" s="83"/>
      <c r="I377" s="83"/>
      <c r="J377" s="83"/>
      <c r="K377" s="83"/>
    </row>
    <row r="378" spans="2:11">
      <c r="B378" s="81"/>
      <c r="C378" s="82"/>
      <c r="D378" s="83"/>
      <c r="E378" s="83"/>
      <c r="F378" s="83"/>
      <c r="G378" s="83"/>
      <c r="H378" s="83"/>
      <c r="I378" s="83"/>
      <c r="J378" s="83"/>
      <c r="K378" s="83"/>
    </row>
    <row r="379" spans="2:11">
      <c r="B379" s="81"/>
      <c r="C379" s="82"/>
      <c r="D379" s="83"/>
      <c r="E379" s="83"/>
      <c r="F379" s="83"/>
      <c r="G379" s="83"/>
      <c r="H379" s="83"/>
      <c r="I379" s="83"/>
      <c r="J379" s="83"/>
      <c r="K379" s="83"/>
    </row>
    <row r="380" spans="2:11">
      <c r="B380" s="81"/>
      <c r="C380" s="82"/>
      <c r="D380" s="83"/>
      <c r="E380" s="83"/>
      <c r="F380" s="83"/>
      <c r="G380" s="83"/>
      <c r="H380" s="83"/>
      <c r="I380" s="83"/>
      <c r="J380" s="83"/>
      <c r="K380" s="83"/>
    </row>
    <row r="381" spans="2:11">
      <c r="B381" s="81"/>
      <c r="C381" s="82"/>
      <c r="D381" s="83"/>
      <c r="E381" s="83"/>
      <c r="F381" s="83"/>
      <c r="G381" s="83"/>
      <c r="H381" s="83"/>
      <c r="I381" s="83"/>
      <c r="J381" s="83"/>
      <c r="K381" s="83"/>
    </row>
    <row r="382" spans="2:11">
      <c r="B382" s="81"/>
      <c r="C382" s="82"/>
      <c r="D382" s="83"/>
      <c r="E382" s="83"/>
      <c r="F382" s="83"/>
      <c r="G382" s="83"/>
      <c r="H382" s="83"/>
      <c r="I382" s="83"/>
      <c r="J382" s="83"/>
      <c r="K382" s="83"/>
    </row>
    <row r="383" spans="2:11">
      <c r="B383" s="81"/>
      <c r="C383" s="82"/>
      <c r="D383" s="83"/>
      <c r="E383" s="83"/>
      <c r="F383" s="83"/>
      <c r="G383" s="83"/>
      <c r="H383" s="83"/>
      <c r="I383" s="83"/>
      <c r="J383" s="83"/>
      <c r="K383" s="83"/>
    </row>
    <row r="384" spans="2:11">
      <c r="B384" s="81"/>
      <c r="C384" s="82"/>
      <c r="D384" s="83"/>
      <c r="E384" s="83"/>
      <c r="F384" s="83"/>
      <c r="G384" s="83"/>
      <c r="H384" s="83"/>
      <c r="I384" s="83"/>
      <c r="J384" s="83"/>
      <c r="K384" s="83"/>
    </row>
    <row r="385" spans="2:11">
      <c r="B385" s="81"/>
      <c r="C385" s="82"/>
      <c r="D385" s="83"/>
      <c r="E385" s="83"/>
      <c r="F385" s="83"/>
      <c r="G385" s="83"/>
      <c r="H385" s="83"/>
      <c r="I385" s="83"/>
      <c r="J385" s="83"/>
      <c r="K385" s="83"/>
    </row>
    <row r="386" spans="2:11">
      <c r="B386" s="81"/>
      <c r="C386" s="82"/>
      <c r="D386" s="83"/>
      <c r="E386" s="83"/>
      <c r="F386" s="83"/>
      <c r="G386" s="83"/>
      <c r="H386" s="83"/>
      <c r="I386" s="83"/>
      <c r="J386" s="83"/>
      <c r="K386" s="83"/>
    </row>
    <row r="387" spans="2:11">
      <c r="B387" s="81"/>
      <c r="C387" s="82"/>
      <c r="D387" s="83"/>
      <c r="E387" s="83"/>
      <c r="F387" s="83"/>
      <c r="G387" s="83"/>
      <c r="H387" s="83"/>
      <c r="I387" s="83"/>
      <c r="J387" s="83"/>
      <c r="K387" s="83"/>
    </row>
    <row r="388" spans="2:11">
      <c r="B388" s="81"/>
      <c r="C388" s="82"/>
      <c r="D388" s="83"/>
      <c r="E388" s="83"/>
      <c r="F388" s="83"/>
      <c r="G388" s="83"/>
      <c r="H388" s="83"/>
      <c r="I388" s="83"/>
      <c r="J388" s="83"/>
      <c r="K388" s="83"/>
    </row>
    <row r="389" spans="2:11">
      <c r="B389" s="81"/>
      <c r="C389" s="82"/>
      <c r="D389" s="83"/>
      <c r="E389" s="83"/>
      <c r="F389" s="83"/>
      <c r="G389" s="83"/>
      <c r="H389" s="83"/>
      <c r="I389" s="83"/>
      <c r="J389" s="83"/>
      <c r="K389" s="83"/>
    </row>
    <row r="390" spans="2:11">
      <c r="B390" s="81"/>
      <c r="C390" s="82"/>
      <c r="D390" s="83"/>
      <c r="E390" s="83"/>
      <c r="F390" s="83"/>
      <c r="G390" s="83"/>
      <c r="H390" s="83"/>
      <c r="I390" s="83"/>
      <c r="J390" s="83"/>
      <c r="K390" s="83"/>
    </row>
    <row r="391" spans="2:11">
      <c r="B391" s="81"/>
      <c r="C391" s="82"/>
      <c r="D391" s="83"/>
      <c r="E391" s="83"/>
      <c r="F391" s="83"/>
      <c r="G391" s="83"/>
      <c r="H391" s="83"/>
      <c r="I391" s="83"/>
      <c r="J391" s="83"/>
      <c r="K391" s="83"/>
    </row>
    <row r="392" spans="2:11">
      <c r="B392" s="81"/>
      <c r="C392" s="82"/>
      <c r="D392" s="83"/>
      <c r="E392" s="83"/>
      <c r="F392" s="83"/>
      <c r="G392" s="83"/>
      <c r="H392" s="83"/>
      <c r="I392" s="83"/>
      <c r="J392" s="83"/>
      <c r="K392" s="83"/>
    </row>
    <row r="393" spans="2:11">
      <c r="B393" s="81"/>
      <c r="C393" s="82"/>
      <c r="D393" s="83"/>
      <c r="E393" s="83"/>
      <c r="F393" s="83"/>
      <c r="G393" s="83"/>
      <c r="H393" s="83"/>
      <c r="I393" s="83"/>
      <c r="J393" s="83"/>
      <c r="K393" s="83"/>
    </row>
    <row r="394" spans="2:11">
      <c r="B394" s="81"/>
      <c r="C394" s="82"/>
      <c r="D394" s="83"/>
      <c r="E394" s="83"/>
      <c r="F394" s="83"/>
      <c r="G394" s="83"/>
      <c r="H394" s="83"/>
      <c r="I394" s="83"/>
      <c r="J394" s="83"/>
      <c r="K394" s="83"/>
    </row>
    <row r="395" spans="2:11">
      <c r="B395" s="81"/>
      <c r="C395" s="82"/>
      <c r="D395" s="83"/>
      <c r="E395" s="83"/>
      <c r="F395" s="83"/>
      <c r="G395" s="83"/>
      <c r="H395" s="83"/>
      <c r="I395" s="83"/>
      <c r="J395" s="83"/>
      <c r="K395" s="83"/>
    </row>
    <row r="396" spans="2:11">
      <c r="B396" s="81"/>
      <c r="C396" s="82"/>
      <c r="D396" s="83"/>
      <c r="E396" s="83"/>
      <c r="F396" s="83"/>
      <c r="G396" s="83"/>
      <c r="H396" s="83"/>
      <c r="I396" s="83"/>
      <c r="J396" s="83"/>
      <c r="K396" s="83"/>
    </row>
    <row r="397" spans="2:11">
      <c r="B397" s="81"/>
      <c r="C397" s="82"/>
      <c r="D397" s="83"/>
      <c r="E397" s="83"/>
      <c r="F397" s="83"/>
      <c r="G397" s="83"/>
      <c r="H397" s="83"/>
      <c r="I397" s="83"/>
      <c r="J397" s="83"/>
      <c r="K397" s="83"/>
    </row>
    <row r="398" spans="2:11">
      <c r="B398" s="81"/>
      <c r="C398" s="82"/>
      <c r="D398" s="83"/>
      <c r="E398" s="83"/>
      <c r="F398" s="83"/>
      <c r="G398" s="83"/>
      <c r="H398" s="83"/>
      <c r="I398" s="83"/>
      <c r="J398" s="83"/>
      <c r="K398" s="83"/>
    </row>
    <row r="399" spans="2:11">
      <c r="B399" s="81"/>
      <c r="C399" s="82"/>
      <c r="D399" s="83"/>
      <c r="E399" s="83"/>
      <c r="F399" s="83"/>
      <c r="G399" s="83"/>
      <c r="H399" s="83"/>
      <c r="I399" s="83"/>
      <c r="J399" s="83"/>
      <c r="K399" s="83"/>
    </row>
    <row r="400" spans="2:11">
      <c r="B400" s="81"/>
      <c r="C400" s="82"/>
      <c r="D400" s="83"/>
      <c r="E400" s="83"/>
      <c r="F400" s="83"/>
      <c r="G400" s="83"/>
      <c r="H400" s="83"/>
      <c r="I400" s="83"/>
      <c r="J400" s="83"/>
      <c r="K400" s="83"/>
    </row>
    <row r="401" spans="2:11">
      <c r="B401" s="81"/>
      <c r="C401" s="82"/>
      <c r="D401" s="83"/>
      <c r="E401" s="83"/>
      <c r="F401" s="83"/>
      <c r="G401" s="83"/>
      <c r="H401" s="83"/>
      <c r="I401" s="83"/>
      <c r="J401" s="83"/>
      <c r="K401" s="83"/>
    </row>
    <row r="402" spans="2:11">
      <c r="B402" s="81"/>
      <c r="C402" s="82"/>
      <c r="D402" s="83"/>
      <c r="E402" s="83"/>
      <c r="F402" s="83"/>
      <c r="G402" s="83"/>
      <c r="H402" s="83"/>
      <c r="I402" s="83"/>
      <c r="J402" s="83"/>
      <c r="K402" s="83"/>
    </row>
    <row r="403" spans="2:11">
      <c r="B403" s="81"/>
      <c r="C403" s="82"/>
      <c r="D403" s="83"/>
      <c r="E403" s="83"/>
      <c r="F403" s="83"/>
      <c r="G403" s="83"/>
      <c r="H403" s="83"/>
      <c r="I403" s="83"/>
      <c r="J403" s="83"/>
      <c r="K403" s="83"/>
    </row>
    <row r="404" spans="2:11">
      <c r="B404" s="81"/>
      <c r="C404" s="82"/>
      <c r="D404" s="83"/>
      <c r="E404" s="83"/>
      <c r="F404" s="83"/>
      <c r="G404" s="83"/>
      <c r="H404" s="83"/>
      <c r="I404" s="83"/>
      <c r="J404" s="83"/>
      <c r="K404" s="83"/>
    </row>
    <row r="405" spans="2:11">
      <c r="B405" s="81"/>
      <c r="C405" s="82"/>
      <c r="D405" s="83"/>
      <c r="E405" s="83"/>
      <c r="F405" s="83"/>
      <c r="G405" s="83"/>
      <c r="H405" s="83"/>
      <c r="I405" s="83"/>
      <c r="J405" s="83"/>
      <c r="K405" s="83"/>
    </row>
    <row r="406" spans="2:11">
      <c r="B406" s="81"/>
      <c r="C406" s="82"/>
      <c r="D406" s="83"/>
      <c r="E406" s="83"/>
      <c r="F406" s="83"/>
      <c r="G406" s="83"/>
      <c r="H406" s="83"/>
      <c r="I406" s="83"/>
      <c r="J406" s="83"/>
      <c r="K406" s="83"/>
    </row>
    <row r="407" spans="2:11">
      <c r="B407" s="81"/>
      <c r="C407" s="82"/>
      <c r="D407" s="83"/>
      <c r="E407" s="83"/>
      <c r="F407" s="83"/>
      <c r="G407" s="83"/>
      <c r="H407" s="83"/>
      <c r="I407" s="83"/>
      <c r="J407" s="83"/>
      <c r="K407" s="83"/>
    </row>
    <row r="408" spans="2:11">
      <c r="B408" s="81"/>
      <c r="C408" s="82"/>
      <c r="D408" s="83"/>
      <c r="E408" s="83"/>
      <c r="F408" s="83"/>
      <c r="G408" s="83"/>
      <c r="H408" s="83"/>
      <c r="I408" s="83"/>
      <c r="J408" s="83"/>
      <c r="K408" s="83"/>
    </row>
    <row r="409" spans="2:11">
      <c r="B409" s="81"/>
      <c r="C409" s="82"/>
      <c r="D409" s="83"/>
      <c r="E409" s="83"/>
      <c r="F409" s="83"/>
      <c r="G409" s="83"/>
      <c r="H409" s="83"/>
      <c r="I409" s="83"/>
      <c r="J409" s="83"/>
      <c r="K409" s="83"/>
    </row>
    <row r="410" spans="2:11">
      <c r="B410" s="81"/>
      <c r="C410" s="82"/>
      <c r="D410" s="83"/>
      <c r="E410" s="83"/>
      <c r="F410" s="83"/>
      <c r="G410" s="83"/>
      <c r="H410" s="83"/>
      <c r="I410" s="83"/>
      <c r="J410" s="83"/>
      <c r="K410" s="83"/>
    </row>
    <row r="411" spans="2:11">
      <c r="B411" s="81"/>
      <c r="C411" s="82"/>
      <c r="D411" s="83"/>
      <c r="E411" s="83"/>
      <c r="F411" s="83"/>
      <c r="G411" s="83"/>
      <c r="H411" s="83"/>
      <c r="I411" s="83"/>
      <c r="J411" s="83"/>
      <c r="K411" s="83"/>
    </row>
    <row r="412" spans="2:11">
      <c r="B412" s="81"/>
      <c r="C412" s="82"/>
      <c r="D412" s="83"/>
      <c r="E412" s="83"/>
      <c r="F412" s="83"/>
      <c r="G412" s="83"/>
      <c r="H412" s="83"/>
      <c r="I412" s="83"/>
      <c r="J412" s="83"/>
      <c r="K412" s="83"/>
    </row>
    <row r="413" spans="2:11">
      <c r="B413" s="81"/>
      <c r="C413" s="82"/>
      <c r="D413" s="83"/>
      <c r="E413" s="83"/>
      <c r="F413" s="83"/>
      <c r="G413" s="83"/>
      <c r="H413" s="83"/>
      <c r="I413" s="83"/>
      <c r="J413" s="83"/>
      <c r="K413" s="83"/>
    </row>
    <row r="414" spans="2:11">
      <c r="B414" s="81"/>
      <c r="C414" s="82"/>
      <c r="D414" s="83"/>
      <c r="E414" s="83"/>
      <c r="F414" s="83"/>
      <c r="G414" s="83"/>
      <c r="H414" s="83"/>
      <c r="I414" s="83"/>
      <c r="J414" s="83"/>
      <c r="K414" s="83"/>
    </row>
    <row r="415" spans="2:11">
      <c r="B415" s="81"/>
      <c r="C415" s="82"/>
      <c r="D415" s="83"/>
      <c r="E415" s="83"/>
      <c r="F415" s="83"/>
      <c r="G415" s="83"/>
      <c r="H415" s="83"/>
      <c r="I415" s="83"/>
      <c r="J415" s="83"/>
      <c r="K415" s="83"/>
    </row>
    <row r="416" spans="2:11">
      <c r="B416" s="81"/>
      <c r="C416" s="82"/>
      <c r="D416" s="83"/>
      <c r="E416" s="83"/>
      <c r="F416" s="83"/>
      <c r="G416" s="83"/>
      <c r="H416" s="83"/>
      <c r="I416" s="83"/>
      <c r="J416" s="83"/>
      <c r="K416" s="83"/>
    </row>
    <row r="417" spans="2:11">
      <c r="B417" s="81"/>
      <c r="C417" s="82"/>
      <c r="D417" s="83"/>
      <c r="E417" s="83"/>
      <c r="F417" s="83"/>
      <c r="G417" s="83"/>
      <c r="H417" s="83"/>
      <c r="I417" s="83"/>
      <c r="J417" s="83"/>
      <c r="K417" s="83"/>
    </row>
    <row r="418" spans="2:11">
      <c r="B418" s="81"/>
      <c r="C418" s="82"/>
      <c r="D418" s="83"/>
      <c r="E418" s="83"/>
      <c r="F418" s="83"/>
      <c r="G418" s="83"/>
      <c r="H418" s="83"/>
      <c r="I418" s="83"/>
      <c r="J418" s="83"/>
      <c r="K418" s="83"/>
    </row>
    <row r="419" spans="2:11">
      <c r="B419" s="81"/>
      <c r="C419" s="82"/>
      <c r="D419" s="83"/>
      <c r="E419" s="83"/>
      <c r="F419" s="83"/>
      <c r="G419" s="83"/>
      <c r="H419" s="83"/>
      <c r="I419" s="83"/>
      <c r="J419" s="83"/>
      <c r="K419" s="83"/>
    </row>
    <row r="420" spans="2:11">
      <c r="B420" s="81"/>
      <c r="C420" s="82"/>
      <c r="D420" s="83"/>
      <c r="E420" s="83"/>
      <c r="F420" s="83"/>
      <c r="G420" s="83"/>
      <c r="H420" s="83"/>
      <c r="I420" s="83"/>
      <c r="J420" s="83"/>
      <c r="K420" s="83"/>
    </row>
    <row r="421" spans="2:11">
      <c r="B421" s="81"/>
      <c r="C421" s="82"/>
      <c r="D421" s="83"/>
      <c r="E421" s="83"/>
      <c r="F421" s="83"/>
      <c r="G421" s="83"/>
      <c r="H421" s="83"/>
      <c r="I421" s="83"/>
      <c r="J421" s="83"/>
      <c r="K421" s="83"/>
    </row>
    <row r="422" spans="2:11">
      <c r="B422" s="81"/>
      <c r="C422" s="82"/>
      <c r="D422" s="83"/>
      <c r="E422" s="83"/>
      <c r="F422" s="83"/>
      <c r="G422" s="83"/>
      <c r="H422" s="83"/>
      <c r="I422" s="83"/>
      <c r="J422" s="83"/>
      <c r="K422" s="83"/>
    </row>
    <row r="423" spans="2:11">
      <c r="B423" s="81"/>
      <c r="C423" s="82"/>
      <c r="D423" s="83"/>
      <c r="E423" s="83"/>
      <c r="F423" s="83"/>
      <c r="G423" s="83"/>
      <c r="H423" s="83"/>
      <c r="I423" s="83"/>
      <c r="J423" s="83"/>
      <c r="K423" s="83"/>
    </row>
    <row r="424" spans="2:11">
      <c r="B424" s="81"/>
      <c r="C424" s="82"/>
      <c r="D424" s="83"/>
      <c r="E424" s="83"/>
      <c r="F424" s="83"/>
      <c r="G424" s="83"/>
      <c r="H424" s="83"/>
      <c r="I424" s="83"/>
      <c r="J424" s="83"/>
      <c r="K424" s="83"/>
    </row>
    <row r="425" spans="2:11">
      <c r="B425" s="81"/>
      <c r="C425" s="82"/>
      <c r="D425" s="83"/>
      <c r="E425" s="83"/>
      <c r="F425" s="83"/>
      <c r="G425" s="83"/>
      <c r="H425" s="83"/>
      <c r="I425" s="83"/>
      <c r="J425" s="83"/>
      <c r="K425" s="83"/>
    </row>
    <row r="426" spans="2:11">
      <c r="B426" s="81"/>
      <c r="C426" s="82"/>
      <c r="D426" s="83"/>
      <c r="E426" s="83"/>
      <c r="F426" s="83"/>
      <c r="G426" s="83"/>
      <c r="H426" s="83"/>
      <c r="I426" s="83"/>
      <c r="J426" s="83"/>
      <c r="K426" s="83"/>
    </row>
    <row r="427" spans="2:11">
      <c r="B427" s="81"/>
      <c r="C427" s="82"/>
      <c r="D427" s="83"/>
      <c r="E427" s="83"/>
      <c r="F427" s="83"/>
      <c r="G427" s="83"/>
      <c r="H427" s="83"/>
      <c r="I427" s="83"/>
      <c r="J427" s="83"/>
      <c r="K427" s="83"/>
    </row>
    <row r="428" spans="2:11">
      <c r="B428" s="81"/>
      <c r="C428" s="82"/>
      <c r="D428" s="83"/>
      <c r="E428" s="83"/>
      <c r="F428" s="83"/>
      <c r="G428" s="83"/>
      <c r="H428" s="83"/>
      <c r="I428" s="83"/>
      <c r="J428" s="83"/>
      <c r="K428" s="83"/>
    </row>
    <row r="429" spans="2:11">
      <c r="B429" s="81"/>
      <c r="C429" s="82"/>
      <c r="D429" s="83"/>
      <c r="E429" s="83"/>
      <c r="F429" s="83"/>
      <c r="G429" s="83"/>
      <c r="H429" s="83"/>
      <c r="I429" s="83"/>
      <c r="J429" s="83"/>
      <c r="K429" s="83"/>
    </row>
    <row r="430" spans="2:11">
      <c r="B430" s="81"/>
      <c r="C430" s="82"/>
      <c r="D430" s="83"/>
      <c r="E430" s="83"/>
      <c r="F430" s="83"/>
      <c r="G430" s="83"/>
      <c r="H430" s="83"/>
      <c r="I430" s="83"/>
      <c r="J430" s="83"/>
      <c r="K430" s="83"/>
    </row>
    <row r="431" spans="2:11">
      <c r="B431" s="81"/>
      <c r="C431" s="82"/>
      <c r="D431" s="83"/>
      <c r="E431" s="83"/>
      <c r="F431" s="83"/>
      <c r="G431" s="83"/>
      <c r="H431" s="83"/>
      <c r="I431" s="83"/>
      <c r="J431" s="83"/>
      <c r="K431" s="83"/>
    </row>
    <row r="432" spans="2:11">
      <c r="B432" s="81"/>
      <c r="C432" s="82"/>
      <c r="D432" s="83"/>
      <c r="E432" s="83"/>
      <c r="F432" s="83"/>
      <c r="G432" s="83"/>
      <c r="H432" s="83"/>
      <c r="I432" s="83"/>
      <c r="J432" s="83"/>
      <c r="K432" s="83"/>
    </row>
    <row r="433" spans="2:11">
      <c r="B433" s="81"/>
      <c r="C433" s="82"/>
      <c r="D433" s="83"/>
      <c r="E433" s="83"/>
      <c r="F433" s="83"/>
      <c r="G433" s="83"/>
      <c r="H433" s="83"/>
      <c r="I433" s="83"/>
      <c r="J433" s="83"/>
      <c r="K433" s="83"/>
    </row>
    <row r="434" spans="2:11">
      <c r="B434" s="81"/>
      <c r="C434" s="82"/>
      <c r="D434" s="83"/>
      <c r="E434" s="83"/>
      <c r="F434" s="83"/>
      <c r="G434" s="83"/>
      <c r="H434" s="83"/>
      <c r="I434" s="83"/>
      <c r="J434" s="83"/>
      <c r="K434" s="83"/>
    </row>
    <row r="435" spans="2:11">
      <c r="B435" s="81"/>
      <c r="C435" s="82"/>
      <c r="D435" s="83"/>
      <c r="E435" s="83"/>
      <c r="F435" s="83"/>
      <c r="G435" s="83"/>
      <c r="H435" s="83"/>
      <c r="I435" s="83"/>
      <c r="J435" s="83"/>
      <c r="K435" s="83"/>
    </row>
    <row r="436" spans="2:11">
      <c r="B436" s="81"/>
      <c r="C436" s="82"/>
      <c r="D436" s="83"/>
      <c r="E436" s="83"/>
      <c r="F436" s="83"/>
      <c r="G436" s="83"/>
      <c r="H436" s="83"/>
      <c r="I436" s="83"/>
      <c r="J436" s="83"/>
      <c r="K436" s="83"/>
    </row>
    <row r="437" spans="2:11">
      <c r="B437" s="81"/>
      <c r="C437" s="82"/>
      <c r="D437" s="83"/>
      <c r="E437" s="83"/>
      <c r="F437" s="83"/>
      <c r="G437" s="83"/>
      <c r="H437" s="83"/>
      <c r="I437" s="83"/>
      <c r="J437" s="83"/>
      <c r="K437" s="83"/>
    </row>
    <row r="438" spans="2:11">
      <c r="B438" s="81"/>
      <c r="C438" s="82"/>
      <c r="D438" s="83"/>
      <c r="E438" s="83"/>
      <c r="F438" s="83"/>
      <c r="G438" s="83"/>
      <c r="H438" s="83"/>
      <c r="I438" s="83"/>
      <c r="J438" s="83"/>
      <c r="K438" s="83"/>
    </row>
    <row r="439" spans="2:11">
      <c r="B439" s="81"/>
      <c r="C439" s="82"/>
      <c r="D439" s="83"/>
      <c r="E439" s="83"/>
      <c r="F439" s="83"/>
      <c r="G439" s="83"/>
      <c r="H439" s="83"/>
      <c r="I439" s="83"/>
      <c r="J439" s="83"/>
      <c r="K439" s="83"/>
    </row>
    <row r="440" spans="2:11">
      <c r="B440" s="81"/>
      <c r="C440" s="82"/>
      <c r="D440" s="83"/>
      <c r="E440" s="83"/>
      <c r="F440" s="83"/>
      <c r="G440" s="83"/>
      <c r="H440" s="83"/>
      <c r="I440" s="83"/>
      <c r="J440" s="83"/>
      <c r="K440" s="83"/>
    </row>
    <row r="441" spans="2:11">
      <c r="B441" s="81"/>
      <c r="C441" s="82"/>
      <c r="D441" s="83"/>
      <c r="E441" s="83"/>
      <c r="F441" s="83"/>
      <c r="G441" s="83"/>
      <c r="H441" s="83"/>
      <c r="I441" s="83"/>
      <c r="J441" s="83"/>
      <c r="K441" s="83"/>
    </row>
    <row r="442" spans="2:11">
      <c r="B442" s="81"/>
      <c r="C442" s="82"/>
      <c r="D442" s="83"/>
      <c r="E442" s="83"/>
      <c r="F442" s="83"/>
      <c r="G442" s="83"/>
      <c r="H442" s="83"/>
      <c r="I442" s="83"/>
      <c r="J442" s="83"/>
      <c r="K442" s="83"/>
    </row>
    <row r="443" spans="2:11">
      <c r="B443" s="81"/>
      <c r="C443" s="82"/>
      <c r="D443" s="83"/>
      <c r="E443" s="83"/>
      <c r="F443" s="83"/>
      <c r="G443" s="83"/>
      <c r="H443" s="83"/>
      <c r="I443" s="83"/>
      <c r="J443" s="83"/>
      <c r="K443" s="83"/>
    </row>
    <row r="444" spans="2:11">
      <c r="B444" s="81"/>
      <c r="C444" s="82"/>
      <c r="D444" s="83"/>
      <c r="E444" s="83"/>
      <c r="F444" s="83"/>
      <c r="G444" s="83"/>
      <c r="H444" s="83"/>
      <c r="I444" s="83"/>
      <c r="J444" s="83"/>
      <c r="K444" s="83"/>
    </row>
    <row r="445" spans="2:11">
      <c r="B445" s="81"/>
      <c r="C445" s="82"/>
      <c r="D445" s="83"/>
      <c r="E445" s="83"/>
      <c r="F445" s="83"/>
      <c r="G445" s="83"/>
      <c r="H445" s="83"/>
      <c r="I445" s="83"/>
      <c r="J445" s="83"/>
      <c r="K445" s="83"/>
    </row>
    <row r="446" spans="2:11">
      <c r="B446" s="81"/>
      <c r="C446" s="82"/>
      <c r="D446" s="83"/>
      <c r="E446" s="83"/>
      <c r="F446" s="83"/>
      <c r="G446" s="83"/>
      <c r="H446" s="83"/>
      <c r="I446" s="83"/>
      <c r="J446" s="83"/>
      <c r="K446" s="83"/>
    </row>
    <row r="447" spans="2:11">
      <c r="B447" s="81"/>
      <c r="C447" s="82"/>
      <c r="D447" s="83"/>
      <c r="E447" s="83"/>
      <c r="F447" s="83"/>
      <c r="G447" s="83"/>
      <c r="H447" s="83"/>
      <c r="I447" s="83"/>
      <c r="J447" s="83"/>
      <c r="K447" s="83"/>
    </row>
    <row r="448" spans="2:11">
      <c r="B448" s="81"/>
      <c r="C448" s="82"/>
      <c r="D448" s="83"/>
      <c r="E448" s="83"/>
      <c r="F448" s="83"/>
      <c r="G448" s="83"/>
      <c r="H448" s="83"/>
      <c r="I448" s="83"/>
      <c r="J448" s="83"/>
      <c r="K448" s="83"/>
    </row>
    <row r="449" spans="2:11">
      <c r="B449" s="81"/>
      <c r="C449" s="82"/>
      <c r="D449" s="83"/>
      <c r="E449" s="83"/>
      <c r="F449" s="83"/>
      <c r="G449" s="83"/>
      <c r="H449" s="83"/>
      <c r="I449" s="83"/>
      <c r="J449" s="83"/>
      <c r="K449" s="83"/>
    </row>
    <row r="450" spans="2:11">
      <c r="B450" s="81"/>
      <c r="C450" s="82"/>
      <c r="D450" s="83"/>
      <c r="E450" s="83"/>
      <c r="F450" s="83"/>
      <c r="G450" s="83"/>
      <c r="H450" s="83"/>
      <c r="I450" s="83"/>
      <c r="J450" s="83"/>
      <c r="K450" s="83"/>
    </row>
    <row r="451" spans="2:11">
      <c r="B451" s="81"/>
      <c r="C451" s="82"/>
      <c r="D451" s="83"/>
      <c r="E451" s="83"/>
      <c r="F451" s="83"/>
      <c r="G451" s="83"/>
      <c r="H451" s="83"/>
      <c r="I451" s="83"/>
      <c r="J451" s="83"/>
      <c r="K451" s="83"/>
    </row>
    <row r="452" spans="2:11">
      <c r="B452" s="81"/>
      <c r="C452" s="82"/>
      <c r="D452" s="83"/>
      <c r="E452" s="83"/>
      <c r="F452" s="83"/>
      <c r="G452" s="83"/>
      <c r="H452" s="83"/>
      <c r="I452" s="83"/>
      <c r="J452" s="83"/>
      <c r="K452" s="83"/>
    </row>
    <row r="453" spans="2:11">
      <c r="B453" s="81"/>
      <c r="C453" s="82"/>
      <c r="D453" s="83"/>
      <c r="E453" s="83"/>
      <c r="F453" s="83"/>
      <c r="G453" s="83"/>
      <c r="H453" s="83"/>
      <c r="I453" s="83"/>
      <c r="J453" s="83"/>
      <c r="K453" s="83"/>
    </row>
    <row r="454" spans="2:11">
      <c r="B454" s="81"/>
      <c r="C454" s="82"/>
      <c r="D454" s="83"/>
      <c r="E454" s="83"/>
      <c r="F454" s="83"/>
      <c r="G454" s="83"/>
      <c r="H454" s="83"/>
      <c r="I454" s="83"/>
      <c r="J454" s="83"/>
      <c r="K454" s="83"/>
    </row>
    <row r="455" spans="2:11">
      <c r="B455" s="81"/>
      <c r="C455" s="82"/>
      <c r="D455" s="83"/>
      <c r="E455" s="83"/>
      <c r="F455" s="83"/>
      <c r="G455" s="83"/>
      <c r="H455" s="83"/>
      <c r="I455" s="83"/>
      <c r="J455" s="83"/>
      <c r="K455" s="83"/>
    </row>
    <row r="456" spans="2:11">
      <c r="B456" s="81"/>
      <c r="C456" s="82"/>
      <c r="D456" s="83"/>
      <c r="E456" s="83"/>
      <c r="F456" s="83"/>
      <c r="G456" s="83"/>
      <c r="H456" s="83"/>
      <c r="I456" s="83"/>
      <c r="J456" s="83"/>
      <c r="K456" s="83"/>
    </row>
    <row r="457" spans="2:11">
      <c r="B457" s="81"/>
      <c r="C457" s="82"/>
      <c r="D457" s="83"/>
      <c r="E457" s="83"/>
      <c r="F457" s="83"/>
      <c r="G457" s="83"/>
      <c r="H457" s="83"/>
      <c r="I457" s="83"/>
      <c r="J457" s="83"/>
      <c r="K457" s="83"/>
    </row>
    <row r="458" spans="2:11">
      <c r="B458" s="81"/>
      <c r="C458" s="82"/>
      <c r="D458" s="83"/>
      <c r="E458" s="83"/>
      <c r="F458" s="83"/>
      <c r="G458" s="83"/>
      <c r="H458" s="83"/>
      <c r="I458" s="83"/>
      <c r="J458" s="83"/>
      <c r="K458" s="83"/>
    </row>
    <row r="459" spans="2:11">
      <c r="B459" s="81"/>
      <c r="C459" s="82"/>
      <c r="D459" s="83"/>
      <c r="E459" s="83"/>
      <c r="F459" s="83"/>
      <c r="G459" s="83"/>
      <c r="H459" s="83"/>
      <c r="I459" s="83"/>
      <c r="J459" s="83"/>
      <c r="K459" s="83"/>
    </row>
    <row r="460" spans="2:11">
      <c r="B460" s="81"/>
      <c r="C460" s="82"/>
      <c r="D460" s="83"/>
      <c r="E460" s="83"/>
      <c r="F460" s="83"/>
      <c r="G460" s="83"/>
      <c r="H460" s="83"/>
      <c r="I460" s="83"/>
      <c r="J460" s="83"/>
      <c r="K460" s="83"/>
    </row>
    <row r="461" spans="2:11">
      <c r="B461" s="81"/>
      <c r="C461" s="82"/>
      <c r="D461" s="83"/>
      <c r="E461" s="83"/>
      <c r="F461" s="83"/>
      <c r="G461" s="83"/>
      <c r="H461" s="83"/>
      <c r="I461" s="83"/>
      <c r="J461" s="83"/>
      <c r="K461" s="83"/>
    </row>
    <row r="462" spans="2:11">
      <c r="B462" s="81"/>
      <c r="C462" s="82"/>
      <c r="D462" s="83"/>
      <c r="E462" s="83"/>
      <c r="F462" s="83"/>
      <c r="G462" s="83"/>
      <c r="H462" s="83"/>
      <c r="I462" s="83"/>
      <c r="J462" s="83"/>
      <c r="K462" s="83"/>
    </row>
    <row r="463" spans="2:11">
      <c r="B463" s="81"/>
      <c r="C463" s="82"/>
      <c r="D463" s="83"/>
      <c r="E463" s="83"/>
      <c r="F463" s="83"/>
      <c r="G463" s="83"/>
      <c r="H463" s="83"/>
      <c r="I463" s="83"/>
      <c r="J463" s="83"/>
      <c r="K463" s="83"/>
    </row>
    <row r="464" spans="2:11">
      <c r="B464" s="81"/>
      <c r="C464" s="82"/>
      <c r="D464" s="83"/>
      <c r="E464" s="83"/>
      <c r="F464" s="83"/>
      <c r="G464" s="83"/>
      <c r="H464" s="83"/>
      <c r="I464" s="83"/>
      <c r="J464" s="83"/>
      <c r="K464" s="83"/>
    </row>
    <row r="465" spans="2:11">
      <c r="B465" s="81"/>
      <c r="C465" s="82"/>
      <c r="D465" s="83"/>
      <c r="E465" s="83"/>
      <c r="F465" s="83"/>
      <c r="G465" s="83"/>
      <c r="H465" s="83"/>
      <c r="I465" s="83"/>
      <c r="J465" s="83"/>
      <c r="K465" s="83"/>
    </row>
    <row r="466" spans="2:11">
      <c r="B466" s="81"/>
      <c r="C466" s="82"/>
      <c r="D466" s="83"/>
      <c r="E466" s="83"/>
      <c r="F466" s="83"/>
      <c r="G466" s="83"/>
      <c r="H466" s="83"/>
      <c r="I466" s="83"/>
      <c r="J466" s="83"/>
      <c r="K466" s="83"/>
    </row>
    <row r="467" spans="2:11">
      <c r="B467" s="81"/>
      <c r="C467" s="82"/>
      <c r="D467" s="83"/>
      <c r="E467" s="83"/>
      <c r="F467" s="83"/>
      <c r="G467" s="83"/>
      <c r="H467" s="83"/>
      <c r="I467" s="83"/>
      <c r="J467" s="83"/>
      <c r="K467" s="83"/>
    </row>
    <row r="468" spans="2:11">
      <c r="B468" s="81"/>
      <c r="C468" s="82"/>
      <c r="D468" s="83"/>
      <c r="E468" s="83"/>
      <c r="F468" s="83"/>
      <c r="G468" s="83"/>
      <c r="H468" s="83"/>
      <c r="I468" s="83"/>
      <c r="J468" s="83"/>
      <c r="K468" s="83"/>
    </row>
    <row r="469" spans="2:11">
      <c r="B469" s="81"/>
      <c r="C469" s="82"/>
      <c r="D469" s="83"/>
      <c r="E469" s="83"/>
      <c r="F469" s="83"/>
      <c r="G469" s="83"/>
      <c r="H469" s="83"/>
      <c r="I469" s="83"/>
      <c r="J469" s="83"/>
      <c r="K469" s="83"/>
    </row>
    <row r="470" spans="2:11">
      <c r="B470" s="81"/>
      <c r="C470" s="82"/>
      <c r="D470" s="83"/>
      <c r="E470" s="83"/>
      <c r="F470" s="83"/>
      <c r="G470" s="83"/>
      <c r="H470" s="83"/>
      <c r="I470" s="83"/>
      <c r="J470" s="83"/>
      <c r="K470" s="83"/>
    </row>
    <row r="471" spans="2:11">
      <c r="B471" s="81"/>
      <c r="C471" s="82"/>
      <c r="D471" s="83"/>
      <c r="E471" s="83"/>
      <c r="F471" s="83"/>
      <c r="G471" s="83"/>
      <c r="H471" s="83"/>
      <c r="I471" s="83"/>
      <c r="J471" s="83"/>
      <c r="K471" s="83"/>
    </row>
    <row r="472" spans="2:11">
      <c r="B472" s="81"/>
      <c r="C472" s="82"/>
      <c r="D472" s="83"/>
      <c r="E472" s="83"/>
      <c r="F472" s="83"/>
      <c r="G472" s="83"/>
      <c r="H472" s="83"/>
      <c r="I472" s="83"/>
      <c r="J472" s="83"/>
      <c r="K472" s="83"/>
    </row>
    <row r="473" spans="2:11">
      <c r="B473" s="81"/>
      <c r="C473" s="82"/>
      <c r="D473" s="83"/>
      <c r="E473" s="83"/>
      <c r="F473" s="83"/>
      <c r="G473" s="83"/>
      <c r="H473" s="83"/>
      <c r="I473" s="83"/>
      <c r="J473" s="83"/>
      <c r="K473" s="83"/>
    </row>
    <row r="474" spans="2:11">
      <c r="B474" s="81"/>
      <c r="C474" s="82"/>
      <c r="D474" s="83"/>
      <c r="E474" s="83"/>
      <c r="F474" s="83"/>
      <c r="G474" s="83"/>
      <c r="H474" s="83"/>
      <c r="I474" s="83"/>
      <c r="J474" s="83"/>
      <c r="K474" s="83"/>
    </row>
    <row r="475" spans="2:11">
      <c r="B475" s="81"/>
      <c r="C475" s="82"/>
      <c r="D475" s="83"/>
      <c r="E475" s="83"/>
      <c r="F475" s="83"/>
      <c r="G475" s="83"/>
      <c r="H475" s="83"/>
      <c r="I475" s="83"/>
      <c r="J475" s="83"/>
      <c r="K475" s="83"/>
    </row>
    <row r="476" spans="2:11">
      <c r="B476" s="81"/>
      <c r="C476" s="82"/>
      <c r="D476" s="83"/>
      <c r="E476" s="83"/>
      <c r="F476" s="83"/>
      <c r="G476" s="83"/>
      <c r="H476" s="83"/>
      <c r="I476" s="83"/>
      <c r="J476" s="83"/>
      <c r="K476" s="83"/>
    </row>
    <row r="477" spans="2:11">
      <c r="B477" s="81"/>
      <c r="C477" s="82"/>
      <c r="D477" s="83"/>
      <c r="E477" s="83"/>
      <c r="F477" s="83"/>
      <c r="G477" s="83"/>
      <c r="H477" s="83"/>
      <c r="I477" s="83"/>
      <c r="J477" s="83"/>
      <c r="K477" s="83"/>
    </row>
    <row r="478" spans="2:11">
      <c r="B478" s="81"/>
      <c r="C478" s="82"/>
      <c r="D478" s="83"/>
      <c r="E478" s="83"/>
      <c r="F478" s="83"/>
      <c r="G478" s="83"/>
      <c r="H478" s="83"/>
      <c r="I478" s="83"/>
      <c r="J478" s="83"/>
      <c r="K478" s="83"/>
    </row>
    <row r="479" spans="2:11">
      <c r="B479" s="81"/>
      <c r="C479" s="82"/>
      <c r="D479" s="83"/>
      <c r="E479" s="83"/>
      <c r="F479" s="83"/>
      <c r="G479" s="83"/>
      <c r="H479" s="83"/>
      <c r="I479" s="83"/>
      <c r="J479" s="83"/>
      <c r="K479" s="83"/>
    </row>
    <row r="480" spans="2:11">
      <c r="B480" s="81"/>
      <c r="C480" s="82"/>
      <c r="D480" s="83"/>
      <c r="E480" s="83"/>
      <c r="F480" s="83"/>
      <c r="G480" s="83"/>
      <c r="H480" s="83"/>
      <c r="I480" s="83"/>
      <c r="J480" s="83"/>
      <c r="K480" s="83"/>
    </row>
    <row r="481" spans="2:11">
      <c r="B481" s="81"/>
      <c r="C481" s="82"/>
      <c r="D481" s="83"/>
      <c r="E481" s="83"/>
      <c r="F481" s="83"/>
      <c r="G481" s="83"/>
      <c r="H481" s="83"/>
      <c r="I481" s="83"/>
      <c r="J481" s="83"/>
      <c r="K481" s="83"/>
    </row>
    <row r="482" spans="2:11">
      <c r="B482" s="81"/>
      <c r="C482" s="82"/>
      <c r="D482" s="83"/>
      <c r="E482" s="83"/>
      <c r="F482" s="83"/>
      <c r="G482" s="83"/>
      <c r="H482" s="83"/>
      <c r="I482" s="83"/>
      <c r="J482" s="83"/>
      <c r="K482" s="83"/>
    </row>
    <row r="483" spans="2:11">
      <c r="B483" s="81"/>
      <c r="C483" s="82"/>
      <c r="D483" s="83"/>
      <c r="E483" s="83"/>
      <c r="F483" s="83"/>
      <c r="G483" s="83"/>
      <c r="H483" s="83"/>
      <c r="I483" s="83"/>
      <c r="J483" s="83"/>
      <c r="K483" s="83"/>
    </row>
    <row r="484" spans="2:11">
      <c r="B484" s="81"/>
      <c r="C484" s="82"/>
      <c r="D484" s="83"/>
      <c r="E484" s="83"/>
      <c r="F484" s="83"/>
      <c r="G484" s="83"/>
      <c r="H484" s="83"/>
      <c r="I484" s="83"/>
      <c r="J484" s="83"/>
      <c r="K484" s="83"/>
    </row>
    <row r="485" spans="2:11">
      <c r="B485" s="81"/>
      <c r="C485" s="82"/>
      <c r="D485" s="83"/>
      <c r="E485" s="83"/>
      <c r="F485" s="83"/>
      <c r="G485" s="83"/>
      <c r="H485" s="83"/>
      <c r="I485" s="83"/>
      <c r="J485" s="83"/>
      <c r="K485" s="83"/>
    </row>
    <row r="486" spans="2:11">
      <c r="B486" s="81"/>
      <c r="C486" s="82"/>
      <c r="D486" s="83"/>
      <c r="E486" s="83"/>
      <c r="F486" s="83"/>
      <c r="G486" s="83"/>
      <c r="H486" s="83"/>
      <c r="I486" s="83"/>
      <c r="J486" s="83"/>
      <c r="K486" s="83"/>
    </row>
    <row r="487" spans="2:11">
      <c r="B487" s="81"/>
      <c r="C487" s="82"/>
      <c r="D487" s="83"/>
      <c r="E487" s="83"/>
      <c r="F487" s="83"/>
      <c r="G487" s="83"/>
      <c r="H487" s="83"/>
      <c r="I487" s="83"/>
      <c r="J487" s="83"/>
      <c r="K487" s="83"/>
    </row>
    <row r="488" spans="2:11">
      <c r="B488" s="81"/>
      <c r="C488" s="82"/>
      <c r="D488" s="83"/>
      <c r="E488" s="83"/>
      <c r="F488" s="83"/>
      <c r="G488" s="83"/>
      <c r="H488" s="83"/>
      <c r="I488" s="83"/>
      <c r="J488" s="83"/>
      <c r="K488" s="83"/>
    </row>
    <row r="489" spans="2:11">
      <c r="B489" s="81"/>
      <c r="C489" s="82"/>
      <c r="D489" s="83"/>
      <c r="E489" s="83"/>
      <c r="F489" s="83"/>
      <c r="G489" s="83"/>
      <c r="H489" s="83"/>
      <c r="I489" s="83"/>
      <c r="J489" s="83"/>
      <c r="K489" s="83"/>
    </row>
    <row r="490" spans="2:11">
      <c r="B490" s="81"/>
      <c r="C490" s="82"/>
      <c r="D490" s="83"/>
      <c r="E490" s="83"/>
      <c r="F490" s="83"/>
      <c r="G490" s="83"/>
      <c r="H490" s="83"/>
      <c r="I490" s="83"/>
      <c r="J490" s="83"/>
      <c r="K490" s="83"/>
    </row>
    <row r="491" spans="2:11">
      <c r="B491" s="81"/>
      <c r="C491" s="82"/>
      <c r="D491" s="83"/>
      <c r="E491" s="83"/>
      <c r="F491" s="83"/>
      <c r="G491" s="83"/>
      <c r="H491" s="83"/>
      <c r="I491" s="83"/>
      <c r="J491" s="83"/>
      <c r="K491" s="83"/>
    </row>
    <row r="492" spans="2:11">
      <c r="B492" s="81"/>
      <c r="C492" s="82"/>
      <c r="D492" s="83"/>
      <c r="E492" s="83"/>
      <c r="F492" s="83"/>
      <c r="G492" s="83"/>
      <c r="H492" s="83"/>
      <c r="I492" s="83"/>
      <c r="J492" s="83"/>
      <c r="K492" s="83"/>
    </row>
    <row r="493" spans="2:11">
      <c r="B493" s="81"/>
      <c r="C493" s="82"/>
      <c r="D493" s="83"/>
      <c r="E493" s="83"/>
      <c r="F493" s="83"/>
      <c r="G493" s="83"/>
      <c r="H493" s="83"/>
      <c r="I493" s="83"/>
      <c r="J493" s="83"/>
      <c r="K493" s="83"/>
    </row>
    <row r="494" spans="2:11">
      <c r="B494" s="81"/>
      <c r="C494" s="82"/>
      <c r="D494" s="83"/>
      <c r="E494" s="83"/>
      <c r="F494" s="83"/>
      <c r="G494" s="83"/>
      <c r="H494" s="83"/>
      <c r="I494" s="83"/>
      <c r="J494" s="83"/>
      <c r="K494" s="83"/>
    </row>
    <row r="495" spans="2:11">
      <c r="B495" s="81"/>
      <c r="C495" s="82"/>
      <c r="D495" s="83"/>
      <c r="E495" s="83"/>
      <c r="F495" s="83"/>
      <c r="G495" s="83"/>
      <c r="H495" s="83"/>
      <c r="I495" s="83"/>
      <c r="J495" s="83"/>
      <c r="K495" s="83"/>
    </row>
    <row r="496" spans="2:11">
      <c r="B496" s="81"/>
      <c r="C496" s="82"/>
      <c r="D496" s="83"/>
      <c r="E496" s="83"/>
      <c r="F496" s="83"/>
      <c r="G496" s="83"/>
      <c r="H496" s="83"/>
      <c r="I496" s="83"/>
      <c r="J496" s="83"/>
      <c r="K496" s="83"/>
    </row>
    <row r="497" spans="2:11">
      <c r="B497" s="81"/>
      <c r="C497" s="82"/>
      <c r="D497" s="83"/>
      <c r="E497" s="83"/>
      <c r="F497" s="83"/>
      <c r="G497" s="83"/>
      <c r="H497" s="83"/>
      <c r="I497" s="83"/>
      <c r="J497" s="83"/>
      <c r="K497" s="83"/>
    </row>
    <row r="498" spans="2:11">
      <c r="B498" s="81"/>
      <c r="C498" s="82"/>
      <c r="D498" s="83"/>
      <c r="E498" s="83"/>
      <c r="F498" s="83"/>
      <c r="G498" s="83"/>
      <c r="H498" s="83"/>
      <c r="I498" s="83"/>
      <c r="J498" s="83"/>
      <c r="K498" s="83"/>
    </row>
    <row r="499" spans="2:11">
      <c r="B499" s="81"/>
      <c r="C499" s="82"/>
      <c r="D499" s="83"/>
      <c r="E499" s="83"/>
      <c r="F499" s="83"/>
      <c r="G499" s="83"/>
      <c r="H499" s="83"/>
      <c r="I499" s="83"/>
      <c r="J499" s="83"/>
      <c r="K499" s="83"/>
    </row>
    <row r="500" spans="2:11">
      <c r="B500" s="81"/>
      <c r="C500" s="82"/>
      <c r="D500" s="83"/>
      <c r="E500" s="83"/>
      <c r="F500" s="83"/>
      <c r="G500" s="83"/>
      <c r="H500" s="83"/>
      <c r="I500" s="83"/>
      <c r="J500" s="83"/>
      <c r="K500" s="83"/>
    </row>
    <row r="501" spans="2:11">
      <c r="B501" s="81"/>
      <c r="C501" s="82"/>
      <c r="D501" s="83"/>
      <c r="E501" s="83"/>
      <c r="F501" s="83"/>
      <c r="G501" s="83"/>
      <c r="H501" s="83"/>
      <c r="I501" s="83"/>
      <c r="J501" s="83"/>
      <c r="K501" s="83"/>
    </row>
    <row r="502" spans="2:11">
      <c r="B502" s="81"/>
      <c r="C502" s="82"/>
      <c r="D502" s="83"/>
      <c r="E502" s="83"/>
      <c r="F502" s="83"/>
      <c r="G502" s="83"/>
      <c r="H502" s="83"/>
      <c r="I502" s="83"/>
      <c r="J502" s="83"/>
      <c r="K502" s="83"/>
    </row>
    <row r="503" spans="2:11">
      <c r="B503" s="81"/>
      <c r="C503" s="82"/>
      <c r="D503" s="83"/>
      <c r="E503" s="83"/>
      <c r="F503" s="83"/>
      <c r="G503" s="83"/>
      <c r="H503" s="83"/>
      <c r="I503" s="83"/>
      <c r="J503" s="83"/>
      <c r="K503" s="83"/>
    </row>
    <row r="504" spans="2:11">
      <c r="B504" s="81"/>
      <c r="C504" s="82"/>
      <c r="D504" s="83"/>
      <c r="E504" s="83"/>
      <c r="F504" s="83"/>
      <c r="G504" s="83"/>
      <c r="H504" s="83"/>
      <c r="I504" s="83"/>
      <c r="J504" s="83"/>
      <c r="K504" s="83"/>
    </row>
    <row r="505" spans="2:11">
      <c r="B505" s="81"/>
      <c r="C505" s="82"/>
      <c r="D505" s="83"/>
      <c r="E505" s="83"/>
      <c r="F505" s="83"/>
      <c r="G505" s="83"/>
      <c r="H505" s="83"/>
      <c r="I505" s="83"/>
      <c r="J505" s="83"/>
      <c r="K505" s="83"/>
    </row>
    <row r="506" spans="2:11">
      <c r="B506" s="81"/>
      <c r="C506" s="82"/>
      <c r="D506" s="83"/>
      <c r="E506" s="83"/>
      <c r="F506" s="83"/>
      <c r="G506" s="83"/>
      <c r="H506" s="83"/>
      <c r="I506" s="83"/>
      <c r="J506" s="83"/>
      <c r="K506" s="83"/>
    </row>
    <row r="507" spans="2:11">
      <c r="B507" s="81"/>
      <c r="C507" s="82"/>
      <c r="D507" s="83"/>
      <c r="E507" s="83"/>
      <c r="F507" s="83"/>
      <c r="G507" s="83"/>
      <c r="H507" s="83"/>
      <c r="I507" s="83"/>
      <c r="J507" s="83"/>
      <c r="K507" s="83"/>
    </row>
    <row r="508" spans="2:11">
      <c r="B508" s="81"/>
      <c r="C508" s="82"/>
      <c r="D508" s="83"/>
      <c r="E508" s="83"/>
      <c r="F508" s="83"/>
      <c r="G508" s="83"/>
      <c r="H508" s="83"/>
      <c r="I508" s="83"/>
      <c r="J508" s="83"/>
      <c r="K508" s="83"/>
    </row>
    <row r="509" spans="2:11">
      <c r="B509" s="81"/>
      <c r="C509" s="82"/>
      <c r="D509" s="83"/>
      <c r="E509" s="83"/>
      <c r="F509" s="83"/>
      <c r="G509" s="83"/>
      <c r="H509" s="83"/>
      <c r="I509" s="83"/>
      <c r="J509" s="83"/>
      <c r="K509" s="83"/>
    </row>
    <row r="510" spans="2:11">
      <c r="B510" s="81"/>
      <c r="C510" s="82"/>
      <c r="D510" s="83"/>
      <c r="E510" s="83"/>
      <c r="F510" s="83"/>
      <c r="G510" s="83"/>
      <c r="H510" s="83"/>
      <c r="I510" s="83"/>
      <c r="J510" s="83"/>
      <c r="K510" s="83"/>
    </row>
    <row r="511" spans="2:11">
      <c r="B511" s="81"/>
      <c r="C511" s="82"/>
      <c r="D511" s="83"/>
      <c r="E511" s="83"/>
      <c r="F511" s="83"/>
      <c r="G511" s="83"/>
      <c r="H511" s="83"/>
      <c r="I511" s="83"/>
      <c r="J511" s="83"/>
      <c r="K511" s="83"/>
    </row>
    <row r="512" spans="2:11">
      <c r="B512" s="81"/>
      <c r="C512" s="82"/>
      <c r="D512" s="83"/>
      <c r="E512" s="83"/>
      <c r="F512" s="83"/>
      <c r="G512" s="83"/>
      <c r="H512" s="83"/>
      <c r="I512" s="83"/>
      <c r="J512" s="83"/>
      <c r="K512" s="83"/>
    </row>
    <row r="513" spans="2:11">
      <c r="B513" s="81"/>
      <c r="C513" s="82"/>
      <c r="D513" s="83"/>
      <c r="E513" s="83"/>
      <c r="F513" s="83"/>
      <c r="G513" s="83"/>
      <c r="H513" s="83"/>
      <c r="I513" s="83"/>
      <c r="J513" s="83"/>
      <c r="K513" s="83"/>
    </row>
    <row r="514" spans="2:11">
      <c r="B514" s="81"/>
      <c r="C514" s="82"/>
      <c r="D514" s="83"/>
      <c r="E514" s="83"/>
      <c r="F514" s="83"/>
      <c r="G514" s="83"/>
      <c r="H514" s="83"/>
      <c r="I514" s="83"/>
      <c r="J514" s="83"/>
      <c r="K514" s="83"/>
    </row>
    <row r="515" spans="2:11">
      <c r="B515" s="81"/>
      <c r="C515" s="82"/>
      <c r="D515" s="83"/>
      <c r="E515" s="83"/>
      <c r="F515" s="83"/>
      <c r="G515" s="83"/>
      <c r="H515" s="83"/>
      <c r="I515" s="83"/>
      <c r="J515" s="83"/>
      <c r="K515" s="83"/>
    </row>
    <row r="516" spans="2:11">
      <c r="B516" s="81"/>
      <c r="C516" s="82"/>
      <c r="D516" s="83"/>
      <c r="E516" s="83"/>
      <c r="F516" s="83"/>
      <c r="G516" s="83"/>
      <c r="H516" s="83"/>
      <c r="I516" s="83"/>
      <c r="J516" s="83"/>
      <c r="K516" s="83"/>
    </row>
    <row r="517" spans="2:11">
      <c r="B517" s="81"/>
      <c r="C517" s="82"/>
      <c r="D517" s="83"/>
      <c r="E517" s="83"/>
      <c r="F517" s="83"/>
      <c r="G517" s="83"/>
      <c r="H517" s="83"/>
      <c r="I517" s="83"/>
      <c r="J517" s="83"/>
      <c r="K517" s="83"/>
    </row>
    <row r="518" spans="2:11">
      <c r="B518" s="81"/>
      <c r="C518" s="82"/>
      <c r="D518" s="83"/>
      <c r="E518" s="83"/>
      <c r="F518" s="83"/>
      <c r="G518" s="83"/>
      <c r="H518" s="83"/>
      <c r="I518" s="83"/>
      <c r="J518" s="83"/>
      <c r="K518" s="83"/>
    </row>
    <row r="519" spans="2:11">
      <c r="B519" s="81"/>
      <c r="C519" s="82"/>
      <c r="D519" s="83"/>
      <c r="E519" s="83"/>
      <c r="F519" s="83"/>
      <c r="G519" s="83"/>
      <c r="H519" s="83"/>
      <c r="I519" s="83"/>
      <c r="J519" s="83"/>
      <c r="K519" s="83"/>
    </row>
    <row r="520" spans="2:11">
      <c r="B520" s="81"/>
      <c r="C520" s="82"/>
      <c r="D520" s="83"/>
      <c r="E520" s="83"/>
      <c r="F520" s="83"/>
      <c r="G520" s="83"/>
      <c r="H520" s="83"/>
      <c r="I520" s="83"/>
      <c r="J520" s="83"/>
      <c r="K520" s="83"/>
    </row>
    <row r="521" spans="2:11">
      <c r="B521" s="81"/>
      <c r="C521" s="82"/>
      <c r="D521" s="83"/>
      <c r="E521" s="83"/>
      <c r="F521" s="83"/>
      <c r="G521" s="83"/>
      <c r="H521" s="83"/>
      <c r="I521" s="83"/>
      <c r="J521" s="83"/>
      <c r="K521" s="83"/>
    </row>
    <row r="522" spans="2:11">
      <c r="B522" s="81"/>
      <c r="C522" s="82"/>
      <c r="D522" s="83"/>
      <c r="E522" s="83"/>
      <c r="F522" s="83"/>
      <c r="G522" s="83"/>
      <c r="H522" s="83"/>
      <c r="I522" s="83"/>
      <c r="J522" s="83"/>
      <c r="K522" s="83"/>
    </row>
    <row r="523" spans="2:11">
      <c r="B523" s="81"/>
      <c r="C523" s="82"/>
      <c r="D523" s="83"/>
      <c r="E523" s="83"/>
      <c r="F523" s="83"/>
      <c r="G523" s="83"/>
      <c r="H523" s="83"/>
      <c r="I523" s="83"/>
      <c r="J523" s="83"/>
      <c r="K523" s="83"/>
    </row>
    <row r="524" spans="2:11">
      <c r="B524" s="81"/>
      <c r="C524" s="82"/>
      <c r="D524" s="83"/>
      <c r="E524" s="83"/>
      <c r="F524" s="83"/>
      <c r="G524" s="83"/>
      <c r="H524" s="83"/>
      <c r="I524" s="83"/>
      <c r="J524" s="83"/>
      <c r="K524" s="83"/>
    </row>
    <row r="525" spans="2:11">
      <c r="B525" s="81"/>
      <c r="C525" s="82"/>
      <c r="D525" s="83"/>
      <c r="E525" s="83"/>
      <c r="F525" s="83"/>
      <c r="G525" s="83"/>
      <c r="H525" s="83"/>
      <c r="I525" s="83"/>
      <c r="J525" s="83"/>
      <c r="K525" s="83"/>
    </row>
    <row r="526" spans="2:11">
      <c r="B526" s="81"/>
      <c r="C526" s="82"/>
      <c r="D526" s="83"/>
      <c r="E526" s="83"/>
      <c r="F526" s="83"/>
      <c r="G526" s="83"/>
      <c r="H526" s="83"/>
      <c r="I526" s="83"/>
      <c r="J526" s="83"/>
      <c r="K526" s="83"/>
    </row>
    <row r="527" spans="2:11">
      <c r="B527" s="81"/>
      <c r="C527" s="82"/>
      <c r="D527" s="83"/>
      <c r="E527" s="83"/>
      <c r="F527" s="83"/>
      <c r="G527" s="83"/>
      <c r="H527" s="83"/>
      <c r="I527" s="83"/>
      <c r="J527" s="83"/>
      <c r="K527" s="83"/>
    </row>
    <row r="528" spans="2:11">
      <c r="B528" s="81"/>
      <c r="C528" s="82"/>
      <c r="D528" s="83"/>
      <c r="E528" s="83"/>
      <c r="F528" s="83"/>
      <c r="G528" s="83"/>
      <c r="H528" s="83"/>
      <c r="I528" s="83"/>
      <c r="J528" s="83"/>
      <c r="K528" s="83"/>
    </row>
    <row r="529" spans="2:11">
      <c r="B529" s="81"/>
      <c r="C529" s="82"/>
      <c r="D529" s="83"/>
      <c r="E529" s="83"/>
      <c r="F529" s="83"/>
      <c r="G529" s="83"/>
      <c r="H529" s="83"/>
      <c r="I529" s="83"/>
      <c r="J529" s="83"/>
      <c r="K529" s="83"/>
    </row>
    <row r="530" spans="2:11">
      <c r="B530" s="81"/>
      <c r="C530" s="82"/>
      <c r="D530" s="83"/>
      <c r="E530" s="83"/>
      <c r="F530" s="83"/>
      <c r="G530" s="83"/>
      <c r="H530" s="83"/>
      <c r="I530" s="83"/>
      <c r="J530" s="83"/>
      <c r="K530" s="83"/>
    </row>
    <row r="531" spans="2:11">
      <c r="B531" s="81"/>
      <c r="C531" s="82"/>
      <c r="D531" s="83"/>
      <c r="E531" s="83"/>
      <c r="F531" s="83"/>
      <c r="G531" s="83"/>
      <c r="H531" s="83"/>
      <c r="I531" s="83"/>
      <c r="J531" s="83"/>
      <c r="K531" s="83"/>
    </row>
    <row r="532" spans="2:11">
      <c r="B532" s="81"/>
      <c r="C532" s="82"/>
      <c r="D532" s="83"/>
      <c r="E532" s="83"/>
      <c r="F532" s="83"/>
      <c r="G532" s="83"/>
      <c r="H532" s="83"/>
      <c r="I532" s="83"/>
      <c r="J532" s="83"/>
      <c r="K532" s="83"/>
    </row>
    <row r="533" spans="2:11">
      <c r="B533" s="81"/>
      <c r="C533" s="82"/>
      <c r="D533" s="83"/>
      <c r="E533" s="83"/>
      <c r="F533" s="83"/>
      <c r="G533" s="83"/>
      <c r="H533" s="83"/>
      <c r="I533" s="83"/>
      <c r="J533" s="83"/>
      <c r="K533" s="83"/>
    </row>
    <row r="534" spans="2:11">
      <c r="B534" s="81"/>
      <c r="C534" s="82"/>
      <c r="D534" s="83"/>
      <c r="E534" s="83"/>
      <c r="F534" s="83"/>
      <c r="G534" s="83"/>
      <c r="H534" s="83"/>
      <c r="I534" s="83"/>
      <c r="J534" s="83"/>
      <c r="K534" s="83"/>
    </row>
    <row r="535" spans="2:11">
      <c r="B535" s="81"/>
      <c r="C535" s="82"/>
      <c r="D535" s="83"/>
      <c r="E535" s="83"/>
      <c r="F535" s="83"/>
      <c r="G535" s="83"/>
      <c r="H535" s="83"/>
      <c r="I535" s="83"/>
      <c r="J535" s="83"/>
      <c r="K535" s="83"/>
    </row>
    <row r="536" spans="2:11">
      <c r="B536" s="81"/>
      <c r="C536" s="82"/>
      <c r="D536" s="83"/>
      <c r="E536" s="83"/>
      <c r="F536" s="83"/>
      <c r="G536" s="83"/>
      <c r="H536" s="83"/>
      <c r="I536" s="83"/>
      <c r="J536" s="83"/>
      <c r="K536" s="83"/>
    </row>
    <row r="537" spans="2:11">
      <c r="B537" s="81"/>
      <c r="C537" s="82"/>
      <c r="D537" s="83"/>
      <c r="E537" s="83"/>
      <c r="F537" s="83"/>
      <c r="G537" s="83"/>
      <c r="H537" s="83"/>
      <c r="I537" s="83"/>
      <c r="J537" s="83"/>
      <c r="K537" s="83"/>
    </row>
    <row r="538" spans="2:11">
      <c r="B538" s="81"/>
      <c r="C538" s="82"/>
      <c r="D538" s="83"/>
      <c r="E538" s="83"/>
      <c r="F538" s="83"/>
      <c r="G538" s="83"/>
      <c r="H538" s="83"/>
      <c r="I538" s="83"/>
      <c r="J538" s="83"/>
      <c r="K538" s="83"/>
    </row>
    <row r="539" spans="2:11">
      <c r="B539" s="81"/>
      <c r="C539" s="82"/>
      <c r="D539" s="83"/>
      <c r="E539" s="83"/>
      <c r="F539" s="83"/>
      <c r="G539" s="83"/>
      <c r="H539" s="83"/>
      <c r="I539" s="83"/>
      <c r="J539" s="83"/>
      <c r="K539" s="83"/>
    </row>
    <row r="540" spans="2:11">
      <c r="B540" s="81"/>
      <c r="C540" s="82"/>
      <c r="D540" s="83"/>
      <c r="E540" s="83"/>
      <c r="F540" s="83"/>
      <c r="G540" s="83"/>
      <c r="H540" s="83"/>
      <c r="I540" s="83"/>
      <c r="J540" s="83"/>
      <c r="K540" s="83"/>
    </row>
    <row r="541" spans="2:11">
      <c r="B541" s="81"/>
      <c r="C541" s="82"/>
      <c r="D541" s="83"/>
      <c r="E541" s="83"/>
      <c r="F541" s="83"/>
      <c r="G541" s="83"/>
      <c r="H541" s="83"/>
      <c r="I541" s="83"/>
      <c r="J541" s="83"/>
      <c r="K541" s="83"/>
    </row>
    <row r="542" spans="2:11">
      <c r="B542" s="81"/>
      <c r="C542" s="82"/>
      <c r="D542" s="83"/>
      <c r="E542" s="83"/>
      <c r="F542" s="83"/>
      <c r="G542" s="83"/>
      <c r="H542" s="83"/>
      <c r="I542" s="83"/>
      <c r="J542" s="83"/>
      <c r="K542" s="83"/>
    </row>
    <row r="543" spans="2:11">
      <c r="B543" s="81"/>
      <c r="C543" s="82"/>
      <c r="D543" s="83"/>
      <c r="E543" s="83"/>
      <c r="F543" s="83"/>
      <c r="G543" s="83"/>
      <c r="H543" s="83"/>
      <c r="I543" s="83"/>
      <c r="J543" s="83"/>
      <c r="K543" s="83"/>
    </row>
    <row r="544" spans="2:11">
      <c r="B544" s="81"/>
      <c r="C544" s="82"/>
      <c r="D544" s="83"/>
      <c r="E544" s="83"/>
      <c r="F544" s="83"/>
      <c r="G544" s="83"/>
      <c r="H544" s="83"/>
      <c r="I544" s="83"/>
      <c r="J544" s="83"/>
      <c r="K544" s="83"/>
    </row>
    <row r="545" spans="2:11">
      <c r="B545" s="81"/>
      <c r="C545" s="82"/>
      <c r="D545" s="83"/>
      <c r="E545" s="83"/>
      <c r="F545" s="83"/>
      <c r="G545" s="83"/>
      <c r="H545" s="83"/>
      <c r="I545" s="83"/>
      <c r="J545" s="83"/>
      <c r="K545" s="83"/>
    </row>
    <row r="546" spans="2:11">
      <c r="B546" s="81"/>
      <c r="C546" s="82"/>
      <c r="D546" s="83"/>
      <c r="E546" s="83"/>
      <c r="F546" s="83"/>
      <c r="G546" s="83"/>
      <c r="H546" s="83"/>
      <c r="I546" s="83"/>
      <c r="J546" s="83"/>
      <c r="K546" s="83"/>
    </row>
    <row r="547" spans="2:11">
      <c r="B547" s="81"/>
      <c r="C547" s="82"/>
      <c r="D547" s="83"/>
      <c r="E547" s="83"/>
      <c r="F547" s="83"/>
      <c r="G547" s="83"/>
      <c r="H547" s="83"/>
      <c r="I547" s="83"/>
      <c r="J547" s="83"/>
      <c r="K547" s="83"/>
    </row>
    <row r="548" spans="2:11">
      <c r="B548" s="81"/>
      <c r="C548" s="82"/>
      <c r="D548" s="83"/>
      <c r="E548" s="83"/>
      <c r="F548" s="83"/>
      <c r="G548" s="83"/>
      <c r="H548" s="83"/>
      <c r="I548" s="83"/>
      <c r="J548" s="83"/>
      <c r="K548" s="83"/>
    </row>
    <row r="549" spans="2:11">
      <c r="B549" s="81"/>
      <c r="C549" s="82"/>
      <c r="D549" s="83"/>
      <c r="E549" s="83"/>
      <c r="F549" s="83"/>
      <c r="G549" s="83"/>
      <c r="H549" s="83"/>
      <c r="I549" s="83"/>
      <c r="J549" s="83"/>
      <c r="K549" s="83"/>
    </row>
    <row r="550" spans="2:11">
      <c r="B550" s="81"/>
      <c r="C550" s="82"/>
      <c r="D550" s="83"/>
      <c r="E550" s="83"/>
      <c r="F550" s="83"/>
      <c r="G550" s="83"/>
      <c r="H550" s="83"/>
      <c r="I550" s="83"/>
      <c r="J550" s="83"/>
      <c r="K550" s="83"/>
    </row>
    <row r="551" spans="2:11">
      <c r="B551" s="81"/>
      <c r="C551" s="82"/>
      <c r="D551" s="83"/>
      <c r="E551" s="83"/>
      <c r="F551" s="83"/>
      <c r="G551" s="83"/>
      <c r="H551" s="83"/>
      <c r="I551" s="83"/>
      <c r="J551" s="83"/>
      <c r="K551" s="83"/>
    </row>
    <row r="552" spans="2:11">
      <c r="B552" s="81"/>
      <c r="C552" s="82"/>
      <c r="D552" s="83"/>
      <c r="E552" s="83"/>
      <c r="F552" s="83"/>
      <c r="G552" s="83"/>
      <c r="H552" s="83"/>
      <c r="I552" s="83"/>
      <c r="J552" s="83"/>
      <c r="K552" s="83"/>
    </row>
    <row r="553" spans="2:11">
      <c r="B553" s="81"/>
      <c r="C553" s="82"/>
      <c r="D553" s="83"/>
      <c r="E553" s="83"/>
      <c r="F553" s="83"/>
      <c r="G553" s="83"/>
      <c r="H553" s="83"/>
      <c r="I553" s="83"/>
      <c r="J553" s="83"/>
      <c r="K553" s="83"/>
    </row>
    <row r="554" spans="2:11">
      <c r="B554" s="81"/>
      <c r="C554" s="82"/>
      <c r="D554" s="83"/>
      <c r="E554" s="83"/>
      <c r="F554" s="83"/>
      <c r="G554" s="83"/>
      <c r="H554" s="83"/>
      <c r="I554" s="83"/>
      <c r="J554" s="83"/>
      <c r="K554" s="83"/>
    </row>
    <row r="555" spans="2:11">
      <c r="B555" s="81"/>
      <c r="C555" s="82"/>
      <c r="D555" s="83"/>
      <c r="E555" s="83"/>
      <c r="F555" s="83"/>
      <c r="G555" s="83"/>
      <c r="H555" s="83"/>
      <c r="I555" s="83"/>
      <c r="J555" s="83"/>
      <c r="K555" s="83"/>
    </row>
    <row r="556" spans="2:11">
      <c r="B556" s="81"/>
      <c r="C556" s="82"/>
      <c r="D556" s="83"/>
      <c r="E556" s="83"/>
      <c r="F556" s="83"/>
      <c r="G556" s="83"/>
      <c r="H556" s="83"/>
      <c r="I556" s="83"/>
      <c r="J556" s="83"/>
      <c r="K556" s="83"/>
    </row>
    <row r="557" spans="2:11">
      <c r="B557" s="81"/>
      <c r="C557" s="82"/>
      <c r="D557" s="83"/>
      <c r="E557" s="83"/>
      <c r="F557" s="83"/>
      <c r="G557" s="83"/>
      <c r="H557" s="83"/>
      <c r="I557" s="83"/>
      <c r="J557" s="83"/>
      <c r="K557" s="83"/>
    </row>
    <row r="558" spans="2:11">
      <c r="B558" s="81"/>
      <c r="C558" s="82"/>
      <c r="D558" s="83"/>
      <c r="E558" s="83"/>
      <c r="F558" s="83"/>
      <c r="G558" s="83"/>
      <c r="H558" s="83"/>
      <c r="I558" s="83"/>
      <c r="J558" s="83"/>
      <c r="K558" s="83"/>
    </row>
    <row r="559" spans="2:11">
      <c r="B559" s="81"/>
      <c r="C559" s="82"/>
      <c r="D559" s="83"/>
      <c r="E559" s="83"/>
      <c r="F559" s="83"/>
      <c r="G559" s="83"/>
      <c r="H559" s="83"/>
      <c r="I559" s="83"/>
      <c r="J559" s="83"/>
      <c r="K559" s="83"/>
    </row>
    <row r="560" spans="2:11">
      <c r="B560" s="81"/>
      <c r="C560" s="82"/>
      <c r="D560" s="83"/>
      <c r="E560" s="83"/>
      <c r="F560" s="83"/>
      <c r="G560" s="83"/>
      <c r="H560" s="83"/>
      <c r="I560" s="83"/>
      <c r="J560" s="83"/>
      <c r="K560" s="83"/>
    </row>
    <row r="561" spans="2:11">
      <c r="B561" s="81"/>
      <c r="C561" s="82"/>
      <c r="D561" s="83"/>
      <c r="E561" s="83"/>
      <c r="F561" s="83"/>
      <c r="G561" s="83"/>
      <c r="H561" s="83"/>
      <c r="I561" s="83"/>
      <c r="J561" s="83"/>
      <c r="K561" s="83"/>
    </row>
    <row r="562" spans="2:11">
      <c r="B562" s="81"/>
      <c r="C562" s="82"/>
      <c r="D562" s="83"/>
      <c r="E562" s="83"/>
      <c r="F562" s="83"/>
      <c r="G562" s="83"/>
      <c r="H562" s="83"/>
      <c r="I562" s="83"/>
      <c r="J562" s="83"/>
      <c r="K562" s="83"/>
    </row>
    <row r="563" spans="2:11">
      <c r="B563" s="81"/>
      <c r="C563" s="82"/>
      <c r="D563" s="83"/>
      <c r="E563" s="83"/>
      <c r="F563" s="83"/>
      <c r="G563" s="83"/>
      <c r="H563" s="83"/>
      <c r="I563" s="83"/>
      <c r="J563" s="83"/>
      <c r="K563" s="83"/>
    </row>
    <row r="564" spans="2:11">
      <c r="B564" s="81"/>
      <c r="C564" s="82"/>
      <c r="D564" s="83"/>
      <c r="E564" s="83"/>
      <c r="F564" s="83"/>
      <c r="G564" s="83"/>
      <c r="H564" s="83"/>
      <c r="I564" s="83"/>
      <c r="J564" s="83"/>
      <c r="K564" s="83"/>
    </row>
    <row r="565" spans="2:11">
      <c r="B565" s="81"/>
      <c r="C565" s="82"/>
      <c r="D565" s="83"/>
      <c r="E565" s="83"/>
      <c r="F565" s="83"/>
      <c r="G565" s="83"/>
      <c r="H565" s="83"/>
      <c r="I565" s="83"/>
      <c r="J565" s="83"/>
      <c r="K565" s="83"/>
    </row>
    <row r="566" spans="2:11">
      <c r="B566" s="81"/>
      <c r="C566" s="82"/>
      <c r="D566" s="83"/>
      <c r="E566" s="83"/>
      <c r="F566" s="83"/>
      <c r="G566" s="83"/>
      <c r="H566" s="83"/>
      <c r="I566" s="83"/>
      <c r="J566" s="83"/>
      <c r="K566" s="83"/>
    </row>
    <row r="567" spans="2:11">
      <c r="B567" s="81"/>
      <c r="C567" s="82"/>
      <c r="D567" s="83"/>
      <c r="E567" s="83"/>
      <c r="F567" s="83"/>
      <c r="G567" s="83"/>
      <c r="H567" s="83"/>
      <c r="I567" s="83"/>
      <c r="J567" s="83"/>
      <c r="K567" s="83"/>
    </row>
    <row r="568" spans="2:11">
      <c r="B568" s="81"/>
      <c r="C568" s="82"/>
      <c r="D568" s="83"/>
      <c r="E568" s="83"/>
      <c r="F568" s="83"/>
      <c r="G568" s="83"/>
      <c r="H568" s="83"/>
      <c r="I568" s="83"/>
      <c r="J568" s="83"/>
      <c r="K568" s="83"/>
    </row>
    <row r="569" spans="2:11">
      <c r="B569" s="81"/>
      <c r="C569" s="82"/>
      <c r="D569" s="83"/>
      <c r="E569" s="83"/>
      <c r="F569" s="83"/>
      <c r="G569" s="83"/>
      <c r="H569" s="83"/>
      <c r="I569" s="83"/>
      <c r="J569" s="83"/>
      <c r="K569" s="83"/>
    </row>
    <row r="570" spans="2:11">
      <c r="B570" s="81"/>
      <c r="C570" s="82"/>
      <c r="D570" s="83"/>
      <c r="E570" s="83"/>
      <c r="F570" s="83"/>
      <c r="G570" s="83"/>
      <c r="H570" s="83"/>
      <c r="I570" s="83"/>
      <c r="J570" s="83"/>
      <c r="K570" s="83"/>
    </row>
    <row r="571" spans="2:11">
      <c r="B571" s="81"/>
      <c r="C571" s="82"/>
      <c r="D571" s="83"/>
      <c r="E571" s="83"/>
      <c r="F571" s="83"/>
      <c r="G571" s="83"/>
      <c r="H571" s="83"/>
      <c r="I571" s="83"/>
      <c r="J571" s="83"/>
      <c r="K571" s="83"/>
    </row>
    <row r="572" spans="2:11">
      <c r="B572" s="81"/>
      <c r="C572" s="82"/>
      <c r="D572" s="83"/>
      <c r="E572" s="83"/>
      <c r="F572" s="83"/>
      <c r="G572" s="83"/>
      <c r="H572" s="83"/>
      <c r="I572" s="83"/>
      <c r="J572" s="83"/>
      <c r="K572" s="83"/>
    </row>
    <row r="573" spans="2:11">
      <c r="B573" s="81"/>
      <c r="C573" s="82"/>
      <c r="D573" s="83"/>
      <c r="E573" s="83"/>
      <c r="F573" s="83"/>
      <c r="G573" s="83"/>
      <c r="H573" s="83"/>
      <c r="I573" s="83"/>
      <c r="J573" s="83"/>
      <c r="K573" s="83"/>
    </row>
    <row r="574" spans="2:11">
      <c r="B574" s="81"/>
      <c r="C574" s="82"/>
      <c r="D574" s="83"/>
      <c r="E574" s="83"/>
      <c r="F574" s="83"/>
      <c r="G574" s="83"/>
      <c r="H574" s="83"/>
      <c r="I574" s="83"/>
      <c r="J574" s="83"/>
      <c r="K574" s="83"/>
    </row>
    <row r="575" spans="2:11">
      <c r="B575" s="81"/>
      <c r="C575" s="82"/>
      <c r="D575" s="83"/>
      <c r="E575" s="83"/>
      <c r="F575" s="83"/>
      <c r="G575" s="83"/>
      <c r="H575" s="83"/>
      <c r="I575" s="83"/>
      <c r="J575" s="83"/>
      <c r="K575" s="83"/>
    </row>
    <row r="576" spans="2:11">
      <c r="B576" s="81"/>
      <c r="C576" s="82"/>
      <c r="D576" s="83"/>
      <c r="E576" s="83"/>
      <c r="F576" s="83"/>
      <c r="G576" s="83"/>
      <c r="H576" s="83"/>
      <c r="I576" s="83"/>
      <c r="J576" s="83"/>
      <c r="K576" s="83"/>
    </row>
    <row r="577" spans="2:11">
      <c r="B577" s="81"/>
      <c r="C577" s="82"/>
      <c r="D577" s="83"/>
      <c r="E577" s="83"/>
      <c r="F577" s="83"/>
      <c r="G577" s="83"/>
      <c r="H577" s="83"/>
      <c r="I577" s="83"/>
      <c r="J577" s="83"/>
      <c r="K577" s="83"/>
    </row>
    <row r="578" spans="2:11">
      <c r="B578" s="81"/>
      <c r="C578" s="82"/>
      <c r="D578" s="83"/>
      <c r="E578" s="83"/>
      <c r="F578" s="83"/>
      <c r="G578" s="83"/>
      <c r="H578" s="83"/>
      <c r="I578" s="83"/>
      <c r="J578" s="83"/>
      <c r="K578" s="83"/>
    </row>
    <row r="579" spans="2:11">
      <c r="B579" s="81"/>
      <c r="C579" s="82"/>
      <c r="D579" s="83"/>
      <c r="E579" s="83"/>
      <c r="F579" s="83"/>
      <c r="G579" s="83"/>
      <c r="H579" s="83"/>
      <c r="I579" s="83"/>
      <c r="J579" s="83"/>
      <c r="K579" s="83"/>
    </row>
    <row r="580" spans="2:11">
      <c r="B580" s="81"/>
      <c r="C580" s="82"/>
      <c r="D580" s="83"/>
      <c r="E580" s="83"/>
      <c r="F580" s="83"/>
      <c r="G580" s="83"/>
      <c r="H580" s="83"/>
      <c r="I580" s="83"/>
      <c r="J580" s="83"/>
      <c r="K580" s="83"/>
    </row>
    <row r="581" spans="2:11">
      <c r="B581" s="81"/>
      <c r="C581" s="82"/>
      <c r="D581" s="83"/>
      <c r="E581" s="83"/>
      <c r="F581" s="83"/>
      <c r="G581" s="83"/>
      <c r="H581" s="83"/>
      <c r="I581" s="83"/>
      <c r="J581" s="83"/>
      <c r="K581" s="83"/>
    </row>
    <row r="582" spans="2:11">
      <c r="B582" s="81"/>
      <c r="C582" s="82"/>
      <c r="D582" s="83"/>
      <c r="E582" s="83"/>
      <c r="F582" s="83"/>
      <c r="G582" s="83"/>
      <c r="H582" s="83"/>
      <c r="I582" s="83"/>
      <c r="J582" s="83"/>
      <c r="K582" s="83"/>
    </row>
    <row r="583" spans="2:11">
      <c r="B583" s="81"/>
      <c r="C583" s="82"/>
      <c r="D583" s="83"/>
      <c r="E583" s="83"/>
      <c r="F583" s="83"/>
      <c r="G583" s="83"/>
      <c r="H583" s="83"/>
      <c r="I583" s="83"/>
      <c r="J583" s="83"/>
      <c r="K583" s="83"/>
    </row>
    <row r="584" spans="2:11">
      <c r="B584" s="81"/>
      <c r="C584" s="82"/>
      <c r="D584" s="83"/>
      <c r="E584" s="83"/>
      <c r="F584" s="83"/>
      <c r="G584" s="83"/>
      <c r="H584" s="83"/>
      <c r="I584" s="83"/>
      <c r="J584" s="83"/>
      <c r="K584" s="83"/>
    </row>
    <row r="585" spans="2:11">
      <c r="B585" s="81"/>
      <c r="C585" s="82"/>
      <c r="D585" s="83"/>
      <c r="E585" s="83"/>
      <c r="F585" s="83"/>
      <c r="G585" s="83"/>
      <c r="H585" s="83"/>
      <c r="I585" s="83"/>
      <c r="J585" s="83"/>
      <c r="K585" s="83"/>
    </row>
    <row r="586" spans="2:11">
      <c r="B586" s="81"/>
      <c r="C586" s="82"/>
      <c r="D586" s="83"/>
      <c r="E586" s="83"/>
      <c r="F586" s="83"/>
      <c r="G586" s="83"/>
      <c r="H586" s="83"/>
      <c r="I586" s="83"/>
      <c r="J586" s="83"/>
      <c r="K586" s="83"/>
    </row>
    <row r="587" spans="2:11">
      <c r="B587" s="81"/>
      <c r="C587" s="82"/>
      <c r="D587" s="83"/>
      <c r="E587" s="83"/>
      <c r="F587" s="83"/>
      <c r="G587" s="83"/>
      <c r="H587" s="83"/>
      <c r="I587" s="83"/>
      <c r="J587" s="83"/>
      <c r="K587" s="83"/>
    </row>
    <row r="588" spans="2:11">
      <c r="B588" s="81"/>
      <c r="C588" s="82"/>
      <c r="D588" s="83"/>
      <c r="E588" s="83"/>
      <c r="F588" s="83"/>
      <c r="G588" s="83"/>
      <c r="H588" s="83"/>
      <c r="I588" s="83"/>
      <c r="J588" s="83"/>
      <c r="K588" s="83"/>
    </row>
    <row r="589" spans="2:11">
      <c r="B589" s="81"/>
      <c r="C589" s="82"/>
      <c r="D589" s="83"/>
      <c r="E589" s="83"/>
      <c r="F589" s="83"/>
      <c r="G589" s="83"/>
      <c r="H589" s="83"/>
      <c r="I589" s="83"/>
      <c r="J589" s="83"/>
      <c r="K589" s="83"/>
    </row>
    <row r="590" spans="2:11">
      <c r="B590" s="81"/>
      <c r="C590" s="82"/>
      <c r="D590" s="83"/>
      <c r="E590" s="83"/>
      <c r="F590" s="83"/>
      <c r="G590" s="83"/>
      <c r="H590" s="83"/>
      <c r="I590" s="83"/>
      <c r="J590" s="83"/>
      <c r="K590" s="83"/>
    </row>
    <row r="591" spans="2:11">
      <c r="B591" s="81"/>
      <c r="C591" s="82"/>
      <c r="D591" s="83"/>
      <c r="E591" s="83"/>
      <c r="F591" s="83"/>
      <c r="G591" s="83"/>
      <c r="H591" s="83"/>
      <c r="I591" s="83"/>
      <c r="J591" s="83"/>
      <c r="K591" s="83"/>
    </row>
    <row r="592" spans="2:11">
      <c r="B592" s="81"/>
      <c r="C592" s="82"/>
      <c r="D592" s="83"/>
      <c r="E592" s="83"/>
      <c r="F592" s="83"/>
      <c r="G592" s="83"/>
      <c r="H592" s="83"/>
      <c r="I592" s="83"/>
      <c r="J592" s="83"/>
      <c r="K592" s="83"/>
    </row>
    <row r="593" spans="2:11">
      <c r="B593" s="81"/>
      <c r="C593" s="82"/>
      <c r="D593" s="83"/>
      <c r="E593" s="83"/>
      <c r="F593" s="83"/>
      <c r="G593" s="83"/>
      <c r="H593" s="83"/>
      <c r="I593" s="83"/>
      <c r="J593" s="83"/>
      <c r="K593" s="83"/>
    </row>
    <row r="594" spans="2:11">
      <c r="B594" s="81"/>
      <c r="C594" s="82"/>
      <c r="D594" s="83"/>
      <c r="E594" s="83"/>
      <c r="F594" s="83"/>
      <c r="G594" s="83"/>
      <c r="H594" s="83"/>
      <c r="I594" s="83"/>
      <c r="J594" s="83"/>
      <c r="K594" s="83"/>
    </row>
    <row r="595" spans="2:11">
      <c r="B595" s="81"/>
      <c r="C595" s="82"/>
      <c r="D595" s="83"/>
      <c r="E595" s="83"/>
      <c r="F595" s="83"/>
      <c r="G595" s="83"/>
      <c r="H595" s="83"/>
      <c r="I595" s="83"/>
      <c r="J595" s="83"/>
      <c r="K595" s="83"/>
    </row>
    <row r="596" spans="2:11">
      <c r="B596" s="81"/>
      <c r="C596" s="82"/>
      <c r="D596" s="83"/>
      <c r="E596" s="83"/>
      <c r="F596" s="83"/>
      <c r="G596" s="83"/>
      <c r="H596" s="83"/>
      <c r="I596" s="83"/>
      <c r="J596" s="83"/>
      <c r="K596" s="83"/>
    </row>
    <row r="597" spans="2:11">
      <c r="B597" s="81"/>
      <c r="C597" s="82"/>
      <c r="D597" s="83"/>
      <c r="E597" s="83"/>
      <c r="F597" s="83"/>
      <c r="G597" s="83"/>
      <c r="H597" s="83"/>
      <c r="I597" s="83"/>
      <c r="J597" s="83"/>
      <c r="K597" s="83"/>
    </row>
    <row r="598" spans="2:11">
      <c r="B598" s="81"/>
      <c r="C598" s="82"/>
      <c r="D598" s="83"/>
      <c r="E598" s="83"/>
      <c r="F598" s="83"/>
      <c r="G598" s="83"/>
      <c r="H598" s="83"/>
      <c r="I598" s="83"/>
      <c r="J598" s="83"/>
      <c r="K598" s="83"/>
    </row>
    <row r="599" spans="2:11">
      <c r="B599" s="81"/>
      <c r="C599" s="82"/>
      <c r="D599" s="83"/>
      <c r="E599" s="83"/>
      <c r="F599" s="83"/>
      <c r="G599" s="83"/>
      <c r="H599" s="83"/>
      <c r="I599" s="83"/>
      <c r="J599" s="83"/>
      <c r="K599" s="83"/>
    </row>
    <row r="600" spans="2:11">
      <c r="B600" s="81"/>
      <c r="C600" s="82"/>
      <c r="D600" s="83"/>
      <c r="E600" s="83"/>
      <c r="F600" s="83"/>
      <c r="G600" s="83"/>
      <c r="H600" s="83"/>
      <c r="I600" s="83"/>
      <c r="J600" s="83"/>
      <c r="K600" s="83"/>
    </row>
    <row r="601" spans="2:11">
      <c r="B601" s="81"/>
      <c r="C601" s="82"/>
      <c r="D601" s="83"/>
      <c r="E601" s="83"/>
      <c r="F601" s="83"/>
      <c r="G601" s="83"/>
      <c r="H601" s="83"/>
      <c r="I601" s="83"/>
      <c r="J601" s="83"/>
      <c r="K601" s="83"/>
    </row>
    <row r="602" spans="2:11">
      <c r="B602" s="81"/>
      <c r="C602" s="82"/>
      <c r="D602" s="83"/>
      <c r="E602" s="83"/>
      <c r="F602" s="83"/>
      <c r="G602" s="83"/>
      <c r="H602" s="83"/>
      <c r="I602" s="83"/>
      <c r="J602" s="83"/>
      <c r="K602" s="83"/>
    </row>
    <row r="603" spans="2:11">
      <c r="B603" s="81"/>
      <c r="C603" s="82"/>
      <c r="D603" s="83"/>
      <c r="E603" s="83"/>
      <c r="F603" s="83"/>
      <c r="G603" s="83"/>
      <c r="H603" s="83"/>
      <c r="I603" s="83"/>
      <c r="J603" s="83"/>
      <c r="K603" s="83"/>
    </row>
    <row r="604" spans="2:11">
      <c r="B604" s="81"/>
      <c r="C604" s="82"/>
      <c r="D604" s="83"/>
      <c r="E604" s="83"/>
      <c r="F604" s="83"/>
      <c r="G604" s="83"/>
      <c r="H604" s="83"/>
      <c r="I604" s="83"/>
      <c r="J604" s="83"/>
      <c r="K604" s="83"/>
    </row>
    <row r="605" spans="2:11">
      <c r="B605" s="81"/>
      <c r="C605" s="82"/>
      <c r="D605" s="83"/>
      <c r="E605" s="83"/>
      <c r="F605" s="83"/>
      <c r="G605" s="83"/>
      <c r="H605" s="83"/>
      <c r="I605" s="83"/>
      <c r="J605" s="83"/>
      <c r="K605" s="83"/>
    </row>
    <row r="606" spans="2:11">
      <c r="B606" s="81"/>
      <c r="C606" s="82"/>
      <c r="D606" s="83"/>
      <c r="E606" s="83"/>
      <c r="F606" s="83"/>
      <c r="G606" s="83"/>
      <c r="H606" s="83"/>
      <c r="I606" s="83"/>
      <c r="J606" s="83"/>
      <c r="K606" s="83"/>
    </row>
    <row r="607" spans="2:11">
      <c r="B607" s="81"/>
      <c r="C607" s="82"/>
      <c r="D607" s="83"/>
      <c r="E607" s="83"/>
      <c r="F607" s="83"/>
      <c r="G607" s="83"/>
      <c r="H607" s="83"/>
      <c r="I607" s="83"/>
      <c r="J607" s="83"/>
      <c r="K607" s="83"/>
    </row>
    <row r="608" spans="2:11">
      <c r="B608" s="81"/>
      <c r="C608" s="82"/>
      <c r="D608" s="83"/>
      <c r="E608" s="83"/>
      <c r="F608" s="83"/>
      <c r="G608" s="83"/>
      <c r="H608" s="83"/>
      <c r="I608" s="83"/>
      <c r="J608" s="83"/>
      <c r="K608" s="83"/>
    </row>
    <row r="609" spans="2:11">
      <c r="B609" s="81"/>
      <c r="C609" s="82"/>
      <c r="D609" s="83"/>
      <c r="E609" s="83"/>
      <c r="F609" s="83"/>
      <c r="G609" s="83"/>
      <c r="H609" s="83"/>
      <c r="I609" s="83"/>
      <c r="J609" s="83"/>
      <c r="K609" s="83"/>
    </row>
    <row r="610" spans="2:11">
      <c r="B610" s="81"/>
      <c r="C610" s="82"/>
      <c r="D610" s="83"/>
      <c r="E610" s="83"/>
      <c r="F610" s="83"/>
      <c r="G610" s="83"/>
      <c r="H610" s="83"/>
      <c r="I610" s="83"/>
      <c r="J610" s="83"/>
      <c r="K610" s="83"/>
    </row>
    <row r="611" spans="2:11">
      <c r="B611" s="81"/>
      <c r="C611" s="82"/>
      <c r="D611" s="83"/>
      <c r="E611" s="83"/>
      <c r="F611" s="83"/>
      <c r="G611" s="83"/>
      <c r="H611" s="83"/>
      <c r="I611" s="83"/>
      <c r="J611" s="83"/>
      <c r="K611" s="83"/>
    </row>
    <row r="612" spans="2:11">
      <c r="B612" s="81"/>
      <c r="C612" s="82"/>
      <c r="D612" s="83"/>
      <c r="E612" s="83"/>
      <c r="F612" s="83"/>
      <c r="G612" s="83"/>
      <c r="H612" s="83"/>
      <c r="I612" s="83"/>
      <c r="J612" s="83"/>
      <c r="K612" s="83"/>
    </row>
    <row r="613" spans="2:11">
      <c r="B613" s="81"/>
      <c r="C613" s="82"/>
      <c r="D613" s="83"/>
      <c r="E613" s="83"/>
      <c r="F613" s="83"/>
      <c r="G613" s="83"/>
      <c r="H613" s="83"/>
      <c r="I613" s="83"/>
      <c r="J613" s="83"/>
      <c r="K613" s="83"/>
    </row>
    <row r="614" spans="2:11">
      <c r="B614" s="81"/>
      <c r="C614" s="82"/>
      <c r="D614" s="83"/>
      <c r="E614" s="83"/>
      <c r="F614" s="83"/>
      <c r="G614" s="83"/>
      <c r="H614" s="83"/>
      <c r="I614" s="83"/>
      <c r="J614" s="83"/>
      <c r="K614" s="83"/>
    </row>
    <row r="615" spans="2:11">
      <c r="B615" s="81"/>
      <c r="C615" s="82"/>
      <c r="D615" s="83"/>
      <c r="E615" s="83"/>
      <c r="F615" s="83"/>
      <c r="G615" s="83"/>
      <c r="H615" s="83"/>
      <c r="I615" s="83"/>
      <c r="J615" s="83"/>
      <c r="K615" s="83"/>
    </row>
    <row r="616" spans="2:11">
      <c r="B616" s="81"/>
      <c r="C616" s="82"/>
      <c r="D616" s="83"/>
      <c r="E616" s="83"/>
      <c r="F616" s="83"/>
      <c r="G616" s="83"/>
      <c r="H616" s="83"/>
      <c r="I616" s="83"/>
      <c r="J616" s="83"/>
      <c r="K616" s="83"/>
    </row>
    <row r="617" spans="2:11">
      <c r="B617" s="81"/>
      <c r="C617" s="82"/>
      <c r="D617" s="83"/>
      <c r="E617" s="83"/>
      <c r="F617" s="83"/>
      <c r="G617" s="83"/>
      <c r="H617" s="83"/>
      <c r="I617" s="83"/>
      <c r="J617" s="83"/>
      <c r="K617" s="83"/>
    </row>
    <row r="618" spans="2:11">
      <c r="B618" s="81"/>
      <c r="C618" s="82"/>
      <c r="D618" s="83"/>
      <c r="E618" s="83"/>
      <c r="F618" s="83"/>
      <c r="G618" s="83"/>
      <c r="H618" s="83"/>
      <c r="I618" s="83"/>
      <c r="J618" s="83"/>
      <c r="K618" s="83"/>
    </row>
    <row r="619" spans="2:11">
      <c r="B619" s="81"/>
      <c r="C619" s="82"/>
      <c r="D619" s="83"/>
      <c r="E619" s="83"/>
      <c r="F619" s="83"/>
      <c r="G619" s="83"/>
      <c r="H619" s="83"/>
      <c r="I619" s="83"/>
      <c r="J619" s="83"/>
      <c r="K619" s="83"/>
    </row>
    <row r="620" spans="2:11">
      <c r="B620" s="81"/>
      <c r="C620" s="82"/>
      <c r="D620" s="83"/>
      <c r="E620" s="83"/>
      <c r="F620" s="83"/>
      <c r="G620" s="83"/>
      <c r="H620" s="83"/>
      <c r="I620" s="83"/>
      <c r="J620" s="83"/>
      <c r="K620" s="83"/>
    </row>
    <row r="621" spans="2:11">
      <c r="B621" s="81"/>
      <c r="C621" s="82"/>
      <c r="D621" s="83"/>
      <c r="E621" s="83"/>
      <c r="F621" s="83"/>
      <c r="G621" s="83"/>
      <c r="H621" s="83"/>
      <c r="I621" s="83"/>
      <c r="J621" s="83"/>
      <c r="K621" s="83"/>
    </row>
    <row r="622" spans="2:11">
      <c r="B622" s="81"/>
      <c r="C622" s="82"/>
      <c r="D622" s="83"/>
      <c r="E622" s="83"/>
      <c r="F622" s="83"/>
      <c r="G622" s="83"/>
      <c r="H622" s="83"/>
      <c r="I622" s="83"/>
      <c r="J622" s="83"/>
      <c r="K622" s="83"/>
    </row>
    <row r="623" spans="2:11">
      <c r="B623" s="81"/>
      <c r="C623" s="82"/>
      <c r="D623" s="83"/>
      <c r="E623" s="83"/>
      <c r="F623" s="83"/>
      <c r="G623" s="83"/>
      <c r="H623" s="83"/>
      <c r="I623" s="83"/>
      <c r="J623" s="83"/>
      <c r="K623" s="83"/>
    </row>
    <row r="624" spans="2:11">
      <c r="B624" s="81"/>
      <c r="C624" s="82"/>
      <c r="D624" s="83"/>
      <c r="E624" s="83"/>
      <c r="F624" s="83"/>
      <c r="G624" s="83"/>
      <c r="H624" s="83"/>
      <c r="I624" s="83"/>
      <c r="J624" s="83"/>
      <c r="K624" s="83"/>
    </row>
    <row r="625" spans="2:11">
      <c r="B625" s="81"/>
      <c r="C625" s="82"/>
      <c r="D625" s="83"/>
      <c r="E625" s="83"/>
      <c r="F625" s="83"/>
      <c r="G625" s="83"/>
      <c r="H625" s="83"/>
      <c r="I625" s="83"/>
      <c r="J625" s="83"/>
      <c r="K625" s="83"/>
    </row>
    <row r="626" spans="2:11">
      <c r="B626" s="81"/>
      <c r="C626" s="82"/>
      <c r="D626" s="83"/>
      <c r="E626" s="83"/>
      <c r="F626" s="83"/>
      <c r="G626" s="83"/>
      <c r="H626" s="83"/>
      <c r="I626" s="83"/>
      <c r="J626" s="83"/>
      <c r="K626" s="83"/>
    </row>
    <row r="627" spans="2:11">
      <c r="B627" s="81"/>
      <c r="C627" s="82"/>
      <c r="D627" s="83"/>
      <c r="E627" s="83"/>
      <c r="F627" s="83"/>
      <c r="G627" s="83"/>
      <c r="H627" s="83"/>
      <c r="I627" s="83"/>
      <c r="J627" s="83"/>
      <c r="K627" s="83"/>
    </row>
    <row r="628" spans="2:11">
      <c r="B628" s="81"/>
      <c r="C628" s="82"/>
      <c r="D628" s="83"/>
      <c r="E628" s="83"/>
      <c r="F628" s="83"/>
      <c r="G628" s="83"/>
      <c r="H628" s="83"/>
      <c r="I628" s="83"/>
      <c r="J628" s="83"/>
      <c r="K628" s="83"/>
    </row>
    <row r="629" spans="2:11">
      <c r="B629" s="81"/>
      <c r="C629" s="82"/>
      <c r="D629" s="83"/>
      <c r="E629" s="83"/>
      <c r="F629" s="83"/>
      <c r="G629" s="83"/>
      <c r="H629" s="83"/>
      <c r="I629" s="83"/>
      <c r="J629" s="83"/>
      <c r="K629" s="83"/>
    </row>
    <row r="630" spans="2:11">
      <c r="B630" s="81"/>
      <c r="C630" s="82"/>
      <c r="D630" s="83"/>
      <c r="E630" s="83"/>
      <c r="F630" s="83"/>
      <c r="G630" s="83"/>
      <c r="H630" s="83"/>
      <c r="I630" s="83"/>
      <c r="J630" s="83"/>
      <c r="K630" s="83"/>
    </row>
    <row r="631" spans="2:11">
      <c r="B631" s="81"/>
      <c r="C631" s="82"/>
      <c r="D631" s="83"/>
      <c r="E631" s="83"/>
      <c r="F631" s="83"/>
      <c r="G631" s="83"/>
      <c r="H631" s="83"/>
      <c r="I631" s="83"/>
      <c r="J631" s="83"/>
      <c r="K631" s="83"/>
    </row>
    <row r="632" spans="2:11">
      <c r="B632" s="81"/>
      <c r="C632" s="82"/>
      <c r="D632" s="83"/>
      <c r="E632" s="83"/>
      <c r="F632" s="83"/>
      <c r="G632" s="83"/>
      <c r="H632" s="83"/>
      <c r="I632" s="83"/>
      <c r="J632" s="83"/>
      <c r="K632" s="83"/>
    </row>
    <row r="633" spans="2:11">
      <c r="B633" s="81"/>
      <c r="C633" s="82"/>
      <c r="D633" s="83"/>
      <c r="E633" s="83"/>
      <c r="F633" s="83"/>
      <c r="G633" s="83"/>
      <c r="H633" s="83"/>
      <c r="I633" s="83"/>
      <c r="J633" s="83"/>
      <c r="K633" s="83"/>
    </row>
    <row r="634" spans="2:11">
      <c r="B634" s="81"/>
      <c r="C634" s="82"/>
      <c r="D634" s="83"/>
      <c r="E634" s="83"/>
      <c r="F634" s="83"/>
      <c r="G634" s="83"/>
      <c r="H634" s="83"/>
      <c r="I634" s="83"/>
      <c r="J634" s="83"/>
      <c r="K634" s="83"/>
    </row>
    <row r="635" spans="2:11">
      <c r="B635" s="81"/>
      <c r="C635" s="82"/>
      <c r="D635" s="83"/>
      <c r="E635" s="83"/>
      <c r="F635" s="83"/>
      <c r="G635" s="83"/>
      <c r="H635" s="83"/>
      <c r="I635" s="83"/>
      <c r="J635" s="83"/>
      <c r="K635" s="83"/>
    </row>
    <row r="636" spans="2:11">
      <c r="B636" s="81"/>
      <c r="C636" s="82"/>
      <c r="D636" s="83"/>
      <c r="E636" s="83"/>
      <c r="F636" s="83"/>
      <c r="G636" s="83"/>
      <c r="H636" s="83"/>
      <c r="I636" s="83"/>
      <c r="J636" s="83"/>
      <c r="K636" s="83"/>
    </row>
    <row r="637" spans="2:11">
      <c r="B637" s="81"/>
      <c r="C637" s="82"/>
      <c r="D637" s="83"/>
      <c r="E637" s="83"/>
      <c r="F637" s="83"/>
      <c r="G637" s="83"/>
      <c r="H637" s="83"/>
      <c r="I637" s="83"/>
      <c r="J637" s="83"/>
      <c r="K637" s="83"/>
    </row>
    <row r="638" spans="2:11">
      <c r="B638" s="81"/>
      <c r="C638" s="82"/>
      <c r="D638" s="83"/>
      <c r="E638" s="83"/>
      <c r="F638" s="83"/>
      <c r="G638" s="83"/>
      <c r="H638" s="83"/>
      <c r="I638" s="83"/>
      <c r="J638" s="83"/>
      <c r="K638" s="83"/>
    </row>
    <row r="639" spans="2:11">
      <c r="B639" s="81"/>
      <c r="C639" s="82"/>
      <c r="D639" s="83"/>
      <c r="E639" s="83"/>
      <c r="F639" s="83"/>
      <c r="G639" s="83"/>
      <c r="H639" s="83"/>
      <c r="I639" s="83"/>
      <c r="J639" s="83"/>
      <c r="K639" s="83"/>
    </row>
    <row r="640" spans="2:11">
      <c r="B640" s="81"/>
      <c r="C640" s="82"/>
      <c r="D640" s="83"/>
      <c r="E640" s="83"/>
      <c r="F640" s="83"/>
      <c r="G640" s="83"/>
      <c r="H640" s="83"/>
      <c r="I640" s="83"/>
      <c r="J640" s="83"/>
      <c r="K640" s="83"/>
    </row>
    <row r="641" spans="2:11">
      <c r="B641" s="81"/>
      <c r="C641" s="82"/>
      <c r="D641" s="83"/>
      <c r="E641" s="83"/>
      <c r="F641" s="83"/>
      <c r="G641" s="83"/>
      <c r="H641" s="83"/>
      <c r="I641" s="83"/>
      <c r="J641" s="83"/>
      <c r="K641" s="83"/>
    </row>
    <row r="642" spans="2:11">
      <c r="B642" s="81"/>
      <c r="C642" s="82"/>
      <c r="D642" s="83"/>
      <c r="E642" s="83"/>
      <c r="F642" s="83"/>
      <c r="G642" s="83"/>
      <c r="H642" s="83"/>
      <c r="I642" s="83"/>
      <c r="J642" s="83"/>
      <c r="K642" s="83"/>
    </row>
    <row r="643" spans="2:11">
      <c r="B643" s="81"/>
      <c r="C643" s="82"/>
      <c r="D643" s="83"/>
      <c r="E643" s="83"/>
      <c r="F643" s="83"/>
      <c r="G643" s="83"/>
      <c r="H643" s="83"/>
      <c r="I643" s="83"/>
      <c r="J643" s="83"/>
      <c r="K643" s="83"/>
    </row>
    <row r="644" spans="2:11">
      <c r="B644" s="81"/>
      <c r="C644" s="82"/>
      <c r="D644" s="83"/>
      <c r="E644" s="83"/>
      <c r="F644" s="83"/>
      <c r="G644" s="83"/>
      <c r="H644" s="83"/>
      <c r="I644" s="83"/>
      <c r="J644" s="83"/>
      <c r="K644" s="83"/>
    </row>
    <row r="645" spans="2:11">
      <c r="B645" s="81"/>
      <c r="C645" s="82"/>
      <c r="D645" s="83"/>
      <c r="E645" s="83"/>
      <c r="F645" s="83"/>
      <c r="G645" s="83"/>
      <c r="H645" s="83"/>
      <c r="I645" s="83"/>
      <c r="J645" s="83"/>
      <c r="K645" s="83"/>
    </row>
    <row r="646" spans="2:11">
      <c r="B646" s="81"/>
      <c r="C646" s="82"/>
      <c r="D646" s="83"/>
      <c r="E646" s="83"/>
      <c r="F646" s="83"/>
      <c r="G646" s="83"/>
      <c r="H646" s="83"/>
      <c r="I646" s="83"/>
      <c r="J646" s="83"/>
      <c r="K646" s="83"/>
    </row>
    <row r="647" spans="2:11">
      <c r="B647" s="81"/>
      <c r="C647" s="82"/>
      <c r="D647" s="83"/>
      <c r="E647" s="83"/>
      <c r="F647" s="83"/>
      <c r="G647" s="83"/>
      <c r="H647" s="83"/>
      <c r="I647" s="83"/>
      <c r="J647" s="83"/>
      <c r="K647" s="83"/>
    </row>
    <row r="648" spans="2:11">
      <c r="B648" s="81"/>
      <c r="C648" s="82"/>
      <c r="D648" s="83"/>
      <c r="E648" s="83"/>
      <c r="F648" s="83"/>
      <c r="G648" s="83"/>
      <c r="H648" s="83"/>
      <c r="I648" s="83"/>
      <c r="J648" s="83"/>
      <c r="K648" s="83"/>
    </row>
    <row r="649" spans="2:11">
      <c r="B649" s="81"/>
      <c r="C649" s="82"/>
      <c r="D649" s="83"/>
      <c r="E649" s="83"/>
      <c r="F649" s="83"/>
      <c r="G649" s="83"/>
      <c r="H649" s="83"/>
      <c r="I649" s="83"/>
      <c r="J649" s="83"/>
      <c r="K649" s="83"/>
    </row>
    <row r="650" spans="2:11">
      <c r="B650" s="81"/>
      <c r="C650" s="82"/>
      <c r="D650" s="83"/>
      <c r="E650" s="83"/>
      <c r="F650" s="83"/>
      <c r="G650" s="83"/>
      <c r="H650" s="83"/>
      <c r="I650" s="83"/>
      <c r="J650" s="83"/>
      <c r="K650" s="83"/>
    </row>
    <row r="651" spans="2:11">
      <c r="B651" s="81"/>
      <c r="C651" s="82"/>
      <c r="D651" s="83"/>
      <c r="E651" s="83"/>
      <c r="F651" s="83"/>
      <c r="G651" s="83"/>
      <c r="H651" s="83"/>
      <c r="I651" s="83"/>
      <c r="J651" s="83"/>
      <c r="K651" s="83"/>
    </row>
    <row r="652" spans="2:11">
      <c r="B652" s="81"/>
      <c r="C652" s="82"/>
      <c r="D652" s="83"/>
      <c r="E652" s="83"/>
      <c r="F652" s="83"/>
      <c r="G652" s="83"/>
      <c r="H652" s="83"/>
      <c r="I652" s="83"/>
      <c r="J652" s="83"/>
      <c r="K652" s="83"/>
    </row>
    <row r="653" spans="2:11">
      <c r="B653" s="81"/>
      <c r="C653" s="82"/>
      <c r="D653" s="83"/>
      <c r="E653" s="83"/>
      <c r="F653" s="83"/>
      <c r="G653" s="83"/>
      <c r="H653" s="83"/>
      <c r="I653" s="83"/>
      <c r="J653" s="83"/>
      <c r="K653" s="83"/>
    </row>
    <row r="654" spans="2:11">
      <c r="B654" s="81"/>
      <c r="C654" s="82"/>
      <c r="D654" s="83"/>
      <c r="E654" s="83"/>
      <c r="F654" s="83"/>
      <c r="G654" s="83"/>
      <c r="H654" s="83"/>
      <c r="I654" s="83"/>
      <c r="J654" s="83"/>
      <c r="K654" s="83"/>
    </row>
    <row r="655" spans="2:11">
      <c r="B655" s="81"/>
      <c r="C655" s="82"/>
      <c r="D655" s="83"/>
      <c r="E655" s="83"/>
      <c r="F655" s="83"/>
      <c r="G655" s="83"/>
      <c r="H655" s="83"/>
      <c r="I655" s="83"/>
      <c r="J655" s="83"/>
      <c r="K655" s="83"/>
    </row>
    <row r="656" spans="2:11">
      <c r="B656" s="81"/>
      <c r="C656" s="82"/>
      <c r="D656" s="83"/>
      <c r="E656" s="83"/>
      <c r="F656" s="83"/>
      <c r="G656" s="83"/>
      <c r="H656" s="83"/>
      <c r="I656" s="83"/>
      <c r="J656" s="83"/>
      <c r="K656" s="83"/>
    </row>
    <row r="657" spans="2:11">
      <c r="B657" s="81"/>
      <c r="C657" s="82"/>
      <c r="D657" s="83"/>
      <c r="E657" s="83"/>
      <c r="F657" s="83"/>
      <c r="G657" s="83"/>
      <c r="H657" s="83"/>
      <c r="I657" s="83"/>
      <c r="J657" s="83"/>
      <c r="K657" s="83"/>
    </row>
    <row r="658" spans="2:11">
      <c r="B658" s="81"/>
      <c r="C658" s="82"/>
      <c r="D658" s="83"/>
      <c r="E658" s="83"/>
      <c r="F658" s="83"/>
      <c r="G658" s="83"/>
      <c r="H658" s="83"/>
      <c r="I658" s="83"/>
      <c r="J658" s="83"/>
      <c r="K658" s="83"/>
    </row>
    <row r="659" spans="2:11">
      <c r="B659" s="81"/>
      <c r="C659" s="82"/>
      <c r="D659" s="83"/>
      <c r="E659" s="83"/>
      <c r="F659" s="83"/>
      <c r="G659" s="83"/>
      <c r="H659" s="83"/>
      <c r="I659" s="83"/>
      <c r="J659" s="83"/>
      <c r="K659" s="83"/>
    </row>
    <row r="660" spans="2:11">
      <c r="B660" s="81"/>
      <c r="C660" s="82"/>
      <c r="D660" s="83"/>
      <c r="E660" s="83"/>
      <c r="F660" s="83"/>
      <c r="G660" s="83"/>
      <c r="H660" s="83"/>
      <c r="I660" s="83"/>
      <c r="J660" s="83"/>
      <c r="K660" s="83"/>
    </row>
    <row r="661" spans="2:11">
      <c r="B661" s="81"/>
      <c r="C661" s="82"/>
      <c r="D661" s="83"/>
      <c r="E661" s="83"/>
      <c r="F661" s="83"/>
      <c r="G661" s="83"/>
      <c r="H661" s="83"/>
      <c r="I661" s="83"/>
      <c r="J661" s="83"/>
      <c r="K661" s="83"/>
    </row>
    <row r="662" spans="2:11">
      <c r="B662" s="81"/>
      <c r="C662" s="82"/>
      <c r="D662" s="83"/>
      <c r="E662" s="83"/>
      <c r="F662" s="83"/>
      <c r="G662" s="83"/>
      <c r="H662" s="83"/>
      <c r="I662" s="83"/>
      <c r="J662" s="83"/>
      <c r="K662" s="83"/>
    </row>
    <row r="663" spans="2:11">
      <c r="B663" s="81"/>
      <c r="C663" s="82"/>
      <c r="D663" s="83"/>
      <c r="E663" s="83"/>
      <c r="F663" s="83"/>
      <c r="G663" s="83"/>
      <c r="H663" s="83"/>
      <c r="I663" s="83"/>
      <c r="J663" s="83"/>
      <c r="K663" s="83"/>
    </row>
    <row r="664" spans="2:11">
      <c r="B664" s="81"/>
      <c r="C664" s="82"/>
      <c r="D664" s="83"/>
      <c r="E664" s="83"/>
      <c r="F664" s="83"/>
      <c r="G664" s="83"/>
      <c r="H664" s="83"/>
      <c r="I664" s="83"/>
      <c r="J664" s="83"/>
      <c r="K664" s="83"/>
    </row>
    <row r="665" spans="2:11">
      <c r="B665" s="81"/>
      <c r="C665" s="82"/>
      <c r="D665" s="83"/>
      <c r="E665" s="83"/>
      <c r="F665" s="83"/>
      <c r="G665" s="83"/>
      <c r="H665" s="83"/>
      <c r="I665" s="83"/>
      <c r="J665" s="83"/>
      <c r="K665" s="83"/>
    </row>
    <row r="666" spans="2:11">
      <c r="B666" s="81"/>
      <c r="C666" s="82"/>
      <c r="D666" s="83"/>
      <c r="E666" s="83"/>
      <c r="F666" s="83"/>
      <c r="G666" s="83"/>
      <c r="H666" s="83"/>
      <c r="I666" s="83"/>
      <c r="J666" s="83"/>
      <c r="K666" s="83"/>
    </row>
    <row r="667" spans="2:11">
      <c r="B667" s="81"/>
      <c r="C667" s="82"/>
      <c r="D667" s="83"/>
      <c r="E667" s="83"/>
      <c r="F667" s="83"/>
      <c r="G667" s="83"/>
      <c r="H667" s="83"/>
      <c r="I667" s="83"/>
      <c r="J667" s="83"/>
      <c r="K667" s="83"/>
    </row>
    <row r="668" spans="2:11">
      <c r="B668" s="81"/>
      <c r="C668" s="82"/>
      <c r="D668" s="83"/>
      <c r="E668" s="83"/>
      <c r="F668" s="83"/>
      <c r="G668" s="83"/>
      <c r="H668" s="83"/>
      <c r="I668" s="83"/>
      <c r="J668" s="83"/>
      <c r="K668" s="83"/>
    </row>
    <row r="669" spans="2:11">
      <c r="B669" s="81"/>
      <c r="C669" s="82"/>
      <c r="D669" s="83"/>
      <c r="E669" s="83"/>
      <c r="F669" s="83"/>
      <c r="G669" s="83"/>
      <c r="H669" s="83"/>
      <c r="I669" s="83"/>
      <c r="J669" s="83"/>
      <c r="K669" s="83"/>
    </row>
    <row r="670" spans="2:11">
      <c r="B670" s="81"/>
      <c r="C670" s="82"/>
      <c r="D670" s="83"/>
      <c r="E670" s="83"/>
      <c r="F670" s="83"/>
      <c r="G670" s="83"/>
      <c r="H670" s="83"/>
      <c r="I670" s="83"/>
      <c r="J670" s="83"/>
      <c r="K670" s="83"/>
    </row>
    <row r="671" spans="2:11">
      <c r="B671" s="81"/>
      <c r="C671" s="82"/>
      <c r="D671" s="83"/>
      <c r="E671" s="83"/>
      <c r="F671" s="83"/>
      <c r="G671" s="83"/>
      <c r="H671" s="83"/>
      <c r="I671" s="83"/>
      <c r="J671" s="83"/>
      <c r="K671" s="83"/>
    </row>
    <row r="672" spans="2:11">
      <c r="B672" s="81"/>
      <c r="C672" s="82"/>
      <c r="D672" s="83"/>
      <c r="E672" s="83"/>
      <c r="F672" s="83"/>
      <c r="G672" s="83"/>
      <c r="H672" s="83"/>
      <c r="I672" s="83"/>
      <c r="J672" s="83"/>
      <c r="K672" s="83"/>
    </row>
    <row r="673" spans="2:11">
      <c r="B673" s="81"/>
      <c r="C673" s="82"/>
      <c r="D673" s="83"/>
      <c r="E673" s="83"/>
      <c r="F673" s="83"/>
      <c r="G673" s="83"/>
      <c r="H673" s="83"/>
      <c r="I673" s="83"/>
      <c r="J673" s="83"/>
      <c r="K673" s="83"/>
    </row>
    <row r="674" spans="2:11">
      <c r="B674" s="81"/>
      <c r="C674" s="82"/>
      <c r="D674" s="83"/>
      <c r="E674" s="83"/>
      <c r="F674" s="83"/>
      <c r="G674" s="83"/>
      <c r="H674" s="83"/>
      <c r="I674" s="83"/>
      <c r="J674" s="83"/>
      <c r="K674" s="83"/>
    </row>
    <row r="675" spans="2:11">
      <c r="B675" s="81"/>
      <c r="C675" s="82"/>
      <c r="D675" s="83"/>
      <c r="E675" s="83"/>
      <c r="F675" s="83"/>
      <c r="G675" s="83"/>
      <c r="H675" s="83"/>
      <c r="I675" s="83"/>
      <c r="J675" s="83"/>
      <c r="K675" s="83"/>
    </row>
    <row r="676" spans="2:11">
      <c r="B676" s="81"/>
      <c r="C676" s="82"/>
      <c r="D676" s="83"/>
      <c r="E676" s="83"/>
      <c r="F676" s="83"/>
      <c r="G676" s="83"/>
      <c r="H676" s="83"/>
      <c r="I676" s="83"/>
      <c r="J676" s="83"/>
      <c r="K676" s="83"/>
    </row>
    <row r="677" spans="2:11">
      <c r="B677" s="81"/>
      <c r="C677" s="82"/>
      <c r="D677" s="83"/>
      <c r="E677" s="83"/>
      <c r="F677" s="83"/>
      <c r="G677" s="83"/>
      <c r="H677" s="83"/>
      <c r="I677" s="83"/>
      <c r="J677" s="83"/>
      <c r="K677" s="83"/>
    </row>
    <row r="678" spans="2:11">
      <c r="B678" s="81"/>
      <c r="C678" s="82"/>
      <c r="D678" s="83"/>
      <c r="E678" s="83"/>
      <c r="F678" s="83"/>
      <c r="G678" s="83"/>
      <c r="H678" s="83"/>
      <c r="I678" s="83"/>
      <c r="J678" s="83"/>
      <c r="K678" s="83"/>
    </row>
    <row r="679" spans="2:11">
      <c r="B679" s="81"/>
      <c r="C679" s="82"/>
      <c r="D679" s="83"/>
      <c r="E679" s="83"/>
      <c r="F679" s="83"/>
      <c r="G679" s="83"/>
      <c r="H679" s="83"/>
      <c r="I679" s="83"/>
      <c r="J679" s="83"/>
      <c r="K679" s="83"/>
    </row>
    <row r="680" spans="2:11">
      <c r="B680" s="81"/>
      <c r="C680" s="82"/>
      <c r="D680" s="83"/>
      <c r="E680" s="83"/>
      <c r="F680" s="83"/>
      <c r="G680" s="83"/>
      <c r="H680" s="83"/>
      <c r="I680" s="83"/>
      <c r="J680" s="83"/>
      <c r="K680" s="83"/>
    </row>
    <row r="681" spans="2:11">
      <c r="B681" s="81"/>
      <c r="C681" s="82"/>
      <c r="D681" s="83"/>
      <c r="E681" s="83"/>
      <c r="F681" s="83"/>
      <c r="G681" s="83"/>
      <c r="H681" s="83"/>
      <c r="I681" s="83"/>
      <c r="J681" s="83"/>
      <c r="K681" s="83"/>
    </row>
    <row r="682" spans="2:11">
      <c r="B682" s="81"/>
      <c r="C682" s="82"/>
      <c r="D682" s="83"/>
      <c r="E682" s="83"/>
      <c r="F682" s="83"/>
      <c r="G682" s="83"/>
      <c r="H682" s="83"/>
      <c r="I682" s="83"/>
      <c r="J682" s="83"/>
      <c r="K682" s="83"/>
    </row>
    <row r="683" spans="2:11">
      <c r="B683" s="81"/>
      <c r="C683" s="82"/>
      <c r="D683" s="83"/>
      <c r="E683" s="83"/>
      <c r="F683" s="83"/>
      <c r="G683" s="83"/>
      <c r="H683" s="83"/>
      <c r="I683" s="83"/>
      <c r="J683" s="83"/>
      <c r="K683" s="83"/>
    </row>
    <row r="684" spans="2:11">
      <c r="B684" s="81"/>
      <c r="C684" s="82"/>
      <c r="D684" s="83"/>
      <c r="E684" s="83"/>
      <c r="F684" s="83"/>
      <c r="G684" s="83"/>
      <c r="H684" s="83"/>
      <c r="I684" s="83"/>
      <c r="J684" s="83"/>
      <c r="K684" s="83"/>
    </row>
    <row r="685" spans="2:11">
      <c r="B685" s="81"/>
      <c r="C685" s="82"/>
      <c r="D685" s="83"/>
      <c r="E685" s="83"/>
      <c r="F685" s="83"/>
      <c r="G685" s="83"/>
      <c r="H685" s="83"/>
      <c r="I685" s="83"/>
      <c r="J685" s="83"/>
      <c r="K685" s="83"/>
    </row>
    <row r="686" spans="2:11">
      <c r="B686" s="81"/>
      <c r="C686" s="82"/>
      <c r="D686" s="83"/>
      <c r="E686" s="83"/>
      <c r="F686" s="83"/>
      <c r="G686" s="83"/>
      <c r="H686" s="83"/>
      <c r="I686" s="83"/>
      <c r="J686" s="83"/>
      <c r="K686" s="83"/>
    </row>
    <row r="687" spans="2:11">
      <c r="B687" s="81"/>
      <c r="C687" s="82"/>
      <c r="D687" s="83"/>
      <c r="E687" s="83"/>
      <c r="F687" s="83"/>
      <c r="G687" s="83"/>
      <c r="H687" s="83"/>
      <c r="I687" s="83"/>
      <c r="J687" s="83"/>
      <c r="K687" s="83"/>
    </row>
    <row r="688" spans="2:11">
      <c r="B688" s="81"/>
      <c r="C688" s="82"/>
      <c r="D688" s="83"/>
      <c r="E688" s="83"/>
      <c r="F688" s="83"/>
      <c r="G688" s="83"/>
      <c r="H688" s="83"/>
      <c r="I688" s="83"/>
      <c r="J688" s="83"/>
      <c r="K688" s="83"/>
    </row>
    <row r="689" spans="2:11">
      <c r="B689" s="81"/>
      <c r="C689" s="82"/>
      <c r="D689" s="83"/>
      <c r="E689" s="83"/>
      <c r="F689" s="83"/>
      <c r="G689" s="83"/>
      <c r="H689" s="83"/>
      <c r="I689" s="83"/>
      <c r="J689" s="83"/>
      <c r="K689" s="83"/>
    </row>
    <row r="690" spans="2:11">
      <c r="B690" s="81"/>
      <c r="C690" s="82"/>
      <c r="D690" s="83"/>
      <c r="E690" s="83"/>
      <c r="F690" s="83"/>
      <c r="G690" s="83"/>
      <c r="H690" s="83"/>
      <c r="I690" s="83"/>
      <c r="J690" s="83"/>
      <c r="K690" s="83"/>
    </row>
    <row r="691" spans="2:11">
      <c r="B691" s="81"/>
      <c r="C691" s="82"/>
      <c r="D691" s="83"/>
      <c r="E691" s="83"/>
      <c r="F691" s="83"/>
      <c r="G691" s="83"/>
      <c r="H691" s="83"/>
      <c r="I691" s="83"/>
      <c r="J691" s="83"/>
      <c r="K691" s="83"/>
    </row>
    <row r="692" spans="2:11">
      <c r="B692" s="81"/>
      <c r="C692" s="82"/>
      <c r="D692" s="83"/>
      <c r="E692" s="83"/>
      <c r="F692" s="83"/>
      <c r="G692" s="83"/>
      <c r="H692" s="83"/>
      <c r="I692" s="83"/>
      <c r="J692" s="83"/>
      <c r="K692" s="83"/>
    </row>
    <row r="693" spans="2:11">
      <c r="B693" s="81"/>
      <c r="C693" s="82"/>
      <c r="D693" s="83"/>
      <c r="E693" s="83"/>
      <c r="F693" s="83"/>
      <c r="G693" s="83"/>
      <c r="H693" s="83"/>
      <c r="I693" s="83"/>
      <c r="J693" s="83"/>
      <c r="K693" s="83"/>
    </row>
    <row r="694" spans="2:11">
      <c r="B694" s="81"/>
      <c r="C694" s="82"/>
      <c r="D694" s="83"/>
      <c r="E694" s="83"/>
      <c r="F694" s="83"/>
      <c r="G694" s="83"/>
      <c r="H694" s="83"/>
      <c r="I694" s="83"/>
      <c r="J694" s="83"/>
      <c r="K694" s="83"/>
    </row>
    <row r="695" spans="2:11">
      <c r="B695" s="81"/>
      <c r="C695" s="82"/>
      <c r="D695" s="83"/>
      <c r="E695" s="83"/>
      <c r="F695" s="83"/>
      <c r="G695" s="83"/>
      <c r="H695" s="83"/>
      <c r="I695" s="83"/>
      <c r="J695" s="83"/>
      <c r="K695" s="83"/>
    </row>
    <row r="696" spans="2:11">
      <c r="B696" s="81"/>
      <c r="C696" s="82"/>
      <c r="D696" s="83"/>
      <c r="E696" s="83"/>
      <c r="F696" s="83"/>
      <c r="G696" s="83"/>
      <c r="H696" s="83"/>
      <c r="I696" s="83"/>
      <c r="J696" s="83"/>
      <c r="K696" s="83"/>
    </row>
    <row r="697" spans="2:11">
      <c r="B697" s="81"/>
      <c r="C697" s="82"/>
      <c r="D697" s="83"/>
      <c r="E697" s="83"/>
      <c r="F697" s="83"/>
      <c r="G697" s="83"/>
      <c r="H697" s="83"/>
      <c r="I697" s="83"/>
      <c r="J697" s="83"/>
      <c r="K697" s="83"/>
    </row>
    <row r="698" spans="2:11">
      <c r="B698" s="81"/>
      <c r="C698" s="82"/>
      <c r="D698" s="83"/>
      <c r="E698" s="83"/>
      <c r="F698" s="83"/>
      <c r="G698" s="83"/>
      <c r="H698" s="83"/>
      <c r="I698" s="83"/>
      <c r="J698" s="83"/>
      <c r="K698" s="83"/>
    </row>
    <row r="699" spans="2:11">
      <c r="B699" s="81"/>
      <c r="C699" s="82"/>
      <c r="D699" s="83"/>
      <c r="E699" s="83"/>
      <c r="F699" s="83"/>
      <c r="G699" s="83"/>
      <c r="H699" s="83"/>
      <c r="I699" s="83"/>
      <c r="J699" s="83"/>
      <c r="K699" s="83"/>
    </row>
    <row r="700" spans="2:11">
      <c r="B700" s="81"/>
      <c r="C700" s="82"/>
      <c r="D700" s="83"/>
      <c r="E700" s="83"/>
      <c r="F700" s="83"/>
      <c r="G700" s="83"/>
      <c r="H700" s="83"/>
      <c r="I700" s="83"/>
      <c r="J700" s="83"/>
      <c r="K700" s="83"/>
    </row>
    <row r="701" spans="2:11">
      <c r="B701" s="81"/>
      <c r="C701" s="82"/>
      <c r="D701" s="83"/>
      <c r="E701" s="83"/>
      <c r="F701" s="83"/>
      <c r="G701" s="83"/>
      <c r="H701" s="83"/>
      <c r="I701" s="83"/>
      <c r="J701" s="83"/>
      <c r="K701" s="83"/>
    </row>
    <row r="702" spans="2:11">
      <c r="B702" s="81"/>
      <c r="C702" s="82"/>
      <c r="D702" s="83"/>
      <c r="E702" s="83"/>
      <c r="F702" s="83"/>
      <c r="G702" s="83"/>
      <c r="H702" s="83"/>
      <c r="I702" s="83"/>
      <c r="J702" s="83"/>
      <c r="K702" s="83"/>
    </row>
    <row r="703" spans="2:11">
      <c r="B703" s="81"/>
      <c r="C703" s="82"/>
      <c r="D703" s="83"/>
      <c r="E703" s="83"/>
      <c r="F703" s="83"/>
      <c r="G703" s="83"/>
      <c r="H703" s="83"/>
      <c r="I703" s="83"/>
      <c r="J703" s="83"/>
      <c r="K703" s="83"/>
    </row>
    <row r="704" spans="2:11">
      <c r="B704" s="81"/>
      <c r="C704" s="82"/>
      <c r="D704" s="83"/>
      <c r="E704" s="83"/>
      <c r="F704" s="83"/>
      <c r="G704" s="83"/>
      <c r="H704" s="83"/>
      <c r="I704" s="83"/>
      <c r="J704" s="83"/>
      <c r="K704" s="83"/>
    </row>
    <row r="705" spans="2:11">
      <c r="B705" s="81"/>
      <c r="C705" s="82"/>
      <c r="D705" s="83"/>
      <c r="E705" s="83"/>
      <c r="F705" s="83"/>
      <c r="G705" s="83"/>
      <c r="H705" s="83"/>
      <c r="I705" s="83"/>
      <c r="J705" s="83"/>
      <c r="K705" s="83"/>
    </row>
    <row r="706" spans="2:11">
      <c r="B706" s="81"/>
      <c r="C706" s="82"/>
      <c r="D706" s="83"/>
      <c r="E706" s="83"/>
      <c r="F706" s="83"/>
      <c r="G706" s="83"/>
      <c r="H706" s="83"/>
      <c r="I706" s="83"/>
      <c r="J706" s="83"/>
      <c r="K706" s="83"/>
    </row>
    <row r="707" spans="2:11">
      <c r="B707" s="81"/>
      <c r="C707" s="82"/>
      <c r="D707" s="83"/>
      <c r="E707" s="83"/>
      <c r="F707" s="83"/>
      <c r="G707" s="83"/>
      <c r="H707" s="83"/>
      <c r="I707" s="83"/>
      <c r="J707" s="83"/>
      <c r="K707" s="83"/>
    </row>
    <row r="708" spans="2:11">
      <c r="B708" s="81"/>
      <c r="C708" s="82"/>
      <c r="D708" s="83"/>
      <c r="E708" s="83"/>
      <c r="F708" s="83"/>
      <c r="G708" s="83"/>
      <c r="H708" s="83"/>
      <c r="I708" s="83"/>
      <c r="J708" s="83"/>
      <c r="K708" s="83"/>
    </row>
    <row r="709" spans="2:11">
      <c r="B709" s="81"/>
      <c r="C709" s="82"/>
      <c r="D709" s="83"/>
      <c r="E709" s="83"/>
      <c r="F709" s="83"/>
      <c r="G709" s="83"/>
      <c r="H709" s="83"/>
      <c r="I709" s="83"/>
      <c r="J709" s="83"/>
      <c r="K709" s="83"/>
    </row>
    <row r="710" spans="2:11">
      <c r="B710" s="81"/>
      <c r="C710" s="82"/>
      <c r="D710" s="83"/>
      <c r="E710" s="83"/>
      <c r="F710" s="83"/>
      <c r="G710" s="83"/>
      <c r="H710" s="83"/>
      <c r="I710" s="83"/>
      <c r="J710" s="83"/>
      <c r="K710" s="83"/>
    </row>
    <row r="711" spans="2:11">
      <c r="B711" s="81"/>
      <c r="C711" s="82"/>
      <c r="D711" s="83"/>
      <c r="E711" s="83"/>
      <c r="F711" s="83"/>
      <c r="G711" s="83"/>
      <c r="H711" s="83"/>
      <c r="I711" s="83"/>
      <c r="J711" s="83"/>
      <c r="K711" s="83"/>
    </row>
    <row r="712" spans="2:11">
      <c r="B712" s="81"/>
      <c r="C712" s="82"/>
      <c r="D712" s="83"/>
      <c r="E712" s="83"/>
      <c r="F712" s="83"/>
      <c r="G712" s="83"/>
      <c r="H712" s="83"/>
      <c r="I712" s="83"/>
      <c r="J712" s="83"/>
      <c r="K712" s="83"/>
    </row>
    <row r="713" spans="2:11">
      <c r="B713" s="81"/>
      <c r="C713" s="82"/>
      <c r="D713" s="83"/>
      <c r="E713" s="83"/>
      <c r="F713" s="83"/>
      <c r="G713" s="83"/>
      <c r="H713" s="83"/>
      <c r="I713" s="83"/>
      <c r="J713" s="83"/>
      <c r="K713" s="83"/>
    </row>
    <row r="714" spans="2:11">
      <c r="B714" s="81"/>
      <c r="C714" s="82"/>
      <c r="D714" s="83"/>
      <c r="E714" s="83"/>
      <c r="F714" s="83"/>
      <c r="G714" s="83"/>
      <c r="H714" s="83"/>
      <c r="I714" s="83"/>
      <c r="J714" s="83"/>
      <c r="K714" s="83"/>
    </row>
    <row r="715" spans="2:11">
      <c r="B715" s="81"/>
      <c r="C715" s="82"/>
      <c r="D715" s="83"/>
      <c r="E715" s="83"/>
      <c r="F715" s="83"/>
      <c r="G715" s="83"/>
      <c r="H715" s="83"/>
      <c r="I715" s="83"/>
      <c r="J715" s="83"/>
      <c r="K715" s="83"/>
    </row>
    <row r="716" spans="2:11">
      <c r="B716" s="81"/>
      <c r="C716" s="82"/>
      <c r="D716" s="83"/>
      <c r="E716" s="83"/>
      <c r="F716" s="83"/>
      <c r="G716" s="83"/>
      <c r="H716" s="83"/>
      <c r="I716" s="83"/>
      <c r="J716" s="83"/>
      <c r="K716" s="83"/>
    </row>
    <row r="717" spans="2:11">
      <c r="B717" s="81"/>
      <c r="C717" s="82"/>
      <c r="D717" s="83"/>
      <c r="E717" s="83"/>
      <c r="F717" s="83"/>
      <c r="G717" s="83"/>
      <c r="H717" s="83"/>
      <c r="I717" s="83"/>
      <c r="J717" s="83"/>
      <c r="K717" s="83"/>
    </row>
    <row r="718" spans="2:11">
      <c r="B718" s="81"/>
      <c r="C718" s="82"/>
      <c r="D718" s="83"/>
      <c r="E718" s="83"/>
      <c r="F718" s="83"/>
      <c r="G718" s="83"/>
      <c r="H718" s="83"/>
      <c r="I718" s="83"/>
      <c r="J718" s="83"/>
      <c r="K718" s="83"/>
    </row>
    <row r="719" spans="2:11">
      <c r="B719" s="81"/>
      <c r="C719" s="82"/>
      <c r="D719" s="83"/>
      <c r="E719" s="83"/>
      <c r="F719" s="83"/>
      <c r="G719" s="83"/>
      <c r="H719" s="83"/>
      <c r="I719" s="83"/>
      <c r="J719" s="83"/>
      <c r="K719" s="83"/>
    </row>
    <row r="720" spans="2:11">
      <c r="B720" s="81"/>
      <c r="C720" s="82"/>
      <c r="D720" s="83"/>
      <c r="E720" s="83"/>
      <c r="F720" s="83"/>
      <c r="G720" s="83"/>
      <c r="H720" s="83"/>
      <c r="I720" s="83"/>
      <c r="J720" s="83"/>
      <c r="K720" s="83"/>
    </row>
    <row r="721" spans="2:11">
      <c r="B721" s="81"/>
      <c r="C721" s="82"/>
      <c r="D721" s="83"/>
      <c r="E721" s="83"/>
      <c r="F721" s="83"/>
      <c r="G721" s="83"/>
      <c r="H721" s="83"/>
      <c r="I721" s="83"/>
      <c r="J721" s="83"/>
      <c r="K721" s="83"/>
    </row>
    <row r="722" spans="2:11">
      <c r="B722" s="81"/>
      <c r="C722" s="82"/>
      <c r="D722" s="83"/>
      <c r="E722" s="83"/>
      <c r="F722" s="83"/>
      <c r="G722" s="83"/>
      <c r="H722" s="83"/>
      <c r="I722" s="83"/>
      <c r="J722" s="83"/>
      <c r="K722" s="83"/>
    </row>
    <row r="723" spans="2:11">
      <c r="B723" s="81"/>
      <c r="C723" s="82"/>
      <c r="D723" s="83"/>
      <c r="E723" s="83"/>
      <c r="F723" s="83"/>
      <c r="G723" s="83"/>
      <c r="H723" s="83"/>
      <c r="I723" s="83"/>
      <c r="J723" s="83"/>
      <c r="K723" s="83"/>
    </row>
    <row r="724" spans="2:11">
      <c r="B724" s="81"/>
      <c r="C724" s="82"/>
      <c r="D724" s="83"/>
      <c r="E724" s="83"/>
      <c r="F724" s="83"/>
      <c r="G724" s="83"/>
      <c r="H724" s="83"/>
      <c r="I724" s="83"/>
      <c r="J724" s="83"/>
      <c r="K724" s="83"/>
    </row>
    <row r="725" spans="2:11">
      <c r="B725" s="81"/>
      <c r="C725" s="82"/>
      <c r="D725" s="83"/>
      <c r="E725" s="83"/>
      <c r="F725" s="83"/>
      <c r="G725" s="83"/>
      <c r="H725" s="83"/>
      <c r="I725" s="83"/>
      <c r="J725" s="83"/>
      <c r="K725" s="83"/>
    </row>
    <row r="726" spans="2:11">
      <c r="B726" s="81"/>
      <c r="C726" s="82"/>
      <c r="D726" s="83"/>
      <c r="E726" s="83"/>
      <c r="F726" s="83"/>
      <c r="G726" s="83"/>
      <c r="H726" s="83"/>
      <c r="I726" s="83"/>
      <c r="J726" s="83"/>
      <c r="K726" s="83"/>
    </row>
    <row r="727" spans="2:11">
      <c r="B727" s="81"/>
      <c r="C727" s="82"/>
      <c r="D727" s="83"/>
      <c r="E727" s="83"/>
      <c r="F727" s="83"/>
      <c r="G727" s="83"/>
      <c r="H727" s="83"/>
      <c r="I727" s="83"/>
      <c r="J727" s="83"/>
      <c r="K727" s="83"/>
    </row>
    <row r="728" spans="2:11">
      <c r="B728" s="81"/>
      <c r="C728" s="82"/>
      <c r="D728" s="83"/>
      <c r="E728" s="83"/>
      <c r="F728" s="83"/>
      <c r="G728" s="83"/>
      <c r="H728" s="83"/>
      <c r="I728" s="83"/>
      <c r="J728" s="83"/>
      <c r="K728" s="83"/>
    </row>
    <row r="729" spans="2:11">
      <c r="B729" s="81"/>
      <c r="C729" s="82"/>
      <c r="D729" s="83"/>
      <c r="E729" s="83"/>
      <c r="F729" s="83"/>
      <c r="G729" s="83"/>
      <c r="H729" s="83"/>
      <c r="I729" s="83"/>
      <c r="J729" s="83"/>
      <c r="K729" s="83"/>
    </row>
    <row r="730" spans="2:11">
      <c r="B730" s="81"/>
      <c r="C730" s="82"/>
      <c r="D730" s="83"/>
      <c r="E730" s="83"/>
      <c r="F730" s="83"/>
      <c r="G730" s="83"/>
      <c r="H730" s="83"/>
      <c r="I730" s="83"/>
      <c r="J730" s="83"/>
      <c r="K730" s="83"/>
    </row>
    <row r="731" spans="2:11">
      <c r="B731" s="81"/>
      <c r="C731" s="82"/>
      <c r="D731" s="83"/>
      <c r="E731" s="83"/>
      <c r="F731" s="83"/>
      <c r="G731" s="83"/>
      <c r="H731" s="83"/>
      <c r="I731" s="83"/>
      <c r="J731" s="83"/>
      <c r="K731" s="83"/>
    </row>
    <row r="732" spans="2:11">
      <c r="B732" s="81"/>
      <c r="C732" s="82"/>
      <c r="D732" s="83"/>
      <c r="E732" s="83"/>
      <c r="F732" s="83"/>
      <c r="G732" s="83"/>
      <c r="H732" s="83"/>
      <c r="I732" s="83"/>
      <c r="J732" s="83"/>
      <c r="K732" s="83"/>
    </row>
    <row r="733" spans="2:11">
      <c r="B733" s="81"/>
      <c r="C733" s="82"/>
      <c r="D733" s="83"/>
      <c r="E733" s="83"/>
      <c r="F733" s="83"/>
      <c r="G733" s="83"/>
      <c r="H733" s="83"/>
      <c r="I733" s="83"/>
      <c r="J733" s="83"/>
      <c r="K733" s="83"/>
    </row>
    <row r="734" spans="2:11">
      <c r="B734" s="81"/>
      <c r="C734" s="82"/>
      <c r="D734" s="83"/>
      <c r="E734" s="83"/>
      <c r="F734" s="83"/>
      <c r="G734" s="83"/>
      <c r="H734" s="83"/>
      <c r="I734" s="83"/>
      <c r="J734" s="83"/>
      <c r="K734" s="83"/>
    </row>
    <row r="735" spans="2:11">
      <c r="B735" s="81"/>
      <c r="C735" s="82"/>
      <c r="D735" s="83"/>
      <c r="E735" s="83"/>
      <c r="F735" s="83"/>
      <c r="G735" s="83"/>
      <c r="H735" s="83"/>
      <c r="I735" s="83"/>
      <c r="J735" s="83"/>
      <c r="K735" s="83"/>
    </row>
    <row r="736" spans="2:11">
      <c r="B736" s="81"/>
      <c r="C736" s="82"/>
      <c r="D736" s="83"/>
      <c r="E736" s="83"/>
      <c r="F736" s="83"/>
      <c r="G736" s="83"/>
      <c r="H736" s="83"/>
      <c r="I736" s="83"/>
      <c r="J736" s="83"/>
      <c r="K736" s="83"/>
    </row>
    <row r="737" spans="2:11">
      <c r="B737" s="81"/>
      <c r="C737" s="82"/>
      <c r="D737" s="83"/>
      <c r="E737" s="83"/>
      <c r="F737" s="83"/>
      <c r="G737" s="83"/>
      <c r="H737" s="83"/>
      <c r="I737" s="83"/>
      <c r="J737" s="83"/>
      <c r="K737" s="83"/>
    </row>
    <row r="738" spans="2:11">
      <c r="B738" s="81"/>
      <c r="C738" s="82"/>
      <c r="D738" s="83"/>
      <c r="E738" s="83"/>
      <c r="F738" s="83"/>
      <c r="G738" s="83"/>
      <c r="H738" s="83"/>
      <c r="I738" s="83"/>
      <c r="J738" s="83"/>
      <c r="K738" s="83"/>
    </row>
    <row r="739" spans="2:11">
      <c r="B739" s="81"/>
      <c r="C739" s="82"/>
      <c r="D739" s="83"/>
      <c r="E739" s="83"/>
      <c r="F739" s="83"/>
      <c r="G739" s="83"/>
      <c r="H739" s="83"/>
      <c r="I739" s="83"/>
      <c r="J739" s="83"/>
      <c r="K739" s="83"/>
    </row>
    <row r="740" spans="2:11">
      <c r="B740" s="81"/>
      <c r="C740" s="82"/>
      <c r="D740" s="83"/>
      <c r="E740" s="83"/>
      <c r="F740" s="83"/>
      <c r="G740" s="83"/>
      <c r="H740" s="83"/>
      <c r="I740" s="83"/>
      <c r="J740" s="83"/>
      <c r="K740" s="83"/>
    </row>
    <row r="741" spans="2:11">
      <c r="B741" s="81"/>
      <c r="C741" s="82"/>
      <c r="D741" s="83"/>
      <c r="E741" s="83"/>
      <c r="F741" s="83"/>
      <c r="G741" s="83"/>
      <c r="H741" s="83"/>
      <c r="I741" s="83"/>
      <c r="J741" s="83"/>
      <c r="K741" s="83"/>
    </row>
    <row r="742" spans="2:11">
      <c r="B742" s="81"/>
      <c r="C742" s="82"/>
      <c r="D742" s="83"/>
      <c r="E742" s="83"/>
      <c r="F742" s="83"/>
      <c r="G742" s="83"/>
      <c r="H742" s="83"/>
      <c r="I742" s="83"/>
      <c r="J742" s="83"/>
      <c r="K742" s="83"/>
    </row>
    <row r="743" spans="2:11">
      <c r="B743" s="81"/>
      <c r="C743" s="82"/>
      <c r="D743" s="83"/>
      <c r="E743" s="83"/>
      <c r="F743" s="83"/>
      <c r="G743" s="83"/>
      <c r="H743" s="83"/>
      <c r="I743" s="83"/>
      <c r="J743" s="83"/>
      <c r="K743" s="83"/>
    </row>
    <row r="744" spans="2:11">
      <c r="B744" s="81"/>
      <c r="C744" s="82"/>
      <c r="D744" s="83"/>
      <c r="E744" s="83"/>
      <c r="F744" s="83"/>
      <c r="G744" s="83"/>
      <c r="H744" s="83"/>
      <c r="I744" s="83"/>
      <c r="J744" s="83"/>
      <c r="K744" s="83"/>
    </row>
    <row r="745" spans="2:11">
      <c r="B745" s="81"/>
      <c r="C745" s="82"/>
      <c r="D745" s="83"/>
      <c r="E745" s="83"/>
      <c r="F745" s="83"/>
      <c r="G745" s="83"/>
      <c r="H745" s="83"/>
      <c r="I745" s="83"/>
      <c r="J745" s="83"/>
      <c r="K745" s="83"/>
    </row>
    <row r="746" spans="2:11">
      <c r="B746" s="81"/>
      <c r="C746" s="82"/>
      <c r="D746" s="83"/>
      <c r="E746" s="83"/>
      <c r="F746" s="83"/>
      <c r="G746" s="83"/>
      <c r="H746" s="83"/>
      <c r="I746" s="83"/>
      <c r="J746" s="83"/>
      <c r="K746" s="83"/>
    </row>
    <row r="747" spans="2:11">
      <c r="B747" s="81"/>
      <c r="C747" s="82"/>
      <c r="D747" s="83"/>
      <c r="E747" s="83"/>
      <c r="F747" s="83"/>
      <c r="G747" s="83"/>
      <c r="H747" s="83"/>
      <c r="I747" s="83"/>
      <c r="J747" s="83"/>
      <c r="K747" s="83"/>
    </row>
    <row r="748" spans="2:11">
      <c r="B748" s="81"/>
      <c r="C748" s="82"/>
      <c r="D748" s="83"/>
      <c r="E748" s="83"/>
      <c r="F748" s="83"/>
      <c r="G748" s="83"/>
      <c r="H748" s="83"/>
      <c r="I748" s="83"/>
      <c r="J748" s="83"/>
      <c r="K748" s="83"/>
    </row>
    <row r="749" spans="2:11">
      <c r="B749" s="81"/>
      <c r="C749" s="82"/>
      <c r="D749" s="83"/>
      <c r="E749" s="83"/>
      <c r="F749" s="83"/>
      <c r="G749" s="83"/>
      <c r="H749" s="83"/>
      <c r="I749" s="83"/>
      <c r="J749" s="83"/>
      <c r="K749" s="83"/>
    </row>
    <row r="750" spans="2:11">
      <c r="B750" s="81"/>
      <c r="C750" s="82"/>
      <c r="D750" s="83"/>
      <c r="E750" s="83"/>
      <c r="F750" s="83"/>
      <c r="G750" s="83"/>
      <c r="H750" s="83"/>
      <c r="I750" s="83"/>
      <c r="J750" s="83"/>
      <c r="K750" s="83"/>
    </row>
    <row r="751" spans="2:11">
      <c r="B751" s="81"/>
      <c r="C751" s="82"/>
      <c r="D751" s="83"/>
      <c r="E751" s="83"/>
      <c r="F751" s="83"/>
      <c r="G751" s="83"/>
      <c r="H751" s="83"/>
      <c r="I751" s="83"/>
      <c r="J751" s="83"/>
      <c r="K751" s="83"/>
    </row>
    <row r="752" spans="2:11">
      <c r="B752" s="81"/>
      <c r="C752" s="82"/>
      <c r="D752" s="83"/>
      <c r="E752" s="83"/>
      <c r="F752" s="83"/>
      <c r="G752" s="83"/>
      <c r="H752" s="83"/>
      <c r="I752" s="83"/>
      <c r="J752" s="83"/>
      <c r="K752" s="83"/>
    </row>
    <row r="753" spans="2:11">
      <c r="B753" s="81"/>
      <c r="C753" s="82"/>
      <c r="D753" s="83"/>
      <c r="E753" s="83"/>
      <c r="F753" s="83"/>
      <c r="G753" s="83"/>
      <c r="H753" s="83"/>
      <c r="I753" s="83"/>
      <c r="J753" s="83"/>
      <c r="K753" s="83"/>
    </row>
    <row r="754" spans="2:11">
      <c r="B754" s="81"/>
      <c r="C754" s="82"/>
      <c r="D754" s="83"/>
      <c r="E754" s="83"/>
      <c r="F754" s="83"/>
      <c r="G754" s="83"/>
      <c r="H754" s="83"/>
      <c r="I754" s="83"/>
      <c r="J754" s="83"/>
      <c r="K754" s="83"/>
    </row>
    <row r="755" spans="2:11">
      <c r="B755" s="81"/>
      <c r="C755" s="82"/>
      <c r="D755" s="83"/>
      <c r="E755" s="83"/>
      <c r="F755" s="83"/>
      <c r="G755" s="83"/>
      <c r="H755" s="83"/>
      <c r="I755" s="83"/>
      <c r="J755" s="83"/>
      <c r="K755" s="83"/>
    </row>
    <row r="756" spans="2:11">
      <c r="B756" s="81"/>
      <c r="C756" s="82"/>
      <c r="D756" s="83"/>
      <c r="E756" s="83"/>
      <c r="F756" s="83"/>
      <c r="G756" s="83"/>
      <c r="H756" s="83"/>
      <c r="I756" s="83"/>
      <c r="J756" s="83"/>
      <c r="K756" s="83"/>
    </row>
    <row r="757" spans="2:11">
      <c r="B757" s="81"/>
      <c r="C757" s="82"/>
      <c r="D757" s="83"/>
      <c r="E757" s="83"/>
      <c r="F757" s="83"/>
      <c r="G757" s="83"/>
      <c r="H757" s="83"/>
      <c r="I757" s="83"/>
      <c r="J757" s="83"/>
      <c r="K757" s="83"/>
    </row>
    <row r="758" spans="2:11">
      <c r="B758" s="81"/>
      <c r="C758" s="82"/>
      <c r="D758" s="83"/>
      <c r="E758" s="83"/>
      <c r="F758" s="83"/>
      <c r="G758" s="83"/>
      <c r="H758" s="83"/>
      <c r="I758" s="83"/>
      <c r="J758" s="83"/>
      <c r="K758" s="83"/>
    </row>
    <row r="759" spans="2:11">
      <c r="B759" s="81"/>
      <c r="C759" s="82"/>
      <c r="D759" s="83"/>
      <c r="E759" s="83"/>
      <c r="F759" s="83"/>
      <c r="G759" s="83"/>
      <c r="H759" s="83"/>
      <c r="I759" s="83"/>
      <c r="J759" s="83"/>
      <c r="K759" s="83"/>
    </row>
    <row r="760" spans="2:11">
      <c r="B760" s="81"/>
      <c r="C760" s="82"/>
      <c r="D760" s="83"/>
      <c r="E760" s="83"/>
      <c r="F760" s="83"/>
      <c r="G760" s="83"/>
      <c r="H760" s="83"/>
      <c r="I760" s="83"/>
      <c r="J760" s="83"/>
      <c r="K760" s="83"/>
    </row>
    <row r="761" spans="2:11">
      <c r="B761" s="81"/>
      <c r="C761" s="82"/>
      <c r="D761" s="83"/>
      <c r="E761" s="83"/>
      <c r="F761" s="83"/>
      <c r="G761" s="83"/>
      <c r="H761" s="83"/>
      <c r="I761" s="83"/>
      <c r="J761" s="83"/>
      <c r="K761" s="83"/>
    </row>
    <row r="762" spans="2:11">
      <c r="B762" s="81"/>
      <c r="C762" s="82"/>
      <c r="D762" s="83"/>
      <c r="E762" s="83"/>
      <c r="F762" s="83"/>
      <c r="G762" s="83"/>
      <c r="H762" s="83"/>
      <c r="I762" s="83"/>
      <c r="J762" s="83"/>
      <c r="K762" s="83"/>
    </row>
    <row r="763" spans="2:11">
      <c r="B763" s="81"/>
      <c r="C763" s="82"/>
      <c r="D763" s="83"/>
      <c r="E763" s="83"/>
      <c r="F763" s="83"/>
      <c r="G763" s="83"/>
      <c r="H763" s="83"/>
      <c r="I763" s="83"/>
      <c r="J763" s="83"/>
      <c r="K763" s="83"/>
    </row>
    <row r="764" spans="2:11">
      <c r="B764" s="81"/>
      <c r="C764" s="82"/>
      <c r="D764" s="83"/>
      <c r="E764" s="83"/>
      <c r="F764" s="83"/>
      <c r="G764" s="83"/>
      <c r="H764" s="83"/>
      <c r="I764" s="83"/>
      <c r="J764" s="83"/>
      <c r="K764" s="83"/>
    </row>
    <row r="765" spans="2:11">
      <c r="B765" s="81"/>
      <c r="C765" s="82"/>
      <c r="D765" s="83"/>
      <c r="E765" s="83"/>
      <c r="F765" s="83"/>
      <c r="G765" s="83"/>
      <c r="H765" s="83"/>
      <c r="I765" s="83"/>
      <c r="J765" s="83"/>
      <c r="K765" s="83"/>
    </row>
    <row r="766" spans="2:11">
      <c r="B766" s="81"/>
      <c r="C766" s="82"/>
      <c r="D766" s="83"/>
      <c r="E766" s="83"/>
      <c r="F766" s="83"/>
      <c r="G766" s="83"/>
      <c r="H766" s="83"/>
      <c r="I766" s="83"/>
      <c r="J766" s="83"/>
      <c r="K766" s="83"/>
    </row>
    <row r="767" spans="2:11">
      <c r="B767" s="81"/>
      <c r="C767" s="82"/>
      <c r="D767" s="83"/>
      <c r="E767" s="83"/>
      <c r="F767" s="83"/>
      <c r="G767" s="83"/>
      <c r="H767" s="83"/>
      <c r="I767" s="83"/>
      <c r="J767" s="83"/>
      <c r="K767" s="83"/>
    </row>
    <row r="768" spans="2:11">
      <c r="B768" s="81"/>
      <c r="C768" s="82"/>
      <c r="D768" s="83"/>
      <c r="E768" s="83"/>
      <c r="F768" s="83"/>
      <c r="G768" s="83"/>
      <c r="H768" s="83"/>
      <c r="I768" s="83"/>
      <c r="J768" s="83"/>
      <c r="K768" s="83"/>
    </row>
    <row r="769" spans="2:11">
      <c r="B769" s="81"/>
      <c r="C769" s="82"/>
      <c r="D769" s="83"/>
      <c r="E769" s="83"/>
      <c r="F769" s="83"/>
      <c r="G769" s="83"/>
      <c r="H769" s="83"/>
      <c r="I769" s="83"/>
      <c r="J769" s="83"/>
      <c r="K769" s="83"/>
    </row>
    <row r="770" spans="2:11">
      <c r="B770" s="81"/>
      <c r="C770" s="82"/>
      <c r="D770" s="83"/>
      <c r="E770" s="83"/>
      <c r="F770" s="83"/>
      <c r="G770" s="83"/>
      <c r="H770" s="83"/>
      <c r="I770" s="83"/>
      <c r="J770" s="83"/>
      <c r="K770" s="83"/>
    </row>
    <row r="771" spans="2:11">
      <c r="B771" s="81"/>
      <c r="C771" s="82"/>
      <c r="D771" s="83"/>
      <c r="E771" s="83"/>
      <c r="F771" s="83"/>
      <c r="G771" s="83"/>
      <c r="H771" s="83"/>
      <c r="I771" s="83"/>
      <c r="J771" s="83"/>
      <c r="K771" s="83"/>
    </row>
    <row r="772" spans="2:11">
      <c r="B772" s="81"/>
      <c r="C772" s="82"/>
      <c r="D772" s="83"/>
      <c r="E772" s="83"/>
      <c r="F772" s="83"/>
      <c r="G772" s="83"/>
      <c r="H772" s="83"/>
      <c r="I772" s="83"/>
      <c r="J772" s="83"/>
      <c r="K772" s="83"/>
    </row>
    <row r="773" spans="2:11">
      <c r="B773" s="81"/>
      <c r="C773" s="82"/>
      <c r="D773" s="83"/>
      <c r="E773" s="83"/>
      <c r="F773" s="83"/>
      <c r="G773" s="83"/>
      <c r="H773" s="83"/>
      <c r="I773" s="83"/>
      <c r="J773" s="83"/>
      <c r="K773" s="83"/>
    </row>
    <row r="774" spans="2:11">
      <c r="B774" s="81"/>
      <c r="C774" s="82"/>
      <c r="D774" s="83"/>
      <c r="E774" s="83"/>
      <c r="F774" s="83"/>
      <c r="G774" s="83"/>
      <c r="H774" s="83"/>
      <c r="I774" s="83"/>
      <c r="J774" s="83"/>
      <c r="K774" s="83"/>
    </row>
    <row r="775" spans="2:11">
      <c r="B775" s="81"/>
      <c r="C775" s="82"/>
      <c r="D775" s="83"/>
      <c r="E775" s="83"/>
      <c r="F775" s="83"/>
      <c r="G775" s="83"/>
      <c r="H775" s="83"/>
      <c r="I775" s="83"/>
      <c r="J775" s="83"/>
      <c r="K775" s="83"/>
    </row>
    <row r="776" spans="2:11">
      <c r="B776" s="81"/>
      <c r="C776" s="82"/>
      <c r="D776" s="83"/>
      <c r="E776" s="83"/>
      <c r="F776" s="83"/>
      <c r="G776" s="83"/>
      <c r="H776" s="83"/>
      <c r="I776" s="83"/>
      <c r="J776" s="83"/>
      <c r="K776" s="83"/>
    </row>
    <row r="777" spans="2:11">
      <c r="B777" s="81"/>
      <c r="C777" s="82"/>
      <c r="D777" s="83"/>
      <c r="E777" s="83"/>
      <c r="F777" s="83"/>
      <c r="G777" s="83"/>
      <c r="H777" s="83"/>
      <c r="I777" s="83"/>
      <c r="J777" s="83"/>
      <c r="K777" s="83"/>
    </row>
    <row r="778" spans="2:11">
      <c r="B778" s="81"/>
      <c r="C778" s="82"/>
      <c r="D778" s="83"/>
      <c r="E778" s="83"/>
      <c r="F778" s="83"/>
      <c r="G778" s="83"/>
      <c r="H778" s="83"/>
      <c r="I778" s="83"/>
      <c r="J778" s="83"/>
      <c r="K778" s="83"/>
    </row>
    <row r="779" spans="2:11">
      <c r="B779" s="81"/>
      <c r="C779" s="82"/>
      <c r="D779" s="83"/>
      <c r="E779" s="83"/>
      <c r="F779" s="83"/>
      <c r="G779" s="83"/>
      <c r="H779" s="83"/>
      <c r="I779" s="83"/>
      <c r="J779" s="83"/>
      <c r="K779" s="83"/>
    </row>
    <row r="780" spans="2:11">
      <c r="B780" s="81"/>
      <c r="C780" s="82"/>
      <c r="D780" s="83"/>
      <c r="E780" s="83"/>
      <c r="F780" s="83"/>
      <c r="G780" s="83"/>
      <c r="H780" s="83"/>
      <c r="I780" s="83"/>
      <c r="J780" s="83"/>
      <c r="K780" s="83"/>
    </row>
    <row r="781" spans="2:11">
      <c r="B781" s="81"/>
      <c r="C781" s="82"/>
      <c r="D781" s="83"/>
      <c r="E781" s="83"/>
      <c r="F781" s="83"/>
      <c r="G781" s="83"/>
      <c r="H781" s="83"/>
      <c r="I781" s="83"/>
      <c r="J781" s="83"/>
      <c r="K781" s="83"/>
    </row>
    <row r="782" spans="2:11">
      <c r="B782" s="81"/>
      <c r="C782" s="82"/>
      <c r="D782" s="83"/>
      <c r="E782" s="83"/>
      <c r="F782" s="83"/>
      <c r="G782" s="83"/>
      <c r="H782" s="83"/>
      <c r="I782" s="83"/>
      <c r="J782" s="83"/>
      <c r="K782" s="83"/>
    </row>
    <row r="783" spans="2:11">
      <c r="B783" s="81"/>
      <c r="C783" s="82"/>
      <c r="D783" s="83"/>
      <c r="E783" s="83"/>
      <c r="F783" s="83"/>
      <c r="G783" s="83"/>
      <c r="H783" s="83"/>
      <c r="I783" s="83"/>
      <c r="J783" s="83"/>
      <c r="K783" s="83"/>
    </row>
    <row r="784" spans="2:11">
      <c r="B784" s="81"/>
      <c r="C784" s="82"/>
      <c r="D784" s="83"/>
      <c r="E784" s="83"/>
      <c r="F784" s="83"/>
      <c r="G784" s="83"/>
      <c r="H784" s="83"/>
      <c r="I784" s="83"/>
      <c r="J784" s="83"/>
      <c r="K784" s="83"/>
    </row>
    <row r="785" spans="2:11">
      <c r="B785" s="81"/>
      <c r="C785" s="82"/>
      <c r="D785" s="82"/>
      <c r="E785" s="83"/>
      <c r="F785" s="83"/>
      <c r="G785" s="83"/>
      <c r="H785" s="83"/>
      <c r="I785" s="83"/>
      <c r="J785" s="83"/>
      <c r="K785" s="83"/>
    </row>
    <row r="786" spans="2:11">
      <c r="B786" s="81"/>
      <c r="C786" s="82"/>
      <c r="D786" s="82"/>
      <c r="E786" s="83"/>
      <c r="F786" s="83"/>
      <c r="G786" s="83"/>
      <c r="H786" s="83"/>
      <c r="I786" s="83"/>
      <c r="J786" s="83"/>
      <c r="K786" s="83"/>
    </row>
    <row r="787" spans="2:11">
      <c r="B787" s="81"/>
      <c r="C787" s="82"/>
      <c r="D787" s="82"/>
      <c r="E787" s="83"/>
      <c r="F787" s="83"/>
      <c r="G787" s="83"/>
      <c r="H787" s="83"/>
      <c r="I787" s="83"/>
      <c r="J787" s="83"/>
      <c r="K787" s="83"/>
    </row>
    <row r="788" spans="2:11">
      <c r="B788" s="81"/>
      <c r="C788" s="82"/>
      <c r="D788" s="82"/>
      <c r="E788" s="83"/>
      <c r="F788" s="83"/>
      <c r="G788" s="83"/>
      <c r="H788" s="83"/>
      <c r="I788" s="83"/>
      <c r="J788" s="83"/>
      <c r="K788" s="83"/>
    </row>
    <row r="789" spans="2:11">
      <c r="B789" s="81"/>
      <c r="C789" s="82"/>
      <c r="D789" s="82"/>
      <c r="E789" s="83"/>
      <c r="F789" s="83"/>
      <c r="G789" s="83"/>
      <c r="H789" s="83"/>
      <c r="I789" s="83"/>
      <c r="J789" s="83"/>
      <c r="K789" s="83"/>
    </row>
    <row r="790" spans="2:11">
      <c r="B790" s="81"/>
      <c r="C790" s="82"/>
      <c r="D790" s="82"/>
      <c r="E790" s="83"/>
      <c r="F790" s="83"/>
      <c r="G790" s="83"/>
      <c r="H790" s="83"/>
      <c r="I790" s="83"/>
      <c r="J790" s="83"/>
      <c r="K790" s="83"/>
    </row>
    <row r="791" spans="2:11">
      <c r="B791" s="81"/>
      <c r="C791" s="82"/>
      <c r="D791" s="82"/>
      <c r="E791" s="83"/>
      <c r="F791" s="83"/>
      <c r="G791" s="83"/>
      <c r="H791" s="83"/>
      <c r="I791" s="83"/>
      <c r="J791" s="83"/>
      <c r="K791" s="83"/>
    </row>
    <row r="792" spans="2:11">
      <c r="B792" s="81"/>
      <c r="C792" s="82"/>
      <c r="D792" s="82"/>
      <c r="E792" s="83"/>
      <c r="F792" s="83"/>
      <c r="G792" s="83"/>
      <c r="H792" s="83"/>
      <c r="I792" s="83"/>
      <c r="J792" s="83"/>
      <c r="K792" s="83"/>
    </row>
    <row r="793" spans="2:11">
      <c r="B793" s="81"/>
      <c r="C793" s="82"/>
      <c r="D793" s="82"/>
      <c r="E793" s="83"/>
      <c r="F793" s="83"/>
      <c r="G793" s="83"/>
      <c r="H793" s="83"/>
      <c r="I793" s="83"/>
      <c r="J793" s="83"/>
      <c r="K793" s="83"/>
    </row>
    <row r="794" spans="2:11">
      <c r="B794" s="81"/>
      <c r="C794" s="82"/>
      <c r="D794" s="82"/>
      <c r="E794" s="83"/>
      <c r="F794" s="83"/>
      <c r="G794" s="83"/>
      <c r="H794" s="83"/>
      <c r="I794" s="83"/>
      <c r="J794" s="83"/>
      <c r="K794" s="83"/>
    </row>
    <row r="795" spans="2:11">
      <c r="B795" s="81"/>
      <c r="C795" s="82"/>
      <c r="D795" s="82"/>
      <c r="E795" s="83"/>
      <c r="F795" s="83"/>
      <c r="G795" s="83"/>
      <c r="H795" s="83"/>
      <c r="I795" s="83"/>
      <c r="J795" s="83"/>
      <c r="K795" s="83"/>
    </row>
    <row r="796" spans="2:11">
      <c r="B796" s="81"/>
      <c r="C796" s="82"/>
      <c r="D796" s="82"/>
      <c r="E796" s="83"/>
      <c r="F796" s="83"/>
      <c r="G796" s="83"/>
      <c r="H796" s="83"/>
      <c r="I796" s="83"/>
      <c r="J796" s="83"/>
      <c r="K796" s="83"/>
    </row>
    <row r="797" spans="2:11">
      <c r="B797" s="81"/>
      <c r="C797" s="82"/>
      <c r="D797" s="82"/>
      <c r="E797" s="83"/>
      <c r="F797" s="83"/>
      <c r="G797" s="83"/>
      <c r="H797" s="83"/>
      <c r="I797" s="83"/>
      <c r="J797" s="83"/>
      <c r="K797" s="83"/>
    </row>
    <row r="798" spans="2:11">
      <c r="B798" s="81"/>
      <c r="C798" s="82"/>
      <c r="D798" s="82"/>
      <c r="E798" s="83"/>
      <c r="F798" s="83"/>
      <c r="G798" s="83"/>
      <c r="H798" s="83"/>
      <c r="I798" s="83"/>
      <c r="J798" s="83"/>
      <c r="K798" s="83"/>
    </row>
    <row r="799" spans="2:11">
      <c r="B799" s="81"/>
      <c r="C799" s="82"/>
      <c r="D799" s="82"/>
      <c r="E799" s="83"/>
      <c r="F799" s="83"/>
      <c r="G799" s="83"/>
      <c r="H799" s="83"/>
      <c r="I799" s="83"/>
      <c r="J799" s="83"/>
      <c r="K799" s="83"/>
    </row>
    <row r="800" spans="2:11">
      <c r="B800" s="81"/>
      <c r="C800" s="82"/>
      <c r="D800" s="82"/>
      <c r="E800" s="83"/>
      <c r="F800" s="83"/>
      <c r="G800" s="83"/>
      <c r="H800" s="83"/>
      <c r="I800" s="83"/>
      <c r="J800" s="83"/>
      <c r="K800" s="83"/>
    </row>
    <row r="801" spans="2:11">
      <c r="B801" s="81"/>
      <c r="C801" s="82"/>
      <c r="D801" s="82"/>
      <c r="E801" s="83"/>
      <c r="F801" s="83"/>
      <c r="G801" s="83"/>
      <c r="H801" s="83"/>
      <c r="I801" s="83"/>
      <c r="J801" s="83"/>
      <c r="K801" s="83"/>
    </row>
    <row r="802" spans="2:11">
      <c r="B802" s="81"/>
      <c r="C802" s="82"/>
      <c r="D802" s="82"/>
      <c r="E802" s="83"/>
      <c r="F802" s="83"/>
      <c r="G802" s="83"/>
      <c r="H802" s="83"/>
      <c r="I802" s="83"/>
      <c r="J802" s="83"/>
      <c r="K802" s="83"/>
    </row>
    <row r="803" spans="2:11">
      <c r="B803" s="81"/>
      <c r="C803" s="82"/>
      <c r="D803" s="82"/>
      <c r="E803" s="83"/>
      <c r="F803" s="83"/>
      <c r="G803" s="83"/>
      <c r="H803" s="83"/>
      <c r="I803" s="83"/>
      <c r="J803" s="83"/>
      <c r="K803" s="83"/>
    </row>
    <row r="804" spans="2:11">
      <c r="B804" s="81"/>
      <c r="C804" s="82"/>
      <c r="D804" s="82"/>
      <c r="E804" s="83"/>
      <c r="F804" s="83"/>
      <c r="G804" s="83"/>
      <c r="H804" s="83"/>
      <c r="I804" s="83"/>
      <c r="J804" s="83"/>
      <c r="K804" s="83"/>
    </row>
    <row r="805" spans="2:11">
      <c r="B805" s="81"/>
      <c r="C805" s="82"/>
      <c r="D805" s="82"/>
      <c r="E805" s="83"/>
      <c r="F805" s="83"/>
      <c r="G805" s="83"/>
      <c r="H805" s="83"/>
      <c r="I805" s="83"/>
      <c r="J805" s="83"/>
      <c r="K805" s="83"/>
    </row>
    <row r="806" spans="2:11">
      <c r="B806" s="81"/>
      <c r="C806" s="82"/>
      <c r="D806" s="82"/>
      <c r="E806" s="83"/>
      <c r="F806" s="83"/>
      <c r="G806" s="83"/>
      <c r="H806" s="83"/>
      <c r="I806" s="83"/>
      <c r="J806" s="83"/>
      <c r="K806" s="83"/>
    </row>
    <row r="807" spans="2:11">
      <c r="B807" s="81"/>
      <c r="C807" s="82"/>
      <c r="D807" s="82"/>
      <c r="E807" s="83"/>
      <c r="F807" s="83"/>
      <c r="G807" s="83"/>
      <c r="H807" s="83"/>
      <c r="I807" s="83"/>
      <c r="J807" s="83"/>
      <c r="K807" s="83"/>
    </row>
    <row r="808" spans="2:11">
      <c r="B808" s="81"/>
      <c r="C808" s="82"/>
      <c r="D808" s="82"/>
      <c r="E808" s="83"/>
      <c r="F808" s="83"/>
      <c r="G808" s="83"/>
      <c r="H808" s="83"/>
      <c r="I808" s="83"/>
      <c r="J808" s="83"/>
      <c r="K808" s="83"/>
    </row>
    <row r="809" spans="2:11">
      <c r="B809" s="81"/>
      <c r="C809" s="82"/>
      <c r="D809" s="82"/>
      <c r="E809" s="83"/>
      <c r="F809" s="83"/>
      <c r="G809" s="83"/>
      <c r="H809" s="83"/>
      <c r="I809" s="83"/>
      <c r="J809" s="83"/>
      <c r="K809" s="83"/>
    </row>
    <row r="810" spans="2:11">
      <c r="B810" s="81"/>
      <c r="C810" s="82"/>
      <c r="D810" s="82"/>
      <c r="E810" s="83"/>
      <c r="F810" s="83"/>
      <c r="G810" s="83"/>
      <c r="H810" s="83"/>
      <c r="I810" s="83"/>
      <c r="J810" s="83"/>
      <c r="K810" s="83"/>
    </row>
    <row r="811" spans="2:11">
      <c r="B811" s="81"/>
      <c r="C811" s="82"/>
      <c r="D811" s="82"/>
      <c r="E811" s="83"/>
      <c r="F811" s="83"/>
      <c r="G811" s="83"/>
      <c r="H811" s="83"/>
      <c r="I811" s="83"/>
      <c r="J811" s="83"/>
      <c r="K811" s="83"/>
    </row>
    <row r="812" spans="2:11">
      <c r="B812" s="81"/>
      <c r="C812" s="82"/>
      <c r="D812" s="82"/>
      <c r="E812" s="83"/>
      <c r="F812" s="83"/>
      <c r="G812" s="83"/>
      <c r="H812" s="83"/>
      <c r="I812" s="83"/>
      <c r="J812" s="83"/>
      <c r="K812" s="83"/>
    </row>
    <row r="813" spans="2:11">
      <c r="B813" s="81"/>
      <c r="C813" s="82"/>
      <c r="D813" s="82"/>
      <c r="E813" s="83"/>
      <c r="F813" s="83"/>
      <c r="G813" s="83"/>
      <c r="H813" s="83"/>
      <c r="I813" s="83"/>
      <c r="J813" s="83"/>
      <c r="K813" s="83"/>
    </row>
    <row r="814" spans="2:11">
      <c r="B814" s="81"/>
      <c r="C814" s="82"/>
      <c r="D814" s="82"/>
      <c r="E814" s="83"/>
      <c r="F814" s="83"/>
      <c r="G814" s="83"/>
      <c r="H814" s="83"/>
      <c r="I814" s="83"/>
      <c r="J814" s="83"/>
      <c r="K814" s="83"/>
    </row>
    <row r="815" spans="2:11">
      <c r="B815" s="81"/>
      <c r="C815" s="82"/>
      <c r="D815" s="82"/>
      <c r="E815" s="83"/>
      <c r="F815" s="83"/>
      <c r="G815" s="83"/>
      <c r="H815" s="83"/>
      <c r="I815" s="83"/>
      <c r="J815" s="83"/>
      <c r="K815" s="83"/>
    </row>
    <row r="816" spans="2:11">
      <c r="B816" s="81"/>
      <c r="C816" s="82"/>
      <c r="D816" s="82"/>
      <c r="E816" s="83"/>
      <c r="F816" s="83"/>
      <c r="G816" s="83"/>
      <c r="H816" s="83"/>
      <c r="I816" s="83"/>
      <c r="J816" s="83"/>
      <c r="K816" s="83"/>
    </row>
    <row r="817" spans="2:11">
      <c r="B817" s="81"/>
      <c r="C817" s="82"/>
      <c r="D817" s="82"/>
      <c r="E817" s="83"/>
      <c r="F817" s="83"/>
      <c r="G817" s="83"/>
      <c r="H817" s="83"/>
      <c r="I817" s="83"/>
      <c r="J817" s="83"/>
      <c r="K817" s="83"/>
    </row>
    <row r="818" spans="2:11">
      <c r="B818" s="81"/>
      <c r="C818" s="82"/>
      <c r="D818" s="82"/>
      <c r="E818" s="83"/>
      <c r="F818" s="83"/>
      <c r="G818" s="83"/>
      <c r="H818" s="83"/>
      <c r="I818" s="83"/>
      <c r="J818" s="83"/>
      <c r="K818" s="83"/>
    </row>
    <row r="819" spans="2:11">
      <c r="B819" s="81"/>
      <c r="C819" s="82"/>
      <c r="D819" s="82"/>
      <c r="E819" s="83"/>
      <c r="F819" s="83"/>
      <c r="G819" s="83"/>
      <c r="H819" s="83"/>
      <c r="I819" s="83"/>
      <c r="J819" s="83"/>
      <c r="K819" s="83"/>
    </row>
    <row r="820" spans="2:11">
      <c r="B820" s="81"/>
      <c r="C820" s="82"/>
      <c r="D820" s="82"/>
      <c r="E820" s="83"/>
      <c r="F820" s="83"/>
      <c r="G820" s="83"/>
      <c r="H820" s="83"/>
      <c r="I820" s="83"/>
      <c r="J820" s="83"/>
      <c r="K820" s="83"/>
    </row>
    <row r="821" spans="2:11">
      <c r="B821" s="81"/>
      <c r="C821" s="82"/>
      <c r="D821" s="82"/>
      <c r="E821" s="83"/>
      <c r="F821" s="83"/>
      <c r="G821" s="83"/>
      <c r="H821" s="83"/>
      <c r="I821" s="83"/>
      <c r="J821" s="83"/>
      <c r="K821" s="83"/>
    </row>
    <row r="822" spans="2:11">
      <c r="B822" s="81"/>
      <c r="C822" s="82"/>
      <c r="D822" s="82"/>
      <c r="E822" s="83"/>
      <c r="F822" s="83"/>
      <c r="G822" s="83"/>
      <c r="H822" s="83"/>
      <c r="I822" s="83"/>
      <c r="J822" s="83"/>
      <c r="K822" s="83"/>
    </row>
    <row r="823" spans="2:11">
      <c r="B823" s="81"/>
      <c r="C823" s="82"/>
      <c r="D823" s="82"/>
      <c r="E823" s="83"/>
      <c r="F823" s="83"/>
      <c r="G823" s="83"/>
      <c r="H823" s="83"/>
      <c r="I823" s="83"/>
      <c r="J823" s="83"/>
      <c r="K823" s="83"/>
    </row>
    <row r="824" spans="2:11">
      <c r="B824" s="81"/>
      <c r="C824" s="82"/>
      <c r="D824" s="82"/>
      <c r="E824" s="83"/>
      <c r="F824" s="83"/>
      <c r="G824" s="83"/>
      <c r="H824" s="83"/>
      <c r="I824" s="83"/>
      <c r="J824" s="83"/>
      <c r="K824" s="83"/>
    </row>
    <row r="825" spans="2:11">
      <c r="B825" s="81"/>
      <c r="C825" s="82"/>
      <c r="D825" s="82"/>
      <c r="E825" s="83"/>
      <c r="F825" s="83"/>
      <c r="G825" s="83"/>
      <c r="H825" s="83"/>
      <c r="I825" s="83"/>
      <c r="J825" s="83"/>
      <c r="K825" s="83"/>
    </row>
    <row r="826" spans="2:11">
      <c r="B826" s="81"/>
      <c r="C826" s="82"/>
      <c r="D826" s="82"/>
      <c r="E826" s="83"/>
      <c r="F826" s="83"/>
      <c r="G826" s="83"/>
      <c r="H826" s="83"/>
      <c r="I826" s="83"/>
      <c r="J826" s="83"/>
      <c r="K826" s="83"/>
    </row>
    <row r="827" spans="2:11">
      <c r="B827" s="81"/>
      <c r="C827" s="82"/>
      <c r="D827" s="82"/>
      <c r="E827" s="83"/>
      <c r="F827" s="83"/>
      <c r="G827" s="83"/>
      <c r="H827" s="83"/>
      <c r="I827" s="83"/>
      <c r="J827" s="83"/>
      <c r="K827" s="83"/>
    </row>
    <row r="828" spans="2:11">
      <c r="B828" s="81"/>
      <c r="C828" s="82"/>
      <c r="D828" s="82"/>
      <c r="E828" s="83"/>
      <c r="F828" s="83"/>
      <c r="G828" s="83"/>
      <c r="H828" s="83"/>
      <c r="I828" s="83"/>
      <c r="J828" s="83"/>
      <c r="K828" s="83"/>
    </row>
    <row r="829" spans="2:11">
      <c r="B829" s="81"/>
      <c r="C829" s="82"/>
      <c r="D829" s="82"/>
      <c r="E829" s="83"/>
      <c r="F829" s="83"/>
      <c r="G829" s="83"/>
      <c r="H829" s="83"/>
      <c r="I829" s="83"/>
      <c r="J829" s="83"/>
      <c r="K829" s="83"/>
    </row>
    <row r="830" spans="2:11">
      <c r="B830" s="81"/>
      <c r="C830" s="82"/>
      <c r="D830" s="82"/>
      <c r="E830" s="83"/>
      <c r="F830" s="83"/>
      <c r="G830" s="83"/>
      <c r="H830" s="83"/>
      <c r="I830" s="83"/>
      <c r="J830" s="83"/>
      <c r="K830" s="83"/>
    </row>
    <row r="831" spans="2:11">
      <c r="B831" s="81"/>
      <c r="C831" s="82"/>
      <c r="D831" s="82"/>
      <c r="E831" s="83"/>
      <c r="F831" s="83"/>
      <c r="G831" s="83"/>
      <c r="H831" s="83"/>
      <c r="I831" s="83"/>
      <c r="J831" s="83"/>
      <c r="K831" s="83"/>
    </row>
    <row r="832" spans="2:11">
      <c r="B832" s="81"/>
      <c r="C832" s="82"/>
      <c r="D832" s="82"/>
      <c r="E832" s="83"/>
      <c r="F832" s="83"/>
      <c r="G832" s="83"/>
      <c r="H832" s="83"/>
      <c r="I832" s="83"/>
      <c r="J832" s="83"/>
      <c r="K832" s="83"/>
    </row>
    <row r="833" spans="2:11">
      <c r="B833" s="81"/>
      <c r="C833" s="82"/>
      <c r="D833" s="82"/>
      <c r="E833" s="83"/>
      <c r="F833" s="83"/>
      <c r="G833" s="83"/>
      <c r="H833" s="83"/>
      <c r="I833" s="83"/>
      <c r="J833" s="83"/>
      <c r="K833" s="83"/>
    </row>
    <row r="834" spans="2:11">
      <c r="B834" s="81"/>
      <c r="C834" s="82"/>
      <c r="D834" s="82"/>
      <c r="E834" s="83"/>
      <c r="F834" s="83"/>
      <c r="G834" s="83"/>
      <c r="H834" s="83"/>
      <c r="I834" s="83"/>
      <c r="J834" s="83"/>
      <c r="K834" s="83"/>
    </row>
    <row r="835" spans="2:11">
      <c r="B835" s="81"/>
      <c r="C835" s="82"/>
      <c r="D835" s="82"/>
      <c r="E835" s="83"/>
      <c r="F835" s="83"/>
      <c r="G835" s="83"/>
      <c r="H835" s="83"/>
      <c r="I835" s="83"/>
      <c r="J835" s="83"/>
      <c r="K835" s="83"/>
    </row>
    <row r="836" spans="2:11">
      <c r="B836" s="81"/>
      <c r="C836" s="82"/>
      <c r="D836" s="82"/>
      <c r="E836" s="83"/>
      <c r="F836" s="83"/>
      <c r="G836" s="83"/>
      <c r="H836" s="83"/>
      <c r="I836" s="83"/>
      <c r="J836" s="83"/>
      <c r="K836" s="83"/>
    </row>
    <row r="837" spans="2:11">
      <c r="B837" s="81"/>
      <c r="C837" s="82"/>
      <c r="D837" s="82"/>
      <c r="E837" s="83"/>
      <c r="F837" s="83"/>
      <c r="G837" s="83"/>
      <c r="H837" s="83"/>
      <c r="I837" s="83"/>
      <c r="J837" s="83"/>
      <c r="K837" s="83"/>
    </row>
    <row r="838" spans="2:11">
      <c r="B838" s="81"/>
      <c r="C838" s="82"/>
      <c r="D838" s="82"/>
      <c r="E838" s="83"/>
      <c r="F838" s="83"/>
      <c r="G838" s="83"/>
      <c r="H838" s="83"/>
      <c r="I838" s="83"/>
      <c r="J838" s="83"/>
      <c r="K838" s="83"/>
    </row>
    <row r="839" spans="2:11">
      <c r="B839" s="81"/>
      <c r="C839" s="82"/>
      <c r="D839" s="82"/>
      <c r="E839" s="83"/>
      <c r="F839" s="83"/>
      <c r="G839" s="83"/>
      <c r="H839" s="83"/>
      <c r="I839" s="83"/>
      <c r="J839" s="83"/>
      <c r="K839" s="83"/>
    </row>
    <row r="840" spans="2:11">
      <c r="B840" s="81"/>
      <c r="C840" s="82"/>
      <c r="D840" s="82"/>
      <c r="E840" s="83"/>
      <c r="F840" s="83"/>
      <c r="G840" s="83"/>
      <c r="H840" s="83"/>
      <c r="I840" s="83"/>
      <c r="J840" s="83"/>
      <c r="K840" s="83"/>
    </row>
    <row r="841" spans="2:11">
      <c r="B841" s="81"/>
      <c r="C841" s="82"/>
      <c r="D841" s="82"/>
      <c r="E841" s="83"/>
      <c r="F841" s="83"/>
      <c r="G841" s="83"/>
      <c r="H841" s="83"/>
      <c r="I841" s="83"/>
      <c r="J841" s="83"/>
      <c r="K841" s="83"/>
    </row>
    <row r="842" spans="2:11">
      <c r="B842" s="81"/>
      <c r="C842" s="82"/>
      <c r="D842" s="82"/>
      <c r="E842" s="83"/>
      <c r="F842" s="83"/>
      <c r="G842" s="83"/>
      <c r="H842" s="83"/>
      <c r="I842" s="83"/>
      <c r="J842" s="83"/>
      <c r="K842" s="83"/>
    </row>
    <row r="843" spans="2:11">
      <c r="B843" s="81"/>
      <c r="C843" s="82"/>
      <c r="D843" s="82"/>
      <c r="E843" s="83"/>
      <c r="F843" s="83"/>
      <c r="G843" s="83"/>
      <c r="H843" s="83"/>
      <c r="I843" s="83"/>
      <c r="J843" s="83"/>
      <c r="K843" s="83"/>
    </row>
    <row r="844" spans="2:11">
      <c r="B844" s="81"/>
      <c r="C844" s="82"/>
      <c r="D844" s="82"/>
      <c r="E844" s="83"/>
      <c r="F844" s="83"/>
      <c r="G844" s="83"/>
      <c r="H844" s="83"/>
      <c r="I844" s="83"/>
      <c r="J844" s="83"/>
      <c r="K844" s="83"/>
    </row>
    <row r="845" spans="2:11">
      <c r="B845" s="81"/>
      <c r="C845" s="82"/>
      <c r="D845" s="82"/>
      <c r="E845" s="83"/>
      <c r="F845" s="83"/>
      <c r="G845" s="83"/>
      <c r="H845" s="83"/>
      <c r="I845" s="83"/>
      <c r="J845" s="83"/>
      <c r="K845" s="83"/>
    </row>
    <row r="846" spans="2:11">
      <c r="B846" s="81"/>
      <c r="C846" s="82"/>
      <c r="D846" s="82"/>
      <c r="E846" s="83"/>
      <c r="F846" s="83"/>
      <c r="G846" s="83"/>
      <c r="H846" s="83"/>
      <c r="I846" s="83"/>
      <c r="J846" s="83"/>
      <c r="K846" s="83"/>
    </row>
    <row r="847" spans="2:11">
      <c r="B847" s="81"/>
      <c r="C847" s="82"/>
      <c r="D847" s="82"/>
      <c r="E847" s="83"/>
      <c r="F847" s="83"/>
      <c r="G847" s="83"/>
      <c r="H847" s="83"/>
      <c r="I847" s="83"/>
      <c r="J847" s="83"/>
      <c r="K847" s="83"/>
    </row>
    <row r="848" spans="2:11">
      <c r="B848" s="81"/>
      <c r="C848" s="82"/>
      <c r="D848" s="82"/>
      <c r="E848" s="83"/>
      <c r="F848" s="83"/>
      <c r="G848" s="83"/>
      <c r="H848" s="83"/>
      <c r="I848" s="83"/>
      <c r="J848" s="83"/>
      <c r="K848" s="83"/>
    </row>
    <row r="849" spans="2:11">
      <c r="B849" s="81"/>
      <c r="C849" s="82"/>
      <c r="D849" s="82"/>
      <c r="E849" s="83"/>
      <c r="F849" s="83"/>
      <c r="G849" s="83"/>
      <c r="H849" s="83"/>
      <c r="I849" s="83"/>
      <c r="J849" s="83"/>
      <c r="K849" s="83"/>
    </row>
    <row r="850" spans="2:11">
      <c r="B850" s="81"/>
      <c r="C850" s="82"/>
      <c r="D850" s="82"/>
      <c r="E850" s="83"/>
      <c r="F850" s="83"/>
      <c r="G850" s="83"/>
      <c r="H850" s="83"/>
      <c r="I850" s="83"/>
      <c r="J850" s="83"/>
      <c r="K850" s="83"/>
    </row>
    <row r="851" spans="2:11">
      <c r="B851" s="81"/>
      <c r="C851" s="82"/>
      <c r="D851" s="82"/>
      <c r="E851" s="83"/>
      <c r="F851" s="83"/>
      <c r="G851" s="83"/>
      <c r="H851" s="83"/>
      <c r="I851" s="83"/>
      <c r="J851" s="83"/>
      <c r="K851" s="83"/>
    </row>
    <row r="852" spans="2:11">
      <c r="B852" s="81"/>
      <c r="C852" s="82"/>
      <c r="D852" s="82"/>
      <c r="E852" s="83"/>
      <c r="F852" s="83"/>
      <c r="G852" s="83"/>
      <c r="H852" s="83"/>
      <c r="I852" s="83"/>
      <c r="J852" s="83"/>
      <c r="K852" s="83"/>
    </row>
    <row r="853" spans="2:11">
      <c r="B853" s="81"/>
      <c r="C853" s="82"/>
      <c r="D853" s="82"/>
      <c r="E853" s="83"/>
      <c r="F853" s="83"/>
      <c r="G853" s="83"/>
      <c r="H853" s="83"/>
      <c r="I853" s="83"/>
      <c r="J853" s="83"/>
      <c r="K853" s="83"/>
    </row>
    <row r="854" spans="2:11">
      <c r="B854" s="81"/>
      <c r="C854" s="82"/>
      <c r="D854" s="82"/>
      <c r="E854" s="83"/>
      <c r="F854" s="83"/>
      <c r="G854" s="83"/>
      <c r="H854" s="83"/>
      <c r="I854" s="83"/>
      <c r="J854" s="83"/>
      <c r="K854" s="83"/>
    </row>
    <row r="855" spans="2:11">
      <c r="B855" s="81"/>
      <c r="C855" s="82"/>
      <c r="D855" s="82"/>
      <c r="E855" s="83"/>
      <c r="F855" s="83"/>
      <c r="G855" s="83"/>
      <c r="H855" s="83"/>
      <c r="I855" s="83"/>
      <c r="J855" s="83"/>
      <c r="K855" s="83"/>
    </row>
    <row r="856" spans="2:11">
      <c r="B856" s="81"/>
      <c r="C856" s="82"/>
      <c r="D856" s="82"/>
      <c r="E856" s="83"/>
      <c r="F856" s="83"/>
      <c r="G856" s="83"/>
      <c r="H856" s="83"/>
      <c r="I856" s="83"/>
      <c r="J856" s="83"/>
      <c r="K856" s="83"/>
    </row>
    <row r="857" spans="2:11">
      <c r="B857" s="81"/>
      <c r="C857" s="82"/>
      <c r="D857" s="82"/>
      <c r="E857" s="83"/>
      <c r="F857" s="83"/>
      <c r="G857" s="83"/>
      <c r="H857" s="83"/>
      <c r="I857" s="83"/>
      <c r="J857" s="83"/>
      <c r="K857" s="83"/>
    </row>
    <row r="858" spans="2:11">
      <c r="B858" s="81"/>
      <c r="C858" s="82"/>
      <c r="D858" s="82"/>
      <c r="E858" s="83"/>
      <c r="F858" s="83"/>
      <c r="G858" s="83"/>
      <c r="H858" s="83"/>
      <c r="I858" s="83"/>
      <c r="J858" s="83"/>
      <c r="K858" s="83"/>
    </row>
    <row r="859" spans="2:11">
      <c r="B859" s="81"/>
      <c r="C859" s="82"/>
      <c r="D859" s="82"/>
      <c r="E859" s="83"/>
      <c r="F859" s="83"/>
      <c r="G859" s="83"/>
      <c r="H859" s="83"/>
      <c r="I859" s="83"/>
      <c r="J859" s="83"/>
      <c r="K859" s="83"/>
    </row>
    <row r="860" spans="2:11">
      <c r="B860" s="81"/>
      <c r="C860" s="82"/>
      <c r="D860" s="82"/>
      <c r="E860" s="83"/>
      <c r="F860" s="83"/>
      <c r="G860" s="83"/>
      <c r="H860" s="83"/>
      <c r="I860" s="83"/>
      <c r="J860" s="83"/>
      <c r="K860" s="83"/>
    </row>
    <row r="861" spans="2:11">
      <c r="B861" s="81"/>
      <c r="C861" s="82"/>
      <c r="D861" s="82"/>
      <c r="E861" s="83"/>
      <c r="F861" s="83"/>
      <c r="G861" s="83"/>
      <c r="H861" s="83"/>
      <c r="I861" s="83"/>
      <c r="J861" s="83"/>
      <c r="K861" s="83"/>
    </row>
    <row r="862" spans="2:11">
      <c r="B862" s="81"/>
      <c r="C862" s="82"/>
      <c r="D862" s="82"/>
      <c r="E862" s="83"/>
      <c r="F862" s="83"/>
      <c r="G862" s="83"/>
      <c r="H862" s="83"/>
      <c r="I862" s="83"/>
      <c r="J862" s="83"/>
      <c r="K862" s="83"/>
    </row>
    <row r="863" spans="2:11">
      <c r="B863" s="81"/>
      <c r="C863" s="82"/>
      <c r="D863" s="82"/>
      <c r="E863" s="83"/>
      <c r="F863" s="83"/>
      <c r="G863" s="83"/>
      <c r="H863" s="83"/>
      <c r="I863" s="83"/>
      <c r="J863" s="83"/>
      <c r="K863" s="83"/>
    </row>
    <row r="864" spans="2:11">
      <c r="B864" s="81"/>
      <c r="C864" s="82"/>
      <c r="D864" s="82"/>
      <c r="E864" s="83"/>
      <c r="F864" s="83"/>
      <c r="G864" s="83"/>
      <c r="H864" s="83"/>
      <c r="I864" s="83"/>
      <c r="J864" s="83"/>
      <c r="K864" s="83"/>
    </row>
    <row r="865" spans="2:11">
      <c r="B865" s="81"/>
      <c r="C865" s="82"/>
      <c r="D865" s="82"/>
      <c r="E865" s="83"/>
      <c r="F865" s="83"/>
      <c r="G865" s="83"/>
      <c r="H865" s="83"/>
      <c r="I865" s="83"/>
      <c r="J865" s="83"/>
      <c r="K865" s="83"/>
    </row>
    <row r="866" spans="2:11">
      <c r="B866" s="81"/>
      <c r="C866" s="82"/>
      <c r="D866" s="82"/>
      <c r="E866" s="83"/>
      <c r="F866" s="83"/>
      <c r="G866" s="83"/>
      <c r="H866" s="83"/>
      <c r="I866" s="83"/>
      <c r="J866" s="83"/>
      <c r="K866" s="83"/>
    </row>
    <row r="867" spans="2:11">
      <c r="B867" s="81"/>
      <c r="C867" s="82"/>
      <c r="D867" s="82"/>
      <c r="E867" s="83"/>
      <c r="F867" s="83"/>
      <c r="G867" s="83"/>
      <c r="H867" s="83"/>
      <c r="I867" s="83"/>
      <c r="J867" s="83"/>
      <c r="K867" s="83"/>
    </row>
    <row r="868" spans="2:11">
      <c r="B868" s="81"/>
      <c r="C868" s="82"/>
      <c r="D868" s="82"/>
      <c r="E868" s="83"/>
      <c r="F868" s="83"/>
      <c r="G868" s="83"/>
      <c r="H868" s="83"/>
      <c r="I868" s="83"/>
      <c r="J868" s="83"/>
      <c r="K868" s="83"/>
    </row>
    <row r="869" spans="2:11">
      <c r="B869" s="81"/>
      <c r="C869" s="82"/>
      <c r="D869" s="82"/>
      <c r="E869" s="83"/>
      <c r="F869" s="83"/>
      <c r="G869" s="83"/>
      <c r="H869" s="83"/>
      <c r="I869" s="83"/>
      <c r="J869" s="83"/>
      <c r="K869" s="83"/>
    </row>
    <row r="870" spans="2:11">
      <c r="B870" s="81"/>
      <c r="C870" s="82"/>
      <c r="D870" s="82"/>
      <c r="E870" s="83"/>
      <c r="F870" s="83"/>
      <c r="G870" s="83"/>
      <c r="H870" s="83"/>
      <c r="I870" s="83"/>
      <c r="J870" s="83"/>
      <c r="K870" s="83"/>
    </row>
    <row r="871" spans="2:11">
      <c r="B871" s="81"/>
      <c r="C871" s="82"/>
      <c r="D871" s="82"/>
      <c r="E871" s="83"/>
      <c r="F871" s="83"/>
      <c r="G871" s="83"/>
      <c r="H871" s="83"/>
      <c r="I871" s="83"/>
      <c r="J871" s="83"/>
      <c r="K871" s="83"/>
    </row>
    <row r="872" spans="2:11">
      <c r="B872" s="81"/>
      <c r="C872" s="82"/>
      <c r="D872" s="82"/>
      <c r="E872" s="83"/>
      <c r="F872" s="83"/>
      <c r="G872" s="83"/>
      <c r="H872" s="83"/>
      <c r="I872" s="83"/>
      <c r="J872" s="83"/>
      <c r="K872" s="83"/>
    </row>
    <row r="873" spans="2:11">
      <c r="B873" s="81"/>
      <c r="C873" s="82"/>
      <c r="D873" s="82"/>
      <c r="E873" s="83"/>
      <c r="F873" s="83"/>
      <c r="G873" s="83"/>
      <c r="H873" s="83"/>
      <c r="I873" s="83"/>
      <c r="J873" s="83"/>
      <c r="K873" s="83"/>
    </row>
    <row r="874" spans="2:11">
      <c r="B874" s="81"/>
      <c r="C874" s="82"/>
      <c r="D874" s="82"/>
      <c r="E874" s="83"/>
      <c r="F874" s="83"/>
      <c r="G874" s="83"/>
      <c r="H874" s="83"/>
      <c r="I874" s="83"/>
      <c r="J874" s="83"/>
      <c r="K874" s="83"/>
    </row>
    <row r="875" spans="2:11">
      <c r="B875" s="81"/>
      <c r="C875" s="82"/>
      <c r="D875" s="82"/>
      <c r="E875" s="83"/>
      <c r="F875" s="83"/>
      <c r="G875" s="83"/>
      <c r="H875" s="83"/>
      <c r="I875" s="83"/>
      <c r="J875" s="83"/>
      <c r="K875" s="83"/>
    </row>
    <row r="876" spans="2:11">
      <c r="B876" s="81"/>
      <c r="C876" s="82"/>
      <c r="D876" s="82"/>
      <c r="E876" s="83"/>
      <c r="F876" s="83"/>
      <c r="G876" s="83"/>
      <c r="H876" s="83"/>
      <c r="I876" s="83"/>
      <c r="J876" s="83"/>
      <c r="K876" s="83"/>
    </row>
    <row r="877" spans="2:11">
      <c r="B877" s="81"/>
      <c r="C877" s="82"/>
      <c r="D877" s="82"/>
      <c r="E877" s="83"/>
      <c r="F877" s="83"/>
      <c r="G877" s="83"/>
      <c r="H877" s="83"/>
      <c r="I877" s="83"/>
      <c r="J877" s="83"/>
      <c r="K877" s="83"/>
    </row>
    <row r="878" spans="2:11">
      <c r="B878" s="81"/>
      <c r="C878" s="82"/>
      <c r="D878" s="82"/>
      <c r="E878" s="83"/>
      <c r="F878" s="83"/>
      <c r="G878" s="83"/>
      <c r="H878" s="83"/>
      <c r="I878" s="83"/>
      <c r="J878" s="83"/>
      <c r="K878" s="83"/>
    </row>
    <row r="879" spans="2:11">
      <c r="B879" s="81"/>
      <c r="C879" s="82"/>
      <c r="D879" s="82"/>
      <c r="E879" s="83"/>
      <c r="F879" s="83"/>
      <c r="G879" s="83"/>
      <c r="H879" s="83"/>
      <c r="I879" s="83"/>
      <c r="J879" s="83"/>
      <c r="K879" s="83"/>
    </row>
    <row r="880" spans="2:11">
      <c r="B880" s="81"/>
      <c r="C880" s="82"/>
      <c r="D880" s="82"/>
      <c r="E880" s="83"/>
      <c r="F880" s="83"/>
      <c r="G880" s="83"/>
      <c r="H880" s="83"/>
      <c r="I880" s="83"/>
      <c r="J880" s="83"/>
      <c r="K880" s="83"/>
    </row>
    <row r="881" spans="2:11">
      <c r="B881" s="81"/>
      <c r="C881" s="82"/>
      <c r="D881" s="82"/>
      <c r="E881" s="83"/>
      <c r="F881" s="83"/>
      <c r="G881" s="83"/>
      <c r="H881" s="83"/>
      <c r="I881" s="83"/>
      <c r="J881" s="83"/>
      <c r="K881" s="83"/>
    </row>
    <row r="882" spans="2:11">
      <c r="B882" s="81"/>
      <c r="C882" s="82"/>
      <c r="D882" s="82"/>
      <c r="E882" s="83"/>
      <c r="F882" s="83"/>
      <c r="G882" s="83"/>
      <c r="H882" s="83"/>
      <c r="I882" s="83"/>
      <c r="J882" s="83"/>
      <c r="K882" s="83"/>
    </row>
    <row r="883" spans="2:11">
      <c r="B883" s="81"/>
      <c r="C883" s="82"/>
      <c r="D883" s="82"/>
      <c r="E883" s="83"/>
      <c r="F883" s="83"/>
      <c r="G883" s="83"/>
      <c r="H883" s="83"/>
      <c r="I883" s="83"/>
      <c r="J883" s="83"/>
      <c r="K883" s="83"/>
    </row>
    <row r="884" spans="2:11">
      <c r="B884" s="81"/>
      <c r="C884" s="82"/>
      <c r="D884" s="82"/>
      <c r="E884" s="83"/>
      <c r="F884" s="83"/>
      <c r="G884" s="83"/>
      <c r="H884" s="83"/>
      <c r="I884" s="83"/>
      <c r="J884" s="83"/>
      <c r="K884" s="83"/>
    </row>
    <row r="885" spans="2:11">
      <c r="B885" s="81"/>
      <c r="C885" s="82"/>
      <c r="D885" s="82"/>
      <c r="E885" s="83"/>
      <c r="F885" s="83"/>
      <c r="G885" s="83"/>
      <c r="H885" s="83"/>
      <c r="I885" s="83"/>
      <c r="J885" s="83"/>
      <c r="K885" s="83"/>
    </row>
    <row r="886" spans="2:11">
      <c r="B886" s="81"/>
      <c r="C886" s="82"/>
      <c r="D886" s="82"/>
      <c r="E886" s="83"/>
      <c r="F886" s="83"/>
      <c r="G886" s="83"/>
      <c r="H886" s="83"/>
      <c r="I886" s="83"/>
      <c r="J886" s="83"/>
      <c r="K886" s="83"/>
    </row>
    <row r="887" spans="2:11">
      <c r="B887" s="81"/>
      <c r="C887" s="82"/>
      <c r="D887" s="82"/>
      <c r="E887" s="83"/>
      <c r="F887" s="83"/>
      <c r="G887" s="83"/>
      <c r="H887" s="83"/>
      <c r="I887" s="83"/>
      <c r="J887" s="83"/>
      <c r="K887" s="83"/>
    </row>
    <row r="888" spans="2:11">
      <c r="B888" s="81"/>
      <c r="C888" s="82"/>
      <c r="D888" s="82"/>
      <c r="E888" s="83"/>
      <c r="F888" s="83"/>
      <c r="G888" s="83"/>
      <c r="H888" s="83"/>
      <c r="I888" s="83"/>
      <c r="J888" s="83"/>
      <c r="K888" s="83"/>
    </row>
    <row r="889" spans="2:11">
      <c r="B889" s="81"/>
      <c r="C889" s="82"/>
      <c r="D889" s="82"/>
      <c r="E889" s="83"/>
      <c r="F889" s="83"/>
      <c r="G889" s="83"/>
      <c r="H889" s="83"/>
      <c r="I889" s="83"/>
      <c r="J889" s="83"/>
      <c r="K889" s="83"/>
    </row>
    <row r="890" spans="2:11">
      <c r="B890" s="81"/>
      <c r="C890" s="82"/>
      <c r="D890" s="82"/>
      <c r="E890" s="83"/>
      <c r="F890" s="83"/>
      <c r="G890" s="83"/>
      <c r="H890" s="83"/>
      <c r="I890" s="83"/>
      <c r="J890" s="83"/>
      <c r="K890" s="83"/>
    </row>
    <row r="891" spans="2:11">
      <c r="B891" s="81"/>
      <c r="C891" s="82"/>
      <c r="D891" s="82"/>
      <c r="E891" s="83"/>
      <c r="F891" s="83"/>
      <c r="G891" s="83"/>
      <c r="H891" s="83"/>
      <c r="I891" s="83"/>
      <c r="J891" s="83"/>
      <c r="K891" s="83"/>
    </row>
    <row r="892" spans="2:11">
      <c r="B892" s="81"/>
      <c r="C892" s="82"/>
      <c r="D892" s="82"/>
      <c r="E892" s="83"/>
      <c r="F892" s="83"/>
      <c r="G892" s="83"/>
      <c r="H892" s="83"/>
      <c r="I892" s="83"/>
      <c r="J892" s="83"/>
      <c r="K892" s="83"/>
    </row>
    <row r="893" spans="2:11">
      <c r="B893" s="81"/>
      <c r="C893" s="82"/>
      <c r="D893" s="82"/>
      <c r="E893" s="83"/>
      <c r="F893" s="83"/>
      <c r="G893" s="83"/>
      <c r="H893" s="83"/>
      <c r="I893" s="83"/>
      <c r="J893" s="83"/>
      <c r="K893" s="83"/>
    </row>
    <row r="894" spans="2:11">
      <c r="B894" s="81"/>
      <c r="C894" s="82"/>
      <c r="D894" s="82"/>
      <c r="E894" s="83"/>
      <c r="F894" s="83"/>
      <c r="G894" s="83"/>
      <c r="H894" s="83"/>
      <c r="I894" s="83"/>
      <c r="J894" s="83"/>
      <c r="K894" s="83"/>
    </row>
    <row r="895" spans="2:11">
      <c r="B895" s="81"/>
      <c r="C895" s="82"/>
      <c r="D895" s="82"/>
      <c r="E895" s="83"/>
      <c r="F895" s="83"/>
      <c r="G895" s="83"/>
      <c r="H895" s="83"/>
      <c r="I895" s="83"/>
      <c r="J895" s="83"/>
      <c r="K895" s="83"/>
    </row>
    <row r="896" spans="2:11">
      <c r="B896" s="81"/>
      <c r="C896" s="82"/>
      <c r="D896" s="82"/>
      <c r="E896" s="83"/>
      <c r="F896" s="83"/>
      <c r="G896" s="83"/>
      <c r="H896" s="83"/>
      <c r="I896" s="83"/>
      <c r="J896" s="83"/>
      <c r="K896" s="83"/>
    </row>
    <row r="897" spans="2:11">
      <c r="B897" s="81"/>
      <c r="C897" s="82"/>
      <c r="D897" s="82"/>
      <c r="E897" s="83"/>
      <c r="F897" s="83"/>
      <c r="G897" s="83"/>
      <c r="H897" s="83"/>
      <c r="I897" s="83"/>
      <c r="J897" s="83"/>
      <c r="K897" s="83"/>
    </row>
    <row r="898" spans="2:11">
      <c r="B898" s="81"/>
      <c r="C898" s="82"/>
      <c r="D898" s="82"/>
      <c r="E898" s="83"/>
      <c r="F898" s="83"/>
      <c r="G898" s="83"/>
      <c r="H898" s="83"/>
      <c r="I898" s="83"/>
      <c r="J898" s="83"/>
      <c r="K898" s="83"/>
    </row>
    <row r="899" spans="2:11">
      <c r="B899" s="81"/>
      <c r="C899" s="82"/>
      <c r="D899" s="82"/>
      <c r="E899" s="83"/>
      <c r="F899" s="83"/>
      <c r="G899" s="83"/>
      <c r="H899" s="83"/>
      <c r="I899" s="83"/>
      <c r="J899" s="83"/>
      <c r="K899" s="83"/>
    </row>
    <row r="900" spans="2:11">
      <c r="B900" s="81"/>
      <c r="C900" s="82"/>
      <c r="D900" s="82"/>
      <c r="E900" s="83"/>
      <c r="F900" s="83"/>
      <c r="G900" s="83"/>
      <c r="H900" s="83"/>
      <c r="I900" s="83"/>
      <c r="J900" s="83"/>
      <c r="K900" s="83"/>
    </row>
    <row r="901" spans="2:11">
      <c r="B901" s="81"/>
      <c r="C901" s="82"/>
      <c r="D901" s="82"/>
      <c r="E901" s="83"/>
      <c r="F901" s="83"/>
      <c r="G901" s="83"/>
      <c r="H901" s="83"/>
      <c r="I901" s="83"/>
      <c r="J901" s="83"/>
      <c r="K901" s="83"/>
    </row>
    <row r="902" spans="2:11">
      <c r="B902" s="81"/>
      <c r="C902" s="82"/>
      <c r="D902" s="82"/>
      <c r="E902" s="83"/>
      <c r="F902" s="83"/>
      <c r="G902" s="83"/>
      <c r="H902" s="83"/>
      <c r="I902" s="83"/>
      <c r="J902" s="83"/>
      <c r="K902" s="83"/>
    </row>
    <row r="903" spans="2:11">
      <c r="B903" s="81"/>
      <c r="C903" s="82"/>
      <c r="D903" s="82"/>
      <c r="E903" s="83"/>
      <c r="F903" s="83"/>
      <c r="G903" s="83"/>
      <c r="H903" s="83"/>
      <c r="I903" s="83"/>
      <c r="J903" s="83"/>
      <c r="K903" s="83"/>
    </row>
    <row r="904" spans="2:11">
      <c r="B904" s="81"/>
      <c r="C904" s="82"/>
      <c r="D904" s="82"/>
      <c r="E904" s="83"/>
      <c r="F904" s="83"/>
      <c r="G904" s="83"/>
      <c r="H904" s="83"/>
      <c r="I904" s="83"/>
      <c r="J904" s="83"/>
      <c r="K904" s="83"/>
    </row>
    <row r="905" spans="2:11">
      <c r="B905" s="81"/>
      <c r="C905" s="82"/>
      <c r="D905" s="82"/>
      <c r="E905" s="83"/>
      <c r="F905" s="83"/>
      <c r="G905" s="83"/>
      <c r="H905" s="83"/>
      <c r="I905" s="83"/>
      <c r="J905" s="83"/>
      <c r="K905" s="83"/>
    </row>
    <row r="906" spans="2:11">
      <c r="B906" s="81"/>
      <c r="C906" s="82"/>
      <c r="D906" s="82"/>
      <c r="E906" s="83"/>
      <c r="F906" s="83"/>
      <c r="G906" s="83"/>
      <c r="H906" s="83"/>
      <c r="I906" s="83"/>
      <c r="J906" s="83"/>
      <c r="K906" s="83"/>
    </row>
    <row r="907" spans="2:11">
      <c r="B907" s="81"/>
      <c r="C907" s="82"/>
      <c r="D907" s="82"/>
      <c r="E907" s="83"/>
      <c r="F907" s="83"/>
      <c r="G907" s="83"/>
      <c r="H907" s="83"/>
      <c r="I907" s="83"/>
      <c r="J907" s="83"/>
      <c r="K907" s="83"/>
    </row>
    <row r="908" spans="2:11">
      <c r="B908" s="81"/>
      <c r="C908" s="82"/>
      <c r="D908" s="82"/>
      <c r="E908" s="83"/>
      <c r="F908" s="83"/>
      <c r="G908" s="83"/>
      <c r="H908" s="83"/>
      <c r="I908" s="83"/>
      <c r="J908" s="83"/>
      <c r="K908" s="83"/>
    </row>
    <row r="909" spans="2:11">
      <c r="B909" s="81"/>
      <c r="C909" s="82"/>
      <c r="D909" s="82"/>
      <c r="E909" s="83"/>
      <c r="F909" s="83"/>
      <c r="G909" s="83"/>
      <c r="H909" s="83"/>
      <c r="I909" s="83"/>
      <c r="J909" s="83"/>
      <c r="K909" s="83"/>
    </row>
    <row r="910" spans="2:11">
      <c r="B910" s="81"/>
      <c r="C910" s="82"/>
      <c r="D910" s="82"/>
      <c r="E910" s="83"/>
      <c r="F910" s="83"/>
      <c r="G910" s="83"/>
      <c r="H910" s="83"/>
      <c r="I910" s="83"/>
      <c r="J910" s="83"/>
      <c r="K910" s="83"/>
    </row>
    <row r="911" spans="2:11">
      <c r="B911" s="81"/>
      <c r="C911" s="82"/>
      <c r="D911" s="82"/>
      <c r="E911" s="83"/>
      <c r="F911" s="83"/>
      <c r="G911" s="83"/>
      <c r="H911" s="83"/>
      <c r="I911" s="83"/>
      <c r="J911" s="83"/>
      <c r="K911" s="83"/>
    </row>
    <row r="912" spans="2:11">
      <c r="B912" s="81"/>
      <c r="C912" s="82"/>
      <c r="D912" s="82"/>
      <c r="E912" s="83"/>
      <c r="F912" s="83"/>
      <c r="G912" s="83"/>
      <c r="H912" s="83"/>
      <c r="I912" s="83"/>
      <c r="J912" s="83"/>
      <c r="K912" s="83"/>
    </row>
    <row r="913" spans="2:11">
      <c r="B913" s="81"/>
      <c r="C913" s="82"/>
      <c r="D913" s="82"/>
      <c r="E913" s="83"/>
      <c r="F913" s="83"/>
      <c r="G913" s="83"/>
      <c r="H913" s="83"/>
      <c r="I913" s="83"/>
      <c r="J913" s="83"/>
      <c r="K913" s="83"/>
    </row>
    <row r="914" spans="2:11">
      <c r="B914" s="81"/>
      <c r="C914" s="82"/>
      <c r="D914" s="82"/>
      <c r="E914" s="83"/>
      <c r="F914" s="83"/>
      <c r="G914" s="83"/>
      <c r="H914" s="83"/>
      <c r="I914" s="83"/>
      <c r="J914" s="83"/>
      <c r="K914" s="83"/>
    </row>
    <row r="915" spans="2:11">
      <c r="B915" s="81"/>
      <c r="C915" s="82"/>
      <c r="D915" s="82"/>
      <c r="E915" s="83"/>
      <c r="F915" s="83"/>
      <c r="G915" s="83"/>
      <c r="H915" s="83"/>
      <c r="I915" s="83"/>
      <c r="J915" s="83"/>
      <c r="K915" s="83"/>
    </row>
    <row r="916" spans="2:11">
      <c r="B916" s="81"/>
      <c r="C916" s="82"/>
      <c r="D916" s="82"/>
      <c r="E916" s="83"/>
      <c r="F916" s="83"/>
      <c r="G916" s="83"/>
      <c r="H916" s="83"/>
      <c r="I916" s="83"/>
      <c r="J916" s="83"/>
      <c r="K916" s="83"/>
    </row>
    <row r="917" spans="2:11">
      <c r="B917" s="81"/>
      <c r="C917" s="82"/>
      <c r="D917" s="82"/>
      <c r="E917" s="83"/>
      <c r="F917" s="83"/>
      <c r="G917" s="83"/>
      <c r="H917" s="83"/>
      <c r="I917" s="83"/>
      <c r="J917" s="83"/>
      <c r="K917" s="83"/>
    </row>
    <row r="918" spans="2:11">
      <c r="B918" s="81"/>
      <c r="C918" s="82"/>
      <c r="D918" s="82"/>
      <c r="E918" s="83"/>
      <c r="F918" s="83"/>
      <c r="G918" s="83"/>
      <c r="H918" s="83"/>
      <c r="I918" s="83"/>
      <c r="J918" s="83"/>
      <c r="K918" s="83"/>
    </row>
    <row r="919" spans="2:11">
      <c r="B919" s="81"/>
      <c r="C919" s="82"/>
      <c r="D919" s="82"/>
      <c r="E919" s="83"/>
      <c r="F919" s="83"/>
      <c r="G919" s="83"/>
      <c r="H919" s="83"/>
      <c r="I919" s="83"/>
      <c r="J919" s="83"/>
      <c r="K919" s="83"/>
    </row>
    <row r="920" spans="2:11">
      <c r="B920" s="81"/>
      <c r="C920" s="82"/>
      <c r="D920" s="82"/>
      <c r="E920" s="83"/>
      <c r="F920" s="83"/>
      <c r="G920" s="83"/>
      <c r="H920" s="83"/>
      <c r="I920" s="83"/>
      <c r="J920" s="83"/>
      <c r="K920" s="83"/>
    </row>
    <row r="921" spans="2:11">
      <c r="B921" s="81"/>
      <c r="C921" s="82"/>
      <c r="D921" s="82"/>
      <c r="E921" s="83"/>
      <c r="F921" s="83"/>
      <c r="G921" s="83"/>
      <c r="H921" s="83"/>
      <c r="I921" s="83"/>
      <c r="J921" s="83"/>
      <c r="K921" s="83"/>
    </row>
    <row r="922" spans="2:11">
      <c r="B922" s="81"/>
      <c r="C922" s="82"/>
      <c r="D922" s="82"/>
      <c r="E922" s="83"/>
      <c r="F922" s="83"/>
      <c r="G922" s="83"/>
      <c r="H922" s="83"/>
      <c r="I922" s="83"/>
      <c r="J922" s="83"/>
      <c r="K922" s="83"/>
    </row>
    <row r="923" spans="2:11">
      <c r="B923" s="81"/>
      <c r="C923" s="82"/>
      <c r="D923" s="82"/>
      <c r="E923" s="83"/>
      <c r="F923" s="83"/>
      <c r="G923" s="83"/>
      <c r="H923" s="83"/>
      <c r="I923" s="83"/>
      <c r="J923" s="83"/>
      <c r="K923" s="83"/>
    </row>
    <row r="924" spans="2:11">
      <c r="B924" s="81"/>
      <c r="C924" s="82"/>
      <c r="D924" s="82"/>
      <c r="E924" s="83"/>
      <c r="F924" s="83"/>
      <c r="G924" s="83"/>
      <c r="H924" s="83"/>
      <c r="I924" s="83"/>
      <c r="J924" s="83"/>
      <c r="K924" s="83"/>
    </row>
    <row r="925" spans="2:11">
      <c r="B925" s="81"/>
      <c r="C925" s="82"/>
      <c r="D925" s="82"/>
      <c r="E925" s="83"/>
      <c r="F925" s="83"/>
      <c r="G925" s="83"/>
      <c r="H925" s="83"/>
      <c r="I925" s="83"/>
      <c r="J925" s="83"/>
      <c r="K925" s="83"/>
    </row>
    <row r="926" spans="2:11">
      <c r="B926" s="81"/>
      <c r="C926" s="82"/>
      <c r="D926" s="82"/>
      <c r="E926" s="83"/>
      <c r="F926" s="83"/>
      <c r="G926" s="83"/>
      <c r="H926" s="83"/>
      <c r="I926" s="83"/>
      <c r="J926" s="83"/>
      <c r="K926" s="83"/>
    </row>
    <row r="927" spans="2:11">
      <c r="B927" s="81"/>
      <c r="C927" s="82"/>
      <c r="D927" s="82"/>
      <c r="E927" s="83"/>
      <c r="F927" s="83"/>
      <c r="G927" s="83"/>
      <c r="H927" s="83"/>
      <c r="I927" s="83"/>
      <c r="J927" s="83"/>
      <c r="K927" s="83"/>
    </row>
    <row r="928" spans="2:11">
      <c r="B928" s="81"/>
      <c r="C928" s="82"/>
      <c r="D928" s="82"/>
      <c r="E928" s="83"/>
      <c r="F928" s="83"/>
      <c r="G928" s="83"/>
      <c r="H928" s="83"/>
      <c r="I928" s="83"/>
      <c r="J928" s="83"/>
      <c r="K928" s="83"/>
    </row>
    <row r="929" spans="2:11">
      <c r="B929" s="81"/>
      <c r="C929" s="82"/>
      <c r="D929" s="82"/>
      <c r="E929" s="83"/>
      <c r="F929" s="83"/>
      <c r="G929" s="83"/>
      <c r="H929" s="83"/>
      <c r="I929" s="83"/>
      <c r="J929" s="83"/>
      <c r="K929" s="83"/>
    </row>
    <row r="930" spans="2:11">
      <c r="B930" s="81"/>
      <c r="C930" s="82"/>
      <c r="D930" s="82"/>
      <c r="E930" s="83"/>
      <c r="F930" s="83"/>
      <c r="G930" s="83"/>
      <c r="H930" s="83"/>
      <c r="I930" s="83"/>
      <c r="J930" s="83"/>
      <c r="K930" s="83"/>
    </row>
    <row r="931" spans="2:11">
      <c r="B931" s="81"/>
      <c r="C931" s="82"/>
      <c r="D931" s="82"/>
      <c r="E931" s="83"/>
      <c r="F931" s="83"/>
      <c r="G931" s="83"/>
      <c r="H931" s="83"/>
      <c r="I931" s="83"/>
      <c r="J931" s="83"/>
      <c r="K931" s="83"/>
    </row>
    <row r="932" spans="2:11">
      <c r="B932" s="81"/>
      <c r="C932" s="82"/>
      <c r="D932" s="82"/>
      <c r="E932" s="83"/>
      <c r="F932" s="83"/>
      <c r="G932" s="83"/>
      <c r="H932" s="83"/>
      <c r="I932" s="83"/>
      <c r="J932" s="83"/>
      <c r="K932" s="83"/>
    </row>
    <row r="933" spans="2:11">
      <c r="B933" s="81"/>
      <c r="C933" s="82"/>
      <c r="D933" s="82"/>
      <c r="E933" s="83"/>
      <c r="F933" s="83"/>
      <c r="G933" s="83"/>
      <c r="H933" s="83"/>
      <c r="I933" s="83"/>
      <c r="J933" s="83"/>
      <c r="K933" s="83"/>
    </row>
    <row r="934" spans="2:11">
      <c r="B934" s="81"/>
      <c r="C934" s="82"/>
      <c r="D934" s="82"/>
      <c r="E934" s="83"/>
      <c r="F934" s="83"/>
      <c r="G934" s="83"/>
      <c r="H934" s="83"/>
      <c r="I934" s="83"/>
      <c r="J934" s="83"/>
      <c r="K934" s="83"/>
    </row>
    <row r="935" spans="2:11">
      <c r="B935" s="81"/>
      <c r="C935" s="82"/>
      <c r="D935" s="82"/>
      <c r="E935" s="83"/>
      <c r="F935" s="83"/>
      <c r="G935" s="83"/>
      <c r="H935" s="83"/>
      <c r="I935" s="83"/>
      <c r="J935" s="83"/>
      <c r="K935" s="83"/>
    </row>
    <row r="936" spans="2:11">
      <c r="B936" s="81"/>
      <c r="C936" s="82"/>
      <c r="D936" s="82"/>
      <c r="E936" s="83"/>
      <c r="F936" s="83"/>
      <c r="G936" s="83"/>
      <c r="H936" s="83"/>
      <c r="I936" s="83"/>
      <c r="J936" s="83"/>
      <c r="K936" s="83"/>
    </row>
    <row r="937" spans="2:11">
      <c r="B937" s="81"/>
      <c r="C937" s="82"/>
      <c r="D937" s="82"/>
      <c r="E937" s="83"/>
      <c r="F937" s="83"/>
      <c r="G937" s="83"/>
      <c r="H937" s="83"/>
      <c r="I937" s="83"/>
      <c r="J937" s="83"/>
      <c r="K937" s="83"/>
    </row>
    <row r="938" spans="2:11">
      <c r="B938" s="81"/>
      <c r="C938" s="82"/>
      <c r="D938" s="82"/>
      <c r="E938" s="83"/>
      <c r="F938" s="83"/>
      <c r="G938" s="83"/>
      <c r="H938" s="83"/>
      <c r="I938" s="83"/>
      <c r="J938" s="83"/>
      <c r="K938" s="83"/>
    </row>
    <row r="939" spans="2:11">
      <c r="B939" s="81"/>
      <c r="C939" s="82"/>
      <c r="D939" s="82"/>
      <c r="E939" s="83"/>
      <c r="F939" s="83"/>
      <c r="G939" s="83"/>
      <c r="H939" s="83"/>
      <c r="I939" s="83"/>
      <c r="J939" s="83"/>
      <c r="K939" s="83"/>
    </row>
    <row r="940" spans="2:11">
      <c r="B940" s="81"/>
      <c r="C940" s="82"/>
      <c r="D940" s="82"/>
      <c r="E940" s="83"/>
      <c r="F940" s="83"/>
      <c r="G940" s="83"/>
      <c r="H940" s="83"/>
      <c r="I940" s="83"/>
      <c r="J940" s="83"/>
      <c r="K940" s="83"/>
    </row>
    <row r="941" spans="2:11">
      <c r="B941" s="81"/>
      <c r="C941" s="82"/>
      <c r="D941" s="82"/>
      <c r="E941" s="83"/>
      <c r="F941" s="83"/>
      <c r="G941" s="83"/>
      <c r="H941" s="83"/>
      <c r="I941" s="83"/>
      <c r="J941" s="83"/>
      <c r="K941" s="83"/>
    </row>
    <row r="942" spans="2:11">
      <c r="B942" s="81"/>
      <c r="C942" s="82"/>
      <c r="D942" s="82"/>
      <c r="E942" s="83"/>
      <c r="F942" s="83"/>
      <c r="G942" s="83"/>
      <c r="H942" s="83"/>
      <c r="I942" s="83"/>
      <c r="J942" s="83"/>
      <c r="K942" s="83"/>
    </row>
    <row r="943" spans="2:11">
      <c r="B943" s="81"/>
      <c r="C943" s="82"/>
      <c r="D943" s="82"/>
      <c r="E943" s="83"/>
      <c r="F943" s="83"/>
      <c r="G943" s="83"/>
      <c r="H943" s="83"/>
      <c r="I943" s="83"/>
      <c r="J943" s="83"/>
      <c r="K943" s="83"/>
    </row>
    <row r="944" spans="2:11">
      <c r="B944" s="81"/>
      <c r="C944" s="82"/>
      <c r="D944" s="82"/>
      <c r="E944" s="83"/>
      <c r="F944" s="83"/>
      <c r="G944" s="83"/>
      <c r="H944" s="83"/>
      <c r="I944" s="83"/>
      <c r="J944" s="83"/>
      <c r="K944" s="83"/>
    </row>
    <row r="945" spans="2:11">
      <c r="B945" s="81"/>
      <c r="C945" s="82"/>
      <c r="D945" s="82"/>
      <c r="E945" s="83"/>
      <c r="F945" s="83"/>
      <c r="G945" s="83"/>
      <c r="H945" s="83"/>
      <c r="I945" s="83"/>
      <c r="J945" s="83"/>
      <c r="K945" s="83"/>
    </row>
    <row r="946" spans="2:11">
      <c r="B946" s="81"/>
      <c r="C946" s="82"/>
      <c r="D946" s="82"/>
      <c r="E946" s="83"/>
      <c r="F946" s="83"/>
      <c r="G946" s="83"/>
      <c r="H946" s="83"/>
      <c r="I946" s="83"/>
      <c r="J946" s="83"/>
      <c r="K946" s="83"/>
    </row>
    <row r="947" spans="2:11">
      <c r="B947" s="81"/>
      <c r="C947" s="82"/>
      <c r="D947" s="82"/>
      <c r="E947" s="83"/>
      <c r="F947" s="83"/>
      <c r="G947" s="83"/>
      <c r="H947" s="83"/>
      <c r="I947" s="83"/>
      <c r="J947" s="83"/>
      <c r="K947" s="83"/>
    </row>
    <row r="948" spans="2:11">
      <c r="B948" s="81"/>
      <c r="C948" s="82"/>
      <c r="D948" s="82"/>
      <c r="E948" s="83"/>
      <c r="F948" s="83"/>
      <c r="G948" s="83"/>
      <c r="H948" s="83"/>
      <c r="I948" s="83"/>
      <c r="J948" s="83"/>
      <c r="K948" s="83"/>
    </row>
    <row r="949" spans="2:11">
      <c r="B949" s="81"/>
      <c r="C949" s="82"/>
      <c r="D949" s="82"/>
      <c r="E949" s="83"/>
      <c r="F949" s="83"/>
      <c r="G949" s="83"/>
      <c r="H949" s="83"/>
      <c r="I949" s="83"/>
      <c r="J949" s="83"/>
      <c r="K949" s="83"/>
    </row>
    <row r="950" spans="2:11">
      <c r="B950" s="81"/>
      <c r="C950" s="82"/>
      <c r="D950" s="82"/>
      <c r="E950" s="83"/>
      <c r="F950" s="83"/>
      <c r="G950" s="83"/>
      <c r="H950" s="83"/>
      <c r="I950" s="83"/>
      <c r="J950" s="83"/>
      <c r="K950" s="83"/>
    </row>
    <row r="951" spans="2:11">
      <c r="B951" s="81"/>
      <c r="C951" s="82"/>
      <c r="D951" s="82"/>
      <c r="E951" s="83"/>
      <c r="F951" s="83"/>
      <c r="G951" s="83"/>
      <c r="H951" s="83"/>
      <c r="I951" s="83"/>
      <c r="J951" s="83"/>
      <c r="K951" s="83"/>
    </row>
    <row r="952" spans="2:11">
      <c r="B952" s="81"/>
      <c r="C952" s="82"/>
      <c r="D952" s="82"/>
      <c r="E952" s="83"/>
      <c r="F952" s="83"/>
      <c r="G952" s="83"/>
      <c r="H952" s="83"/>
      <c r="I952" s="83"/>
      <c r="J952" s="83"/>
      <c r="K952" s="83"/>
    </row>
    <row r="953" spans="2:11">
      <c r="B953" s="81"/>
      <c r="C953" s="82"/>
      <c r="D953" s="82"/>
      <c r="E953" s="83"/>
      <c r="F953" s="83"/>
      <c r="G953" s="83"/>
      <c r="H953" s="83"/>
      <c r="I953" s="83"/>
      <c r="J953" s="83"/>
      <c r="K953" s="83"/>
    </row>
    <row r="954" spans="2:11">
      <c r="B954" s="81"/>
      <c r="C954" s="82"/>
      <c r="D954" s="82"/>
      <c r="E954" s="83"/>
      <c r="F954" s="83"/>
      <c r="G954" s="83"/>
      <c r="H954" s="83"/>
      <c r="I954" s="83"/>
      <c r="J954" s="83"/>
      <c r="K954" s="83"/>
    </row>
    <row r="955" spans="2:11">
      <c r="B955" s="81"/>
      <c r="C955" s="82"/>
      <c r="D955" s="82"/>
      <c r="E955" s="83"/>
      <c r="F955" s="83"/>
      <c r="G955" s="83"/>
      <c r="H955" s="83"/>
      <c r="I955" s="83"/>
      <c r="J955" s="83"/>
      <c r="K955" s="83"/>
    </row>
    <row r="956" spans="2:11">
      <c r="B956" s="81"/>
      <c r="C956" s="82"/>
      <c r="D956" s="82"/>
      <c r="E956" s="83"/>
      <c r="F956" s="83"/>
      <c r="G956" s="83"/>
      <c r="H956" s="83"/>
      <c r="I956" s="83"/>
      <c r="J956" s="83"/>
      <c r="K956" s="83"/>
    </row>
    <row r="957" spans="2:11">
      <c r="B957" s="81"/>
      <c r="C957" s="82"/>
      <c r="D957" s="82"/>
      <c r="E957" s="83"/>
      <c r="F957" s="83"/>
      <c r="G957" s="83"/>
      <c r="H957" s="83"/>
      <c r="I957" s="83"/>
      <c r="J957" s="83"/>
      <c r="K957" s="83"/>
    </row>
    <row r="958" spans="2:11">
      <c r="B958" s="81"/>
      <c r="C958" s="82"/>
      <c r="D958" s="82"/>
      <c r="E958" s="83"/>
      <c r="F958" s="83"/>
      <c r="G958" s="83"/>
      <c r="H958" s="83"/>
      <c r="I958" s="83"/>
      <c r="J958" s="83"/>
      <c r="K958" s="83"/>
    </row>
    <row r="959" spans="2:11">
      <c r="B959" s="81"/>
      <c r="C959" s="82"/>
      <c r="D959" s="82"/>
      <c r="E959" s="83"/>
      <c r="F959" s="83"/>
      <c r="G959" s="83"/>
      <c r="H959" s="83"/>
      <c r="I959" s="83"/>
      <c r="J959" s="83"/>
      <c r="K959" s="83"/>
    </row>
    <row r="960" spans="2:11">
      <c r="B960" s="81"/>
      <c r="C960" s="82"/>
      <c r="D960" s="82"/>
      <c r="E960" s="83"/>
      <c r="F960" s="83"/>
      <c r="G960" s="83"/>
      <c r="H960" s="83"/>
      <c r="I960" s="83"/>
      <c r="J960" s="83"/>
      <c r="K960" s="83"/>
    </row>
    <row r="961" spans="2:11">
      <c r="B961" s="81"/>
      <c r="C961" s="82"/>
      <c r="D961" s="82"/>
      <c r="E961" s="83"/>
      <c r="F961" s="83"/>
      <c r="G961" s="83"/>
      <c r="H961" s="83"/>
      <c r="I961" s="83"/>
      <c r="J961" s="83"/>
      <c r="K961" s="83"/>
    </row>
    <row r="962" spans="2:11">
      <c r="B962" s="81"/>
      <c r="C962" s="82"/>
      <c r="D962" s="82"/>
      <c r="E962" s="83"/>
      <c r="F962" s="83"/>
      <c r="G962" s="83"/>
      <c r="H962" s="83"/>
      <c r="I962" s="83"/>
      <c r="J962" s="83"/>
      <c r="K962" s="83"/>
    </row>
    <row r="963" spans="2:11">
      <c r="B963" s="81"/>
      <c r="C963" s="82"/>
      <c r="D963" s="82"/>
      <c r="E963" s="83"/>
      <c r="F963" s="83"/>
      <c r="G963" s="83"/>
      <c r="H963" s="83"/>
      <c r="I963" s="83"/>
      <c r="J963" s="83"/>
      <c r="K963" s="83"/>
    </row>
    <row r="964" spans="2:11">
      <c r="B964" s="81"/>
      <c r="C964" s="82"/>
      <c r="D964" s="82"/>
      <c r="E964" s="83"/>
      <c r="F964" s="83"/>
      <c r="G964" s="83"/>
      <c r="H964" s="83"/>
      <c r="I964" s="83"/>
      <c r="J964" s="83"/>
      <c r="K964" s="83"/>
    </row>
    <row r="965" spans="2:11">
      <c r="B965" s="81"/>
      <c r="C965" s="82"/>
      <c r="D965" s="82"/>
      <c r="E965" s="83"/>
      <c r="F965" s="83"/>
      <c r="G965" s="83"/>
      <c r="H965" s="83"/>
      <c r="I965" s="83"/>
      <c r="J965" s="83"/>
      <c r="K965" s="83"/>
    </row>
    <row r="966" spans="2:11">
      <c r="B966" s="81"/>
      <c r="C966" s="82"/>
      <c r="D966" s="82"/>
      <c r="E966" s="83"/>
      <c r="F966" s="83"/>
      <c r="G966" s="83"/>
      <c r="H966" s="83"/>
      <c r="I966" s="83"/>
      <c r="J966" s="83"/>
      <c r="K966" s="83"/>
    </row>
    <row r="967" spans="2:11">
      <c r="B967" s="81"/>
      <c r="C967" s="82"/>
      <c r="D967" s="82"/>
      <c r="E967" s="83"/>
      <c r="F967" s="83"/>
      <c r="G967" s="83"/>
      <c r="H967" s="83"/>
      <c r="I967" s="83"/>
      <c r="J967" s="83"/>
      <c r="K967" s="83"/>
    </row>
    <row r="968" spans="2:11">
      <c r="B968" s="81"/>
      <c r="C968" s="82"/>
      <c r="D968" s="82"/>
      <c r="E968" s="83"/>
      <c r="F968" s="83"/>
      <c r="G968" s="83"/>
      <c r="H968" s="83"/>
      <c r="I968" s="83"/>
      <c r="J968" s="83"/>
      <c r="K968" s="83"/>
    </row>
    <row r="969" spans="2:11">
      <c r="B969" s="81"/>
      <c r="C969" s="82"/>
      <c r="D969" s="82"/>
      <c r="E969" s="83"/>
      <c r="F969" s="83"/>
      <c r="G969" s="83"/>
      <c r="H969" s="83"/>
      <c r="I969" s="83"/>
      <c r="J969" s="83"/>
      <c r="K969" s="83"/>
    </row>
    <row r="970" spans="2:11">
      <c r="B970" s="81"/>
      <c r="C970" s="82"/>
      <c r="D970" s="82"/>
      <c r="E970" s="83"/>
      <c r="F970" s="83"/>
      <c r="G970" s="83"/>
      <c r="H970" s="83"/>
      <c r="I970" s="83"/>
      <c r="J970" s="83"/>
      <c r="K970" s="83"/>
    </row>
    <row r="971" spans="2:11">
      <c r="B971" s="81"/>
      <c r="C971" s="82"/>
      <c r="D971" s="82"/>
      <c r="E971" s="83"/>
      <c r="F971" s="83"/>
      <c r="G971" s="83"/>
      <c r="H971" s="83"/>
      <c r="I971" s="83"/>
      <c r="J971" s="83"/>
      <c r="K971" s="83"/>
    </row>
    <row r="972" spans="2:11">
      <c r="B972" s="81"/>
      <c r="C972" s="82"/>
      <c r="D972" s="82"/>
      <c r="E972" s="83"/>
      <c r="F972" s="83"/>
      <c r="G972" s="83"/>
      <c r="H972" s="83"/>
      <c r="I972" s="83"/>
      <c r="J972" s="83"/>
      <c r="K972" s="83"/>
    </row>
    <row r="973" spans="2:11">
      <c r="B973" s="81"/>
      <c r="C973" s="82"/>
      <c r="D973" s="82"/>
      <c r="E973" s="83"/>
      <c r="F973" s="83"/>
      <c r="G973" s="83"/>
      <c r="H973" s="83"/>
      <c r="I973" s="83"/>
      <c r="J973" s="83"/>
      <c r="K973" s="83"/>
    </row>
    <row r="974" spans="2:11">
      <c r="B974" s="81"/>
      <c r="C974" s="82"/>
      <c r="D974" s="82"/>
      <c r="E974" s="83"/>
      <c r="F974" s="83"/>
      <c r="G974" s="83"/>
      <c r="H974" s="83"/>
      <c r="I974" s="83"/>
      <c r="J974" s="83"/>
      <c r="K974" s="83"/>
    </row>
    <row r="975" spans="2:11">
      <c r="B975" s="81"/>
      <c r="C975" s="82"/>
      <c r="D975" s="82"/>
      <c r="E975" s="83"/>
      <c r="F975" s="83"/>
      <c r="G975" s="83"/>
      <c r="H975" s="83"/>
      <c r="I975" s="83"/>
      <c r="J975" s="83"/>
      <c r="K975" s="83"/>
    </row>
    <row r="976" spans="2:11">
      <c r="B976" s="81"/>
      <c r="C976" s="82"/>
      <c r="D976" s="82"/>
      <c r="E976" s="83"/>
      <c r="F976" s="83"/>
      <c r="G976" s="83"/>
      <c r="H976" s="83"/>
      <c r="I976" s="83"/>
      <c r="J976" s="83"/>
      <c r="K976" s="83"/>
    </row>
    <row r="977" spans="2:11">
      <c r="B977" s="81"/>
      <c r="C977" s="82"/>
      <c r="D977" s="82"/>
      <c r="E977" s="83"/>
      <c r="F977" s="83"/>
      <c r="G977" s="83"/>
      <c r="H977" s="83"/>
      <c r="I977" s="83"/>
      <c r="J977" s="83"/>
      <c r="K977" s="83"/>
    </row>
    <row r="978" spans="2:11">
      <c r="B978" s="81"/>
      <c r="C978" s="82"/>
      <c r="D978" s="82"/>
      <c r="E978" s="83"/>
      <c r="F978" s="83"/>
      <c r="G978" s="83"/>
      <c r="H978" s="83"/>
      <c r="I978" s="83"/>
      <c r="J978" s="83"/>
      <c r="K978" s="83"/>
    </row>
    <row r="979" spans="2:11">
      <c r="B979" s="81"/>
      <c r="C979" s="82"/>
      <c r="D979" s="82"/>
      <c r="E979" s="83"/>
      <c r="F979" s="83"/>
      <c r="G979" s="83"/>
      <c r="H979" s="83"/>
      <c r="I979" s="83"/>
      <c r="J979" s="83"/>
      <c r="K979" s="83"/>
    </row>
    <row r="980" spans="2:11">
      <c r="B980" s="81"/>
      <c r="C980" s="82"/>
      <c r="D980" s="82"/>
      <c r="E980" s="83"/>
      <c r="F980" s="83"/>
      <c r="G980" s="83"/>
      <c r="H980" s="83"/>
      <c r="I980" s="83"/>
      <c r="J980" s="83"/>
      <c r="K980" s="83"/>
    </row>
    <row r="981" spans="2:11">
      <c r="B981" s="81"/>
      <c r="C981" s="82"/>
      <c r="D981" s="82"/>
      <c r="E981" s="83"/>
      <c r="F981" s="83"/>
      <c r="G981" s="83"/>
      <c r="H981" s="83"/>
      <c r="I981" s="83"/>
      <c r="J981" s="83"/>
      <c r="K981" s="83"/>
    </row>
    <row r="982" spans="2:11">
      <c r="B982" s="81"/>
      <c r="C982" s="82"/>
      <c r="D982" s="82"/>
      <c r="E982" s="83"/>
      <c r="F982" s="83"/>
      <c r="G982" s="83"/>
      <c r="H982" s="83"/>
      <c r="I982" s="83"/>
      <c r="J982" s="83"/>
      <c r="K982" s="83"/>
    </row>
    <row r="983" spans="2:11">
      <c r="B983" s="81"/>
      <c r="C983" s="82"/>
      <c r="D983" s="82"/>
      <c r="E983" s="83"/>
      <c r="F983" s="83"/>
      <c r="G983" s="83"/>
      <c r="H983" s="83"/>
      <c r="I983" s="83"/>
      <c r="J983" s="83"/>
      <c r="K983" s="83"/>
    </row>
    <row r="984" spans="2:11">
      <c r="B984" s="81"/>
      <c r="C984" s="82"/>
      <c r="D984" s="82"/>
      <c r="E984" s="83"/>
      <c r="F984" s="83"/>
      <c r="G984" s="83"/>
      <c r="H984" s="83"/>
      <c r="I984" s="83"/>
      <c r="J984" s="83"/>
      <c r="K984" s="83"/>
    </row>
    <row r="985" spans="2:11">
      <c r="B985" s="81"/>
      <c r="C985" s="82"/>
      <c r="D985" s="82"/>
      <c r="E985" s="83"/>
      <c r="F985" s="83"/>
      <c r="G985" s="83"/>
      <c r="H985" s="83"/>
      <c r="I985" s="83"/>
      <c r="J985" s="83"/>
      <c r="K985" s="83"/>
    </row>
    <row r="986" spans="2:11">
      <c r="B986" s="81"/>
      <c r="C986" s="82"/>
      <c r="D986" s="82"/>
      <c r="E986" s="83"/>
      <c r="F986" s="83"/>
      <c r="G986" s="83"/>
      <c r="H986" s="83"/>
      <c r="I986" s="83"/>
      <c r="J986" s="83"/>
      <c r="K986" s="83"/>
    </row>
    <row r="987" spans="2:11">
      <c r="B987" s="81"/>
      <c r="C987" s="82"/>
      <c r="D987" s="82"/>
      <c r="E987" s="83"/>
      <c r="F987" s="83"/>
      <c r="G987" s="83"/>
      <c r="H987" s="83"/>
      <c r="I987" s="83"/>
      <c r="J987" s="83"/>
      <c r="K987" s="83"/>
    </row>
    <row r="988" spans="2:11">
      <c r="B988" s="81"/>
      <c r="C988" s="82"/>
      <c r="D988" s="82"/>
      <c r="E988" s="83"/>
      <c r="F988" s="83"/>
      <c r="G988" s="83"/>
      <c r="H988" s="83"/>
      <c r="I988" s="83"/>
      <c r="J988" s="83"/>
      <c r="K988" s="83"/>
    </row>
    <row r="989" spans="2:11">
      <c r="B989" s="81"/>
      <c r="C989" s="82"/>
      <c r="D989" s="82"/>
      <c r="E989" s="83"/>
      <c r="F989" s="83"/>
      <c r="G989" s="83"/>
      <c r="H989" s="83"/>
      <c r="I989" s="83"/>
      <c r="J989" s="83"/>
      <c r="K989" s="83"/>
    </row>
    <row r="990" spans="2:11">
      <c r="B990" s="81"/>
      <c r="C990" s="82"/>
      <c r="D990" s="82"/>
      <c r="E990" s="83"/>
      <c r="F990" s="83"/>
      <c r="G990" s="83"/>
      <c r="H990" s="83"/>
      <c r="I990" s="83"/>
      <c r="J990" s="83"/>
      <c r="K990" s="83"/>
    </row>
    <row r="991" spans="2:11">
      <c r="B991" s="81"/>
      <c r="C991" s="82"/>
      <c r="D991" s="82"/>
      <c r="E991" s="83"/>
      <c r="F991" s="83"/>
      <c r="G991" s="83"/>
      <c r="H991" s="83"/>
      <c r="I991" s="83"/>
      <c r="J991" s="83"/>
      <c r="K991" s="83"/>
    </row>
    <row r="992" spans="2:11">
      <c r="B992" s="81"/>
      <c r="C992" s="82"/>
      <c r="D992" s="82"/>
      <c r="E992" s="83"/>
      <c r="F992" s="83"/>
      <c r="G992" s="83"/>
      <c r="H992" s="83"/>
      <c r="I992" s="83"/>
      <c r="J992" s="83"/>
      <c r="K992" s="83"/>
    </row>
    <row r="993" spans="2:11">
      <c r="B993" s="81"/>
      <c r="C993" s="82"/>
      <c r="D993" s="82"/>
      <c r="E993" s="83"/>
      <c r="F993" s="83"/>
      <c r="G993" s="83"/>
      <c r="H993" s="83"/>
      <c r="I993" s="83"/>
      <c r="J993" s="83"/>
      <c r="K993" s="83"/>
    </row>
    <row r="994" spans="2:11">
      <c r="B994" s="81"/>
      <c r="C994" s="82"/>
      <c r="D994" s="82"/>
      <c r="E994" s="83"/>
      <c r="F994" s="83"/>
      <c r="G994" s="83"/>
      <c r="H994" s="83"/>
      <c r="I994" s="83"/>
      <c r="J994" s="83"/>
      <c r="K994" s="83"/>
    </row>
    <row r="995" spans="2:11">
      <c r="B995" s="81"/>
      <c r="C995" s="82"/>
      <c r="D995" s="82"/>
      <c r="E995" s="83"/>
      <c r="F995" s="83"/>
      <c r="G995" s="83"/>
      <c r="H995" s="83"/>
      <c r="I995" s="83"/>
      <c r="J995" s="83"/>
      <c r="K995" s="83"/>
    </row>
    <row r="996" spans="2:11">
      <c r="B996" s="81"/>
      <c r="C996" s="82"/>
      <c r="D996" s="82"/>
      <c r="E996" s="83"/>
      <c r="F996" s="83"/>
      <c r="G996" s="83"/>
      <c r="H996" s="83"/>
      <c r="I996" s="83"/>
      <c r="J996" s="83"/>
      <c r="K996" s="83"/>
    </row>
    <row r="997" spans="2:11">
      <c r="B997" s="81"/>
      <c r="C997" s="82"/>
      <c r="D997" s="82"/>
      <c r="E997" s="83"/>
      <c r="F997" s="83"/>
      <c r="G997" s="83"/>
      <c r="H997" s="83"/>
      <c r="I997" s="83"/>
      <c r="J997" s="83"/>
      <c r="K997" s="83"/>
    </row>
    <row r="998" spans="2:11">
      <c r="B998" s="81"/>
      <c r="C998" s="82"/>
      <c r="D998" s="82"/>
      <c r="E998" s="83"/>
      <c r="F998" s="83"/>
      <c r="G998" s="83"/>
      <c r="H998" s="83"/>
      <c r="I998" s="83"/>
      <c r="J998" s="83"/>
      <c r="K998" s="83"/>
    </row>
    <row r="999" spans="2:11">
      <c r="B999" s="81"/>
      <c r="C999" s="82"/>
      <c r="D999" s="82"/>
      <c r="E999" s="83"/>
      <c r="F999" s="83"/>
      <c r="G999" s="83"/>
      <c r="H999" s="83"/>
      <c r="I999" s="83"/>
      <c r="J999" s="83"/>
      <c r="K999" s="83"/>
    </row>
    <row r="1000" spans="2:11">
      <c r="B1000" s="81"/>
      <c r="C1000" s="82"/>
      <c r="D1000" s="82"/>
      <c r="E1000" s="83"/>
      <c r="F1000" s="83"/>
      <c r="G1000" s="83"/>
      <c r="H1000" s="83"/>
      <c r="I1000" s="83"/>
      <c r="J1000" s="83"/>
      <c r="K1000" s="83"/>
    </row>
    <row r="1001" spans="2:11">
      <c r="B1001" s="81"/>
      <c r="C1001" s="82"/>
      <c r="D1001" s="82"/>
      <c r="E1001" s="83"/>
      <c r="F1001" s="83"/>
      <c r="G1001" s="83"/>
      <c r="H1001" s="83"/>
      <c r="I1001" s="83"/>
      <c r="J1001" s="83"/>
      <c r="K1001" s="83"/>
    </row>
    <row r="1002" spans="2:11">
      <c r="B1002" s="81"/>
      <c r="C1002" s="82"/>
      <c r="D1002" s="82"/>
      <c r="E1002" s="83"/>
      <c r="F1002" s="83"/>
      <c r="G1002" s="83"/>
      <c r="H1002" s="83"/>
      <c r="I1002" s="83"/>
      <c r="J1002" s="83"/>
      <c r="K1002" s="83"/>
    </row>
    <row r="1003" spans="2:11">
      <c r="B1003" s="81"/>
      <c r="C1003" s="82"/>
      <c r="D1003" s="82"/>
      <c r="E1003" s="83"/>
      <c r="F1003" s="83"/>
      <c r="G1003" s="83"/>
      <c r="H1003" s="83"/>
      <c r="I1003" s="83"/>
      <c r="J1003" s="83"/>
      <c r="K1003" s="83"/>
    </row>
    <row r="1004" spans="2:11">
      <c r="B1004" s="81"/>
      <c r="C1004" s="82"/>
      <c r="D1004" s="82"/>
      <c r="E1004" s="83"/>
      <c r="F1004" s="83"/>
      <c r="G1004" s="83"/>
      <c r="H1004" s="83"/>
      <c r="I1004" s="83"/>
      <c r="J1004" s="83"/>
      <c r="K1004" s="83"/>
    </row>
    <row r="1005" spans="2:11">
      <c r="B1005" s="81"/>
      <c r="C1005" s="82"/>
      <c r="D1005" s="82"/>
      <c r="E1005" s="83"/>
      <c r="F1005" s="83"/>
      <c r="G1005" s="83"/>
      <c r="H1005" s="83"/>
      <c r="I1005" s="83"/>
      <c r="J1005" s="83"/>
      <c r="K1005" s="83"/>
    </row>
    <row r="1006" spans="2:11">
      <c r="B1006" s="81"/>
      <c r="C1006" s="82"/>
      <c r="D1006" s="82"/>
      <c r="E1006" s="83"/>
      <c r="F1006" s="83"/>
      <c r="G1006" s="83"/>
      <c r="H1006" s="83"/>
      <c r="I1006" s="83"/>
      <c r="J1006" s="83"/>
      <c r="K1006" s="83"/>
    </row>
    <row r="1007" spans="2:11">
      <c r="B1007" s="81"/>
      <c r="C1007" s="82"/>
      <c r="D1007" s="82"/>
      <c r="E1007" s="83"/>
      <c r="F1007" s="83"/>
      <c r="G1007" s="83"/>
      <c r="H1007" s="83"/>
      <c r="I1007" s="83"/>
      <c r="J1007" s="83"/>
      <c r="K1007" s="83"/>
    </row>
    <row r="1008" spans="2:11">
      <c r="B1008" s="81"/>
      <c r="C1008" s="82"/>
      <c r="D1008" s="82"/>
      <c r="E1008" s="83"/>
      <c r="F1008" s="83"/>
      <c r="G1008" s="83"/>
      <c r="H1008" s="83"/>
      <c r="I1008" s="83"/>
      <c r="J1008" s="83"/>
      <c r="K1008" s="83"/>
    </row>
    <row r="1009" spans="2:11">
      <c r="B1009" s="81"/>
      <c r="C1009" s="82"/>
      <c r="D1009" s="82"/>
      <c r="E1009" s="83"/>
      <c r="F1009" s="83"/>
      <c r="G1009" s="83"/>
      <c r="H1009" s="83"/>
      <c r="I1009" s="83"/>
      <c r="J1009" s="83"/>
      <c r="K1009" s="83"/>
    </row>
    <row r="1010" spans="2:11">
      <c r="B1010" s="81"/>
      <c r="C1010" s="82"/>
      <c r="D1010" s="82"/>
      <c r="E1010" s="83"/>
      <c r="F1010" s="83"/>
      <c r="G1010" s="83"/>
      <c r="H1010" s="83"/>
      <c r="I1010" s="83"/>
      <c r="J1010" s="83"/>
      <c r="K1010" s="83"/>
    </row>
    <row r="1011" spans="2:11">
      <c r="B1011" s="81"/>
      <c r="C1011" s="82"/>
      <c r="D1011" s="82"/>
      <c r="E1011" s="83"/>
      <c r="F1011" s="83"/>
      <c r="G1011" s="83"/>
      <c r="H1011" s="83"/>
      <c r="I1011" s="83"/>
      <c r="J1011" s="83"/>
      <c r="K1011" s="83"/>
    </row>
    <row r="1012" spans="2:11">
      <c r="B1012" s="81"/>
      <c r="C1012" s="82"/>
      <c r="D1012" s="82"/>
      <c r="E1012" s="83"/>
      <c r="F1012" s="83"/>
      <c r="G1012" s="83"/>
      <c r="H1012" s="83"/>
      <c r="I1012" s="83"/>
      <c r="J1012" s="83"/>
      <c r="K1012" s="83"/>
    </row>
    <row r="1013" spans="2:11">
      <c r="B1013" s="81"/>
      <c r="C1013" s="82"/>
      <c r="D1013" s="82"/>
      <c r="E1013" s="83"/>
      <c r="F1013" s="83"/>
      <c r="G1013" s="83"/>
      <c r="H1013" s="83"/>
      <c r="I1013" s="83"/>
      <c r="J1013" s="83"/>
      <c r="K1013" s="83"/>
    </row>
    <row r="1014" spans="2:11">
      <c r="B1014" s="81"/>
      <c r="C1014" s="82"/>
      <c r="D1014" s="82"/>
      <c r="E1014" s="83"/>
      <c r="F1014" s="83"/>
      <c r="G1014" s="83"/>
      <c r="H1014" s="83"/>
      <c r="I1014" s="83"/>
      <c r="J1014" s="83"/>
      <c r="K1014" s="83"/>
    </row>
    <row r="1015" spans="2:11">
      <c r="B1015" s="81"/>
      <c r="C1015" s="82"/>
      <c r="D1015" s="82"/>
      <c r="E1015" s="83"/>
      <c r="F1015" s="83"/>
      <c r="G1015" s="83"/>
      <c r="H1015" s="83"/>
      <c r="I1015" s="83"/>
      <c r="J1015" s="83"/>
      <c r="K1015" s="83"/>
    </row>
    <row r="1016" spans="2:11">
      <c r="B1016" s="81"/>
      <c r="C1016" s="82"/>
      <c r="D1016" s="82"/>
      <c r="E1016" s="83"/>
      <c r="F1016" s="83"/>
      <c r="G1016" s="83"/>
      <c r="H1016" s="83"/>
      <c r="I1016" s="83"/>
      <c r="J1016" s="83"/>
      <c r="K1016" s="83"/>
    </row>
    <row r="1017" spans="2:11">
      <c r="B1017" s="81"/>
      <c r="C1017" s="82"/>
      <c r="D1017" s="82"/>
      <c r="E1017" s="83"/>
      <c r="F1017" s="83"/>
      <c r="G1017" s="83"/>
      <c r="H1017" s="83"/>
      <c r="I1017" s="83"/>
      <c r="J1017" s="83"/>
      <c r="K1017" s="83"/>
    </row>
    <row r="1018" spans="2:11">
      <c r="B1018" s="81"/>
      <c r="C1018" s="82"/>
      <c r="D1018" s="82"/>
      <c r="E1018" s="83"/>
      <c r="F1018" s="83"/>
      <c r="G1018" s="83"/>
      <c r="H1018" s="83"/>
      <c r="I1018" s="83"/>
      <c r="J1018" s="83"/>
      <c r="K1018" s="83"/>
    </row>
    <row r="1019" spans="2:11">
      <c r="B1019" s="81"/>
      <c r="C1019" s="82"/>
      <c r="D1019" s="82"/>
      <c r="E1019" s="83"/>
      <c r="F1019" s="83"/>
      <c r="G1019" s="83"/>
      <c r="H1019" s="83"/>
      <c r="I1019" s="83"/>
      <c r="J1019" s="83"/>
      <c r="K1019" s="83"/>
    </row>
    <row r="1020" spans="2:11">
      <c r="B1020" s="81"/>
      <c r="C1020" s="82"/>
      <c r="D1020" s="82"/>
      <c r="E1020" s="83"/>
      <c r="F1020" s="83"/>
      <c r="G1020" s="83"/>
      <c r="H1020" s="83"/>
      <c r="I1020" s="83"/>
      <c r="J1020" s="83"/>
      <c r="K1020" s="83"/>
    </row>
    <row r="1021" spans="2:11">
      <c r="B1021" s="81"/>
      <c r="C1021" s="82"/>
      <c r="D1021" s="82"/>
      <c r="E1021" s="83"/>
      <c r="F1021" s="83"/>
      <c r="G1021" s="83"/>
      <c r="H1021" s="83"/>
      <c r="I1021" s="83"/>
      <c r="J1021" s="83"/>
      <c r="K1021" s="83"/>
    </row>
    <row r="1022" spans="2:11">
      <c r="B1022" s="81"/>
      <c r="C1022" s="82"/>
      <c r="D1022" s="82"/>
      <c r="E1022" s="83"/>
      <c r="F1022" s="83"/>
      <c r="G1022" s="83"/>
      <c r="H1022" s="83"/>
      <c r="I1022" s="83"/>
      <c r="J1022" s="83"/>
      <c r="K1022" s="83"/>
    </row>
    <row r="1023" spans="2:11">
      <c r="B1023" s="81"/>
      <c r="C1023" s="82"/>
      <c r="D1023" s="82"/>
      <c r="E1023" s="83"/>
      <c r="F1023" s="83"/>
      <c r="G1023" s="83"/>
      <c r="H1023" s="83"/>
      <c r="I1023" s="83"/>
      <c r="J1023" s="83"/>
      <c r="K1023" s="83"/>
    </row>
    <row r="1024" spans="2:11">
      <c r="B1024" s="81"/>
      <c r="C1024" s="82"/>
      <c r="D1024" s="82"/>
      <c r="E1024" s="83"/>
      <c r="F1024" s="83"/>
      <c r="G1024" s="83"/>
      <c r="H1024" s="83"/>
      <c r="I1024" s="83"/>
      <c r="J1024" s="83"/>
      <c r="K1024" s="83"/>
    </row>
    <row r="1025" spans="2:11">
      <c r="B1025" s="81"/>
      <c r="C1025" s="82"/>
      <c r="D1025" s="82"/>
      <c r="E1025" s="83"/>
      <c r="F1025" s="83"/>
      <c r="G1025" s="83"/>
      <c r="H1025" s="83"/>
      <c r="I1025" s="83"/>
      <c r="J1025" s="83"/>
      <c r="K1025" s="83"/>
    </row>
    <row r="1026" spans="2:11">
      <c r="B1026" s="81"/>
      <c r="C1026" s="82"/>
      <c r="D1026" s="82"/>
      <c r="E1026" s="83"/>
      <c r="F1026" s="83"/>
      <c r="G1026" s="83"/>
      <c r="H1026" s="83"/>
      <c r="I1026" s="83"/>
      <c r="J1026" s="83"/>
      <c r="K1026" s="83"/>
    </row>
    <row r="1027" spans="2:11">
      <c r="B1027" s="81"/>
      <c r="C1027" s="82"/>
      <c r="D1027" s="82"/>
      <c r="E1027" s="83"/>
      <c r="F1027" s="83"/>
      <c r="G1027" s="83"/>
      <c r="H1027" s="83"/>
      <c r="I1027" s="83"/>
      <c r="J1027" s="83"/>
      <c r="K1027" s="83"/>
    </row>
    <row r="1028" spans="2:11">
      <c r="B1028" s="81"/>
      <c r="C1028" s="82"/>
      <c r="D1028" s="82"/>
      <c r="E1028" s="83"/>
      <c r="F1028" s="83"/>
      <c r="G1028" s="83"/>
      <c r="H1028" s="83"/>
      <c r="I1028" s="83"/>
      <c r="J1028" s="83"/>
      <c r="K1028" s="83"/>
    </row>
    <row r="1029" spans="2:11">
      <c r="B1029" s="81"/>
      <c r="C1029" s="82"/>
      <c r="D1029" s="82"/>
      <c r="E1029" s="83"/>
      <c r="F1029" s="83"/>
      <c r="G1029" s="83"/>
      <c r="H1029" s="83"/>
      <c r="I1029" s="83"/>
      <c r="J1029" s="83"/>
      <c r="K1029" s="83"/>
    </row>
    <row r="1030" spans="2:11">
      <c r="B1030" s="81"/>
      <c r="C1030" s="82"/>
      <c r="D1030" s="82"/>
      <c r="E1030" s="83"/>
      <c r="F1030" s="83"/>
      <c r="G1030" s="83"/>
      <c r="H1030" s="83"/>
      <c r="I1030" s="83"/>
      <c r="J1030" s="83"/>
      <c r="K1030" s="83"/>
    </row>
    <row r="1031" spans="2:11">
      <c r="B1031" s="81"/>
      <c r="C1031" s="82"/>
      <c r="D1031" s="82"/>
      <c r="E1031" s="83"/>
      <c r="F1031" s="83"/>
      <c r="G1031" s="83"/>
      <c r="H1031" s="83"/>
      <c r="I1031" s="83"/>
      <c r="J1031" s="83"/>
      <c r="K1031" s="83"/>
    </row>
    <row r="1032" spans="2:11">
      <c r="B1032" s="81"/>
      <c r="C1032" s="82"/>
      <c r="D1032" s="82"/>
      <c r="E1032" s="83"/>
      <c r="F1032" s="83"/>
      <c r="G1032" s="83"/>
      <c r="H1032" s="83"/>
      <c r="I1032" s="83"/>
      <c r="J1032" s="83"/>
      <c r="K1032" s="83"/>
    </row>
    <row r="1033" spans="2:11">
      <c r="B1033" s="81"/>
      <c r="C1033" s="82"/>
      <c r="D1033" s="82"/>
      <c r="E1033" s="83"/>
      <c r="F1033" s="83"/>
      <c r="G1033" s="83"/>
      <c r="H1033" s="83"/>
      <c r="I1033" s="83"/>
      <c r="J1033" s="83"/>
      <c r="K1033" s="83"/>
    </row>
    <row r="1034" spans="2:11">
      <c r="B1034" s="81"/>
      <c r="C1034" s="82"/>
      <c r="D1034" s="82"/>
      <c r="E1034" s="83"/>
      <c r="F1034" s="83"/>
      <c r="G1034" s="83"/>
      <c r="H1034" s="83"/>
      <c r="I1034" s="83"/>
      <c r="J1034" s="83"/>
      <c r="K1034" s="83"/>
    </row>
    <row r="1035" spans="2:11">
      <c r="B1035" s="81"/>
      <c r="C1035" s="82"/>
      <c r="D1035" s="82"/>
      <c r="E1035" s="83"/>
      <c r="F1035" s="83"/>
      <c r="G1035" s="83"/>
      <c r="H1035" s="83"/>
      <c r="I1035" s="83"/>
      <c r="J1035" s="83"/>
      <c r="K1035" s="83"/>
    </row>
    <row r="1036" spans="2:11">
      <c r="B1036" s="81"/>
      <c r="C1036" s="82"/>
      <c r="D1036" s="82"/>
      <c r="E1036" s="83"/>
      <c r="F1036" s="83"/>
      <c r="G1036" s="83"/>
      <c r="H1036" s="83"/>
      <c r="I1036" s="83"/>
      <c r="J1036" s="83"/>
      <c r="K1036" s="83"/>
    </row>
    <row r="1037" spans="2:11">
      <c r="B1037" s="81"/>
      <c r="C1037" s="82"/>
      <c r="D1037" s="82"/>
      <c r="E1037" s="83"/>
      <c r="F1037" s="83"/>
      <c r="G1037" s="83"/>
      <c r="H1037" s="83"/>
      <c r="I1037" s="83"/>
      <c r="J1037" s="83"/>
      <c r="K1037" s="83"/>
    </row>
    <row r="1038" spans="2:11">
      <c r="B1038" s="81"/>
      <c r="C1038" s="82"/>
      <c r="D1038" s="82"/>
      <c r="E1038" s="83"/>
      <c r="F1038" s="83"/>
      <c r="G1038" s="83"/>
      <c r="H1038" s="83"/>
      <c r="I1038" s="83"/>
      <c r="J1038" s="83"/>
      <c r="K1038" s="83"/>
    </row>
    <row r="1039" spans="2:11">
      <c r="B1039" s="81"/>
      <c r="C1039" s="82"/>
      <c r="D1039" s="82"/>
      <c r="E1039" s="83"/>
      <c r="F1039" s="83"/>
      <c r="G1039" s="83"/>
      <c r="H1039" s="83"/>
      <c r="I1039" s="83"/>
      <c r="J1039" s="83"/>
      <c r="K1039" s="83"/>
    </row>
    <row r="1040" spans="2:11">
      <c r="B1040" s="81"/>
      <c r="C1040" s="82"/>
      <c r="D1040" s="82"/>
      <c r="E1040" s="83"/>
      <c r="F1040" s="83"/>
      <c r="G1040" s="83"/>
      <c r="H1040" s="83"/>
      <c r="I1040" s="83"/>
      <c r="J1040" s="83"/>
      <c r="K1040" s="83"/>
    </row>
    <row r="1041" spans="2:11">
      <c r="B1041" s="81"/>
      <c r="C1041" s="82"/>
      <c r="D1041" s="82"/>
      <c r="E1041" s="83"/>
      <c r="F1041" s="83"/>
      <c r="G1041" s="83"/>
      <c r="H1041" s="83"/>
      <c r="I1041" s="83"/>
      <c r="J1041" s="83"/>
      <c r="K1041" s="83"/>
    </row>
    <row r="1042" spans="2:11">
      <c r="B1042" s="81"/>
      <c r="C1042" s="82"/>
      <c r="D1042" s="82"/>
      <c r="E1042" s="83"/>
      <c r="F1042" s="83"/>
      <c r="G1042" s="83"/>
      <c r="H1042" s="83"/>
      <c r="I1042" s="83"/>
      <c r="J1042" s="83"/>
      <c r="K1042" s="83"/>
    </row>
    <row r="1043" spans="2:11">
      <c r="B1043" s="81"/>
      <c r="C1043" s="82"/>
      <c r="D1043" s="82"/>
      <c r="E1043" s="83"/>
      <c r="F1043" s="83"/>
      <c r="G1043" s="83"/>
      <c r="H1043" s="83"/>
      <c r="I1043" s="83"/>
      <c r="J1043" s="83"/>
      <c r="K1043" s="83"/>
    </row>
    <row r="1044" spans="2:11">
      <c r="B1044" s="81"/>
      <c r="C1044" s="82"/>
      <c r="D1044" s="82"/>
      <c r="E1044" s="83"/>
      <c r="F1044" s="83"/>
      <c r="G1044" s="83"/>
      <c r="H1044" s="83"/>
      <c r="I1044" s="83"/>
      <c r="J1044" s="83"/>
      <c r="K1044" s="83"/>
    </row>
    <row r="1045" spans="2:11">
      <c r="B1045" s="81"/>
      <c r="C1045" s="82"/>
      <c r="D1045" s="82"/>
      <c r="E1045" s="83"/>
      <c r="F1045" s="83"/>
      <c r="G1045" s="83"/>
      <c r="H1045" s="83"/>
      <c r="I1045" s="83"/>
      <c r="J1045" s="83"/>
      <c r="K1045" s="83"/>
    </row>
    <row r="1046" spans="2:11">
      <c r="B1046" s="81"/>
      <c r="C1046" s="82"/>
      <c r="D1046" s="82"/>
      <c r="E1046" s="83"/>
      <c r="F1046" s="83"/>
      <c r="G1046" s="83"/>
      <c r="H1046" s="83"/>
      <c r="I1046" s="83"/>
      <c r="J1046" s="83"/>
      <c r="K1046" s="83"/>
    </row>
    <row r="1047" spans="2:11">
      <c r="B1047" s="81"/>
      <c r="C1047" s="82"/>
      <c r="D1047" s="82"/>
      <c r="E1047" s="83"/>
      <c r="F1047" s="83"/>
      <c r="G1047" s="83"/>
      <c r="H1047" s="83"/>
      <c r="I1047" s="83"/>
      <c r="J1047" s="83"/>
      <c r="K1047" s="83"/>
    </row>
    <row r="1048" spans="2:11">
      <c r="B1048" s="81"/>
      <c r="C1048" s="82"/>
      <c r="D1048" s="82"/>
      <c r="E1048" s="83"/>
      <c r="F1048" s="83"/>
      <c r="G1048" s="83"/>
      <c r="H1048" s="83"/>
      <c r="I1048" s="83"/>
      <c r="J1048" s="83"/>
      <c r="K1048" s="83"/>
    </row>
    <row r="1049" spans="2:11">
      <c r="B1049" s="81"/>
      <c r="C1049" s="82"/>
      <c r="D1049" s="82"/>
      <c r="E1049" s="83"/>
      <c r="F1049" s="83"/>
      <c r="G1049" s="83"/>
      <c r="H1049" s="83"/>
      <c r="I1049" s="83"/>
      <c r="J1049" s="83"/>
      <c r="K1049" s="83"/>
    </row>
    <row r="1050" spans="2:11">
      <c r="B1050" s="81"/>
      <c r="C1050" s="82"/>
      <c r="D1050" s="82"/>
      <c r="E1050" s="83"/>
      <c r="F1050" s="83"/>
      <c r="G1050" s="83"/>
      <c r="H1050" s="83"/>
      <c r="I1050" s="83"/>
      <c r="J1050" s="83"/>
      <c r="K1050" s="83"/>
    </row>
    <row r="1051" spans="2:11">
      <c r="B1051" s="81"/>
      <c r="C1051" s="82"/>
      <c r="D1051" s="82"/>
      <c r="E1051" s="83"/>
      <c r="F1051" s="83"/>
      <c r="G1051" s="83"/>
      <c r="H1051" s="83"/>
      <c r="I1051" s="83"/>
      <c r="J1051" s="83"/>
      <c r="K1051" s="83"/>
    </row>
    <row r="1052" spans="2:11">
      <c r="B1052" s="81"/>
      <c r="C1052" s="82"/>
      <c r="D1052" s="82"/>
      <c r="E1052" s="83"/>
      <c r="F1052" s="83"/>
      <c r="G1052" s="83"/>
      <c r="H1052" s="83"/>
      <c r="I1052" s="83"/>
      <c r="J1052" s="83"/>
      <c r="K1052" s="83"/>
    </row>
    <row r="1053" spans="2:11">
      <c r="B1053" s="81"/>
      <c r="C1053" s="82"/>
      <c r="D1053" s="82"/>
      <c r="E1053" s="83"/>
      <c r="F1053" s="83"/>
      <c r="G1053" s="83"/>
      <c r="H1053" s="83"/>
      <c r="I1053" s="83"/>
      <c r="J1053" s="83"/>
      <c r="K1053" s="83"/>
    </row>
    <row r="1054" spans="2:11">
      <c r="B1054" s="81"/>
      <c r="C1054" s="82"/>
      <c r="D1054" s="82"/>
      <c r="E1054" s="83"/>
      <c r="F1054" s="83"/>
      <c r="G1054" s="83"/>
      <c r="H1054" s="83"/>
      <c r="I1054" s="83"/>
      <c r="J1054" s="83"/>
      <c r="K1054" s="83"/>
    </row>
    <row r="1055" spans="2:11">
      <c r="B1055" s="81"/>
      <c r="C1055" s="82"/>
      <c r="D1055" s="82"/>
      <c r="E1055" s="83"/>
      <c r="F1055" s="83"/>
      <c r="G1055" s="83"/>
      <c r="H1055" s="83"/>
      <c r="I1055" s="83"/>
      <c r="J1055" s="83"/>
      <c r="K1055" s="83"/>
    </row>
    <row r="1056" spans="2:11">
      <c r="B1056" s="81"/>
      <c r="C1056" s="82"/>
      <c r="D1056" s="82"/>
      <c r="E1056" s="83"/>
      <c r="F1056" s="83"/>
      <c r="G1056" s="83"/>
      <c r="H1056" s="83"/>
      <c r="I1056" s="83"/>
      <c r="J1056" s="83"/>
      <c r="K1056" s="83"/>
    </row>
    <row r="1057" spans="2:11">
      <c r="B1057" s="81"/>
      <c r="C1057" s="82"/>
      <c r="D1057" s="82"/>
      <c r="E1057" s="83"/>
      <c r="F1057" s="83"/>
      <c r="G1057" s="83"/>
      <c r="H1057" s="83"/>
      <c r="I1057" s="83"/>
      <c r="J1057" s="83"/>
      <c r="K1057" s="83"/>
    </row>
    <row r="1058" spans="2:11">
      <c r="B1058" s="81"/>
      <c r="C1058" s="82"/>
      <c r="D1058" s="82"/>
      <c r="E1058" s="83"/>
      <c r="F1058" s="83"/>
      <c r="G1058" s="83"/>
      <c r="H1058" s="83"/>
      <c r="I1058" s="83"/>
      <c r="J1058" s="83"/>
      <c r="K1058" s="83"/>
    </row>
    <row r="1059" spans="2:11">
      <c r="B1059" s="81"/>
      <c r="C1059" s="82"/>
      <c r="D1059" s="82"/>
      <c r="E1059" s="83"/>
      <c r="F1059" s="83"/>
      <c r="G1059" s="83"/>
      <c r="H1059" s="83"/>
      <c r="I1059" s="83"/>
      <c r="J1059" s="83"/>
      <c r="K1059" s="83"/>
    </row>
    <row r="1060" spans="2:11">
      <c r="B1060" s="81"/>
      <c r="C1060" s="82"/>
      <c r="D1060" s="82"/>
      <c r="E1060" s="83"/>
      <c r="F1060" s="83"/>
      <c r="G1060" s="83"/>
      <c r="H1060" s="83"/>
      <c r="I1060" s="83"/>
      <c r="J1060" s="83"/>
      <c r="K1060" s="83"/>
    </row>
    <row r="1061" spans="2:11">
      <c r="B1061" s="81"/>
      <c r="C1061" s="82"/>
      <c r="D1061" s="82"/>
      <c r="E1061" s="83"/>
      <c r="F1061" s="83"/>
      <c r="G1061" s="83"/>
      <c r="H1061" s="83"/>
      <c r="I1061" s="83"/>
      <c r="J1061" s="83"/>
      <c r="K1061" s="83"/>
    </row>
    <row r="1062" spans="2:11">
      <c r="B1062" s="81"/>
      <c r="C1062" s="82"/>
      <c r="D1062" s="82"/>
      <c r="E1062" s="83"/>
      <c r="F1062" s="83"/>
      <c r="G1062" s="83"/>
      <c r="H1062" s="83"/>
      <c r="I1062" s="83"/>
      <c r="J1062" s="83"/>
      <c r="K1062" s="83"/>
    </row>
    <row r="1063" spans="2:11">
      <c r="B1063" s="81"/>
      <c r="C1063" s="82"/>
      <c r="D1063" s="82"/>
      <c r="E1063" s="83"/>
      <c r="F1063" s="83"/>
      <c r="G1063" s="83"/>
      <c r="H1063" s="83"/>
      <c r="I1063" s="83"/>
      <c r="J1063" s="83"/>
      <c r="K1063" s="83"/>
    </row>
    <row r="1064" spans="2:11">
      <c r="B1064" s="81"/>
      <c r="C1064" s="82"/>
      <c r="D1064" s="82"/>
      <c r="E1064" s="83"/>
      <c r="F1064" s="83"/>
      <c r="G1064" s="83"/>
      <c r="H1064" s="83"/>
      <c r="I1064" s="83"/>
      <c r="J1064" s="83"/>
      <c r="K1064" s="83"/>
    </row>
    <row r="1065" spans="2:11">
      <c r="B1065" s="81"/>
      <c r="C1065" s="82"/>
      <c r="D1065" s="82"/>
      <c r="E1065" s="83"/>
      <c r="F1065" s="83"/>
      <c r="G1065" s="83"/>
      <c r="H1065" s="83"/>
      <c r="I1065" s="83"/>
      <c r="J1065" s="83"/>
      <c r="K1065" s="83"/>
    </row>
    <row r="1066" spans="2:11">
      <c r="B1066" s="81"/>
      <c r="C1066" s="82"/>
      <c r="D1066" s="82"/>
      <c r="E1066" s="83"/>
      <c r="F1066" s="83"/>
      <c r="G1066" s="83"/>
      <c r="H1066" s="83"/>
      <c r="I1066" s="83"/>
      <c r="J1066" s="83"/>
      <c r="K1066" s="83"/>
    </row>
    <row r="1067" spans="2:11">
      <c r="B1067" s="81"/>
      <c r="C1067" s="82"/>
      <c r="D1067" s="82"/>
      <c r="E1067" s="83"/>
      <c r="F1067" s="83"/>
      <c r="G1067" s="83"/>
      <c r="H1067" s="83"/>
      <c r="I1067" s="83"/>
      <c r="J1067" s="83"/>
      <c r="K1067" s="83"/>
    </row>
    <row r="1068" spans="2:11">
      <c r="B1068" s="81"/>
      <c r="C1068" s="82"/>
      <c r="D1068" s="82"/>
      <c r="E1068" s="83"/>
      <c r="F1068" s="83"/>
      <c r="G1068" s="83"/>
      <c r="H1068" s="83"/>
      <c r="I1068" s="83"/>
      <c r="J1068" s="83"/>
      <c r="K1068" s="83"/>
    </row>
    <row r="1069" spans="2:11">
      <c r="B1069" s="81"/>
      <c r="C1069" s="82"/>
      <c r="D1069" s="82"/>
      <c r="E1069" s="83"/>
      <c r="F1069" s="83"/>
      <c r="G1069" s="83"/>
      <c r="H1069" s="83"/>
      <c r="I1069" s="83"/>
      <c r="J1069" s="83"/>
      <c r="K1069" s="83"/>
    </row>
    <row r="1070" spans="2:11">
      <c r="B1070" s="81"/>
      <c r="C1070" s="82"/>
      <c r="D1070" s="82"/>
      <c r="E1070" s="83"/>
      <c r="F1070" s="83"/>
      <c r="G1070" s="83"/>
      <c r="H1070" s="83"/>
      <c r="I1070" s="83"/>
      <c r="J1070" s="83"/>
      <c r="K1070" s="83"/>
    </row>
    <row r="1071" spans="2:11">
      <c r="B1071" s="81"/>
      <c r="C1071" s="82"/>
      <c r="D1071" s="82"/>
      <c r="E1071" s="83"/>
      <c r="F1071" s="83"/>
      <c r="G1071" s="83"/>
      <c r="H1071" s="83"/>
      <c r="I1071" s="83"/>
      <c r="J1071" s="83"/>
      <c r="K1071" s="83"/>
    </row>
    <row r="1072" spans="2:11">
      <c r="B1072" s="81"/>
      <c r="C1072" s="82"/>
      <c r="D1072" s="82"/>
      <c r="E1072" s="83"/>
      <c r="F1072" s="83"/>
      <c r="G1072" s="83"/>
      <c r="H1072" s="83"/>
      <c r="I1072" s="83"/>
      <c r="J1072" s="83"/>
      <c r="K1072" s="83"/>
    </row>
    <row r="1073" spans="2:11">
      <c r="B1073" s="81"/>
      <c r="C1073" s="82"/>
      <c r="D1073" s="82"/>
      <c r="E1073" s="83"/>
      <c r="F1073" s="83"/>
      <c r="G1073" s="83"/>
      <c r="H1073" s="83"/>
      <c r="I1073" s="83"/>
      <c r="J1073" s="83"/>
      <c r="K1073" s="83"/>
    </row>
    <row r="1074" spans="2:11">
      <c r="B1074" s="81"/>
      <c r="C1074" s="82"/>
      <c r="D1074" s="82"/>
      <c r="E1074" s="83"/>
      <c r="F1074" s="83"/>
      <c r="G1074" s="83"/>
      <c r="H1074" s="83"/>
      <c r="I1074" s="83"/>
      <c r="J1074" s="83"/>
      <c r="K1074" s="83"/>
    </row>
    <row r="1075" spans="2:11">
      <c r="B1075" s="81"/>
      <c r="C1075" s="82"/>
      <c r="D1075" s="82"/>
      <c r="E1075" s="83"/>
      <c r="F1075" s="83"/>
      <c r="G1075" s="83"/>
      <c r="H1075" s="83"/>
      <c r="I1075" s="83"/>
      <c r="J1075" s="83"/>
      <c r="K1075" s="83"/>
    </row>
    <row r="1076" spans="2:11">
      <c r="B1076" s="81"/>
      <c r="C1076" s="82"/>
      <c r="D1076" s="82"/>
      <c r="E1076" s="83"/>
      <c r="F1076" s="83"/>
      <c r="G1076" s="83"/>
      <c r="H1076" s="83"/>
      <c r="I1076" s="83"/>
      <c r="J1076" s="83"/>
      <c r="K1076" s="83"/>
    </row>
    <row r="1077" spans="2:11">
      <c r="B1077" s="81"/>
      <c r="C1077" s="82"/>
      <c r="D1077" s="82"/>
      <c r="E1077" s="83"/>
      <c r="F1077" s="83"/>
      <c r="G1077" s="83"/>
      <c r="H1077" s="83"/>
      <c r="I1077" s="83"/>
      <c r="J1077" s="83"/>
      <c r="K1077" s="83"/>
    </row>
    <row r="1078" spans="2:11">
      <c r="B1078" s="81"/>
      <c r="C1078" s="82"/>
      <c r="D1078" s="82"/>
      <c r="E1078" s="83"/>
      <c r="F1078" s="83"/>
      <c r="G1078" s="83"/>
      <c r="H1078" s="83"/>
      <c r="I1078" s="83"/>
      <c r="J1078" s="83"/>
      <c r="K1078" s="83"/>
    </row>
    <row r="1079" spans="2:11">
      <c r="B1079" s="81"/>
      <c r="C1079" s="82"/>
      <c r="D1079" s="82"/>
      <c r="E1079" s="83"/>
      <c r="F1079" s="83"/>
      <c r="G1079" s="83"/>
      <c r="H1079" s="83"/>
      <c r="I1079" s="83"/>
      <c r="J1079" s="83"/>
      <c r="K1079" s="83"/>
    </row>
    <row r="1080" spans="2:11">
      <c r="B1080" s="81"/>
      <c r="C1080" s="82"/>
      <c r="D1080" s="82"/>
      <c r="E1080" s="83"/>
      <c r="F1080" s="83"/>
      <c r="G1080" s="83"/>
      <c r="H1080" s="83"/>
      <c r="I1080" s="83"/>
      <c r="J1080" s="83"/>
      <c r="K1080" s="83"/>
    </row>
    <row r="1081" spans="2:11">
      <c r="B1081" s="81"/>
      <c r="C1081" s="82"/>
      <c r="D1081" s="82"/>
      <c r="E1081" s="83"/>
      <c r="F1081" s="83"/>
      <c r="G1081" s="83"/>
      <c r="H1081" s="83"/>
      <c r="I1081" s="83"/>
      <c r="J1081" s="83"/>
      <c r="K1081" s="83"/>
    </row>
    <row r="1082" spans="2:11">
      <c r="B1082" s="81"/>
      <c r="C1082" s="82"/>
      <c r="D1082" s="82"/>
      <c r="E1082" s="83"/>
      <c r="F1082" s="83"/>
      <c r="G1082" s="83"/>
      <c r="H1082" s="83"/>
      <c r="I1082" s="83"/>
      <c r="J1082" s="83"/>
      <c r="K1082" s="83"/>
    </row>
    <row r="1083" spans="2:11">
      <c r="B1083" s="81"/>
      <c r="C1083" s="82"/>
      <c r="D1083" s="82"/>
      <c r="E1083" s="83"/>
      <c r="F1083" s="83"/>
      <c r="G1083" s="83"/>
      <c r="H1083" s="83"/>
      <c r="I1083" s="83"/>
      <c r="J1083" s="83"/>
      <c r="K1083" s="83"/>
    </row>
    <row r="1084" spans="2:11">
      <c r="B1084" s="81"/>
      <c r="C1084" s="82"/>
      <c r="D1084" s="82"/>
      <c r="E1084" s="83"/>
      <c r="F1084" s="83"/>
      <c r="G1084" s="83"/>
      <c r="H1084" s="83"/>
      <c r="I1084" s="83"/>
      <c r="J1084" s="83"/>
      <c r="K1084" s="83"/>
    </row>
    <row r="1085" spans="2:11">
      <c r="B1085" s="81"/>
      <c r="C1085" s="82"/>
      <c r="D1085" s="82"/>
      <c r="E1085" s="83"/>
      <c r="F1085" s="83"/>
      <c r="G1085" s="83"/>
      <c r="H1085" s="83"/>
      <c r="I1085" s="83"/>
      <c r="J1085" s="83"/>
      <c r="K1085" s="83"/>
    </row>
    <row r="1086" spans="2:11">
      <c r="B1086" s="81"/>
      <c r="C1086" s="82"/>
      <c r="D1086" s="82"/>
      <c r="E1086" s="83"/>
      <c r="F1086" s="83"/>
      <c r="G1086" s="83"/>
      <c r="H1086" s="83"/>
      <c r="I1086" s="83"/>
      <c r="J1086" s="83"/>
      <c r="K1086" s="83"/>
    </row>
    <row r="1087" spans="2:11">
      <c r="B1087" s="81"/>
      <c r="C1087" s="82"/>
      <c r="D1087" s="82"/>
      <c r="E1087" s="83"/>
      <c r="F1087" s="83"/>
      <c r="G1087" s="83"/>
      <c r="H1087" s="83"/>
      <c r="I1087" s="83"/>
      <c r="J1087" s="83"/>
      <c r="K1087" s="83"/>
    </row>
    <row r="1088" spans="2:11">
      <c r="B1088" s="81"/>
      <c r="C1088" s="82"/>
      <c r="D1088" s="82"/>
      <c r="E1088" s="83"/>
      <c r="F1088" s="83"/>
      <c r="G1088" s="83"/>
      <c r="H1088" s="83"/>
      <c r="I1088" s="83"/>
      <c r="J1088" s="83"/>
      <c r="K1088" s="83"/>
    </row>
    <row r="1089" spans="2:11">
      <c r="B1089" s="81"/>
      <c r="C1089" s="82"/>
      <c r="D1089" s="82"/>
      <c r="E1089" s="83"/>
      <c r="F1089" s="83"/>
      <c r="G1089" s="83"/>
      <c r="H1089" s="83"/>
      <c r="I1089" s="83"/>
      <c r="J1089" s="83"/>
      <c r="K1089" s="83"/>
    </row>
    <row r="1090" spans="2:11">
      <c r="B1090" s="81"/>
      <c r="C1090" s="82"/>
      <c r="D1090" s="82"/>
      <c r="E1090" s="83"/>
      <c r="F1090" s="83"/>
      <c r="G1090" s="83"/>
      <c r="H1090" s="83"/>
      <c r="I1090" s="83"/>
      <c r="J1090" s="83"/>
      <c r="K1090" s="83"/>
    </row>
    <row r="1091" spans="2:11">
      <c r="B1091" s="81"/>
      <c r="C1091" s="82"/>
      <c r="D1091" s="82"/>
      <c r="E1091" s="83"/>
      <c r="F1091" s="83"/>
      <c r="G1091" s="83"/>
      <c r="H1091" s="83"/>
      <c r="I1091" s="83"/>
      <c r="J1091" s="83"/>
      <c r="K1091" s="83"/>
    </row>
    <row r="1092" spans="2:11">
      <c r="B1092" s="81"/>
      <c r="C1092" s="82"/>
      <c r="D1092" s="82"/>
      <c r="E1092" s="83"/>
      <c r="F1092" s="83"/>
      <c r="G1092" s="83"/>
      <c r="H1092" s="83"/>
      <c r="I1092" s="83"/>
      <c r="J1092" s="83"/>
      <c r="K1092" s="83"/>
    </row>
    <row r="1093" spans="2:11">
      <c r="B1093" s="81"/>
      <c r="C1093" s="82"/>
      <c r="D1093" s="82"/>
      <c r="E1093" s="83"/>
      <c r="F1093" s="83"/>
      <c r="G1093" s="83"/>
      <c r="H1093" s="83"/>
      <c r="I1093" s="83"/>
      <c r="J1093" s="83"/>
      <c r="K1093" s="83"/>
    </row>
    <row r="1094" spans="2:11">
      <c r="B1094" s="81"/>
      <c r="C1094" s="82"/>
      <c r="D1094" s="82"/>
      <c r="E1094" s="83"/>
      <c r="F1094" s="83"/>
      <c r="G1094" s="83"/>
      <c r="H1094" s="83"/>
      <c r="I1094" s="83"/>
      <c r="J1094" s="83"/>
      <c r="K1094" s="83"/>
    </row>
    <row r="1095" spans="2:11">
      <c r="B1095" s="81"/>
      <c r="C1095" s="82"/>
      <c r="D1095" s="82"/>
      <c r="E1095" s="83"/>
      <c r="F1095" s="83"/>
      <c r="G1095" s="83"/>
      <c r="H1095" s="83"/>
      <c r="I1095" s="83"/>
      <c r="J1095" s="83"/>
      <c r="K1095" s="83"/>
    </row>
    <row r="1096" spans="2:11">
      <c r="B1096" s="81"/>
      <c r="C1096" s="82"/>
      <c r="D1096" s="82"/>
      <c r="E1096" s="83"/>
      <c r="F1096" s="83"/>
      <c r="G1096" s="83"/>
      <c r="H1096" s="83"/>
      <c r="I1096" s="83"/>
      <c r="J1096" s="83"/>
      <c r="K1096" s="83"/>
    </row>
    <row r="1097" spans="2:11">
      <c r="B1097" s="81"/>
      <c r="C1097" s="82"/>
      <c r="D1097" s="82"/>
      <c r="E1097" s="83"/>
      <c r="F1097" s="83"/>
      <c r="G1097" s="83"/>
      <c r="H1097" s="83"/>
      <c r="I1097" s="83"/>
      <c r="J1097" s="83"/>
      <c r="K1097" s="83"/>
    </row>
    <row r="1098" spans="2:11">
      <c r="B1098" s="81"/>
      <c r="C1098" s="82"/>
      <c r="D1098" s="82"/>
      <c r="E1098" s="83"/>
      <c r="F1098" s="83"/>
      <c r="G1098" s="83"/>
      <c r="H1098" s="83"/>
      <c r="I1098" s="83"/>
      <c r="J1098" s="83"/>
      <c r="K1098" s="83"/>
    </row>
    <row r="1099" spans="2:11">
      <c r="B1099" s="81"/>
      <c r="C1099" s="82"/>
      <c r="D1099" s="82"/>
      <c r="E1099" s="83"/>
      <c r="F1099" s="83"/>
      <c r="G1099" s="83"/>
      <c r="H1099" s="83"/>
      <c r="I1099" s="83"/>
      <c r="J1099" s="83"/>
      <c r="K1099" s="83"/>
    </row>
    <row r="1100" spans="2:11">
      <c r="B1100" s="81"/>
      <c r="C1100" s="82"/>
      <c r="D1100" s="82"/>
      <c r="E1100" s="83"/>
      <c r="F1100" s="83"/>
      <c r="G1100" s="83"/>
      <c r="H1100" s="83"/>
      <c r="I1100" s="83"/>
      <c r="J1100" s="83"/>
      <c r="K1100" s="83"/>
    </row>
    <row r="1101" spans="2:11">
      <c r="B1101" s="81"/>
      <c r="C1101" s="82"/>
      <c r="D1101" s="82"/>
      <c r="E1101" s="83"/>
      <c r="F1101" s="83"/>
      <c r="G1101" s="83"/>
      <c r="H1101" s="83"/>
      <c r="I1101" s="83"/>
      <c r="J1101" s="83"/>
      <c r="K1101" s="83"/>
    </row>
    <row r="1102" spans="2:11">
      <c r="B1102" s="81"/>
      <c r="C1102" s="82"/>
      <c r="D1102" s="82"/>
      <c r="E1102" s="83"/>
      <c r="F1102" s="83"/>
      <c r="G1102" s="83"/>
      <c r="H1102" s="83"/>
      <c r="I1102" s="83"/>
      <c r="J1102" s="83"/>
      <c r="K1102" s="83"/>
    </row>
    <row r="1103" spans="2:11">
      <c r="B1103" s="81"/>
      <c r="C1103" s="82"/>
      <c r="D1103" s="82"/>
      <c r="E1103" s="83"/>
      <c r="F1103" s="83"/>
      <c r="G1103" s="83"/>
      <c r="H1103" s="83"/>
      <c r="I1103" s="83"/>
      <c r="J1103" s="83"/>
      <c r="K1103" s="83"/>
    </row>
    <row r="1104" spans="2:11">
      <c r="B1104" s="81"/>
      <c r="C1104" s="82"/>
      <c r="D1104" s="82"/>
      <c r="E1104" s="83"/>
      <c r="F1104" s="83"/>
      <c r="G1104" s="83"/>
      <c r="H1104" s="83"/>
      <c r="I1104" s="83"/>
      <c r="J1104" s="83"/>
      <c r="K1104" s="83"/>
    </row>
    <row r="1105" spans="2:11">
      <c r="B1105" s="81"/>
      <c r="C1105" s="82"/>
      <c r="D1105" s="82"/>
      <c r="E1105" s="83"/>
      <c r="F1105" s="83"/>
      <c r="G1105" s="83"/>
      <c r="H1105" s="83"/>
      <c r="I1105" s="83"/>
      <c r="J1105" s="83"/>
      <c r="K1105" s="83"/>
    </row>
    <row r="1106" spans="2:11">
      <c r="B1106" s="81"/>
      <c r="C1106" s="82"/>
      <c r="D1106" s="82"/>
      <c r="E1106" s="83"/>
      <c r="F1106" s="83"/>
      <c r="G1106" s="83"/>
      <c r="H1106" s="83"/>
      <c r="I1106" s="83"/>
      <c r="J1106" s="83"/>
      <c r="K1106" s="83"/>
    </row>
    <row r="1107" spans="2:11">
      <c r="B1107" s="81"/>
      <c r="C1107" s="82"/>
      <c r="D1107" s="82"/>
      <c r="E1107" s="83"/>
      <c r="F1107" s="83"/>
      <c r="G1107" s="83"/>
      <c r="H1107" s="83"/>
      <c r="I1107" s="83"/>
      <c r="J1107" s="83"/>
      <c r="K1107" s="83"/>
    </row>
    <row r="1108" spans="2:11">
      <c r="B1108" s="81"/>
      <c r="C1108" s="82"/>
      <c r="D1108" s="82"/>
      <c r="E1108" s="83"/>
      <c r="F1108" s="83"/>
      <c r="G1108" s="83"/>
      <c r="H1108" s="83"/>
      <c r="I1108" s="83"/>
      <c r="J1108" s="83"/>
      <c r="K1108" s="83"/>
    </row>
    <row r="1109" spans="2:11">
      <c r="B1109" s="81"/>
      <c r="C1109" s="82"/>
      <c r="D1109" s="82"/>
      <c r="E1109" s="83"/>
      <c r="F1109" s="83"/>
      <c r="G1109" s="83"/>
      <c r="H1109" s="83"/>
      <c r="I1109" s="83"/>
      <c r="J1109" s="83"/>
      <c r="K1109" s="83"/>
    </row>
    <row r="1110" spans="2:11">
      <c r="B1110" s="81"/>
      <c r="C1110" s="82"/>
      <c r="D1110" s="82"/>
      <c r="E1110" s="83"/>
      <c r="F1110" s="83"/>
      <c r="G1110" s="83"/>
      <c r="H1110" s="83"/>
      <c r="I1110" s="83"/>
      <c r="J1110" s="83"/>
      <c r="K1110" s="83"/>
    </row>
    <row r="1111" spans="2:11">
      <c r="B1111" s="81"/>
      <c r="C1111" s="82"/>
      <c r="D1111" s="82"/>
      <c r="E1111" s="83"/>
      <c r="F1111" s="83"/>
      <c r="G1111" s="83"/>
      <c r="H1111" s="83"/>
      <c r="I1111" s="83"/>
      <c r="J1111" s="83"/>
      <c r="K1111" s="83"/>
    </row>
    <row r="1112" spans="2:11">
      <c r="B1112" s="81"/>
      <c r="C1112" s="82"/>
      <c r="D1112" s="82"/>
      <c r="E1112" s="83"/>
      <c r="F1112" s="83"/>
      <c r="G1112" s="83"/>
      <c r="H1112" s="83"/>
      <c r="I1112" s="83"/>
      <c r="J1112" s="83"/>
      <c r="K1112" s="83"/>
    </row>
    <row r="1113" spans="2:11">
      <c r="B1113" s="81"/>
      <c r="C1113" s="82"/>
      <c r="D1113" s="82"/>
      <c r="E1113" s="83"/>
      <c r="F1113" s="83"/>
      <c r="G1113" s="83"/>
      <c r="H1113" s="83"/>
      <c r="I1113" s="83"/>
      <c r="J1113" s="83"/>
      <c r="K1113" s="83"/>
    </row>
    <row r="1114" spans="2:11">
      <c r="B1114" s="81"/>
      <c r="C1114" s="82"/>
      <c r="D1114" s="82"/>
      <c r="E1114" s="83"/>
      <c r="F1114" s="83"/>
      <c r="G1114" s="83"/>
      <c r="H1114" s="83"/>
      <c r="I1114" s="83"/>
      <c r="J1114" s="83"/>
      <c r="K1114" s="83"/>
    </row>
    <row r="1115" spans="2:11">
      <c r="B1115" s="81"/>
      <c r="C1115" s="82"/>
      <c r="D1115" s="82"/>
      <c r="E1115" s="83"/>
      <c r="F1115" s="83"/>
      <c r="G1115" s="83"/>
      <c r="H1115" s="83"/>
      <c r="I1115" s="83"/>
      <c r="J1115" s="83"/>
      <c r="K1115" s="83"/>
    </row>
    <row r="1116" spans="2:11">
      <c r="B1116" s="81"/>
      <c r="C1116" s="82"/>
      <c r="D1116" s="82"/>
      <c r="E1116" s="83"/>
      <c r="F1116" s="83"/>
      <c r="G1116" s="83"/>
      <c r="H1116" s="83"/>
      <c r="I1116" s="83"/>
      <c r="J1116" s="83"/>
      <c r="K1116" s="83"/>
    </row>
    <row r="1117" spans="2:11">
      <c r="B1117" s="81"/>
      <c r="C1117" s="82"/>
      <c r="D1117" s="82"/>
      <c r="E1117" s="83"/>
      <c r="F1117" s="83"/>
      <c r="G1117" s="83"/>
      <c r="H1117" s="83"/>
      <c r="I1117" s="83"/>
      <c r="J1117" s="83"/>
      <c r="K1117" s="83"/>
    </row>
    <row r="1118" spans="2:11">
      <c r="B1118" s="81"/>
      <c r="C1118" s="82"/>
      <c r="D1118" s="82"/>
      <c r="E1118" s="83"/>
      <c r="F1118" s="83"/>
      <c r="G1118" s="83"/>
      <c r="H1118" s="83"/>
      <c r="I1118" s="83"/>
      <c r="J1118" s="83"/>
      <c r="K1118" s="83"/>
    </row>
    <row r="1119" spans="2:11">
      <c r="B1119" s="81"/>
      <c r="C1119" s="82"/>
      <c r="D1119" s="82"/>
      <c r="E1119" s="83"/>
      <c r="F1119" s="83"/>
      <c r="G1119" s="83"/>
      <c r="H1119" s="83"/>
      <c r="I1119" s="83"/>
      <c r="J1119" s="83"/>
      <c r="K1119" s="83"/>
    </row>
    <row r="1120" spans="2:11">
      <c r="B1120" s="81"/>
      <c r="C1120" s="82"/>
      <c r="D1120" s="82"/>
      <c r="E1120" s="83"/>
      <c r="F1120" s="83"/>
      <c r="G1120" s="83"/>
      <c r="H1120" s="83"/>
      <c r="I1120" s="83"/>
      <c r="J1120" s="83"/>
      <c r="K1120" s="83"/>
    </row>
    <row r="1121" spans="2:11">
      <c r="B1121" s="81"/>
      <c r="C1121" s="82"/>
      <c r="D1121" s="82"/>
      <c r="E1121" s="83"/>
      <c r="F1121" s="83"/>
      <c r="G1121" s="83"/>
      <c r="H1121" s="83"/>
      <c r="I1121" s="83"/>
      <c r="J1121" s="83"/>
      <c r="K1121" s="83"/>
    </row>
    <row r="1122" spans="2:11">
      <c r="B1122" s="81"/>
      <c r="C1122" s="82"/>
      <c r="D1122" s="82"/>
      <c r="E1122" s="83"/>
      <c r="F1122" s="83"/>
      <c r="G1122" s="83"/>
      <c r="H1122" s="83"/>
      <c r="I1122" s="83"/>
      <c r="J1122" s="83"/>
      <c r="K1122" s="83"/>
    </row>
    <row r="1123" spans="2:11">
      <c r="B1123" s="81"/>
      <c r="C1123" s="82"/>
      <c r="D1123" s="82"/>
      <c r="E1123" s="83"/>
      <c r="F1123" s="83"/>
      <c r="G1123" s="83"/>
      <c r="H1123" s="83"/>
      <c r="I1123" s="83"/>
      <c r="J1123" s="83"/>
      <c r="K1123" s="83"/>
    </row>
    <row r="1124" spans="2:11">
      <c r="B1124" s="81"/>
      <c r="C1124" s="82"/>
      <c r="D1124" s="82"/>
      <c r="E1124" s="83"/>
      <c r="F1124" s="83"/>
      <c r="G1124" s="83"/>
      <c r="H1124" s="83"/>
      <c r="I1124" s="83"/>
      <c r="J1124" s="83"/>
      <c r="K1124" s="83"/>
    </row>
    <row r="1125" spans="2:11">
      <c r="B1125" s="81"/>
      <c r="C1125" s="82"/>
      <c r="D1125" s="82"/>
      <c r="E1125" s="83"/>
      <c r="F1125" s="83"/>
      <c r="G1125" s="83"/>
      <c r="H1125" s="83"/>
      <c r="I1125" s="83"/>
      <c r="J1125" s="83"/>
      <c r="K1125" s="83"/>
    </row>
    <row r="1126" spans="2:11">
      <c r="B1126" s="81"/>
      <c r="C1126" s="82"/>
      <c r="D1126" s="82"/>
      <c r="E1126" s="83"/>
      <c r="F1126" s="83"/>
      <c r="G1126" s="83"/>
      <c r="H1126" s="83"/>
      <c r="I1126" s="83"/>
      <c r="J1126" s="83"/>
      <c r="K1126" s="83"/>
    </row>
    <row r="1127" spans="2:11">
      <c r="B1127" s="81"/>
      <c r="C1127" s="82"/>
      <c r="D1127" s="82"/>
      <c r="E1127" s="83"/>
      <c r="F1127" s="83"/>
      <c r="G1127" s="83"/>
      <c r="H1127" s="83"/>
      <c r="I1127" s="83"/>
      <c r="J1127" s="83"/>
      <c r="K1127" s="83"/>
    </row>
    <row r="1128" spans="2:11">
      <c r="B1128" s="81"/>
      <c r="C1128" s="82"/>
      <c r="D1128" s="82"/>
      <c r="E1128" s="83"/>
      <c r="F1128" s="83"/>
      <c r="G1128" s="83"/>
      <c r="H1128" s="83"/>
      <c r="I1128" s="83"/>
      <c r="J1128" s="83"/>
      <c r="K1128" s="83"/>
    </row>
    <row r="1129" spans="2:11">
      <c r="B1129" s="81"/>
      <c r="C1129" s="82"/>
      <c r="D1129" s="82"/>
      <c r="E1129" s="83"/>
      <c r="F1129" s="83"/>
      <c r="G1129" s="83"/>
      <c r="H1129" s="83"/>
      <c r="I1129" s="83"/>
      <c r="J1129" s="83"/>
      <c r="K1129" s="83"/>
    </row>
    <row r="1130" spans="2:11">
      <c r="B1130" s="81"/>
      <c r="C1130" s="82"/>
      <c r="D1130" s="82"/>
      <c r="E1130" s="83"/>
      <c r="F1130" s="83"/>
      <c r="G1130" s="83"/>
      <c r="H1130" s="83"/>
      <c r="I1130" s="83"/>
      <c r="J1130" s="83"/>
      <c r="K1130" s="83"/>
    </row>
    <row r="1131" spans="2:11">
      <c r="B1131" s="81"/>
      <c r="C1131" s="82"/>
      <c r="D1131" s="82"/>
      <c r="E1131" s="83"/>
      <c r="F1131" s="83"/>
      <c r="G1131" s="83"/>
      <c r="H1131" s="83"/>
      <c r="I1131" s="83"/>
      <c r="J1131" s="83"/>
      <c r="K1131" s="83"/>
    </row>
    <row r="1132" spans="2:11">
      <c r="B1132" s="81"/>
      <c r="C1132" s="82"/>
      <c r="D1132" s="82"/>
      <c r="E1132" s="83"/>
      <c r="F1132" s="83"/>
      <c r="G1132" s="83"/>
      <c r="H1132" s="83"/>
      <c r="I1132" s="83"/>
      <c r="J1132" s="83"/>
      <c r="K1132" s="83"/>
    </row>
    <row r="1133" spans="2:11">
      <c r="B1133" s="81"/>
      <c r="C1133" s="82"/>
      <c r="D1133" s="82"/>
      <c r="E1133" s="83"/>
      <c r="F1133" s="83"/>
      <c r="G1133" s="83"/>
      <c r="H1133" s="83"/>
      <c r="I1133" s="83"/>
      <c r="J1133" s="83"/>
      <c r="K1133" s="83"/>
    </row>
    <row r="1134" spans="2:11">
      <c r="B1134" s="81"/>
      <c r="C1134" s="82"/>
      <c r="D1134" s="82"/>
      <c r="E1134" s="83"/>
      <c r="F1134" s="83"/>
      <c r="G1134" s="83"/>
      <c r="H1134" s="83"/>
      <c r="I1134" s="83"/>
      <c r="J1134" s="83"/>
      <c r="K1134" s="83"/>
    </row>
    <row r="1135" spans="2:11">
      <c r="B1135" s="81"/>
      <c r="C1135" s="82"/>
      <c r="D1135" s="82"/>
      <c r="E1135" s="83"/>
      <c r="F1135" s="83"/>
      <c r="G1135" s="83"/>
      <c r="H1135" s="83"/>
      <c r="I1135" s="83"/>
      <c r="J1135" s="83"/>
      <c r="K1135" s="83"/>
    </row>
    <row r="1136" spans="2:11">
      <c r="B1136" s="81"/>
      <c r="C1136" s="82"/>
      <c r="D1136" s="82"/>
      <c r="E1136" s="83"/>
      <c r="F1136" s="83"/>
      <c r="G1136" s="83"/>
      <c r="H1136" s="83"/>
      <c r="I1136" s="83"/>
      <c r="J1136" s="83"/>
      <c r="K1136" s="83"/>
    </row>
    <row r="1137" spans="2:11">
      <c r="B1137" s="81"/>
      <c r="C1137" s="82"/>
      <c r="D1137" s="82"/>
      <c r="E1137" s="83"/>
      <c r="F1137" s="83"/>
      <c r="G1137" s="83"/>
      <c r="H1137" s="83"/>
      <c r="I1137" s="83"/>
      <c r="J1137" s="83"/>
      <c r="K1137" s="83"/>
    </row>
    <row r="1138" spans="2:11">
      <c r="B1138" s="81"/>
      <c r="C1138" s="82"/>
      <c r="D1138" s="82"/>
      <c r="E1138" s="83"/>
      <c r="F1138" s="83"/>
      <c r="G1138" s="83"/>
      <c r="H1138" s="83"/>
      <c r="I1138" s="83"/>
      <c r="J1138" s="83"/>
      <c r="K1138" s="83"/>
    </row>
    <row r="1139" spans="2:11">
      <c r="B1139" s="81"/>
      <c r="C1139" s="82"/>
      <c r="D1139" s="82"/>
      <c r="E1139" s="83"/>
      <c r="F1139" s="83"/>
      <c r="G1139" s="83"/>
      <c r="H1139" s="83"/>
      <c r="I1139" s="83"/>
      <c r="J1139" s="83"/>
      <c r="K1139" s="83"/>
    </row>
    <row r="1140" spans="2:11">
      <c r="B1140" s="81"/>
      <c r="C1140" s="82"/>
      <c r="D1140" s="82"/>
      <c r="E1140" s="83"/>
      <c r="F1140" s="83"/>
      <c r="G1140" s="83"/>
      <c r="H1140" s="83"/>
      <c r="I1140" s="83"/>
      <c r="J1140" s="83"/>
      <c r="K1140" s="83"/>
    </row>
    <row r="1141" spans="2:11">
      <c r="B1141" s="81"/>
      <c r="C1141" s="82"/>
      <c r="D1141" s="82"/>
      <c r="E1141" s="83"/>
      <c r="F1141" s="83"/>
      <c r="G1141" s="83"/>
      <c r="H1141" s="83"/>
      <c r="I1141" s="83"/>
      <c r="J1141" s="83"/>
      <c r="K1141" s="83"/>
    </row>
    <row r="1142" spans="2:11">
      <c r="B1142" s="81"/>
      <c r="C1142" s="82"/>
      <c r="D1142" s="82"/>
      <c r="E1142" s="83"/>
      <c r="F1142" s="83"/>
      <c r="G1142" s="83"/>
      <c r="H1142" s="83"/>
      <c r="I1142" s="83"/>
      <c r="J1142" s="83"/>
      <c r="K1142" s="83"/>
    </row>
    <row r="1143" spans="2:11">
      <c r="B1143" s="81"/>
      <c r="C1143" s="82"/>
      <c r="D1143" s="82"/>
      <c r="E1143" s="83"/>
      <c r="F1143" s="83"/>
      <c r="G1143" s="83"/>
      <c r="H1143" s="83"/>
      <c r="I1143" s="83"/>
      <c r="J1143" s="83"/>
      <c r="K1143" s="83"/>
    </row>
    <row r="1144" spans="2:11">
      <c r="B1144" s="81"/>
      <c r="C1144" s="82"/>
      <c r="D1144" s="82"/>
      <c r="E1144" s="83"/>
      <c r="F1144" s="83"/>
      <c r="G1144" s="83"/>
      <c r="H1144" s="83"/>
      <c r="I1144" s="83"/>
      <c r="J1144" s="83"/>
      <c r="K1144" s="83"/>
    </row>
    <row r="1145" spans="2:11">
      <c r="B1145" s="81"/>
      <c r="C1145" s="82"/>
      <c r="D1145" s="82"/>
      <c r="E1145" s="83"/>
      <c r="F1145" s="83"/>
      <c r="G1145" s="83"/>
      <c r="H1145" s="83"/>
      <c r="I1145" s="83"/>
      <c r="J1145" s="83"/>
      <c r="K1145" s="83"/>
    </row>
    <row r="1146" spans="2:11">
      <c r="B1146" s="81"/>
      <c r="C1146" s="82"/>
      <c r="D1146" s="82"/>
      <c r="E1146" s="83"/>
      <c r="F1146" s="83"/>
      <c r="G1146" s="83"/>
      <c r="H1146" s="83"/>
      <c r="I1146" s="83"/>
      <c r="J1146" s="83"/>
      <c r="K1146" s="83"/>
    </row>
    <row r="1147" spans="2:11">
      <c r="B1147" s="81"/>
      <c r="C1147" s="82"/>
      <c r="D1147" s="82"/>
      <c r="E1147" s="83"/>
      <c r="F1147" s="83"/>
      <c r="G1147" s="83"/>
      <c r="H1147" s="83"/>
      <c r="I1147" s="83"/>
      <c r="J1147" s="83"/>
      <c r="K1147" s="83"/>
    </row>
    <row r="1148" spans="2:11">
      <c r="B1148" s="81"/>
      <c r="C1148" s="82"/>
      <c r="D1148" s="82"/>
      <c r="E1148" s="83"/>
      <c r="F1148" s="83"/>
      <c r="G1148" s="83"/>
      <c r="H1148" s="83"/>
      <c r="I1148" s="83"/>
      <c r="J1148" s="83"/>
      <c r="K1148" s="83"/>
    </row>
    <row r="1149" spans="2:11">
      <c r="B1149" s="81"/>
      <c r="C1149" s="82"/>
      <c r="D1149" s="82"/>
      <c r="E1149" s="83"/>
      <c r="F1149" s="83"/>
      <c r="G1149" s="83"/>
      <c r="H1149" s="83"/>
      <c r="I1149" s="83"/>
      <c r="J1149" s="83"/>
      <c r="K1149" s="83"/>
    </row>
    <row r="1150" spans="2:11">
      <c r="B1150" s="81"/>
      <c r="C1150" s="82"/>
      <c r="D1150" s="82"/>
      <c r="E1150" s="83"/>
      <c r="F1150" s="83"/>
      <c r="G1150" s="83"/>
      <c r="H1150" s="83"/>
      <c r="I1150" s="83"/>
      <c r="J1150" s="83"/>
      <c r="K1150" s="83"/>
    </row>
    <row r="1151" spans="2:11">
      <c r="B1151" s="81"/>
      <c r="C1151" s="82"/>
      <c r="D1151" s="82"/>
      <c r="E1151" s="83"/>
      <c r="F1151" s="83"/>
      <c r="G1151" s="83"/>
      <c r="H1151" s="83"/>
      <c r="I1151" s="83"/>
      <c r="J1151" s="83"/>
      <c r="K1151" s="83"/>
    </row>
    <row r="1152" spans="2:11">
      <c r="B1152" s="81"/>
      <c r="C1152" s="82"/>
      <c r="D1152" s="82"/>
      <c r="E1152" s="83"/>
      <c r="F1152" s="83"/>
      <c r="G1152" s="83"/>
      <c r="H1152" s="83"/>
      <c r="I1152" s="83"/>
      <c r="J1152" s="83"/>
      <c r="K1152" s="83"/>
    </row>
    <row r="1153" spans="2:11">
      <c r="B1153" s="81"/>
      <c r="C1153" s="82"/>
      <c r="D1153" s="82"/>
      <c r="E1153" s="83"/>
      <c r="F1153" s="83"/>
      <c r="G1153" s="83"/>
      <c r="H1153" s="83"/>
      <c r="I1153" s="83"/>
      <c r="J1153" s="83"/>
      <c r="K1153" s="83"/>
    </row>
    <row r="1154" spans="2:11">
      <c r="B1154" s="81"/>
      <c r="C1154" s="82"/>
      <c r="D1154" s="82"/>
      <c r="E1154" s="83"/>
      <c r="F1154" s="83"/>
      <c r="G1154" s="83"/>
      <c r="H1154" s="83"/>
      <c r="I1154" s="83"/>
      <c r="J1154" s="83"/>
      <c r="K1154" s="83"/>
    </row>
    <row r="1155" spans="2:11">
      <c r="B1155" s="81"/>
      <c r="C1155" s="82"/>
      <c r="D1155" s="82"/>
      <c r="E1155" s="83"/>
      <c r="F1155" s="83"/>
      <c r="G1155" s="83"/>
      <c r="H1155" s="83"/>
      <c r="I1155" s="83"/>
      <c r="J1155" s="83"/>
      <c r="K1155" s="83"/>
    </row>
    <row r="1156" spans="2:11">
      <c r="B1156" s="81"/>
      <c r="C1156" s="82"/>
      <c r="D1156" s="82"/>
      <c r="E1156" s="83"/>
      <c r="F1156" s="83"/>
      <c r="G1156" s="83"/>
      <c r="H1156" s="83"/>
      <c r="I1156" s="83"/>
      <c r="J1156" s="83"/>
      <c r="K1156" s="83"/>
    </row>
    <row r="1157" spans="2:11">
      <c r="B1157" s="81"/>
      <c r="C1157" s="82"/>
      <c r="D1157" s="82"/>
      <c r="E1157" s="83"/>
      <c r="F1157" s="83"/>
      <c r="G1157" s="83"/>
      <c r="H1157" s="83"/>
      <c r="I1157" s="83"/>
      <c r="J1157" s="83"/>
      <c r="K1157" s="83"/>
    </row>
    <row r="1158" spans="2:11">
      <c r="B1158" s="81"/>
      <c r="C1158" s="82"/>
      <c r="D1158" s="82"/>
      <c r="E1158" s="83"/>
      <c r="F1158" s="83"/>
      <c r="G1158" s="83"/>
      <c r="H1158" s="83"/>
      <c r="I1158" s="83"/>
      <c r="J1158" s="83"/>
      <c r="K1158" s="83"/>
    </row>
    <row r="1159" spans="2:11">
      <c r="B1159" s="81"/>
      <c r="C1159" s="82"/>
      <c r="D1159" s="82"/>
      <c r="E1159" s="83"/>
      <c r="F1159" s="83"/>
      <c r="G1159" s="83"/>
      <c r="H1159" s="83"/>
      <c r="I1159" s="83"/>
      <c r="J1159" s="83"/>
      <c r="K1159" s="83"/>
    </row>
    <row r="1160" spans="2:11">
      <c r="B1160" s="81"/>
      <c r="C1160" s="82"/>
      <c r="D1160" s="82"/>
      <c r="E1160" s="83"/>
      <c r="F1160" s="83"/>
      <c r="G1160" s="83"/>
      <c r="H1160" s="83"/>
      <c r="I1160" s="83"/>
      <c r="J1160" s="83"/>
      <c r="K1160" s="83"/>
    </row>
    <row r="1161" spans="2:11">
      <c r="B1161" s="81"/>
      <c r="C1161" s="82"/>
      <c r="D1161" s="82"/>
      <c r="E1161" s="83"/>
      <c r="F1161" s="83"/>
      <c r="G1161" s="83"/>
      <c r="H1161" s="83"/>
      <c r="I1161" s="83"/>
      <c r="J1161" s="83"/>
      <c r="K1161" s="83"/>
    </row>
    <row r="1162" spans="2:11">
      <c r="B1162" s="81"/>
      <c r="C1162" s="82"/>
      <c r="D1162" s="82"/>
      <c r="E1162" s="83"/>
      <c r="F1162" s="83"/>
      <c r="G1162" s="83"/>
      <c r="H1162" s="83"/>
      <c r="I1162" s="83"/>
      <c r="J1162" s="83"/>
      <c r="K1162" s="83"/>
    </row>
    <row r="1163" spans="2:11">
      <c r="B1163" s="81"/>
      <c r="C1163" s="82"/>
      <c r="D1163" s="82"/>
      <c r="E1163" s="83"/>
      <c r="F1163" s="83"/>
      <c r="G1163" s="83"/>
      <c r="H1163" s="83"/>
      <c r="I1163" s="83"/>
      <c r="J1163" s="83"/>
      <c r="K1163" s="83"/>
    </row>
    <row r="1164" spans="2:11">
      <c r="B1164" s="81"/>
      <c r="C1164" s="82"/>
      <c r="D1164" s="82"/>
      <c r="E1164" s="83"/>
      <c r="F1164" s="83"/>
      <c r="G1164" s="83"/>
      <c r="H1164" s="83"/>
      <c r="I1164" s="83"/>
      <c r="J1164" s="83"/>
      <c r="K1164" s="83"/>
    </row>
    <row r="1165" spans="2:11">
      <c r="B1165" s="81"/>
      <c r="C1165" s="82"/>
      <c r="D1165" s="82"/>
      <c r="E1165" s="83"/>
      <c r="F1165" s="83"/>
      <c r="G1165" s="83"/>
      <c r="H1165" s="83"/>
      <c r="I1165" s="83"/>
      <c r="J1165" s="83"/>
      <c r="K1165" s="83"/>
    </row>
    <row r="1166" spans="2:11">
      <c r="B1166" s="81"/>
      <c r="C1166" s="82"/>
      <c r="D1166" s="82"/>
      <c r="E1166" s="83"/>
      <c r="F1166" s="83"/>
      <c r="G1166" s="83"/>
      <c r="H1166" s="83"/>
      <c r="I1166" s="83"/>
      <c r="J1166" s="83"/>
      <c r="K1166" s="83"/>
    </row>
    <row r="1167" spans="2:11">
      <c r="B1167" s="81"/>
      <c r="C1167" s="82"/>
      <c r="D1167" s="82"/>
      <c r="E1167" s="83"/>
      <c r="F1167" s="83"/>
      <c r="G1167" s="83"/>
      <c r="H1167" s="83"/>
      <c r="I1167" s="83"/>
      <c r="J1167" s="83"/>
      <c r="K1167" s="83"/>
    </row>
    <row r="1168" spans="2:11">
      <c r="B1168" s="81"/>
      <c r="C1168" s="82"/>
      <c r="D1168" s="82"/>
      <c r="E1168" s="83"/>
      <c r="F1168" s="83"/>
      <c r="G1168" s="83"/>
      <c r="H1168" s="83"/>
      <c r="I1168" s="83"/>
      <c r="J1168" s="83"/>
      <c r="K1168" s="83"/>
    </row>
    <row r="1169" spans="2:11">
      <c r="B1169" s="81"/>
      <c r="C1169" s="82"/>
      <c r="D1169" s="82"/>
      <c r="E1169" s="83"/>
      <c r="F1169" s="83"/>
      <c r="G1169" s="83"/>
      <c r="H1169" s="83"/>
      <c r="I1169" s="83"/>
      <c r="J1169" s="83"/>
      <c r="K1169" s="83"/>
    </row>
    <row r="1170" spans="2:11">
      <c r="B1170" s="81"/>
      <c r="C1170" s="82"/>
      <c r="D1170" s="82"/>
      <c r="E1170" s="83"/>
      <c r="F1170" s="83"/>
      <c r="G1170" s="83"/>
      <c r="H1170" s="83"/>
      <c r="I1170" s="83"/>
      <c r="J1170" s="83"/>
      <c r="K1170" s="83"/>
    </row>
    <row r="1171" spans="2:11">
      <c r="B1171" s="81"/>
      <c r="C1171" s="82"/>
      <c r="D1171" s="82"/>
      <c r="E1171" s="83"/>
      <c r="F1171" s="83"/>
      <c r="G1171" s="83"/>
      <c r="H1171" s="83"/>
      <c r="I1171" s="83"/>
      <c r="J1171" s="83"/>
      <c r="K1171" s="83"/>
    </row>
    <row r="1172" spans="2:11">
      <c r="B1172" s="81"/>
      <c r="C1172" s="82"/>
      <c r="D1172" s="82"/>
      <c r="E1172" s="83"/>
      <c r="F1172" s="83"/>
      <c r="G1172" s="83"/>
      <c r="H1172" s="83"/>
      <c r="I1172" s="83"/>
      <c r="J1172" s="83"/>
      <c r="K1172" s="83"/>
    </row>
    <row r="1173" spans="2:11">
      <c r="B1173" s="81"/>
      <c r="C1173" s="82"/>
      <c r="D1173" s="82"/>
      <c r="E1173" s="83"/>
      <c r="F1173" s="83"/>
      <c r="G1173" s="83"/>
      <c r="H1173" s="83"/>
      <c r="I1173" s="83"/>
      <c r="J1173" s="83"/>
      <c r="K1173" s="83"/>
    </row>
    <row r="1174" spans="2:11">
      <c r="B1174" s="81"/>
      <c r="C1174" s="82"/>
      <c r="D1174" s="82"/>
      <c r="E1174" s="83"/>
      <c r="F1174" s="83"/>
      <c r="G1174" s="83"/>
      <c r="H1174" s="83"/>
      <c r="I1174" s="83"/>
      <c r="J1174" s="83"/>
      <c r="K1174" s="83"/>
    </row>
    <row r="1175" spans="2:11">
      <c r="B1175" s="81"/>
      <c r="C1175" s="82"/>
      <c r="D1175" s="82"/>
      <c r="E1175" s="83"/>
      <c r="F1175" s="83"/>
      <c r="G1175" s="83"/>
      <c r="H1175" s="83"/>
      <c r="I1175" s="83"/>
      <c r="J1175" s="83"/>
      <c r="K1175" s="83"/>
    </row>
    <row r="1176" spans="2:11">
      <c r="B1176" s="81"/>
      <c r="C1176" s="82"/>
      <c r="D1176" s="82"/>
      <c r="E1176" s="83"/>
      <c r="F1176" s="83"/>
      <c r="G1176" s="83"/>
      <c r="H1176" s="83"/>
      <c r="I1176" s="83"/>
      <c r="J1176" s="83"/>
      <c r="K1176" s="83"/>
    </row>
    <row r="1177" spans="2:11">
      <c r="B1177" s="81"/>
      <c r="C1177" s="82"/>
      <c r="D1177" s="82"/>
      <c r="E1177" s="83"/>
      <c r="F1177" s="83"/>
      <c r="G1177" s="83"/>
      <c r="H1177" s="83"/>
      <c r="I1177" s="83"/>
      <c r="J1177" s="83"/>
      <c r="K1177" s="83"/>
    </row>
    <row r="1178" spans="2:11">
      <c r="B1178" s="81"/>
      <c r="C1178" s="82"/>
      <c r="D1178" s="82"/>
      <c r="E1178" s="83"/>
      <c r="F1178" s="83"/>
      <c r="G1178" s="83"/>
      <c r="H1178" s="83"/>
      <c r="I1178" s="83"/>
      <c r="J1178" s="83"/>
      <c r="K1178" s="83"/>
    </row>
    <row r="1179" spans="2:11">
      <c r="B1179" s="81"/>
      <c r="C1179" s="82"/>
      <c r="D1179" s="82"/>
      <c r="E1179" s="83"/>
      <c r="F1179" s="83"/>
      <c r="G1179" s="83"/>
      <c r="H1179" s="83"/>
      <c r="I1179" s="83"/>
      <c r="J1179" s="83"/>
      <c r="K1179" s="83"/>
    </row>
    <row r="1180" spans="2:11">
      <c r="B1180" s="81"/>
      <c r="C1180" s="82"/>
      <c r="D1180" s="82"/>
      <c r="E1180" s="83"/>
      <c r="F1180" s="83"/>
      <c r="G1180" s="83"/>
      <c r="H1180" s="83"/>
      <c r="I1180" s="83"/>
      <c r="J1180" s="83"/>
      <c r="K1180" s="83"/>
    </row>
    <row r="1181" spans="2:11">
      <c r="B1181" s="81"/>
      <c r="C1181" s="82"/>
      <c r="D1181" s="82"/>
      <c r="E1181" s="83"/>
      <c r="F1181" s="83"/>
      <c r="G1181" s="83"/>
      <c r="H1181" s="83"/>
      <c r="I1181" s="83"/>
      <c r="J1181" s="83"/>
      <c r="K1181" s="83"/>
    </row>
    <row r="1182" spans="2:11">
      <c r="B1182" s="81"/>
      <c r="C1182" s="82"/>
      <c r="D1182" s="82"/>
      <c r="E1182" s="83"/>
      <c r="F1182" s="83"/>
      <c r="G1182" s="83"/>
      <c r="H1182" s="83"/>
      <c r="I1182" s="83"/>
      <c r="J1182" s="83"/>
      <c r="K1182" s="83"/>
    </row>
    <row r="1183" spans="2:11">
      <c r="B1183" s="81"/>
      <c r="C1183" s="82"/>
      <c r="D1183" s="82"/>
      <c r="E1183" s="83"/>
      <c r="F1183" s="83"/>
      <c r="G1183" s="83"/>
      <c r="H1183" s="83"/>
      <c r="I1183" s="83"/>
      <c r="J1183" s="83"/>
      <c r="K1183" s="83"/>
    </row>
    <row r="1184" spans="2:11">
      <c r="B1184" s="81"/>
      <c r="C1184" s="82"/>
      <c r="D1184" s="82"/>
      <c r="E1184" s="83"/>
      <c r="F1184" s="83"/>
      <c r="G1184" s="83"/>
      <c r="H1184" s="83"/>
      <c r="I1184" s="83"/>
      <c r="J1184" s="83"/>
      <c r="K1184" s="83"/>
    </row>
    <row r="1185" spans="2:11">
      <c r="B1185" s="81"/>
      <c r="C1185" s="82"/>
      <c r="D1185" s="82"/>
      <c r="E1185" s="83"/>
      <c r="F1185" s="83"/>
      <c r="G1185" s="83"/>
      <c r="H1185" s="83"/>
      <c r="I1185" s="83"/>
      <c r="J1185" s="83"/>
      <c r="K1185" s="83"/>
    </row>
    <row r="1186" spans="2:11">
      <c r="B1186" s="81"/>
      <c r="C1186" s="82"/>
      <c r="D1186" s="82"/>
      <c r="E1186" s="83"/>
      <c r="F1186" s="83"/>
      <c r="G1186" s="83"/>
      <c r="H1186" s="83"/>
      <c r="I1186" s="83"/>
      <c r="J1186" s="83"/>
      <c r="K1186" s="83"/>
    </row>
    <row r="1187" spans="2:11">
      <c r="B1187" s="81"/>
      <c r="C1187" s="82"/>
      <c r="D1187" s="82"/>
      <c r="E1187" s="83"/>
      <c r="F1187" s="83"/>
      <c r="G1187" s="83"/>
      <c r="H1187" s="83"/>
      <c r="I1187" s="83"/>
      <c r="J1187" s="83"/>
      <c r="K1187" s="83"/>
    </row>
    <row r="1188" spans="2:11">
      <c r="B1188" s="81"/>
      <c r="C1188" s="82"/>
      <c r="D1188" s="82"/>
      <c r="E1188" s="83"/>
      <c r="F1188" s="83"/>
      <c r="G1188" s="83"/>
      <c r="H1188" s="83"/>
      <c r="I1188" s="83"/>
      <c r="J1188" s="83"/>
      <c r="K1188" s="83"/>
    </row>
    <row r="1189" spans="2:11">
      <c r="B1189" s="81"/>
      <c r="C1189" s="82"/>
      <c r="D1189" s="82"/>
      <c r="E1189" s="83"/>
      <c r="F1189" s="83"/>
      <c r="G1189" s="83"/>
      <c r="H1189" s="83"/>
      <c r="I1189" s="83"/>
      <c r="J1189" s="83"/>
      <c r="K1189" s="83"/>
    </row>
    <row r="1190" spans="2:11">
      <c r="B1190" s="81"/>
      <c r="C1190" s="82"/>
      <c r="D1190" s="82"/>
      <c r="E1190" s="83"/>
      <c r="F1190" s="83"/>
      <c r="G1190" s="83"/>
      <c r="H1190" s="83"/>
      <c r="I1190" s="83"/>
      <c r="J1190" s="83"/>
      <c r="K1190" s="83"/>
    </row>
    <row r="1191" spans="2:11">
      <c r="B1191" s="81"/>
      <c r="C1191" s="82"/>
      <c r="D1191" s="82"/>
      <c r="E1191" s="83"/>
      <c r="F1191" s="83"/>
      <c r="G1191" s="83"/>
      <c r="H1191" s="83"/>
      <c r="I1191" s="83"/>
      <c r="J1191" s="83"/>
      <c r="K1191" s="83"/>
    </row>
    <row r="1192" spans="2:11">
      <c r="B1192" s="81"/>
      <c r="C1192" s="82"/>
      <c r="D1192" s="82"/>
      <c r="E1192" s="83"/>
      <c r="F1192" s="83"/>
      <c r="G1192" s="83"/>
      <c r="H1192" s="83"/>
      <c r="I1192" s="83"/>
      <c r="J1192" s="83"/>
      <c r="K1192" s="83"/>
    </row>
    <row r="1193" spans="2:11">
      <c r="B1193" s="81"/>
      <c r="C1193" s="82"/>
      <c r="D1193" s="82"/>
      <c r="E1193" s="83"/>
      <c r="F1193" s="83"/>
      <c r="G1193" s="83"/>
      <c r="H1193" s="83"/>
      <c r="I1193" s="83"/>
      <c r="J1193" s="83"/>
      <c r="K1193" s="83"/>
    </row>
    <row r="1194" spans="2:11">
      <c r="B1194" s="81"/>
      <c r="C1194" s="82"/>
      <c r="D1194" s="82"/>
      <c r="E1194" s="83"/>
      <c r="F1194" s="83"/>
      <c r="G1194" s="83"/>
      <c r="H1194" s="83"/>
      <c r="I1194" s="83"/>
      <c r="J1194" s="83"/>
      <c r="K1194" s="83"/>
    </row>
    <row r="1195" spans="2:11">
      <c r="B1195" s="81"/>
      <c r="C1195" s="82"/>
      <c r="D1195" s="82"/>
      <c r="E1195" s="83"/>
      <c r="F1195" s="83"/>
      <c r="G1195" s="83"/>
      <c r="H1195" s="83"/>
      <c r="I1195" s="83"/>
      <c r="J1195" s="83"/>
      <c r="K1195" s="83"/>
    </row>
    <row r="1196" spans="2:11">
      <c r="B1196" s="81"/>
      <c r="C1196" s="82"/>
      <c r="D1196" s="82"/>
      <c r="E1196" s="83"/>
      <c r="F1196" s="83"/>
      <c r="G1196" s="83"/>
      <c r="H1196" s="83"/>
      <c r="I1196" s="83"/>
      <c r="J1196" s="83"/>
      <c r="K1196" s="83"/>
    </row>
    <row r="1197" spans="2:11">
      <c r="B1197" s="81"/>
      <c r="C1197" s="82"/>
      <c r="D1197" s="82"/>
      <c r="E1197" s="83"/>
      <c r="F1197" s="83"/>
      <c r="G1197" s="83"/>
      <c r="H1197" s="83"/>
      <c r="I1197" s="83"/>
      <c r="J1197" s="83"/>
      <c r="K1197" s="83"/>
    </row>
    <row r="1198" spans="2:11">
      <c r="B1198" s="81"/>
      <c r="C1198" s="82"/>
      <c r="D1198" s="82"/>
      <c r="E1198" s="83"/>
      <c r="F1198" s="83"/>
      <c r="G1198" s="83"/>
      <c r="H1198" s="83"/>
      <c r="I1198" s="83"/>
      <c r="J1198" s="83"/>
      <c r="K1198" s="83"/>
    </row>
    <row r="1199" spans="2:11">
      <c r="B1199" s="81"/>
      <c r="C1199" s="82"/>
      <c r="D1199" s="82"/>
      <c r="E1199" s="83"/>
      <c r="F1199" s="83"/>
      <c r="G1199" s="83"/>
      <c r="H1199" s="83"/>
      <c r="I1199" s="83"/>
      <c r="J1199" s="83"/>
      <c r="K1199" s="83"/>
    </row>
    <row r="1200" spans="2:11">
      <c r="B1200" s="81"/>
      <c r="C1200" s="82"/>
      <c r="D1200" s="82"/>
      <c r="E1200" s="83"/>
      <c r="F1200" s="83"/>
      <c r="G1200" s="83"/>
      <c r="H1200" s="83"/>
      <c r="I1200" s="83"/>
      <c r="J1200" s="83"/>
      <c r="K1200" s="83"/>
    </row>
    <row r="1201" spans="2:11">
      <c r="B1201" s="81"/>
      <c r="C1201" s="82"/>
      <c r="D1201" s="82"/>
      <c r="E1201" s="83"/>
      <c r="F1201" s="83"/>
      <c r="G1201" s="83"/>
      <c r="H1201" s="83"/>
      <c r="I1201" s="83"/>
      <c r="J1201" s="83"/>
      <c r="K1201" s="83"/>
    </row>
    <row r="1202" spans="2:11">
      <c r="B1202" s="81"/>
      <c r="C1202" s="82"/>
      <c r="D1202" s="82"/>
      <c r="E1202" s="83"/>
      <c r="F1202" s="83"/>
      <c r="G1202" s="83"/>
      <c r="H1202" s="83"/>
      <c r="I1202" s="83"/>
      <c r="J1202" s="83"/>
      <c r="K1202" s="83"/>
    </row>
    <row r="1203" spans="2:11">
      <c r="B1203" s="81"/>
      <c r="C1203" s="82"/>
      <c r="D1203" s="82"/>
      <c r="E1203" s="83"/>
      <c r="F1203" s="83"/>
      <c r="G1203" s="83"/>
      <c r="H1203" s="83"/>
      <c r="I1203" s="83"/>
      <c r="J1203" s="83"/>
      <c r="K1203" s="83"/>
    </row>
    <row r="1204" spans="2:11">
      <c r="B1204" s="81"/>
      <c r="C1204" s="82"/>
      <c r="D1204" s="82"/>
      <c r="E1204" s="83"/>
      <c r="F1204" s="83"/>
      <c r="G1204" s="83"/>
      <c r="H1204" s="83"/>
      <c r="I1204" s="83"/>
      <c r="J1204" s="83"/>
      <c r="K1204" s="83"/>
    </row>
    <row r="1205" spans="2:11">
      <c r="B1205" s="81"/>
      <c r="C1205" s="82"/>
      <c r="D1205" s="82"/>
      <c r="E1205" s="83"/>
      <c r="F1205" s="83"/>
      <c r="G1205" s="83"/>
      <c r="H1205" s="83"/>
      <c r="I1205" s="83"/>
      <c r="J1205" s="83"/>
      <c r="K1205" s="83"/>
    </row>
    <row r="1206" spans="2:11">
      <c r="B1206" s="81"/>
      <c r="C1206" s="82"/>
      <c r="D1206" s="82"/>
      <c r="E1206" s="83"/>
      <c r="F1206" s="83"/>
      <c r="G1206" s="83"/>
      <c r="H1206" s="83"/>
      <c r="I1206" s="83"/>
      <c r="J1206" s="83"/>
      <c r="K1206" s="83"/>
    </row>
    <row r="1207" spans="2:11">
      <c r="B1207" s="81"/>
      <c r="C1207" s="82"/>
      <c r="D1207" s="82"/>
      <c r="E1207" s="83"/>
      <c r="F1207" s="83"/>
      <c r="G1207" s="83"/>
      <c r="H1207" s="83"/>
      <c r="I1207" s="83"/>
      <c r="J1207" s="83"/>
      <c r="K1207" s="83"/>
    </row>
    <row r="1208" spans="2:11">
      <c r="B1208" s="81"/>
      <c r="C1208" s="82"/>
      <c r="D1208" s="82"/>
      <c r="E1208" s="83"/>
      <c r="F1208" s="83"/>
      <c r="G1208" s="83"/>
      <c r="H1208" s="83"/>
      <c r="I1208" s="83"/>
      <c r="J1208" s="83"/>
      <c r="K1208" s="83"/>
    </row>
    <row r="1209" spans="2:11">
      <c r="B1209" s="81"/>
      <c r="C1209" s="82"/>
      <c r="D1209" s="82"/>
      <c r="E1209" s="83"/>
      <c r="F1209" s="83"/>
      <c r="G1209" s="83"/>
      <c r="H1209" s="83"/>
      <c r="I1209" s="83"/>
      <c r="J1209" s="83"/>
      <c r="K1209" s="83"/>
    </row>
    <row r="1210" spans="2:11">
      <c r="B1210" s="81"/>
      <c r="C1210" s="82"/>
      <c r="D1210" s="82"/>
      <c r="E1210" s="83"/>
      <c r="F1210" s="83"/>
      <c r="G1210" s="83"/>
      <c r="H1210" s="83"/>
      <c r="I1210" s="83"/>
      <c r="J1210" s="83"/>
      <c r="K1210" s="83"/>
    </row>
    <row r="1211" spans="2:11">
      <c r="B1211" s="81"/>
      <c r="C1211" s="82"/>
      <c r="D1211" s="82"/>
      <c r="E1211" s="83"/>
      <c r="F1211" s="83"/>
      <c r="G1211" s="83"/>
      <c r="H1211" s="83"/>
      <c r="I1211" s="83"/>
      <c r="J1211" s="83"/>
      <c r="K1211" s="83"/>
    </row>
    <row r="1212" spans="2:11">
      <c r="B1212" s="81"/>
      <c r="C1212" s="82"/>
      <c r="D1212" s="82"/>
      <c r="E1212" s="83"/>
      <c r="F1212" s="83"/>
      <c r="G1212" s="83"/>
      <c r="H1212" s="83"/>
      <c r="I1212" s="83"/>
      <c r="J1212" s="83"/>
      <c r="K1212" s="83"/>
    </row>
    <row r="1213" spans="2:11">
      <c r="B1213" s="81"/>
      <c r="C1213" s="82"/>
      <c r="D1213" s="82"/>
      <c r="E1213" s="83"/>
      <c r="F1213" s="83"/>
      <c r="G1213" s="83"/>
      <c r="H1213" s="83"/>
      <c r="I1213" s="83"/>
      <c r="J1213" s="83"/>
      <c r="K1213" s="83"/>
    </row>
    <row r="1214" spans="2:11">
      <c r="B1214" s="81"/>
      <c r="C1214" s="82"/>
      <c r="D1214" s="82"/>
      <c r="E1214" s="83"/>
      <c r="F1214" s="83"/>
      <c r="G1214" s="83"/>
      <c r="H1214" s="83"/>
      <c r="I1214" s="83"/>
      <c r="J1214" s="83"/>
      <c r="K1214" s="83"/>
    </row>
    <row r="1215" spans="2:11">
      <c r="B1215" s="81"/>
      <c r="C1215" s="82"/>
      <c r="D1215" s="82"/>
      <c r="E1215" s="83"/>
      <c r="F1215" s="83"/>
      <c r="G1215" s="83"/>
      <c r="H1215" s="83"/>
      <c r="I1215" s="83"/>
      <c r="J1215" s="83"/>
      <c r="K1215" s="83"/>
    </row>
    <row r="1216" spans="2:11">
      <c r="B1216" s="81"/>
      <c r="C1216" s="82"/>
      <c r="D1216" s="82"/>
      <c r="E1216" s="83"/>
      <c r="F1216" s="83"/>
      <c r="G1216" s="83"/>
      <c r="H1216" s="83"/>
      <c r="I1216" s="83"/>
      <c r="J1216" s="83"/>
      <c r="K1216" s="83"/>
    </row>
    <row r="1217" spans="2:11">
      <c r="B1217" s="81"/>
      <c r="C1217" s="82"/>
      <c r="D1217" s="82"/>
      <c r="E1217" s="83"/>
      <c r="F1217" s="83"/>
      <c r="G1217" s="83"/>
      <c r="H1217" s="83"/>
      <c r="I1217" s="83"/>
      <c r="J1217" s="83"/>
      <c r="K1217" s="83"/>
    </row>
    <row r="1218" spans="2:11">
      <c r="B1218" s="81"/>
      <c r="C1218" s="82"/>
      <c r="D1218" s="82"/>
      <c r="E1218" s="83"/>
      <c r="F1218" s="83"/>
      <c r="G1218" s="83"/>
      <c r="H1218" s="83"/>
      <c r="I1218" s="83"/>
      <c r="J1218" s="83"/>
      <c r="K1218" s="83"/>
    </row>
    <row r="1219" spans="2:11">
      <c r="B1219" s="81"/>
      <c r="C1219" s="82"/>
      <c r="D1219" s="82"/>
      <c r="E1219" s="83"/>
      <c r="F1219" s="83"/>
      <c r="G1219" s="83"/>
      <c r="H1219" s="83"/>
      <c r="I1219" s="83"/>
      <c r="J1219" s="83"/>
      <c r="K1219" s="83"/>
    </row>
    <row r="1220" spans="2:11">
      <c r="B1220" s="81"/>
      <c r="C1220" s="82"/>
      <c r="D1220" s="82"/>
      <c r="E1220" s="83"/>
      <c r="F1220" s="83"/>
      <c r="G1220" s="83"/>
      <c r="H1220" s="83"/>
      <c r="I1220" s="83"/>
      <c r="J1220" s="83"/>
      <c r="K1220" s="83"/>
    </row>
    <row r="1221" spans="2:11">
      <c r="B1221" s="81"/>
      <c r="C1221" s="82"/>
      <c r="D1221" s="82"/>
      <c r="E1221" s="83"/>
      <c r="F1221" s="83"/>
      <c r="G1221" s="83"/>
      <c r="H1221" s="83"/>
      <c r="I1221" s="83"/>
      <c r="J1221" s="83"/>
      <c r="K1221" s="83"/>
    </row>
    <row r="1222" spans="2:11">
      <c r="B1222" s="81"/>
      <c r="C1222" s="82"/>
      <c r="D1222" s="82"/>
      <c r="E1222" s="83"/>
      <c r="F1222" s="83"/>
      <c r="G1222" s="83"/>
      <c r="H1222" s="83"/>
      <c r="I1222" s="83"/>
      <c r="J1222" s="83"/>
      <c r="K1222" s="83"/>
    </row>
    <row r="1223" spans="2:11">
      <c r="B1223" s="81"/>
      <c r="C1223" s="82"/>
      <c r="D1223" s="82"/>
      <c r="E1223" s="83"/>
      <c r="F1223" s="83"/>
      <c r="G1223" s="83"/>
      <c r="H1223" s="83"/>
      <c r="I1223" s="83"/>
      <c r="J1223" s="83"/>
      <c r="K1223" s="83"/>
    </row>
    <row r="1224" spans="2:11">
      <c r="B1224" s="81"/>
      <c r="C1224" s="82"/>
      <c r="D1224" s="82"/>
      <c r="E1224" s="83"/>
      <c r="F1224" s="83"/>
      <c r="G1224" s="83"/>
      <c r="H1224" s="83"/>
      <c r="I1224" s="83"/>
      <c r="J1224" s="83"/>
      <c r="K1224" s="83"/>
    </row>
    <row r="1225" spans="2:11">
      <c r="B1225" s="81"/>
      <c r="C1225" s="82"/>
      <c r="D1225" s="82"/>
      <c r="E1225" s="83"/>
      <c r="F1225" s="83"/>
      <c r="G1225" s="83"/>
      <c r="H1225" s="83"/>
      <c r="I1225" s="83"/>
      <c r="J1225" s="83"/>
      <c r="K1225" s="83"/>
    </row>
    <row r="1226" spans="2:11">
      <c r="B1226" s="81"/>
      <c r="C1226" s="82"/>
      <c r="D1226" s="82"/>
      <c r="E1226" s="83"/>
      <c r="F1226" s="83"/>
      <c r="G1226" s="83"/>
      <c r="H1226" s="83"/>
      <c r="I1226" s="83"/>
      <c r="J1226" s="83"/>
      <c r="K1226" s="83"/>
    </row>
    <row r="1227" spans="2:11">
      <c r="B1227" s="81"/>
      <c r="C1227" s="82"/>
      <c r="D1227" s="82"/>
      <c r="E1227" s="83"/>
      <c r="F1227" s="83"/>
      <c r="G1227" s="83"/>
      <c r="H1227" s="83"/>
      <c r="I1227" s="83"/>
      <c r="J1227" s="83"/>
      <c r="K1227" s="83"/>
    </row>
    <row r="1228" spans="2:11">
      <c r="B1228" s="81"/>
      <c r="C1228" s="82"/>
      <c r="D1228" s="82"/>
      <c r="E1228" s="83"/>
      <c r="F1228" s="83"/>
      <c r="G1228" s="83"/>
      <c r="H1228" s="83"/>
      <c r="I1228" s="83"/>
      <c r="J1228" s="83"/>
      <c r="K1228" s="83"/>
    </row>
    <row r="1229" spans="2:11">
      <c r="B1229" s="81"/>
      <c r="C1229" s="82"/>
      <c r="D1229" s="82"/>
      <c r="E1229" s="83"/>
      <c r="F1229" s="83"/>
      <c r="G1229" s="83"/>
      <c r="H1229" s="83"/>
      <c r="I1229" s="83"/>
      <c r="J1229" s="83"/>
      <c r="K1229" s="83"/>
    </row>
    <row r="1230" spans="2:11">
      <c r="B1230" s="81"/>
      <c r="C1230" s="82"/>
      <c r="D1230" s="82"/>
      <c r="E1230" s="83"/>
      <c r="F1230" s="83"/>
      <c r="G1230" s="83"/>
      <c r="H1230" s="83"/>
      <c r="I1230" s="83"/>
      <c r="J1230" s="83"/>
      <c r="K1230" s="83"/>
    </row>
    <row r="1231" spans="2:11">
      <c r="B1231" s="81"/>
      <c r="C1231" s="82"/>
      <c r="D1231" s="82"/>
      <c r="E1231" s="83"/>
      <c r="F1231" s="83"/>
      <c r="G1231" s="83"/>
      <c r="H1231" s="83"/>
      <c r="I1231" s="83"/>
      <c r="J1231" s="83"/>
      <c r="K1231" s="83"/>
    </row>
    <row r="1232" spans="2:11">
      <c r="B1232" s="81"/>
      <c r="C1232" s="82"/>
      <c r="D1232" s="82"/>
      <c r="E1232" s="83"/>
      <c r="F1232" s="83"/>
      <c r="G1232" s="83"/>
      <c r="H1232" s="83"/>
      <c r="I1232" s="83"/>
      <c r="J1232" s="83"/>
      <c r="K1232" s="83"/>
    </row>
    <row r="1233" spans="2:11">
      <c r="B1233" s="81"/>
      <c r="C1233" s="82"/>
      <c r="D1233" s="82"/>
      <c r="E1233" s="83"/>
      <c r="F1233" s="83"/>
      <c r="G1233" s="83"/>
      <c r="H1233" s="83"/>
      <c r="I1233" s="83"/>
      <c r="J1233" s="83"/>
      <c r="K1233" s="83"/>
    </row>
    <row r="1234" spans="2:11">
      <c r="B1234" s="81"/>
      <c r="C1234" s="82"/>
      <c r="D1234" s="82"/>
      <c r="E1234" s="83"/>
      <c r="F1234" s="83"/>
      <c r="G1234" s="83"/>
      <c r="H1234" s="83"/>
      <c r="I1234" s="83"/>
      <c r="J1234" s="83"/>
      <c r="K1234" s="83"/>
    </row>
    <row r="1235" spans="2:11">
      <c r="B1235" s="81"/>
      <c r="C1235" s="82"/>
      <c r="D1235" s="82"/>
      <c r="E1235" s="83"/>
      <c r="F1235" s="83"/>
      <c r="G1235" s="83"/>
      <c r="H1235" s="83"/>
      <c r="I1235" s="83"/>
      <c r="J1235" s="83"/>
      <c r="K1235" s="83"/>
    </row>
    <row r="1236" spans="2:11">
      <c r="B1236" s="81"/>
      <c r="C1236" s="82"/>
      <c r="D1236" s="82"/>
      <c r="E1236" s="83"/>
      <c r="F1236" s="83"/>
      <c r="G1236" s="83"/>
      <c r="H1236" s="83"/>
      <c r="I1236" s="83"/>
      <c r="J1236" s="83"/>
      <c r="K1236" s="83"/>
    </row>
    <row r="1237" spans="2:11">
      <c r="B1237" s="81"/>
      <c r="C1237" s="82"/>
      <c r="D1237" s="82"/>
      <c r="E1237" s="83"/>
      <c r="F1237" s="83"/>
      <c r="G1237" s="83"/>
      <c r="H1237" s="83"/>
      <c r="I1237" s="83"/>
      <c r="J1237" s="83"/>
      <c r="K1237" s="83"/>
    </row>
    <row r="1238" spans="2:11">
      <c r="B1238" s="81"/>
      <c r="C1238" s="82"/>
      <c r="D1238" s="82"/>
      <c r="E1238" s="83"/>
      <c r="F1238" s="83"/>
      <c r="G1238" s="83"/>
      <c r="H1238" s="83"/>
      <c r="I1238" s="83"/>
      <c r="J1238" s="83"/>
      <c r="K1238" s="83"/>
    </row>
    <row r="1239" spans="2:11">
      <c r="B1239" s="81"/>
      <c r="C1239" s="82"/>
      <c r="D1239" s="82"/>
      <c r="E1239" s="83"/>
      <c r="F1239" s="83"/>
      <c r="G1239" s="83"/>
      <c r="H1239" s="83"/>
      <c r="I1239" s="83"/>
      <c r="J1239" s="83"/>
      <c r="K1239" s="83"/>
    </row>
    <row r="1240" spans="2:11">
      <c r="B1240" s="81"/>
      <c r="C1240" s="82"/>
      <c r="D1240" s="82"/>
      <c r="E1240" s="83"/>
      <c r="F1240" s="83"/>
      <c r="G1240" s="83"/>
      <c r="H1240" s="83"/>
      <c r="I1240" s="83"/>
      <c r="J1240" s="83"/>
      <c r="K1240" s="83"/>
    </row>
    <row r="1241" spans="2:11">
      <c r="B1241" s="81"/>
      <c r="C1241" s="82"/>
      <c r="D1241" s="82"/>
      <c r="E1241" s="83"/>
      <c r="F1241" s="83"/>
      <c r="G1241" s="83"/>
      <c r="H1241" s="83"/>
      <c r="I1241" s="83"/>
      <c r="J1241" s="83"/>
      <c r="K1241" s="83"/>
    </row>
    <row r="1242" spans="2:11">
      <c r="B1242" s="81"/>
      <c r="C1242" s="82"/>
      <c r="D1242" s="82"/>
      <c r="E1242" s="83"/>
      <c r="F1242" s="83"/>
      <c r="G1242" s="83"/>
      <c r="H1242" s="83"/>
      <c r="I1242" s="83"/>
      <c r="J1242" s="83"/>
      <c r="K1242" s="83"/>
    </row>
    <row r="1243" spans="2:11">
      <c r="B1243" s="81"/>
      <c r="C1243" s="82"/>
      <c r="D1243" s="82"/>
      <c r="E1243" s="83"/>
      <c r="F1243" s="83"/>
      <c r="G1243" s="83"/>
      <c r="H1243" s="83"/>
      <c r="I1243" s="83"/>
      <c r="J1243" s="83"/>
      <c r="K1243" s="83"/>
    </row>
    <row r="1244" spans="2:11">
      <c r="B1244" s="81"/>
      <c r="C1244" s="82"/>
      <c r="D1244" s="82"/>
      <c r="E1244" s="83"/>
      <c r="F1244" s="83"/>
      <c r="G1244" s="83"/>
      <c r="H1244" s="83"/>
      <c r="I1244" s="83"/>
      <c r="J1244" s="83"/>
      <c r="K1244" s="83"/>
    </row>
    <row r="1245" spans="2:11">
      <c r="B1245" s="81"/>
      <c r="C1245" s="82"/>
      <c r="D1245" s="82"/>
      <c r="E1245" s="83"/>
      <c r="F1245" s="83"/>
      <c r="G1245" s="83"/>
      <c r="H1245" s="83"/>
      <c r="I1245" s="83"/>
      <c r="J1245" s="83"/>
      <c r="K1245" s="83"/>
    </row>
    <row r="1246" spans="2:11">
      <c r="B1246" s="81"/>
      <c r="C1246" s="82"/>
      <c r="D1246" s="82"/>
      <c r="E1246" s="83"/>
      <c r="F1246" s="83"/>
      <c r="G1246" s="83"/>
      <c r="H1246" s="83"/>
      <c r="I1246" s="83"/>
      <c r="J1246" s="83"/>
      <c r="K1246" s="83"/>
    </row>
    <row r="1247" spans="2:11">
      <c r="B1247" s="81"/>
      <c r="C1247" s="82"/>
      <c r="D1247" s="82"/>
      <c r="E1247" s="83"/>
      <c r="F1247" s="83"/>
      <c r="G1247" s="83"/>
      <c r="H1247" s="83"/>
      <c r="I1247" s="83"/>
      <c r="J1247" s="83"/>
      <c r="K1247" s="83"/>
    </row>
    <row r="1248" spans="2:11">
      <c r="B1248" s="81"/>
      <c r="C1248" s="82"/>
      <c r="D1248" s="82"/>
      <c r="E1248" s="83"/>
      <c r="F1248" s="83"/>
      <c r="G1248" s="83"/>
      <c r="H1248" s="83"/>
      <c r="I1248" s="83"/>
      <c r="J1248" s="83"/>
      <c r="K1248" s="83"/>
    </row>
    <row r="1249" spans="2:11">
      <c r="B1249" s="81"/>
      <c r="C1249" s="82"/>
      <c r="D1249" s="82"/>
      <c r="E1249" s="83"/>
      <c r="F1249" s="83"/>
      <c r="G1249" s="83"/>
      <c r="H1249" s="83"/>
      <c r="I1249" s="83"/>
      <c r="J1249" s="83"/>
      <c r="K1249" s="83"/>
    </row>
    <row r="1250" spans="2:11">
      <c r="B1250" s="81"/>
      <c r="C1250" s="82"/>
      <c r="D1250" s="82"/>
      <c r="E1250" s="83"/>
      <c r="F1250" s="83"/>
      <c r="G1250" s="83"/>
      <c r="H1250" s="83"/>
      <c r="I1250" s="83"/>
      <c r="J1250" s="83"/>
      <c r="K1250" s="83"/>
    </row>
    <row r="1251" spans="2:11">
      <c r="B1251" s="81"/>
      <c r="C1251" s="82"/>
      <c r="D1251" s="82"/>
      <c r="E1251" s="83"/>
      <c r="F1251" s="83"/>
      <c r="G1251" s="83"/>
      <c r="H1251" s="83"/>
      <c r="I1251" s="83"/>
      <c r="J1251" s="83"/>
      <c r="K1251" s="83"/>
    </row>
    <row r="1252" spans="2:11">
      <c r="B1252" s="81"/>
      <c r="C1252" s="82"/>
      <c r="D1252" s="82"/>
      <c r="E1252" s="83"/>
      <c r="F1252" s="83"/>
      <c r="G1252" s="83"/>
      <c r="H1252" s="83"/>
      <c r="I1252" s="83"/>
      <c r="J1252" s="83"/>
      <c r="K1252" s="83"/>
    </row>
    <row r="1253" spans="2:11">
      <c r="B1253" s="81"/>
      <c r="C1253" s="82"/>
      <c r="D1253" s="82"/>
      <c r="E1253" s="83"/>
      <c r="F1253" s="83"/>
      <c r="G1253" s="83"/>
      <c r="H1253" s="83"/>
      <c r="I1253" s="83"/>
      <c r="J1253" s="83"/>
      <c r="K1253" s="83"/>
    </row>
    <row r="1254" spans="2:11">
      <c r="B1254" s="81"/>
      <c r="C1254" s="82"/>
      <c r="D1254" s="82"/>
      <c r="E1254" s="83"/>
      <c r="F1254" s="83"/>
      <c r="G1254" s="83"/>
      <c r="H1254" s="83"/>
      <c r="I1254" s="83"/>
      <c r="J1254" s="83"/>
      <c r="K1254" s="83"/>
    </row>
    <row r="1255" spans="2:11">
      <c r="B1255" s="81"/>
      <c r="C1255" s="82"/>
      <c r="D1255" s="82"/>
      <c r="E1255" s="83"/>
      <c r="F1255" s="83"/>
      <c r="G1255" s="83"/>
      <c r="H1255" s="83"/>
      <c r="I1255" s="83"/>
      <c r="J1255" s="83"/>
      <c r="K1255" s="83"/>
    </row>
    <row r="1256" spans="2:11">
      <c r="B1256" s="81"/>
      <c r="C1256" s="82"/>
      <c r="D1256" s="82"/>
      <c r="E1256" s="83"/>
      <c r="F1256" s="83"/>
      <c r="G1256" s="83"/>
      <c r="H1256" s="83"/>
      <c r="I1256" s="83"/>
      <c r="J1256" s="83"/>
      <c r="K1256" s="83"/>
    </row>
    <row r="1257" spans="2:11">
      <c r="B1257" s="81"/>
      <c r="C1257" s="82"/>
      <c r="D1257" s="82"/>
      <c r="E1257" s="83"/>
      <c r="F1257" s="83"/>
      <c r="G1257" s="83"/>
      <c r="H1257" s="83"/>
      <c r="I1257" s="83"/>
      <c r="J1257" s="83"/>
      <c r="K1257" s="83"/>
    </row>
    <row r="1258" spans="2:11">
      <c r="B1258" s="81"/>
      <c r="C1258" s="82"/>
      <c r="D1258" s="82"/>
      <c r="E1258" s="83"/>
      <c r="F1258" s="83"/>
      <c r="G1258" s="83"/>
      <c r="H1258" s="83"/>
      <c r="I1258" s="83"/>
      <c r="J1258" s="83"/>
      <c r="K1258" s="83"/>
    </row>
    <row r="1259" spans="2:11">
      <c r="B1259" s="81"/>
      <c r="C1259" s="82"/>
      <c r="D1259" s="82"/>
      <c r="E1259" s="83"/>
      <c r="F1259" s="83"/>
      <c r="G1259" s="83"/>
      <c r="H1259" s="83"/>
      <c r="I1259" s="83"/>
      <c r="J1259" s="83"/>
      <c r="K1259" s="83"/>
    </row>
    <row r="1260" spans="2:11">
      <c r="B1260" s="81"/>
      <c r="C1260" s="82"/>
      <c r="D1260" s="82"/>
      <c r="E1260" s="83"/>
      <c r="F1260" s="83"/>
      <c r="G1260" s="83"/>
      <c r="H1260" s="83"/>
      <c r="I1260" s="83"/>
      <c r="J1260" s="83"/>
      <c r="K1260" s="83"/>
    </row>
    <row r="1261" spans="2:11">
      <c r="B1261" s="81"/>
      <c r="C1261" s="82"/>
      <c r="D1261" s="82"/>
      <c r="E1261" s="83"/>
      <c r="F1261" s="83"/>
      <c r="G1261" s="83"/>
      <c r="H1261" s="83"/>
      <c r="I1261" s="83"/>
      <c r="J1261" s="83"/>
      <c r="K1261" s="83"/>
    </row>
    <row r="1262" spans="2:11">
      <c r="B1262" s="81"/>
      <c r="C1262" s="82"/>
      <c r="D1262" s="82"/>
      <c r="E1262" s="83"/>
      <c r="F1262" s="83"/>
      <c r="G1262" s="83"/>
      <c r="H1262" s="83"/>
      <c r="I1262" s="83"/>
      <c r="J1262" s="83"/>
      <c r="K1262" s="83"/>
    </row>
    <row r="1263" spans="2:11">
      <c r="B1263" s="81"/>
      <c r="C1263" s="82"/>
      <c r="D1263" s="82"/>
      <c r="E1263" s="83"/>
      <c r="F1263" s="83"/>
      <c r="G1263" s="83"/>
      <c r="H1263" s="83"/>
      <c r="I1263" s="83"/>
      <c r="J1263" s="83"/>
      <c r="K1263" s="83"/>
    </row>
    <row r="1264" spans="2:11">
      <c r="B1264" s="81"/>
      <c r="C1264" s="82"/>
      <c r="D1264" s="82"/>
      <c r="E1264" s="83"/>
      <c r="F1264" s="83"/>
      <c r="G1264" s="83"/>
      <c r="H1264" s="83"/>
      <c r="I1264" s="83"/>
      <c r="J1264" s="83"/>
      <c r="K1264" s="83"/>
    </row>
    <row r="1265" spans="2:11">
      <c r="B1265" s="81"/>
      <c r="C1265" s="82"/>
      <c r="D1265" s="82"/>
      <c r="E1265" s="83"/>
      <c r="F1265" s="83"/>
      <c r="G1265" s="83"/>
      <c r="H1265" s="83"/>
      <c r="I1265" s="83"/>
      <c r="J1265" s="83"/>
      <c r="K1265" s="83"/>
    </row>
    <row r="1266" spans="2:11">
      <c r="B1266" s="81"/>
      <c r="C1266" s="82"/>
      <c r="D1266" s="82"/>
      <c r="E1266" s="83"/>
      <c r="F1266" s="83"/>
      <c r="G1266" s="83"/>
      <c r="H1266" s="83"/>
      <c r="I1266" s="83"/>
      <c r="J1266" s="83"/>
      <c r="K1266" s="83"/>
    </row>
    <row r="1267" spans="2:11">
      <c r="B1267" s="81"/>
      <c r="C1267" s="82"/>
      <c r="D1267" s="82"/>
      <c r="E1267" s="83"/>
      <c r="F1267" s="83"/>
      <c r="G1267" s="83"/>
      <c r="H1267" s="83"/>
      <c r="I1267" s="83"/>
      <c r="J1267" s="83"/>
      <c r="K1267" s="83"/>
    </row>
    <row r="1268" spans="2:11">
      <c r="B1268" s="81"/>
      <c r="C1268" s="82"/>
      <c r="D1268" s="82"/>
      <c r="E1268" s="83"/>
      <c r="F1268" s="83"/>
      <c r="G1268" s="83"/>
      <c r="H1268" s="83"/>
      <c r="I1268" s="83"/>
      <c r="J1268" s="83"/>
      <c r="K1268" s="83"/>
    </row>
    <row r="1269" spans="2:11">
      <c r="B1269" s="81"/>
      <c r="C1269" s="82"/>
      <c r="D1269" s="82"/>
      <c r="E1269" s="83"/>
      <c r="F1269" s="83"/>
      <c r="G1269" s="83"/>
      <c r="H1269" s="83"/>
      <c r="I1269" s="83"/>
      <c r="J1269" s="83"/>
      <c r="K1269" s="83"/>
    </row>
    <row r="1270" spans="2:11">
      <c r="B1270" s="81"/>
      <c r="C1270" s="82"/>
      <c r="D1270" s="82"/>
      <c r="E1270" s="83"/>
      <c r="F1270" s="83"/>
      <c r="G1270" s="83"/>
      <c r="H1270" s="83"/>
      <c r="I1270" s="83"/>
      <c r="J1270" s="83"/>
      <c r="K1270" s="83"/>
    </row>
    <row r="1271" spans="2:11">
      <c r="B1271" s="81"/>
      <c r="C1271" s="82"/>
      <c r="D1271" s="82"/>
      <c r="E1271" s="83"/>
      <c r="F1271" s="83"/>
      <c r="G1271" s="83"/>
      <c r="H1271" s="83"/>
      <c r="I1271" s="83"/>
      <c r="J1271" s="83"/>
      <c r="K1271" s="83"/>
    </row>
    <row r="1272" spans="2:11">
      <c r="B1272" s="81"/>
      <c r="C1272" s="82"/>
      <c r="D1272" s="82"/>
      <c r="E1272" s="83"/>
      <c r="F1272" s="83"/>
      <c r="G1272" s="83"/>
      <c r="H1272" s="83"/>
      <c r="I1272" s="83"/>
      <c r="J1272" s="83"/>
      <c r="K1272" s="83"/>
    </row>
    <row r="1273" spans="2:11">
      <c r="B1273" s="81"/>
      <c r="C1273" s="82"/>
      <c r="D1273" s="82"/>
      <c r="E1273" s="83"/>
      <c r="F1273" s="83"/>
      <c r="G1273" s="83"/>
      <c r="H1273" s="83"/>
      <c r="I1273" s="83"/>
      <c r="J1273" s="83"/>
      <c r="K1273" s="83"/>
    </row>
    <row r="1274" spans="2:11">
      <c r="B1274" s="81"/>
      <c r="C1274" s="82"/>
      <c r="D1274" s="82"/>
      <c r="E1274" s="83"/>
      <c r="F1274" s="83"/>
      <c r="G1274" s="83"/>
      <c r="H1274" s="83"/>
      <c r="I1274" s="83"/>
      <c r="J1274" s="83"/>
      <c r="K1274" s="83"/>
    </row>
    <row r="1275" spans="2:11">
      <c r="B1275" s="81"/>
      <c r="C1275" s="82"/>
      <c r="D1275" s="82"/>
      <c r="E1275" s="83"/>
      <c r="F1275" s="83"/>
      <c r="G1275" s="83"/>
      <c r="H1275" s="83"/>
      <c r="I1275" s="83"/>
      <c r="J1275" s="83"/>
      <c r="K1275" s="83"/>
    </row>
    <row r="1276" spans="2:11">
      <c r="B1276" s="81"/>
      <c r="C1276" s="82"/>
      <c r="D1276" s="82"/>
      <c r="E1276" s="83"/>
      <c r="F1276" s="83"/>
      <c r="G1276" s="83"/>
      <c r="H1276" s="83"/>
      <c r="I1276" s="83"/>
      <c r="J1276" s="83"/>
      <c r="K1276" s="83"/>
    </row>
    <row r="1277" spans="2:11">
      <c r="B1277" s="81"/>
      <c r="C1277" s="82"/>
      <c r="D1277" s="82"/>
      <c r="E1277" s="83"/>
      <c r="F1277" s="83"/>
      <c r="G1277" s="83"/>
      <c r="H1277" s="83"/>
      <c r="I1277" s="83"/>
      <c r="J1277" s="83"/>
      <c r="K1277" s="83"/>
    </row>
    <row r="1278" spans="2:11">
      <c r="B1278" s="81"/>
      <c r="C1278" s="82"/>
      <c r="D1278" s="82"/>
      <c r="E1278" s="83"/>
      <c r="F1278" s="83"/>
      <c r="G1278" s="83"/>
      <c r="H1278" s="83"/>
      <c r="I1278" s="83"/>
      <c r="J1278" s="83"/>
      <c r="K1278" s="83"/>
    </row>
    <row r="1279" spans="2:11">
      <c r="B1279" s="81"/>
      <c r="C1279" s="82"/>
      <c r="D1279" s="82"/>
      <c r="E1279" s="83"/>
      <c r="F1279" s="83"/>
      <c r="G1279" s="83"/>
      <c r="H1279" s="83"/>
      <c r="I1279" s="83"/>
      <c r="J1279" s="83"/>
      <c r="K1279" s="83"/>
    </row>
    <row r="1280" spans="2:11">
      <c r="B1280" s="81"/>
      <c r="C1280" s="82"/>
      <c r="D1280" s="82"/>
      <c r="E1280" s="83"/>
      <c r="F1280" s="83"/>
      <c r="G1280" s="83"/>
      <c r="H1280" s="83"/>
      <c r="I1280" s="83"/>
      <c r="J1280" s="83"/>
      <c r="K1280" s="83"/>
    </row>
    <row r="1281" spans="2:11">
      <c r="B1281" s="81"/>
      <c r="C1281" s="82"/>
      <c r="D1281" s="82"/>
      <c r="E1281" s="83"/>
      <c r="F1281" s="83"/>
      <c r="G1281" s="83"/>
      <c r="H1281" s="83"/>
      <c r="I1281" s="83"/>
      <c r="J1281" s="83"/>
      <c r="K1281" s="83"/>
    </row>
    <row r="1282" spans="2:11">
      <c r="B1282" s="81"/>
      <c r="C1282" s="82"/>
      <c r="D1282" s="82"/>
      <c r="E1282" s="83"/>
      <c r="F1282" s="83"/>
      <c r="G1282" s="83"/>
      <c r="H1282" s="83"/>
      <c r="I1282" s="83"/>
      <c r="J1282" s="83"/>
      <c r="K1282" s="83"/>
    </row>
    <row r="1283" spans="2:11">
      <c r="B1283" s="81"/>
      <c r="C1283" s="82"/>
      <c r="D1283" s="82"/>
      <c r="E1283" s="83"/>
      <c r="F1283" s="83"/>
      <c r="G1283" s="83"/>
      <c r="H1283" s="83"/>
      <c r="I1283" s="83"/>
      <c r="J1283" s="83"/>
      <c r="K1283" s="83"/>
    </row>
    <row r="1284" spans="2:11">
      <c r="B1284" s="81"/>
      <c r="C1284" s="82"/>
      <c r="D1284" s="82"/>
      <c r="E1284" s="83"/>
      <c r="F1284" s="83"/>
      <c r="G1284" s="83"/>
      <c r="H1284" s="83"/>
      <c r="I1284" s="83"/>
      <c r="J1284" s="83"/>
      <c r="K1284" s="83"/>
    </row>
    <row r="1285" spans="2:11">
      <c r="B1285" s="81"/>
      <c r="C1285" s="82"/>
      <c r="D1285" s="82"/>
      <c r="E1285" s="83"/>
      <c r="F1285" s="83"/>
      <c r="G1285" s="83"/>
      <c r="H1285" s="83"/>
      <c r="I1285" s="83"/>
      <c r="J1285" s="83"/>
      <c r="K1285" s="83"/>
    </row>
    <row r="1286" spans="2:11">
      <c r="B1286" s="81"/>
      <c r="C1286" s="82"/>
      <c r="D1286" s="82"/>
      <c r="E1286" s="83"/>
      <c r="F1286" s="83"/>
      <c r="G1286" s="83"/>
      <c r="H1286" s="83"/>
      <c r="I1286" s="83"/>
      <c r="J1286" s="83"/>
      <c r="K1286" s="83"/>
    </row>
    <row r="1287" spans="2:11">
      <c r="B1287" s="81"/>
      <c r="C1287" s="82"/>
      <c r="D1287" s="82"/>
      <c r="E1287" s="83"/>
      <c r="F1287" s="83"/>
      <c r="G1287" s="83"/>
      <c r="H1287" s="83"/>
      <c r="I1287" s="83"/>
      <c r="J1287" s="83"/>
      <c r="K1287" s="83"/>
    </row>
    <row r="1288" spans="2:11">
      <c r="B1288" s="81"/>
      <c r="C1288" s="82"/>
      <c r="D1288" s="82"/>
      <c r="E1288" s="83"/>
      <c r="F1288" s="83"/>
      <c r="G1288" s="83"/>
      <c r="H1288" s="83"/>
      <c r="I1288" s="83"/>
      <c r="J1288" s="83"/>
      <c r="K1288" s="83"/>
    </row>
    <row r="1289" spans="2:11">
      <c r="B1289" s="81"/>
      <c r="C1289" s="82"/>
      <c r="D1289" s="82"/>
      <c r="E1289" s="83"/>
      <c r="F1289" s="83"/>
      <c r="G1289" s="83"/>
      <c r="H1289" s="83"/>
      <c r="I1289" s="83"/>
      <c r="J1289" s="83"/>
      <c r="K1289" s="83"/>
    </row>
    <row r="1290" spans="2:11">
      <c r="B1290" s="81"/>
      <c r="C1290" s="82"/>
      <c r="D1290" s="82"/>
      <c r="E1290" s="83"/>
      <c r="F1290" s="83"/>
      <c r="G1290" s="83"/>
      <c r="H1290" s="83"/>
      <c r="I1290" s="83"/>
      <c r="J1290" s="83"/>
      <c r="K1290" s="83"/>
    </row>
    <row r="1291" spans="2:11">
      <c r="B1291" s="81"/>
      <c r="C1291" s="82"/>
      <c r="D1291" s="82"/>
      <c r="E1291" s="83"/>
      <c r="F1291" s="83"/>
      <c r="G1291" s="83"/>
      <c r="H1291" s="83"/>
      <c r="I1291" s="83"/>
      <c r="J1291" s="83"/>
      <c r="K1291" s="83"/>
    </row>
    <row r="1292" spans="2:11">
      <c r="B1292" s="81"/>
      <c r="C1292" s="82"/>
      <c r="D1292" s="82"/>
      <c r="E1292" s="83"/>
      <c r="F1292" s="83"/>
      <c r="G1292" s="83"/>
      <c r="H1292" s="83"/>
      <c r="I1292" s="83"/>
      <c r="J1292" s="83"/>
      <c r="K1292" s="83"/>
    </row>
    <row r="1293" spans="2:11">
      <c r="B1293" s="81"/>
      <c r="C1293" s="82"/>
      <c r="D1293" s="82"/>
      <c r="E1293" s="83"/>
      <c r="F1293" s="83"/>
      <c r="G1293" s="83"/>
      <c r="H1293" s="83"/>
      <c r="I1293" s="83"/>
      <c r="J1293" s="83"/>
      <c r="K1293" s="83"/>
    </row>
    <row r="1294" spans="2:11">
      <c r="B1294" s="81"/>
      <c r="C1294" s="82"/>
      <c r="D1294" s="82"/>
      <c r="E1294" s="83"/>
      <c r="F1294" s="83"/>
      <c r="G1294" s="83"/>
      <c r="H1294" s="83"/>
      <c r="I1294" s="83"/>
      <c r="J1294" s="83"/>
      <c r="K1294" s="83"/>
    </row>
    <row r="1295" spans="2:11">
      <c r="B1295" s="81"/>
      <c r="C1295" s="82"/>
      <c r="D1295" s="82"/>
      <c r="E1295" s="83"/>
      <c r="F1295" s="83"/>
      <c r="G1295" s="83"/>
      <c r="H1295" s="83"/>
      <c r="I1295" s="83"/>
      <c r="J1295" s="83"/>
      <c r="K1295" s="83"/>
    </row>
    <row r="1296" spans="2:11">
      <c r="B1296" s="81"/>
      <c r="C1296" s="82"/>
      <c r="D1296" s="82"/>
      <c r="E1296" s="83"/>
      <c r="F1296" s="83"/>
      <c r="G1296" s="83"/>
      <c r="H1296" s="83"/>
      <c r="I1296" s="83"/>
      <c r="J1296" s="83"/>
      <c r="K1296" s="83"/>
    </row>
    <row r="1297" spans="2:11">
      <c r="B1297" s="81"/>
      <c r="C1297" s="82"/>
      <c r="D1297" s="82"/>
      <c r="E1297" s="83"/>
      <c r="F1297" s="83"/>
      <c r="G1297" s="83"/>
      <c r="H1297" s="83"/>
      <c r="I1297" s="83"/>
      <c r="J1297" s="83"/>
      <c r="K1297" s="83"/>
    </row>
    <row r="1298" spans="2:11">
      <c r="B1298" s="81"/>
      <c r="C1298" s="82"/>
      <c r="D1298" s="82"/>
      <c r="E1298" s="83"/>
      <c r="F1298" s="83"/>
      <c r="G1298" s="83"/>
      <c r="H1298" s="83"/>
      <c r="I1298" s="83"/>
      <c r="J1298" s="83"/>
      <c r="K1298" s="83"/>
    </row>
    <row r="1299" spans="2:11">
      <c r="B1299" s="81"/>
      <c r="C1299" s="82"/>
      <c r="D1299" s="82"/>
      <c r="E1299" s="83"/>
      <c r="F1299" s="83"/>
      <c r="G1299" s="83"/>
      <c r="H1299" s="83"/>
      <c r="I1299" s="83"/>
      <c r="J1299" s="83"/>
      <c r="K1299" s="83"/>
    </row>
    <row r="1300" spans="2:11">
      <c r="B1300" s="81"/>
      <c r="C1300" s="82"/>
      <c r="D1300" s="82"/>
      <c r="E1300" s="83"/>
      <c r="F1300" s="83"/>
      <c r="G1300" s="83"/>
      <c r="H1300" s="83"/>
      <c r="I1300" s="83"/>
      <c r="J1300" s="83"/>
      <c r="K1300" s="83"/>
    </row>
    <row r="1301" spans="2:11">
      <c r="B1301" s="81"/>
      <c r="C1301" s="82"/>
      <c r="D1301" s="82"/>
      <c r="E1301" s="83"/>
      <c r="F1301" s="83"/>
      <c r="G1301" s="83"/>
      <c r="H1301" s="83"/>
      <c r="I1301" s="83"/>
      <c r="J1301" s="83"/>
      <c r="K1301" s="83"/>
    </row>
    <row r="1302" spans="2:11">
      <c r="B1302" s="81"/>
      <c r="C1302" s="82"/>
      <c r="D1302" s="82"/>
      <c r="E1302" s="83"/>
      <c r="F1302" s="83"/>
      <c r="G1302" s="83"/>
      <c r="H1302" s="83"/>
      <c r="I1302" s="83"/>
      <c r="J1302" s="83"/>
      <c r="K1302" s="83"/>
    </row>
    <row r="1303" spans="2:11">
      <c r="B1303" s="81"/>
      <c r="C1303" s="82"/>
      <c r="D1303" s="82"/>
      <c r="E1303" s="83"/>
      <c r="F1303" s="83"/>
      <c r="G1303" s="83"/>
      <c r="H1303" s="83"/>
      <c r="I1303" s="83"/>
      <c r="J1303" s="83"/>
      <c r="K1303" s="83"/>
    </row>
    <row r="1304" spans="2:11">
      <c r="B1304" s="81"/>
      <c r="C1304" s="82"/>
      <c r="D1304" s="82"/>
      <c r="E1304" s="83"/>
      <c r="F1304" s="83"/>
      <c r="G1304" s="83"/>
      <c r="H1304" s="83"/>
      <c r="I1304" s="83"/>
      <c r="J1304" s="83"/>
      <c r="K1304" s="83"/>
    </row>
    <row r="1305" spans="2:11">
      <c r="B1305" s="81"/>
      <c r="C1305" s="82"/>
      <c r="D1305" s="82"/>
      <c r="E1305" s="83"/>
      <c r="F1305" s="83"/>
      <c r="G1305" s="83"/>
      <c r="H1305" s="83"/>
      <c r="I1305" s="83"/>
      <c r="J1305" s="83"/>
      <c r="K1305" s="83"/>
    </row>
    <row r="1306" spans="2:11">
      <c r="B1306" s="81"/>
      <c r="C1306" s="82"/>
      <c r="D1306" s="82"/>
      <c r="E1306" s="83"/>
      <c r="F1306" s="83"/>
      <c r="G1306" s="83"/>
      <c r="H1306" s="83"/>
      <c r="I1306" s="83"/>
      <c r="J1306" s="83"/>
      <c r="K1306" s="83"/>
    </row>
    <row r="1307" spans="2:11">
      <c r="B1307" s="81"/>
      <c r="C1307" s="82"/>
      <c r="D1307" s="82"/>
      <c r="E1307" s="83"/>
      <c r="F1307" s="83"/>
      <c r="G1307" s="83"/>
      <c r="H1307" s="83"/>
      <c r="I1307" s="83"/>
      <c r="J1307" s="83"/>
      <c r="K1307" s="83"/>
    </row>
    <row r="1308" spans="2:11">
      <c r="B1308" s="81"/>
      <c r="C1308" s="82"/>
      <c r="D1308" s="82"/>
      <c r="E1308" s="83"/>
      <c r="F1308" s="83"/>
      <c r="G1308" s="83"/>
      <c r="H1308" s="83"/>
      <c r="I1308" s="83"/>
      <c r="J1308" s="83"/>
      <c r="K1308" s="83"/>
    </row>
    <row r="1309" spans="2:11">
      <c r="B1309" s="81"/>
      <c r="C1309" s="82"/>
      <c r="D1309" s="82"/>
      <c r="E1309" s="83"/>
      <c r="F1309" s="83"/>
      <c r="G1309" s="83"/>
      <c r="H1309" s="83"/>
      <c r="I1309" s="83"/>
      <c r="J1309" s="83"/>
      <c r="K1309" s="83"/>
    </row>
    <row r="1310" spans="2:11">
      <c r="B1310" s="81"/>
      <c r="C1310" s="82"/>
      <c r="D1310" s="82"/>
      <c r="E1310" s="83"/>
      <c r="F1310" s="83"/>
      <c r="G1310" s="83"/>
      <c r="H1310" s="83"/>
      <c r="I1310" s="83"/>
      <c r="J1310" s="83"/>
      <c r="K1310" s="83"/>
    </row>
    <row r="1311" spans="2:11">
      <c r="B1311" s="81"/>
      <c r="C1311" s="82"/>
      <c r="D1311" s="82"/>
      <c r="E1311" s="83"/>
      <c r="F1311" s="83"/>
      <c r="G1311" s="83"/>
      <c r="H1311" s="83"/>
      <c r="I1311" s="83"/>
      <c r="J1311" s="83"/>
      <c r="K1311" s="83"/>
    </row>
    <row r="1312" spans="2:11">
      <c r="B1312" s="81"/>
      <c r="C1312" s="82"/>
      <c r="D1312" s="82"/>
      <c r="E1312" s="83"/>
      <c r="F1312" s="83"/>
      <c r="G1312" s="83"/>
      <c r="H1312" s="83"/>
      <c r="I1312" s="83"/>
      <c r="J1312" s="83"/>
      <c r="K1312" s="83"/>
    </row>
    <row r="1313" spans="2:11">
      <c r="B1313" s="81"/>
      <c r="C1313" s="82"/>
      <c r="D1313" s="82"/>
      <c r="E1313" s="83"/>
      <c r="F1313" s="83"/>
      <c r="G1313" s="83"/>
      <c r="H1313" s="83"/>
      <c r="I1313" s="83"/>
      <c r="J1313" s="83"/>
      <c r="K1313" s="83"/>
    </row>
    <row r="1314" spans="2:11">
      <c r="B1314" s="81"/>
      <c r="C1314" s="82"/>
      <c r="D1314" s="82"/>
      <c r="E1314" s="83"/>
      <c r="F1314" s="83"/>
      <c r="G1314" s="83"/>
      <c r="H1314" s="83"/>
      <c r="I1314" s="83"/>
      <c r="J1314" s="83"/>
      <c r="K1314" s="83"/>
    </row>
    <row r="1315" spans="2:11">
      <c r="B1315" s="81"/>
      <c r="C1315" s="82"/>
      <c r="D1315" s="82"/>
      <c r="E1315" s="83"/>
      <c r="F1315" s="83"/>
      <c r="G1315" s="83"/>
      <c r="H1315" s="83"/>
      <c r="I1315" s="83"/>
      <c r="J1315" s="83"/>
      <c r="K1315" s="83"/>
    </row>
    <row r="1316" spans="2:11">
      <c r="B1316" s="81"/>
      <c r="C1316" s="82"/>
      <c r="D1316" s="82"/>
      <c r="E1316" s="83"/>
      <c r="F1316" s="83"/>
      <c r="G1316" s="83"/>
      <c r="H1316" s="83"/>
      <c r="I1316" s="83"/>
      <c r="J1316" s="83"/>
      <c r="K1316" s="83"/>
    </row>
    <row r="1317" spans="2:11">
      <c r="B1317" s="81"/>
      <c r="C1317" s="82"/>
      <c r="D1317" s="82"/>
      <c r="E1317" s="83"/>
      <c r="F1317" s="83"/>
      <c r="G1317" s="83"/>
      <c r="H1317" s="83"/>
      <c r="I1317" s="83"/>
      <c r="J1317" s="83"/>
      <c r="K1317" s="83"/>
    </row>
    <row r="1318" spans="2:11">
      <c r="B1318" s="81"/>
      <c r="C1318" s="82"/>
      <c r="D1318" s="82"/>
      <c r="E1318" s="83"/>
      <c r="F1318" s="83"/>
      <c r="G1318" s="83"/>
      <c r="H1318" s="83"/>
      <c r="I1318" s="83"/>
      <c r="J1318" s="83"/>
      <c r="K1318" s="83"/>
    </row>
    <row r="1319" spans="2:11">
      <c r="B1319" s="81"/>
      <c r="C1319" s="82"/>
      <c r="D1319" s="82"/>
      <c r="E1319" s="83"/>
      <c r="F1319" s="83"/>
      <c r="G1319" s="83"/>
      <c r="H1319" s="83"/>
      <c r="I1319" s="83"/>
      <c r="J1319" s="83"/>
      <c r="K1319" s="83"/>
    </row>
    <row r="1320" spans="2:11">
      <c r="B1320" s="81"/>
      <c r="C1320" s="82"/>
      <c r="D1320" s="82"/>
      <c r="E1320" s="83"/>
      <c r="F1320" s="83"/>
      <c r="G1320" s="83"/>
      <c r="H1320" s="83"/>
      <c r="I1320" s="83"/>
      <c r="J1320" s="83"/>
      <c r="K1320" s="83"/>
    </row>
    <row r="1321" spans="2:11">
      <c r="B1321" s="81"/>
      <c r="C1321" s="82"/>
      <c r="D1321" s="82"/>
      <c r="E1321" s="83"/>
      <c r="F1321" s="83"/>
      <c r="G1321" s="83"/>
      <c r="H1321" s="83"/>
      <c r="I1321" s="83"/>
      <c r="J1321" s="83"/>
      <c r="K1321" s="83"/>
    </row>
    <row r="1322" spans="2:11">
      <c r="B1322" s="81"/>
      <c r="C1322" s="82"/>
      <c r="D1322" s="82"/>
      <c r="E1322" s="83"/>
      <c r="F1322" s="83"/>
      <c r="G1322" s="83"/>
      <c r="H1322" s="83"/>
      <c r="I1322" s="83"/>
      <c r="J1322" s="83"/>
      <c r="K1322" s="83"/>
    </row>
    <row r="1323" spans="2:11">
      <c r="B1323" s="81"/>
      <c r="C1323" s="82"/>
      <c r="D1323" s="82"/>
      <c r="E1323" s="83"/>
      <c r="F1323" s="83"/>
      <c r="G1323" s="83"/>
      <c r="H1323" s="83"/>
      <c r="I1323" s="83"/>
      <c r="J1323" s="83"/>
      <c r="K1323" s="83"/>
    </row>
    <row r="1324" spans="2:11">
      <c r="B1324" s="81"/>
      <c r="C1324" s="82"/>
      <c r="D1324" s="82"/>
      <c r="E1324" s="83"/>
      <c r="F1324" s="83"/>
      <c r="G1324" s="83"/>
      <c r="H1324" s="83"/>
      <c r="I1324" s="83"/>
      <c r="J1324" s="83"/>
      <c r="K1324" s="83"/>
    </row>
    <row r="1325" spans="2:11">
      <c r="B1325" s="81"/>
      <c r="C1325" s="82"/>
      <c r="D1325" s="82"/>
      <c r="E1325" s="83"/>
      <c r="F1325" s="83"/>
      <c r="G1325" s="83"/>
      <c r="H1325" s="83"/>
      <c r="I1325" s="83"/>
      <c r="J1325" s="83"/>
      <c r="K1325" s="83"/>
    </row>
    <row r="1326" spans="2:11">
      <c r="B1326" s="81"/>
      <c r="C1326" s="82"/>
      <c r="D1326" s="82"/>
      <c r="E1326" s="83"/>
      <c r="F1326" s="83"/>
      <c r="G1326" s="83"/>
      <c r="H1326" s="83"/>
      <c r="I1326" s="83"/>
      <c r="J1326" s="83"/>
      <c r="K1326" s="83"/>
    </row>
    <row r="1327" spans="2:11">
      <c r="B1327" s="81"/>
      <c r="C1327" s="82"/>
      <c r="D1327" s="82"/>
      <c r="E1327" s="83"/>
      <c r="F1327" s="83"/>
      <c r="G1327" s="83"/>
      <c r="H1327" s="83"/>
      <c r="I1327" s="83"/>
      <c r="J1327" s="83"/>
      <c r="K1327" s="83"/>
    </row>
    <row r="1328" spans="2:11">
      <c r="B1328" s="81"/>
      <c r="C1328" s="82"/>
      <c r="D1328" s="82"/>
      <c r="E1328" s="83"/>
      <c r="F1328" s="83"/>
      <c r="G1328" s="83"/>
      <c r="H1328" s="83"/>
      <c r="I1328" s="83"/>
      <c r="J1328" s="83"/>
      <c r="K1328" s="83"/>
    </row>
    <row r="1329" spans="2:11">
      <c r="B1329" s="81"/>
      <c r="C1329" s="82"/>
      <c r="D1329" s="82"/>
      <c r="E1329" s="83"/>
      <c r="F1329" s="83"/>
      <c r="G1329" s="83"/>
      <c r="H1329" s="83"/>
      <c r="I1329" s="83"/>
      <c r="J1329" s="83"/>
      <c r="K1329" s="83"/>
    </row>
    <row r="1330" spans="2:11">
      <c r="B1330" s="81"/>
      <c r="C1330" s="82"/>
      <c r="D1330" s="82"/>
      <c r="E1330" s="83"/>
      <c r="F1330" s="83"/>
      <c r="G1330" s="83"/>
      <c r="H1330" s="83"/>
      <c r="I1330" s="83"/>
      <c r="J1330" s="83"/>
      <c r="K1330" s="83"/>
    </row>
    <row r="1331" spans="2:11">
      <c r="B1331" s="81"/>
      <c r="C1331" s="82"/>
      <c r="D1331" s="82"/>
      <c r="E1331" s="83"/>
      <c r="F1331" s="83"/>
      <c r="G1331" s="83"/>
      <c r="H1331" s="83"/>
      <c r="I1331" s="83"/>
      <c r="J1331" s="83"/>
      <c r="K1331" s="83"/>
    </row>
    <row r="1332" spans="2:11">
      <c r="B1332" s="81"/>
      <c r="C1332" s="82"/>
      <c r="D1332" s="82"/>
      <c r="E1332" s="83"/>
      <c r="F1332" s="83"/>
      <c r="G1332" s="83"/>
      <c r="H1332" s="83"/>
      <c r="I1332" s="83"/>
      <c r="J1332" s="83"/>
      <c r="K1332" s="83"/>
    </row>
    <row r="1333" spans="2:11">
      <c r="B1333" s="81"/>
      <c r="C1333" s="82"/>
      <c r="D1333" s="82"/>
      <c r="E1333" s="83"/>
      <c r="F1333" s="83"/>
      <c r="G1333" s="83"/>
      <c r="H1333" s="83"/>
      <c r="I1333" s="83"/>
      <c r="J1333" s="83"/>
      <c r="K1333" s="83"/>
    </row>
    <row r="1334" spans="2:11">
      <c r="B1334" s="81"/>
      <c r="C1334" s="82"/>
      <c r="D1334" s="82"/>
      <c r="E1334" s="83"/>
      <c r="F1334" s="83"/>
      <c r="G1334" s="83"/>
      <c r="H1334" s="83"/>
      <c r="I1334" s="83"/>
      <c r="J1334" s="83"/>
      <c r="K1334" s="83"/>
    </row>
    <row r="1335" spans="2:11">
      <c r="B1335" s="81"/>
      <c r="C1335" s="82"/>
      <c r="D1335" s="82"/>
      <c r="E1335" s="83"/>
      <c r="F1335" s="83"/>
      <c r="G1335" s="83"/>
      <c r="H1335" s="83"/>
      <c r="I1335" s="83"/>
      <c r="J1335" s="83"/>
      <c r="K1335" s="83"/>
    </row>
    <row r="1336" spans="2:11">
      <c r="B1336" s="81"/>
      <c r="C1336" s="82"/>
      <c r="D1336" s="82"/>
      <c r="E1336" s="83"/>
      <c r="F1336" s="83"/>
      <c r="G1336" s="83"/>
      <c r="H1336" s="83"/>
      <c r="I1336" s="83"/>
      <c r="J1336" s="83"/>
      <c r="K1336" s="83"/>
    </row>
    <row r="1337" spans="2:11">
      <c r="B1337" s="81"/>
      <c r="C1337" s="82"/>
      <c r="D1337" s="82"/>
      <c r="E1337" s="83"/>
      <c r="F1337" s="83"/>
      <c r="G1337" s="83"/>
      <c r="H1337" s="83"/>
      <c r="I1337" s="83"/>
      <c r="J1337" s="83"/>
      <c r="K1337" s="83"/>
    </row>
    <row r="1338" spans="2:11">
      <c r="B1338" s="81"/>
      <c r="C1338" s="82"/>
      <c r="D1338" s="82"/>
      <c r="E1338" s="83"/>
      <c r="F1338" s="83"/>
      <c r="G1338" s="83"/>
      <c r="H1338" s="83"/>
      <c r="I1338" s="83"/>
      <c r="J1338" s="83"/>
      <c r="K1338" s="83"/>
    </row>
    <row r="1339" spans="2:11">
      <c r="B1339" s="81"/>
      <c r="C1339" s="82"/>
      <c r="D1339" s="82"/>
      <c r="E1339" s="83"/>
      <c r="F1339" s="83"/>
      <c r="G1339" s="83"/>
      <c r="H1339" s="83"/>
      <c r="I1339" s="83"/>
      <c r="J1339" s="83"/>
      <c r="K1339" s="83"/>
    </row>
    <row r="1340" spans="2:11">
      <c r="B1340" s="81"/>
      <c r="C1340" s="82"/>
      <c r="D1340" s="82"/>
      <c r="E1340" s="83"/>
      <c r="F1340" s="83"/>
      <c r="G1340" s="83"/>
      <c r="H1340" s="83"/>
      <c r="I1340" s="83"/>
      <c r="J1340" s="83"/>
      <c r="K1340" s="83"/>
    </row>
    <row r="1341" spans="2:11">
      <c r="B1341" s="81"/>
      <c r="C1341" s="82"/>
      <c r="D1341" s="82"/>
      <c r="E1341" s="83"/>
      <c r="F1341" s="83"/>
      <c r="G1341" s="83"/>
      <c r="H1341" s="83"/>
      <c r="I1341" s="83"/>
      <c r="J1341" s="83"/>
      <c r="K1341" s="83"/>
    </row>
    <row r="1342" spans="2:11">
      <c r="B1342" s="81"/>
      <c r="C1342" s="82"/>
      <c r="D1342" s="82"/>
      <c r="E1342" s="83"/>
      <c r="F1342" s="83"/>
      <c r="G1342" s="83"/>
      <c r="H1342" s="83"/>
      <c r="I1342" s="83"/>
      <c r="J1342" s="83"/>
      <c r="K1342" s="83"/>
    </row>
    <row r="1343" spans="2:11">
      <c r="B1343" s="81"/>
      <c r="C1343" s="82"/>
      <c r="D1343" s="82"/>
      <c r="E1343" s="83"/>
      <c r="F1343" s="83"/>
      <c r="G1343" s="83"/>
      <c r="H1343" s="83"/>
      <c r="I1343" s="83"/>
      <c r="J1343" s="83"/>
      <c r="K1343" s="83"/>
    </row>
    <row r="1344" spans="2:11">
      <c r="B1344" s="81"/>
      <c r="C1344" s="82"/>
      <c r="D1344" s="82"/>
      <c r="E1344" s="83"/>
      <c r="F1344" s="83"/>
      <c r="G1344" s="83"/>
      <c r="H1344" s="83"/>
      <c r="I1344" s="83"/>
      <c r="J1344" s="83"/>
      <c r="K1344" s="83"/>
    </row>
    <row r="1345" spans="2:11">
      <c r="B1345" s="81"/>
      <c r="C1345" s="82"/>
      <c r="D1345" s="82"/>
      <c r="E1345" s="83"/>
      <c r="F1345" s="83"/>
      <c r="G1345" s="83"/>
      <c r="H1345" s="83"/>
      <c r="I1345" s="83"/>
      <c r="J1345" s="83"/>
      <c r="K1345" s="83"/>
    </row>
    <row r="1346" spans="2:11">
      <c r="B1346" s="81"/>
      <c r="C1346" s="82"/>
      <c r="D1346" s="82"/>
      <c r="E1346" s="83"/>
      <c r="F1346" s="83"/>
      <c r="G1346" s="83"/>
      <c r="H1346" s="83"/>
      <c r="I1346" s="83"/>
      <c r="J1346" s="83"/>
      <c r="K1346" s="83"/>
    </row>
    <row r="1347" spans="2:11">
      <c r="B1347" s="81"/>
      <c r="C1347" s="82"/>
      <c r="D1347" s="82"/>
      <c r="E1347" s="83"/>
      <c r="F1347" s="83"/>
      <c r="G1347" s="83"/>
      <c r="H1347" s="83"/>
      <c r="I1347" s="83"/>
      <c r="J1347" s="83"/>
      <c r="K1347" s="83"/>
    </row>
    <row r="1348" spans="2:11">
      <c r="B1348" s="81"/>
      <c r="C1348" s="82"/>
      <c r="D1348" s="82"/>
      <c r="E1348" s="83"/>
      <c r="F1348" s="83"/>
      <c r="G1348" s="83"/>
      <c r="H1348" s="83"/>
      <c r="I1348" s="83"/>
      <c r="J1348" s="83"/>
      <c r="K1348" s="83"/>
    </row>
    <row r="1349" spans="2:11">
      <c r="B1349" s="81"/>
      <c r="C1349" s="82"/>
      <c r="D1349" s="82"/>
      <c r="E1349" s="83"/>
      <c r="F1349" s="83"/>
      <c r="G1349" s="83"/>
      <c r="H1349" s="83"/>
      <c r="I1349" s="83"/>
      <c r="J1349" s="83"/>
      <c r="K1349" s="83"/>
    </row>
    <row r="1350" spans="2:11">
      <c r="B1350" s="81"/>
      <c r="C1350" s="82"/>
      <c r="D1350" s="82"/>
      <c r="E1350" s="83"/>
      <c r="F1350" s="83"/>
      <c r="G1350" s="83"/>
      <c r="H1350" s="83"/>
      <c r="I1350" s="83"/>
      <c r="J1350" s="83"/>
      <c r="K1350" s="83"/>
    </row>
    <row r="1351" spans="2:11">
      <c r="B1351" s="81"/>
      <c r="C1351" s="82"/>
      <c r="D1351" s="82"/>
      <c r="E1351" s="83"/>
      <c r="F1351" s="83"/>
      <c r="G1351" s="83"/>
      <c r="H1351" s="83"/>
      <c r="I1351" s="83"/>
      <c r="J1351" s="83"/>
      <c r="K1351" s="83"/>
    </row>
    <row r="1352" spans="2:11">
      <c r="B1352" s="81"/>
      <c r="C1352" s="82"/>
      <c r="D1352" s="82"/>
      <c r="E1352" s="83"/>
      <c r="F1352" s="83"/>
      <c r="G1352" s="83"/>
      <c r="H1352" s="83"/>
      <c r="I1352" s="83"/>
      <c r="J1352" s="83"/>
      <c r="K1352" s="83"/>
    </row>
    <row r="1353" spans="2:11">
      <c r="B1353" s="81"/>
      <c r="C1353" s="82"/>
      <c r="D1353" s="82"/>
      <c r="E1353" s="83"/>
      <c r="F1353" s="83"/>
      <c r="G1353" s="83"/>
      <c r="H1353" s="83"/>
      <c r="I1353" s="83"/>
      <c r="J1353" s="83"/>
      <c r="K1353" s="83"/>
    </row>
    <row r="1354" spans="2:11">
      <c r="B1354" s="81"/>
      <c r="C1354" s="82"/>
      <c r="D1354" s="82"/>
      <c r="E1354" s="83"/>
      <c r="F1354" s="83"/>
      <c r="G1354" s="83"/>
      <c r="H1354" s="83"/>
      <c r="I1354" s="83"/>
      <c r="J1354" s="83"/>
      <c r="K1354" s="83"/>
    </row>
    <row r="1355" spans="2:11">
      <c r="B1355" s="81"/>
      <c r="C1355" s="82"/>
      <c r="D1355" s="82"/>
      <c r="E1355" s="83"/>
      <c r="F1355" s="83"/>
      <c r="G1355" s="83"/>
      <c r="H1355" s="83"/>
      <c r="I1355" s="83"/>
      <c r="J1355" s="83"/>
      <c r="K1355" s="83"/>
    </row>
    <row r="1356" spans="2:11">
      <c r="B1356" s="81"/>
      <c r="C1356" s="82"/>
      <c r="D1356" s="82"/>
      <c r="E1356" s="83"/>
      <c r="F1356" s="83"/>
      <c r="G1356" s="83"/>
      <c r="H1356" s="83"/>
      <c r="I1356" s="83"/>
      <c r="J1356" s="83"/>
      <c r="K1356" s="83"/>
    </row>
    <row r="1357" spans="2:11">
      <c r="B1357" s="81"/>
      <c r="C1357" s="82"/>
      <c r="D1357" s="82"/>
      <c r="E1357" s="83"/>
      <c r="F1357" s="83"/>
      <c r="G1357" s="83"/>
      <c r="H1357" s="83"/>
      <c r="I1357" s="83"/>
      <c r="J1357" s="83"/>
      <c r="K1357" s="83"/>
    </row>
    <row r="1358" spans="2:11">
      <c r="B1358" s="81"/>
      <c r="C1358" s="82"/>
      <c r="D1358" s="82"/>
      <c r="E1358" s="83"/>
      <c r="F1358" s="83"/>
      <c r="G1358" s="83"/>
      <c r="H1358" s="83"/>
      <c r="I1358" s="83"/>
      <c r="J1358" s="83"/>
      <c r="K1358" s="83"/>
    </row>
    <row r="1359" spans="2:11">
      <c r="B1359" s="81"/>
      <c r="C1359" s="82"/>
      <c r="D1359" s="82"/>
      <c r="E1359" s="83"/>
      <c r="F1359" s="83"/>
      <c r="G1359" s="83"/>
      <c r="H1359" s="83"/>
      <c r="I1359" s="83"/>
      <c r="J1359" s="83"/>
      <c r="K1359" s="83"/>
    </row>
    <row r="1360" spans="2:11">
      <c r="B1360" s="81"/>
      <c r="C1360" s="82"/>
      <c r="D1360" s="82"/>
      <c r="E1360" s="83"/>
      <c r="F1360" s="83"/>
      <c r="G1360" s="83"/>
      <c r="H1360" s="83"/>
      <c r="I1360" s="83"/>
      <c r="J1360" s="83"/>
      <c r="K1360" s="83"/>
    </row>
    <row r="1361" spans="2:11">
      <c r="B1361" s="81"/>
      <c r="C1361" s="82"/>
      <c r="D1361" s="82"/>
      <c r="E1361" s="83"/>
      <c r="F1361" s="83"/>
      <c r="G1361" s="83"/>
      <c r="H1361" s="83"/>
      <c r="I1361" s="83"/>
      <c r="J1361" s="83"/>
      <c r="K1361" s="83"/>
    </row>
    <row r="1362" spans="2:11">
      <c r="B1362" s="81"/>
      <c r="C1362" s="82"/>
      <c r="D1362" s="82"/>
      <c r="E1362" s="83"/>
      <c r="F1362" s="83"/>
      <c r="G1362" s="83"/>
      <c r="H1362" s="83"/>
      <c r="I1362" s="83"/>
      <c r="J1362" s="83"/>
      <c r="K1362" s="83"/>
    </row>
    <row r="1363" spans="2:11">
      <c r="B1363" s="81"/>
      <c r="C1363" s="82"/>
      <c r="D1363" s="82"/>
      <c r="E1363" s="83"/>
      <c r="F1363" s="83"/>
      <c r="G1363" s="83"/>
      <c r="H1363" s="83"/>
      <c r="I1363" s="83"/>
      <c r="J1363" s="83"/>
      <c r="K1363" s="83"/>
    </row>
    <row r="1364" spans="2:11">
      <c r="B1364" s="81"/>
      <c r="C1364" s="82"/>
      <c r="D1364" s="82"/>
      <c r="E1364" s="83"/>
      <c r="F1364" s="83"/>
      <c r="G1364" s="83"/>
      <c r="H1364" s="83"/>
      <c r="I1364" s="83"/>
      <c r="J1364" s="83"/>
      <c r="K1364" s="83"/>
    </row>
    <row r="1365" spans="2:11">
      <c r="B1365" s="81"/>
      <c r="C1365" s="82"/>
      <c r="D1365" s="82"/>
      <c r="E1365" s="83"/>
      <c r="F1365" s="83"/>
      <c r="G1365" s="83"/>
      <c r="H1365" s="83"/>
      <c r="I1365" s="83"/>
      <c r="J1365" s="83"/>
      <c r="K1365" s="83"/>
    </row>
    <row r="1366" spans="2:11">
      <c r="B1366" s="81"/>
      <c r="C1366" s="82"/>
      <c r="D1366" s="82"/>
      <c r="E1366" s="83"/>
      <c r="F1366" s="83"/>
      <c r="G1366" s="83"/>
      <c r="H1366" s="83"/>
      <c r="I1366" s="83"/>
      <c r="J1366" s="83"/>
      <c r="K1366" s="83"/>
    </row>
    <row r="1367" spans="2:11">
      <c r="B1367" s="81"/>
      <c r="C1367" s="82"/>
      <c r="D1367" s="82"/>
      <c r="E1367" s="83"/>
      <c r="F1367" s="83"/>
      <c r="G1367" s="83"/>
      <c r="H1367" s="83"/>
      <c r="I1367" s="83"/>
      <c r="J1367" s="83"/>
      <c r="K1367" s="83"/>
    </row>
    <row r="1368" spans="2:11">
      <c r="B1368" s="81"/>
      <c r="C1368" s="82"/>
      <c r="D1368" s="82"/>
      <c r="E1368" s="83"/>
      <c r="F1368" s="83"/>
      <c r="G1368" s="83"/>
      <c r="H1368" s="83"/>
      <c r="I1368" s="83"/>
      <c r="J1368" s="83"/>
      <c r="K1368" s="83"/>
    </row>
    <row r="1369" spans="2:11">
      <c r="B1369" s="81"/>
      <c r="C1369" s="82"/>
      <c r="D1369" s="82"/>
      <c r="E1369" s="83"/>
      <c r="F1369" s="83"/>
      <c r="G1369" s="83"/>
      <c r="H1369" s="83"/>
      <c r="I1369" s="83"/>
      <c r="J1369" s="83"/>
      <c r="K1369" s="83"/>
    </row>
    <row r="1370" spans="2:11">
      <c r="B1370" s="81"/>
      <c r="C1370" s="82"/>
      <c r="D1370" s="82"/>
      <c r="E1370" s="83"/>
      <c r="F1370" s="83"/>
      <c r="G1370" s="83"/>
      <c r="H1370" s="83"/>
      <c r="I1370" s="83"/>
      <c r="J1370" s="83"/>
      <c r="K1370" s="83"/>
    </row>
    <row r="1371" spans="2:11">
      <c r="B1371" s="81"/>
      <c r="C1371" s="82"/>
      <c r="D1371" s="82"/>
      <c r="E1371" s="83"/>
      <c r="F1371" s="83"/>
      <c r="G1371" s="83"/>
      <c r="H1371" s="83"/>
      <c r="I1371" s="83"/>
      <c r="J1371" s="83"/>
      <c r="K1371" s="83"/>
    </row>
    <row r="1372" spans="2:11">
      <c r="B1372" s="81"/>
      <c r="C1372" s="82"/>
      <c r="D1372" s="82"/>
      <c r="E1372" s="83"/>
      <c r="F1372" s="83"/>
      <c r="G1372" s="83"/>
      <c r="H1372" s="83"/>
      <c r="I1372" s="83"/>
      <c r="J1372" s="83"/>
      <c r="K1372" s="83"/>
    </row>
    <row r="1373" spans="2:11">
      <c r="B1373" s="81"/>
      <c r="C1373" s="82"/>
      <c r="D1373" s="82"/>
      <c r="E1373" s="83"/>
      <c r="F1373" s="83"/>
      <c r="G1373" s="83"/>
      <c r="H1373" s="83"/>
      <c r="I1373" s="83"/>
      <c r="J1373" s="83"/>
      <c r="K1373" s="83"/>
    </row>
    <row r="1374" spans="2:11">
      <c r="B1374" s="81"/>
      <c r="C1374" s="82"/>
      <c r="D1374" s="82"/>
      <c r="E1374" s="83"/>
      <c r="F1374" s="83"/>
      <c r="G1374" s="83"/>
      <c r="H1374" s="83"/>
      <c r="I1374" s="83"/>
      <c r="J1374" s="83"/>
      <c r="K1374" s="83"/>
    </row>
    <row r="1375" spans="2:11">
      <c r="B1375" s="81"/>
      <c r="C1375" s="82"/>
      <c r="D1375" s="82"/>
      <c r="E1375" s="83"/>
      <c r="F1375" s="83"/>
      <c r="G1375" s="83"/>
      <c r="H1375" s="83"/>
      <c r="I1375" s="83"/>
      <c r="J1375" s="83"/>
      <c r="K1375" s="83"/>
    </row>
    <row r="1376" spans="2:11">
      <c r="B1376" s="81"/>
      <c r="C1376" s="82"/>
      <c r="D1376" s="82"/>
      <c r="E1376" s="83"/>
      <c r="F1376" s="83"/>
      <c r="G1376" s="83"/>
      <c r="H1376" s="83"/>
      <c r="I1376" s="83"/>
      <c r="J1376" s="83"/>
      <c r="K1376" s="83"/>
    </row>
    <row r="1377" spans="2:11">
      <c r="B1377" s="81"/>
      <c r="C1377" s="82"/>
      <c r="D1377" s="82"/>
      <c r="E1377" s="83"/>
      <c r="F1377" s="83"/>
      <c r="G1377" s="83"/>
      <c r="H1377" s="83"/>
      <c r="I1377" s="83"/>
      <c r="J1377" s="83"/>
      <c r="K1377" s="83"/>
    </row>
    <row r="1378" spans="2:11">
      <c r="B1378" s="81"/>
      <c r="C1378" s="82"/>
      <c r="D1378" s="82"/>
      <c r="E1378" s="83"/>
      <c r="F1378" s="83"/>
      <c r="G1378" s="83"/>
      <c r="H1378" s="83"/>
      <c r="I1378" s="83"/>
      <c r="J1378" s="83"/>
      <c r="K1378" s="83"/>
    </row>
    <row r="1379" spans="2:11">
      <c r="B1379" s="81"/>
      <c r="C1379" s="82"/>
      <c r="D1379" s="82"/>
      <c r="E1379" s="83"/>
      <c r="F1379" s="83"/>
      <c r="G1379" s="83"/>
      <c r="H1379" s="83"/>
      <c r="I1379" s="83"/>
      <c r="J1379" s="83"/>
      <c r="K1379" s="83"/>
    </row>
    <row r="1380" spans="2:11">
      <c r="B1380" s="81"/>
      <c r="C1380" s="82"/>
      <c r="D1380" s="82"/>
      <c r="E1380" s="83"/>
      <c r="F1380" s="83"/>
      <c r="G1380" s="83"/>
      <c r="H1380" s="83"/>
      <c r="I1380" s="83"/>
      <c r="J1380" s="83"/>
      <c r="K1380" s="83"/>
    </row>
    <row r="1381" spans="2:11">
      <c r="B1381" s="81"/>
      <c r="C1381" s="82"/>
      <c r="D1381" s="82"/>
      <c r="E1381" s="83"/>
      <c r="F1381" s="83"/>
      <c r="G1381" s="83"/>
      <c r="H1381" s="83"/>
      <c r="I1381" s="83"/>
      <c r="J1381" s="83"/>
      <c r="K1381" s="83"/>
    </row>
    <row r="1382" spans="2:11">
      <c r="B1382" s="81"/>
      <c r="C1382" s="82"/>
      <c r="D1382" s="82"/>
      <c r="E1382" s="83"/>
      <c r="F1382" s="83"/>
      <c r="G1382" s="83"/>
      <c r="H1382" s="83"/>
      <c r="I1382" s="83"/>
      <c r="J1382" s="83"/>
      <c r="K1382" s="83"/>
    </row>
    <row r="1383" spans="2:11">
      <c r="B1383" s="81"/>
      <c r="C1383" s="82"/>
      <c r="D1383" s="82"/>
      <c r="E1383" s="83"/>
      <c r="F1383" s="83"/>
      <c r="G1383" s="83"/>
      <c r="H1383" s="83"/>
      <c r="I1383" s="83"/>
      <c r="J1383" s="83"/>
      <c r="K1383" s="83"/>
    </row>
    <row r="1384" spans="2:11">
      <c r="B1384" s="81"/>
      <c r="C1384" s="82"/>
      <c r="D1384" s="82"/>
      <c r="E1384" s="83"/>
      <c r="F1384" s="83"/>
      <c r="G1384" s="83"/>
      <c r="H1384" s="83"/>
      <c r="I1384" s="83"/>
      <c r="J1384" s="83"/>
      <c r="K1384" s="83"/>
    </row>
    <row r="1385" spans="2:11">
      <c r="B1385" s="81"/>
      <c r="C1385" s="82"/>
      <c r="D1385" s="82"/>
      <c r="E1385" s="83"/>
      <c r="F1385" s="83"/>
      <c r="G1385" s="83"/>
      <c r="H1385" s="83"/>
      <c r="I1385" s="83"/>
      <c r="J1385" s="83"/>
      <c r="K1385" s="83"/>
    </row>
    <row r="1386" spans="2:11">
      <c r="B1386" s="81"/>
      <c r="C1386" s="82"/>
      <c r="D1386" s="82"/>
      <c r="E1386" s="83"/>
      <c r="F1386" s="83"/>
      <c r="G1386" s="83"/>
      <c r="H1386" s="83"/>
      <c r="I1386" s="83"/>
      <c r="J1386" s="83"/>
      <c r="K1386" s="83"/>
    </row>
    <row r="1387" spans="2:11">
      <c r="B1387" s="81"/>
      <c r="C1387" s="82"/>
      <c r="D1387" s="82"/>
      <c r="E1387" s="83"/>
      <c r="F1387" s="83"/>
      <c r="G1387" s="83"/>
      <c r="H1387" s="83"/>
      <c r="I1387" s="83"/>
      <c r="J1387" s="83"/>
      <c r="K1387" s="83"/>
    </row>
    <row r="1388" spans="2:11">
      <c r="B1388" s="81"/>
      <c r="C1388" s="82"/>
      <c r="D1388" s="82"/>
      <c r="E1388" s="83"/>
      <c r="F1388" s="83"/>
      <c r="G1388" s="83"/>
      <c r="H1388" s="83"/>
      <c r="I1388" s="83"/>
      <c r="J1388" s="83"/>
      <c r="K1388" s="83"/>
    </row>
    <row r="1389" spans="2:11">
      <c r="B1389" s="81"/>
      <c r="C1389" s="82"/>
      <c r="D1389" s="82"/>
      <c r="E1389" s="83"/>
      <c r="F1389" s="83"/>
      <c r="G1389" s="83"/>
      <c r="H1389" s="83"/>
      <c r="I1389" s="83"/>
      <c r="J1389" s="83"/>
      <c r="K1389" s="83"/>
    </row>
    <row r="1390" spans="2:11">
      <c r="B1390" s="81"/>
      <c r="C1390" s="82"/>
      <c r="D1390" s="82"/>
      <c r="E1390" s="83"/>
      <c r="F1390" s="83"/>
      <c r="G1390" s="83"/>
      <c r="H1390" s="83"/>
      <c r="I1390" s="83"/>
      <c r="J1390" s="83"/>
      <c r="K1390" s="83"/>
    </row>
    <row r="1391" spans="2:11">
      <c r="B1391" s="81"/>
      <c r="C1391" s="82"/>
      <c r="D1391" s="82"/>
      <c r="E1391" s="83"/>
      <c r="F1391" s="83"/>
      <c r="G1391" s="83"/>
      <c r="H1391" s="83"/>
      <c r="I1391" s="83"/>
      <c r="J1391" s="83"/>
      <c r="K1391" s="83"/>
    </row>
    <row r="1392" spans="2:11">
      <c r="B1392" s="81"/>
      <c r="C1392" s="82"/>
      <c r="D1392" s="82"/>
      <c r="E1392" s="83"/>
      <c r="F1392" s="83"/>
      <c r="G1392" s="83"/>
      <c r="H1392" s="83"/>
      <c r="I1392" s="83"/>
      <c r="J1392" s="83"/>
      <c r="K1392" s="83"/>
    </row>
    <row r="1393" spans="2:11">
      <c r="B1393" s="81"/>
      <c r="C1393" s="82"/>
      <c r="D1393" s="82"/>
      <c r="E1393" s="83"/>
      <c r="F1393" s="83"/>
      <c r="G1393" s="83"/>
      <c r="H1393" s="83"/>
      <c r="I1393" s="83"/>
      <c r="J1393" s="83"/>
      <c r="K1393" s="83"/>
    </row>
    <row r="1394" spans="2:11">
      <c r="B1394" s="81"/>
      <c r="C1394" s="82"/>
      <c r="D1394" s="82"/>
      <c r="E1394" s="83"/>
      <c r="F1394" s="83"/>
      <c r="G1394" s="83"/>
      <c r="H1394" s="83"/>
      <c r="I1394" s="83"/>
      <c r="J1394" s="83"/>
      <c r="K1394" s="83"/>
    </row>
    <row r="1395" spans="2:11">
      <c r="B1395" s="81"/>
      <c r="C1395" s="82"/>
      <c r="D1395" s="82"/>
      <c r="E1395" s="83"/>
      <c r="F1395" s="83"/>
      <c r="G1395" s="83"/>
      <c r="H1395" s="83"/>
      <c r="I1395" s="83"/>
      <c r="J1395" s="83"/>
      <c r="K1395" s="83"/>
    </row>
    <row r="1396" spans="2:11">
      <c r="B1396" s="81"/>
      <c r="C1396" s="82"/>
      <c r="D1396" s="82"/>
      <c r="E1396" s="83"/>
      <c r="F1396" s="83"/>
      <c r="G1396" s="83"/>
      <c r="H1396" s="83"/>
      <c r="I1396" s="83"/>
      <c r="J1396" s="83"/>
      <c r="K1396" s="83"/>
    </row>
    <row r="1397" spans="2:11">
      <c r="B1397" s="81"/>
      <c r="C1397" s="82"/>
      <c r="D1397" s="82"/>
      <c r="E1397" s="83"/>
      <c r="F1397" s="83"/>
      <c r="G1397" s="83"/>
      <c r="H1397" s="83"/>
      <c r="I1397" s="83"/>
      <c r="J1397" s="83"/>
      <c r="K1397" s="83"/>
    </row>
    <row r="1398" spans="2:11">
      <c r="B1398" s="81"/>
      <c r="C1398" s="82"/>
      <c r="D1398" s="82"/>
      <c r="E1398" s="83"/>
      <c r="F1398" s="83"/>
      <c r="G1398" s="83"/>
      <c r="H1398" s="83"/>
      <c r="I1398" s="83"/>
      <c r="J1398" s="83"/>
      <c r="K1398" s="83"/>
    </row>
    <row r="1399" spans="2:11">
      <c r="B1399" s="81"/>
      <c r="C1399" s="82"/>
      <c r="D1399" s="82"/>
      <c r="E1399" s="83"/>
      <c r="F1399" s="83"/>
      <c r="G1399" s="83"/>
      <c r="H1399" s="83"/>
      <c r="I1399" s="83"/>
      <c r="J1399" s="83"/>
      <c r="K1399" s="83"/>
    </row>
    <row r="1400" spans="2:11">
      <c r="B1400" s="81"/>
      <c r="C1400" s="82"/>
      <c r="D1400" s="82"/>
      <c r="E1400" s="83"/>
      <c r="F1400" s="83"/>
      <c r="G1400" s="83"/>
      <c r="H1400" s="83"/>
      <c r="I1400" s="83"/>
      <c r="J1400" s="83"/>
      <c r="K1400" s="83"/>
    </row>
    <row r="1401" spans="2:11">
      <c r="B1401" s="81"/>
      <c r="C1401" s="82"/>
      <c r="D1401" s="82"/>
      <c r="E1401" s="83"/>
      <c r="F1401" s="83"/>
      <c r="G1401" s="83"/>
      <c r="H1401" s="83"/>
      <c r="I1401" s="83"/>
      <c r="J1401" s="83"/>
      <c r="K1401" s="83"/>
    </row>
    <row r="1402" spans="2:11">
      <c r="B1402" s="81"/>
      <c r="C1402" s="82"/>
      <c r="D1402" s="82"/>
      <c r="E1402" s="83"/>
      <c r="F1402" s="83"/>
      <c r="G1402" s="83"/>
      <c r="H1402" s="83"/>
      <c r="I1402" s="83"/>
      <c r="J1402" s="83"/>
      <c r="K1402" s="83"/>
    </row>
    <row r="1403" spans="2:11">
      <c r="B1403" s="81"/>
      <c r="C1403" s="82"/>
      <c r="D1403" s="82"/>
      <c r="E1403" s="83"/>
      <c r="F1403" s="83"/>
      <c r="G1403" s="83"/>
      <c r="H1403" s="83"/>
      <c r="I1403" s="83"/>
      <c r="J1403" s="83"/>
      <c r="K1403" s="83"/>
    </row>
    <row r="1404" spans="2:11">
      <c r="B1404" s="81"/>
      <c r="C1404" s="82"/>
      <c r="D1404" s="82"/>
      <c r="E1404" s="83"/>
      <c r="F1404" s="83"/>
      <c r="G1404" s="83"/>
      <c r="H1404" s="83"/>
      <c r="I1404" s="83"/>
      <c r="J1404" s="83"/>
      <c r="K1404" s="83"/>
    </row>
    <row r="1405" spans="2:11">
      <c r="B1405" s="81"/>
      <c r="C1405" s="82"/>
      <c r="D1405" s="82"/>
      <c r="E1405" s="83"/>
      <c r="F1405" s="83"/>
      <c r="G1405" s="83"/>
      <c r="H1405" s="83"/>
      <c r="I1405" s="83"/>
      <c r="J1405" s="83"/>
      <c r="K1405" s="83"/>
    </row>
    <row r="1406" spans="2:11">
      <c r="B1406" s="81"/>
      <c r="C1406" s="82"/>
      <c r="D1406" s="82"/>
      <c r="E1406" s="83"/>
      <c r="F1406" s="83"/>
      <c r="G1406" s="83"/>
      <c r="H1406" s="83"/>
      <c r="I1406" s="83"/>
      <c r="J1406" s="83"/>
      <c r="K1406" s="83"/>
    </row>
    <row r="1407" spans="2:11">
      <c r="B1407" s="81"/>
      <c r="C1407" s="82"/>
      <c r="D1407" s="82"/>
      <c r="E1407" s="83"/>
      <c r="F1407" s="83"/>
      <c r="G1407" s="83"/>
      <c r="H1407" s="83"/>
      <c r="I1407" s="83"/>
      <c r="J1407" s="83"/>
      <c r="K1407" s="83"/>
    </row>
    <row r="1408" spans="2:11">
      <c r="B1408" s="81"/>
      <c r="C1408" s="82"/>
      <c r="D1408" s="82"/>
      <c r="E1408" s="83"/>
      <c r="F1408" s="83"/>
      <c r="G1408" s="83"/>
      <c r="H1408" s="83"/>
      <c r="I1408" s="83"/>
      <c r="J1408" s="83"/>
      <c r="K1408" s="83"/>
    </row>
    <row r="1409" spans="2:11">
      <c r="B1409" s="81"/>
      <c r="C1409" s="82"/>
      <c r="D1409" s="82"/>
      <c r="E1409" s="83"/>
      <c r="F1409" s="83"/>
      <c r="G1409" s="83"/>
      <c r="H1409" s="83"/>
      <c r="I1409" s="83"/>
      <c r="J1409" s="83"/>
      <c r="K1409" s="83"/>
    </row>
    <row r="1410" spans="2:11">
      <c r="B1410" s="81"/>
      <c r="C1410" s="82"/>
      <c r="D1410" s="82"/>
      <c r="E1410" s="83"/>
      <c r="F1410" s="83"/>
      <c r="G1410" s="83"/>
      <c r="H1410" s="83"/>
      <c r="I1410" s="83"/>
      <c r="J1410" s="83"/>
      <c r="K1410" s="83"/>
    </row>
    <row r="1411" spans="2:11">
      <c r="B1411" s="81"/>
      <c r="C1411" s="82"/>
      <c r="D1411" s="82"/>
      <c r="E1411" s="83"/>
      <c r="F1411" s="83"/>
      <c r="G1411" s="83"/>
      <c r="H1411" s="83"/>
      <c r="I1411" s="83"/>
      <c r="J1411" s="83"/>
      <c r="K1411" s="83"/>
    </row>
    <row r="1412" spans="2:11">
      <c r="B1412" s="81"/>
      <c r="C1412" s="82"/>
      <c r="D1412" s="82"/>
      <c r="E1412" s="83"/>
      <c r="F1412" s="83"/>
      <c r="G1412" s="83"/>
      <c r="H1412" s="83"/>
      <c r="I1412" s="83"/>
      <c r="J1412" s="83"/>
      <c r="K1412" s="83"/>
    </row>
    <row r="1413" spans="2:11">
      <c r="B1413" s="81"/>
      <c r="C1413" s="82"/>
      <c r="D1413" s="82"/>
      <c r="E1413" s="83"/>
      <c r="F1413" s="83"/>
      <c r="G1413" s="83"/>
      <c r="H1413" s="83"/>
      <c r="I1413" s="83"/>
      <c r="J1413" s="83"/>
      <c r="K1413" s="83"/>
    </row>
    <row r="1414" spans="2:11">
      <c r="B1414" s="81"/>
      <c r="C1414" s="82"/>
      <c r="D1414" s="82"/>
      <c r="E1414" s="83"/>
      <c r="F1414" s="83"/>
      <c r="G1414" s="83"/>
      <c r="H1414" s="83"/>
      <c r="I1414" s="83"/>
      <c r="J1414" s="83"/>
      <c r="K1414" s="83"/>
    </row>
    <row r="1415" spans="2:11">
      <c r="B1415" s="81"/>
      <c r="C1415" s="82"/>
      <c r="D1415" s="82"/>
      <c r="E1415" s="83"/>
      <c r="F1415" s="83"/>
      <c r="G1415" s="83"/>
      <c r="H1415" s="83"/>
      <c r="I1415" s="83"/>
      <c r="J1415" s="83"/>
      <c r="K1415" s="83"/>
    </row>
    <row r="1416" spans="2:11">
      <c r="B1416" s="81"/>
      <c r="C1416" s="82"/>
      <c r="D1416" s="82"/>
      <c r="E1416" s="83"/>
      <c r="F1416" s="83"/>
      <c r="G1416" s="83"/>
      <c r="H1416" s="83"/>
      <c r="I1416" s="83"/>
      <c r="J1416" s="83"/>
      <c r="K1416" s="83"/>
    </row>
    <row r="1417" spans="2:11">
      <c r="B1417" s="81"/>
      <c r="C1417" s="82"/>
      <c r="D1417" s="82"/>
      <c r="E1417" s="83"/>
      <c r="F1417" s="83"/>
      <c r="G1417" s="83"/>
      <c r="H1417" s="83"/>
      <c r="I1417" s="83"/>
      <c r="J1417" s="83"/>
      <c r="K1417" s="83"/>
    </row>
    <row r="1418" spans="2:11">
      <c r="B1418" s="81"/>
      <c r="C1418" s="82"/>
      <c r="D1418" s="82"/>
      <c r="E1418" s="83"/>
      <c r="F1418" s="83"/>
      <c r="G1418" s="83"/>
      <c r="H1418" s="83"/>
      <c r="I1418" s="83"/>
      <c r="J1418" s="83"/>
      <c r="K1418" s="83"/>
    </row>
    <row r="1419" spans="2:11">
      <c r="B1419" s="81"/>
      <c r="C1419" s="82"/>
      <c r="D1419" s="82"/>
      <c r="E1419" s="83"/>
      <c r="F1419" s="83"/>
      <c r="G1419" s="83"/>
      <c r="H1419" s="83"/>
      <c r="I1419" s="83"/>
      <c r="J1419" s="83"/>
      <c r="K1419" s="83"/>
    </row>
    <row r="1420" spans="2:11" ht="18.75">
      <c r="B1420" s="81"/>
      <c r="C1420" s="99"/>
      <c r="D1420" s="99"/>
      <c r="E1420" s="98"/>
      <c r="F1420" s="98"/>
      <c r="G1420" s="98"/>
      <c r="H1420" s="98"/>
      <c r="I1420" s="98"/>
      <c r="J1420" s="98"/>
      <c r="K1420" s="98"/>
    </row>
    <row r="1421" spans="2:11" ht="18.75">
      <c r="B1421" s="81"/>
      <c r="C1421" s="99"/>
      <c r="D1421" s="99"/>
      <c r="E1421" s="98"/>
      <c r="F1421" s="98"/>
      <c r="G1421" s="98"/>
      <c r="H1421" s="98"/>
      <c r="I1421" s="98"/>
      <c r="J1421" s="98"/>
      <c r="K1421" s="98"/>
    </row>
    <row r="1422" spans="2:11" ht="18.75">
      <c r="B1422" s="81"/>
      <c r="C1422" s="99"/>
      <c r="D1422" s="99"/>
      <c r="E1422" s="98"/>
      <c r="F1422" s="98"/>
      <c r="G1422" s="98"/>
      <c r="H1422" s="98"/>
      <c r="I1422" s="98"/>
      <c r="J1422" s="98"/>
      <c r="K1422" s="98"/>
    </row>
    <row r="1423" spans="2:11">
      <c r="B1423" s="81"/>
    </row>
    <row r="1424" spans="2:11">
      <c r="B1424" s="81"/>
    </row>
    <row r="1425" spans="2:2">
      <c r="B1425" s="81"/>
    </row>
    <row r="1426" spans="2:2">
      <c r="B1426" s="81"/>
    </row>
    <row r="1427" spans="2:2">
      <c r="B1427" s="81"/>
    </row>
  </sheetData>
  <mergeCells count="2">
    <mergeCell ref="B6:K6"/>
    <mergeCell ref="B7:K7"/>
  </mergeCells>
  <phoneticPr fontId="3" type="noConversion"/>
  <dataValidations count="3">
    <dataValidation type="list" allowBlank="1" showInputMessage="1" showErrorMessage="1" sqref="D12:D612">
      <formula1>$BC$7:$BC$14</formula1>
    </dataValidation>
    <dataValidation type="list" allowBlank="1" showInputMessage="1" showErrorMessage="1" sqref="F12:F612">
      <formula1>$BG$7:$BG$11</formula1>
    </dataValidation>
    <dataValidation type="list" allowBlank="1" showInputMessage="1" showErrorMessage="1" sqref="E12:E758">
      <formula1>$BE$7:$BE$22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0">
    <tabColor indexed="44"/>
    <pageSetUpPr fitToPage="1"/>
  </sheetPr>
  <dimension ref="B1:BH1230"/>
  <sheetViews>
    <sheetView rightToLeft="1" topLeftCell="A16" workbookViewId="0">
      <selection sqref="A1:XFD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12" style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60">
      <c r="B1" s="62" t="s">
        <v>147</v>
      </c>
      <c r="C1" t="s">
        <v>199</v>
      </c>
    </row>
    <row r="2" spans="2:60">
      <c r="B2" s="62" t="s">
        <v>146</v>
      </c>
      <c r="C2" t="s">
        <v>1950</v>
      </c>
    </row>
    <row r="3" spans="2:60">
      <c r="B3" s="62" t="s">
        <v>148</v>
      </c>
      <c r="C3" t="s">
        <v>200</v>
      </c>
    </row>
    <row r="4" spans="2:60">
      <c r="B4" s="62" t="s">
        <v>149</v>
      </c>
      <c r="C4" s="2">
        <v>168</v>
      </c>
    </row>
    <row r="6" spans="2:60" ht="26.25" customHeight="1">
      <c r="B6" s="171" t="s">
        <v>176</v>
      </c>
      <c r="C6" s="172"/>
      <c r="D6" s="172"/>
      <c r="E6" s="172"/>
      <c r="F6" s="172"/>
      <c r="G6" s="172"/>
      <c r="H6" s="172"/>
      <c r="I6" s="172"/>
      <c r="J6" s="172"/>
      <c r="K6" s="173"/>
    </row>
    <row r="7" spans="2:60" ht="26.25" customHeight="1">
      <c r="B7" s="171" t="s">
        <v>84</v>
      </c>
      <c r="C7" s="172"/>
      <c r="D7" s="172"/>
      <c r="E7" s="172"/>
      <c r="F7" s="172"/>
      <c r="G7" s="172"/>
      <c r="H7" s="172"/>
      <c r="I7" s="172"/>
      <c r="J7" s="172"/>
      <c r="K7" s="173"/>
      <c r="BH7" s="3"/>
    </row>
    <row r="8" spans="2:60" s="3" customFormat="1" ht="63">
      <c r="B8" s="23" t="s">
        <v>108</v>
      </c>
      <c r="C8" s="34" t="s">
        <v>36</v>
      </c>
      <c r="D8" s="79" t="s">
        <v>112</v>
      </c>
      <c r="E8" s="79" t="s">
        <v>92</v>
      </c>
      <c r="F8" s="79" t="s">
        <v>0</v>
      </c>
      <c r="G8" s="79" t="s">
        <v>96</v>
      </c>
      <c r="H8" s="79" t="s">
        <v>54</v>
      </c>
      <c r="I8" s="79" t="s">
        <v>53</v>
      </c>
      <c r="J8" s="79" t="s">
        <v>150</v>
      </c>
      <c r="K8" s="35" t="s">
        <v>152</v>
      </c>
      <c r="L8" s="1"/>
      <c r="BD8" s="1"/>
      <c r="BE8" s="1"/>
    </row>
    <row r="9" spans="2:60" s="3" customFormat="1" ht="20.25">
      <c r="B9" s="15"/>
      <c r="C9" s="34"/>
      <c r="D9" s="34"/>
      <c r="E9" s="34"/>
      <c r="F9" s="16" t="s">
        <v>22</v>
      </c>
      <c r="G9" s="16" t="s">
        <v>55</v>
      </c>
      <c r="H9" s="16" t="s">
        <v>23</v>
      </c>
      <c r="I9" s="16" t="s">
        <v>20</v>
      </c>
      <c r="J9" s="36" t="s">
        <v>20</v>
      </c>
      <c r="K9" s="17" t="s">
        <v>20</v>
      </c>
      <c r="BC9" s="1"/>
      <c r="BD9" s="1"/>
      <c r="BE9" s="1"/>
      <c r="BG9" s="4"/>
    </row>
    <row r="10" spans="2:60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20" t="s">
        <v>8</v>
      </c>
      <c r="K10" s="20" t="s">
        <v>9</v>
      </c>
      <c r="BC10" s="1"/>
      <c r="BD10" s="3"/>
      <c r="BE10" s="1"/>
    </row>
    <row r="11" spans="2:60" s="4" customFormat="1" ht="18" customHeight="1">
      <c r="B11" s="22" t="s">
        <v>40</v>
      </c>
      <c r="C11" s="19"/>
      <c r="D11" s="19"/>
      <c r="E11" s="19"/>
      <c r="F11" s="114">
        <v>6618.1900000000005</v>
      </c>
      <c r="G11" s="114"/>
      <c r="H11" s="114">
        <v>195536.08000000002</v>
      </c>
      <c r="I11" s="115"/>
      <c r="J11" s="115">
        <v>99.999999999999986</v>
      </c>
      <c r="K11" s="125">
        <v>0.26999143468687847</v>
      </c>
      <c r="BC11" s="1"/>
      <c r="BD11" s="3"/>
      <c r="BE11" s="1"/>
      <c r="BG11" s="1"/>
    </row>
    <row r="12" spans="2:60">
      <c r="B12" s="105" t="s">
        <v>204</v>
      </c>
      <c r="C12" s="82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</row>
    <row r="13" spans="2:60">
      <c r="B13" s="105" t="s">
        <v>1219</v>
      </c>
      <c r="C13" s="82"/>
      <c r="D13" s="83"/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</row>
    <row r="14" spans="2:60">
      <c r="B14" s="81" t="s">
        <v>1220</v>
      </c>
      <c r="C14" s="82">
        <v>81409997</v>
      </c>
      <c r="D14" s="83" t="s">
        <v>113</v>
      </c>
      <c r="E14" s="83" t="s">
        <v>141</v>
      </c>
      <c r="F14" s="110">
        <v>383.17</v>
      </c>
      <c r="G14" s="110">
        <v>13621600</v>
      </c>
      <c r="H14" s="110">
        <v>52193.88</v>
      </c>
      <c r="I14" s="110">
        <v>0</v>
      </c>
      <c r="J14" s="110">
        <v>26.69271062404442</v>
      </c>
      <c r="K14" s="110">
        <v>7.2068032370674356E-2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</row>
    <row r="15" spans="2:60">
      <c r="B15" s="81" t="s">
        <v>1221</v>
      </c>
      <c r="C15" s="82">
        <v>81389439</v>
      </c>
      <c r="D15" s="83" t="s">
        <v>113</v>
      </c>
      <c r="E15" s="83" t="s">
        <v>141</v>
      </c>
      <c r="F15" s="110">
        <v>451.79</v>
      </c>
      <c r="G15" s="110">
        <v>13754000</v>
      </c>
      <c r="H15" s="110">
        <v>62139.199999999997</v>
      </c>
      <c r="I15" s="110">
        <v>0</v>
      </c>
      <c r="J15" s="110">
        <v>31.778892161487533</v>
      </c>
      <c r="K15" s="110">
        <v>8.5800286874396156E-2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</row>
    <row r="16" spans="2:60">
      <c r="B16" s="81" t="s">
        <v>1222</v>
      </c>
      <c r="C16" s="82">
        <v>81414708</v>
      </c>
      <c r="D16" s="83" t="s">
        <v>113</v>
      </c>
      <c r="E16" s="83" t="s">
        <v>141</v>
      </c>
      <c r="F16" s="110">
        <v>4730.22</v>
      </c>
      <c r="G16" s="110">
        <v>1276000</v>
      </c>
      <c r="H16" s="110">
        <v>60357.61</v>
      </c>
      <c r="I16" s="110">
        <v>0</v>
      </c>
      <c r="J16" s="110">
        <v>30.867761080205756</v>
      </c>
      <c r="K16" s="110">
        <v>8.3340310996165415E-2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</row>
    <row r="17" spans="2:22">
      <c r="B17" s="81" t="s">
        <v>1223</v>
      </c>
      <c r="C17" s="82">
        <v>81412165</v>
      </c>
      <c r="D17" s="83" t="s">
        <v>113</v>
      </c>
      <c r="E17" s="83" t="s">
        <v>141</v>
      </c>
      <c r="F17" s="110">
        <v>1053.01</v>
      </c>
      <c r="G17" s="110">
        <v>1979600</v>
      </c>
      <c r="H17" s="110">
        <v>20845.39</v>
      </c>
      <c r="I17" s="110">
        <v>0</v>
      </c>
      <c r="J17" s="110">
        <v>10.660636134262278</v>
      </c>
      <c r="K17" s="110">
        <v>2.8782804445642511E-2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</row>
    <row r="18" spans="2:22">
      <c r="B18" s="105" t="s">
        <v>1224</v>
      </c>
      <c r="C18" s="82"/>
      <c r="D18" s="83"/>
      <c r="E18" s="83"/>
      <c r="F18" s="111">
        <v>6618.1900000000005</v>
      </c>
      <c r="G18" s="110"/>
      <c r="H18" s="111">
        <v>195536.08000000002</v>
      </c>
      <c r="I18" s="110"/>
      <c r="J18" s="111">
        <v>99.999999999999986</v>
      </c>
      <c r="K18" s="111">
        <v>0.26999143468687847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</row>
    <row r="19" spans="2:22">
      <c r="B19" s="105" t="s">
        <v>1225</v>
      </c>
      <c r="C19" s="82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2:22">
      <c r="B20" s="129">
        <v>0</v>
      </c>
      <c r="C20" s="128">
        <v>0</v>
      </c>
      <c r="D20" s="123"/>
      <c r="E20" s="123">
        <v>0</v>
      </c>
      <c r="F20" s="110">
        <v>0</v>
      </c>
      <c r="G20" s="110">
        <v>0</v>
      </c>
      <c r="H20" s="110">
        <v>0</v>
      </c>
      <c r="I20" s="110">
        <v>0</v>
      </c>
      <c r="J20" s="110">
        <v>0</v>
      </c>
      <c r="K20" s="110">
        <v>0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</row>
    <row r="21" spans="2:22">
      <c r="B21" s="105" t="s">
        <v>1226</v>
      </c>
      <c r="C21" s="82"/>
      <c r="D21" s="83"/>
      <c r="E21" s="83"/>
      <c r="F21" s="111">
        <v>0</v>
      </c>
      <c r="G21" s="110"/>
      <c r="H21" s="111">
        <v>0</v>
      </c>
      <c r="I21" s="110"/>
      <c r="J21" s="111">
        <v>0</v>
      </c>
      <c r="K21" s="111">
        <v>0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</row>
    <row r="22" spans="2:22">
      <c r="B22" s="105" t="s">
        <v>1227</v>
      </c>
      <c r="C22" s="82"/>
      <c r="D22" s="83"/>
      <c r="E22" s="83"/>
      <c r="F22" s="110"/>
      <c r="G22" s="110"/>
      <c r="H22" s="110"/>
      <c r="I22" s="110"/>
      <c r="J22" s="110"/>
      <c r="K22" s="110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</row>
    <row r="23" spans="2:22">
      <c r="B23" s="129">
        <v>0</v>
      </c>
      <c r="C23" s="128">
        <v>0</v>
      </c>
      <c r="D23" s="123"/>
      <c r="E23" s="123">
        <v>0</v>
      </c>
      <c r="F23" s="110">
        <v>0</v>
      </c>
      <c r="G23" s="110">
        <v>0</v>
      </c>
      <c r="H23" s="110">
        <v>0</v>
      </c>
      <c r="I23" s="110">
        <v>0</v>
      </c>
      <c r="J23" s="110">
        <v>0</v>
      </c>
      <c r="K23" s="110">
        <v>0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</row>
    <row r="24" spans="2:22">
      <c r="B24" s="105" t="s">
        <v>1228</v>
      </c>
      <c r="C24" s="82"/>
      <c r="D24" s="83"/>
      <c r="E24" s="83"/>
      <c r="F24" s="111">
        <v>0</v>
      </c>
      <c r="G24" s="110"/>
      <c r="H24" s="111">
        <v>0</v>
      </c>
      <c r="I24" s="110"/>
      <c r="J24" s="111">
        <v>0</v>
      </c>
      <c r="K24" s="111">
        <v>0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</row>
    <row r="25" spans="2:22">
      <c r="B25" s="105" t="s">
        <v>26</v>
      </c>
      <c r="C25" s="82"/>
      <c r="D25" s="83"/>
      <c r="E25" s="83"/>
      <c r="F25" s="110"/>
      <c r="G25" s="110"/>
      <c r="H25" s="110"/>
      <c r="I25" s="110"/>
      <c r="J25" s="110"/>
      <c r="K25" s="110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</row>
    <row r="26" spans="2:22">
      <c r="B26" s="129">
        <v>0</v>
      </c>
      <c r="C26" s="128">
        <v>0</v>
      </c>
      <c r="D26" s="123"/>
      <c r="E26" s="123">
        <v>0</v>
      </c>
      <c r="F26" s="110">
        <v>0</v>
      </c>
      <c r="G26" s="110">
        <v>0</v>
      </c>
      <c r="H26" s="110">
        <v>0</v>
      </c>
      <c r="I26" s="110">
        <v>0</v>
      </c>
      <c r="J26" s="110">
        <v>0</v>
      </c>
      <c r="K26" s="110">
        <v>0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</row>
    <row r="27" spans="2:22">
      <c r="B27" s="105" t="s">
        <v>546</v>
      </c>
      <c r="C27" s="82"/>
      <c r="D27" s="83"/>
      <c r="E27" s="83"/>
      <c r="F27" s="111">
        <v>0</v>
      </c>
      <c r="G27" s="110"/>
      <c r="H27" s="111">
        <v>0</v>
      </c>
      <c r="I27" s="110"/>
      <c r="J27" s="111">
        <v>0</v>
      </c>
      <c r="K27" s="111">
        <v>0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</row>
    <row r="28" spans="2:22">
      <c r="B28" s="105" t="s">
        <v>218</v>
      </c>
      <c r="C28" s="82"/>
      <c r="D28" s="83"/>
      <c r="E28" s="83"/>
      <c r="F28" s="111">
        <v>6618.1900000000005</v>
      </c>
      <c r="G28" s="110"/>
      <c r="H28" s="111">
        <v>195536.08000000002</v>
      </c>
      <c r="I28" s="110"/>
      <c r="J28" s="111">
        <v>99.999999999999986</v>
      </c>
      <c r="K28" s="111">
        <v>0.26999143468687847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</row>
    <row r="29" spans="2:22">
      <c r="B29" s="105" t="s">
        <v>219</v>
      </c>
      <c r="C29" s="82"/>
      <c r="D29" s="83"/>
      <c r="E29" s="83"/>
      <c r="F29" s="110"/>
      <c r="G29" s="110"/>
      <c r="H29" s="110"/>
      <c r="I29" s="110"/>
      <c r="J29" s="110"/>
      <c r="K29" s="110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</row>
    <row r="30" spans="2:22">
      <c r="B30" s="105" t="s">
        <v>1219</v>
      </c>
      <c r="C30" s="82"/>
      <c r="D30" s="83"/>
      <c r="E30" s="83"/>
      <c r="F30" s="110"/>
      <c r="G30" s="110"/>
      <c r="H30" s="110"/>
      <c r="I30" s="110"/>
      <c r="J30" s="110"/>
      <c r="K30" s="110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</row>
    <row r="31" spans="2:22">
      <c r="B31" s="129">
        <v>0</v>
      </c>
      <c r="C31" s="128">
        <v>0</v>
      </c>
      <c r="D31" s="123"/>
      <c r="E31" s="123">
        <v>0</v>
      </c>
      <c r="F31" s="110">
        <v>0</v>
      </c>
      <c r="G31" s="110">
        <v>0</v>
      </c>
      <c r="H31" s="110">
        <v>0</v>
      </c>
      <c r="I31" s="110">
        <v>0</v>
      </c>
      <c r="J31" s="110">
        <v>0</v>
      </c>
      <c r="K31" s="110">
        <v>0</v>
      </c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</row>
    <row r="32" spans="2:22">
      <c r="B32" s="105" t="s">
        <v>1224</v>
      </c>
      <c r="C32" s="82"/>
      <c r="D32" s="83"/>
      <c r="E32" s="83"/>
      <c r="F32" s="111">
        <v>0</v>
      </c>
      <c r="G32" s="110"/>
      <c r="H32" s="111">
        <v>0</v>
      </c>
      <c r="I32" s="110"/>
      <c r="J32" s="111">
        <v>0</v>
      </c>
      <c r="K32" s="111">
        <v>0</v>
      </c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</row>
    <row r="33" spans="2:22">
      <c r="B33" s="105" t="s">
        <v>1227</v>
      </c>
      <c r="C33" s="82"/>
      <c r="D33" s="83"/>
      <c r="E33" s="83"/>
      <c r="F33" s="110"/>
      <c r="G33" s="110"/>
      <c r="H33" s="110"/>
      <c r="I33" s="110"/>
      <c r="J33" s="110"/>
      <c r="K33" s="110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</row>
    <row r="34" spans="2:22">
      <c r="B34" s="129">
        <v>0</v>
      </c>
      <c r="C34" s="128">
        <v>0</v>
      </c>
      <c r="D34" s="123"/>
      <c r="E34" s="123">
        <v>0</v>
      </c>
      <c r="F34" s="110">
        <v>0</v>
      </c>
      <c r="G34" s="110">
        <v>0</v>
      </c>
      <c r="H34" s="110">
        <v>0</v>
      </c>
      <c r="I34" s="110">
        <v>0</v>
      </c>
      <c r="J34" s="110">
        <v>0</v>
      </c>
      <c r="K34" s="110">
        <v>0</v>
      </c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</row>
    <row r="35" spans="2:22">
      <c r="B35" s="105" t="s">
        <v>1228</v>
      </c>
      <c r="C35" s="82"/>
      <c r="D35" s="83"/>
      <c r="E35" s="83"/>
      <c r="F35" s="111">
        <v>0</v>
      </c>
      <c r="G35" s="110"/>
      <c r="H35" s="111">
        <v>0</v>
      </c>
      <c r="I35" s="110"/>
      <c r="J35" s="111">
        <v>0</v>
      </c>
      <c r="K35" s="111">
        <v>0</v>
      </c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</row>
    <row r="36" spans="2:22">
      <c r="B36" s="105" t="s">
        <v>1229</v>
      </c>
      <c r="C36" s="82"/>
      <c r="D36" s="83"/>
      <c r="E36" s="83"/>
      <c r="F36" s="110"/>
      <c r="G36" s="110"/>
      <c r="H36" s="110"/>
      <c r="I36" s="110"/>
      <c r="J36" s="110"/>
      <c r="K36" s="110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</row>
    <row r="37" spans="2:22">
      <c r="B37" s="129">
        <v>0</v>
      </c>
      <c r="C37" s="128">
        <v>0</v>
      </c>
      <c r="D37" s="123"/>
      <c r="E37" s="123">
        <v>0</v>
      </c>
      <c r="F37" s="110">
        <v>0</v>
      </c>
      <c r="G37" s="110">
        <v>0</v>
      </c>
      <c r="H37" s="110">
        <v>0</v>
      </c>
      <c r="I37" s="110">
        <v>0</v>
      </c>
      <c r="J37" s="110">
        <v>0</v>
      </c>
      <c r="K37" s="110">
        <v>0</v>
      </c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</row>
    <row r="38" spans="2:22">
      <c r="B38" s="105" t="s">
        <v>1230</v>
      </c>
      <c r="C38" s="82"/>
      <c r="D38" s="83"/>
      <c r="E38" s="83"/>
      <c r="F38" s="111">
        <v>0</v>
      </c>
      <c r="G38" s="110"/>
      <c r="H38" s="111">
        <v>0</v>
      </c>
      <c r="I38" s="110"/>
      <c r="J38" s="111">
        <v>0</v>
      </c>
      <c r="K38" s="111">
        <v>0</v>
      </c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</row>
    <row r="39" spans="2:22">
      <c r="B39" s="105" t="s">
        <v>26</v>
      </c>
      <c r="C39" s="82"/>
      <c r="D39" s="83"/>
      <c r="E39" s="83"/>
      <c r="F39" s="110"/>
      <c r="G39" s="110"/>
      <c r="H39" s="110"/>
      <c r="I39" s="110"/>
      <c r="J39" s="110"/>
      <c r="K39" s="110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</row>
    <row r="40" spans="2:22">
      <c r="B40" s="129">
        <v>0</v>
      </c>
      <c r="C40" s="128">
        <v>0</v>
      </c>
      <c r="D40" s="123"/>
      <c r="E40" s="123">
        <v>0</v>
      </c>
      <c r="F40" s="110">
        <v>0</v>
      </c>
      <c r="G40" s="110">
        <v>0</v>
      </c>
      <c r="H40" s="110">
        <v>0</v>
      </c>
      <c r="I40" s="110">
        <v>0</v>
      </c>
      <c r="J40" s="110">
        <v>0</v>
      </c>
      <c r="K40" s="110">
        <v>0</v>
      </c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</row>
    <row r="41" spans="2:22">
      <c r="B41" s="105" t="s">
        <v>546</v>
      </c>
      <c r="C41" s="82"/>
      <c r="D41" s="83"/>
      <c r="E41" s="83"/>
      <c r="F41" s="111">
        <v>0</v>
      </c>
      <c r="G41" s="110"/>
      <c r="H41" s="111">
        <v>0</v>
      </c>
      <c r="I41" s="110"/>
      <c r="J41" s="111">
        <v>0</v>
      </c>
      <c r="K41" s="111">
        <v>0</v>
      </c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</row>
    <row r="42" spans="2:22">
      <c r="B42" s="105" t="s">
        <v>224</v>
      </c>
      <c r="C42" s="82"/>
      <c r="D42" s="83"/>
      <c r="E42" s="83"/>
      <c r="F42" s="111">
        <v>0</v>
      </c>
      <c r="G42" s="110"/>
      <c r="H42" s="111">
        <v>0</v>
      </c>
      <c r="I42" s="110"/>
      <c r="J42" s="111">
        <v>0</v>
      </c>
      <c r="K42" s="111">
        <v>0</v>
      </c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</row>
    <row r="43" spans="2:22">
      <c r="B43" s="81" t="s">
        <v>225</v>
      </c>
      <c r="C43" s="82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</row>
    <row r="44" spans="2:22">
      <c r="B44" s="81" t="s">
        <v>288</v>
      </c>
      <c r="C44" s="82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</row>
    <row r="45" spans="2:22">
      <c r="B45" s="81"/>
      <c r="C45" s="82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</row>
    <row r="46" spans="2:22">
      <c r="B46" s="81"/>
      <c r="C46" s="82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</row>
    <row r="47" spans="2:22">
      <c r="B47" s="81"/>
      <c r="C47" s="82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</row>
    <row r="48" spans="2:22">
      <c r="B48" s="81"/>
      <c r="C48" s="82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</row>
    <row r="49" spans="2:22">
      <c r="B49" s="81"/>
      <c r="C49" s="82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</row>
    <row r="50" spans="2:22">
      <c r="B50" s="81"/>
      <c r="C50" s="82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</row>
    <row r="51" spans="2:22">
      <c r="B51" s="81"/>
      <c r="C51" s="82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</row>
    <row r="52" spans="2:22">
      <c r="B52" s="81"/>
      <c r="C52" s="82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</row>
    <row r="53" spans="2:22">
      <c r="B53" s="81"/>
      <c r="C53" s="82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</row>
    <row r="54" spans="2:22">
      <c r="B54" s="81"/>
      <c r="C54" s="82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</row>
    <row r="55" spans="2:22">
      <c r="B55" s="81"/>
      <c r="C55" s="82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</row>
    <row r="56" spans="2:22">
      <c r="B56" s="81"/>
      <c r="C56" s="82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</row>
    <row r="57" spans="2:22">
      <c r="B57" s="81"/>
      <c r="C57" s="82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</row>
    <row r="58" spans="2:22">
      <c r="B58" s="81"/>
      <c r="C58" s="82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</row>
    <row r="59" spans="2:22">
      <c r="B59" s="81"/>
      <c r="C59" s="82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</row>
    <row r="60" spans="2:22">
      <c r="B60" s="81"/>
      <c r="C60" s="82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</row>
    <row r="61" spans="2:22">
      <c r="B61" s="81"/>
      <c r="C61" s="82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</row>
    <row r="62" spans="2:22">
      <c r="B62" s="81"/>
      <c r="C62" s="82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</row>
    <row r="63" spans="2:22">
      <c r="B63" s="81"/>
      <c r="C63" s="82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</row>
    <row r="64" spans="2:22">
      <c r="B64" s="81"/>
      <c r="C64" s="82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</row>
    <row r="65" spans="2:22">
      <c r="B65" s="81"/>
      <c r="C65" s="82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</row>
    <row r="66" spans="2:22">
      <c r="B66" s="81"/>
      <c r="C66" s="82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</row>
    <row r="67" spans="2:22">
      <c r="B67" s="81"/>
      <c r="C67" s="82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</row>
    <row r="68" spans="2:22">
      <c r="B68" s="81"/>
      <c r="C68" s="82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</row>
    <row r="69" spans="2:22">
      <c r="B69" s="81"/>
      <c r="C69" s="82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</row>
    <row r="70" spans="2:22">
      <c r="B70" s="81"/>
      <c r="C70" s="82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</row>
    <row r="71" spans="2:22">
      <c r="B71" s="81"/>
      <c r="C71" s="82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</row>
    <row r="72" spans="2:22">
      <c r="B72" s="81"/>
      <c r="C72" s="82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</row>
    <row r="73" spans="2:22">
      <c r="B73" s="81"/>
      <c r="C73" s="82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</row>
    <row r="74" spans="2:22">
      <c r="B74" s="81"/>
      <c r="C74" s="82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</row>
    <row r="75" spans="2:22">
      <c r="B75" s="81"/>
      <c r="C75" s="82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</row>
    <row r="76" spans="2:22">
      <c r="B76" s="81"/>
      <c r="C76" s="82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</row>
    <row r="77" spans="2:22">
      <c r="B77" s="81"/>
      <c r="C77" s="82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</row>
    <row r="78" spans="2:22">
      <c r="B78" s="81"/>
      <c r="C78" s="82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</row>
    <row r="79" spans="2:22">
      <c r="B79" s="81"/>
      <c r="C79" s="82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</row>
    <row r="80" spans="2:22">
      <c r="B80" s="81"/>
      <c r="C80" s="82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</row>
    <row r="81" spans="2:22">
      <c r="B81" s="81"/>
      <c r="C81" s="82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</row>
    <row r="82" spans="2:22">
      <c r="B82" s="81"/>
      <c r="C82" s="82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</row>
    <row r="83" spans="2:22">
      <c r="B83" s="81"/>
      <c r="C83" s="82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</row>
    <row r="84" spans="2:22">
      <c r="B84" s="81"/>
      <c r="C84" s="82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</row>
    <row r="85" spans="2:22">
      <c r="B85" s="81"/>
      <c r="C85" s="82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</row>
    <row r="86" spans="2:22">
      <c r="B86" s="81"/>
      <c r="C86" s="82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</row>
    <row r="87" spans="2:22">
      <c r="B87" s="81"/>
      <c r="C87" s="82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</row>
    <row r="88" spans="2:22">
      <c r="B88" s="81"/>
      <c r="C88" s="82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</row>
    <row r="89" spans="2:22">
      <c r="B89" s="81"/>
      <c r="C89" s="82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</row>
    <row r="90" spans="2:22">
      <c r="B90" s="81"/>
      <c r="C90" s="82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</row>
    <row r="91" spans="2:22">
      <c r="B91" s="81"/>
      <c r="C91" s="82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</row>
    <row r="92" spans="2:22">
      <c r="B92" s="81"/>
      <c r="C92" s="82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</row>
    <row r="93" spans="2:22">
      <c r="B93" s="81"/>
      <c r="C93" s="82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</row>
    <row r="94" spans="2:22">
      <c r="B94" s="81"/>
      <c r="C94" s="82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</row>
    <row r="95" spans="2:22">
      <c r="B95" s="81"/>
      <c r="C95" s="82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</row>
    <row r="96" spans="2:22">
      <c r="B96" s="81"/>
      <c r="C96" s="82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</row>
    <row r="97" spans="2:22">
      <c r="B97" s="81"/>
      <c r="C97" s="82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</row>
    <row r="98" spans="2:22">
      <c r="B98" s="81"/>
      <c r="C98" s="82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</row>
    <row r="99" spans="2:22">
      <c r="B99" s="81"/>
      <c r="C99" s="82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</row>
    <row r="100" spans="2:22">
      <c r="B100" s="81"/>
      <c r="C100" s="82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</row>
    <row r="101" spans="2:22">
      <c r="B101" s="81"/>
      <c r="C101" s="82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</row>
    <row r="102" spans="2:22">
      <c r="B102" s="81"/>
      <c r="C102" s="82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</row>
    <row r="103" spans="2:22">
      <c r="B103" s="81"/>
      <c r="C103" s="82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</row>
    <row r="104" spans="2:22">
      <c r="B104" s="81"/>
      <c r="C104" s="82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</row>
    <row r="105" spans="2:22">
      <c r="B105" s="81"/>
      <c r="C105" s="82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</row>
    <row r="106" spans="2:22">
      <c r="B106" s="81"/>
      <c r="C106" s="82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</row>
    <row r="107" spans="2:22">
      <c r="B107" s="81"/>
      <c r="C107" s="82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</row>
    <row r="108" spans="2:22">
      <c r="B108" s="81"/>
      <c r="C108" s="82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</row>
    <row r="109" spans="2:22">
      <c r="B109" s="81"/>
      <c r="C109" s="82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</row>
    <row r="110" spans="2:22">
      <c r="B110" s="81"/>
      <c r="C110" s="82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</row>
    <row r="111" spans="2:22">
      <c r="B111" s="81"/>
      <c r="C111" s="82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</row>
    <row r="112" spans="2:22">
      <c r="B112" s="81"/>
      <c r="C112" s="82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</row>
    <row r="113" spans="2:22">
      <c r="B113" s="81"/>
      <c r="C113" s="82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</row>
    <row r="114" spans="2:22">
      <c r="B114" s="81"/>
      <c r="C114" s="82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</row>
    <row r="115" spans="2:22">
      <c r="B115" s="81"/>
      <c r="C115" s="82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</row>
    <row r="116" spans="2:22">
      <c r="B116" s="81"/>
      <c r="C116" s="82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</row>
    <row r="117" spans="2:22">
      <c r="B117" s="81"/>
      <c r="C117" s="82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</row>
    <row r="118" spans="2:22">
      <c r="B118" s="81"/>
      <c r="C118" s="82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</row>
    <row r="119" spans="2:22">
      <c r="B119" s="81"/>
      <c r="C119" s="82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</row>
    <row r="120" spans="2:22">
      <c r="B120" s="81"/>
      <c r="C120" s="82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</row>
    <row r="121" spans="2:22">
      <c r="B121" s="81"/>
      <c r="C121" s="82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</row>
    <row r="122" spans="2:22">
      <c r="B122" s="81"/>
      <c r="C122" s="82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</row>
    <row r="123" spans="2:22">
      <c r="B123" s="81"/>
      <c r="C123" s="82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</row>
    <row r="124" spans="2:22">
      <c r="B124" s="81"/>
      <c r="C124" s="82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</row>
    <row r="125" spans="2:22">
      <c r="B125" s="81"/>
      <c r="C125" s="82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</row>
    <row r="126" spans="2:22">
      <c r="B126" s="81"/>
      <c r="C126" s="82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</row>
    <row r="127" spans="2:22">
      <c r="B127" s="81"/>
      <c r="C127" s="82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</row>
    <row r="128" spans="2:22">
      <c r="B128" s="81"/>
      <c r="C128" s="82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</row>
    <row r="129" spans="2:22">
      <c r="B129" s="81"/>
      <c r="C129" s="82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</row>
    <row r="130" spans="2:22">
      <c r="B130" s="81"/>
      <c r="C130" s="82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</row>
    <row r="131" spans="2:22">
      <c r="B131" s="81"/>
      <c r="C131" s="82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</row>
    <row r="132" spans="2:22">
      <c r="B132" s="81"/>
      <c r="C132" s="82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</row>
    <row r="133" spans="2:22">
      <c r="B133" s="81"/>
      <c r="C133" s="82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</row>
    <row r="134" spans="2:22">
      <c r="B134" s="81"/>
      <c r="C134" s="82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</row>
    <row r="135" spans="2:22">
      <c r="B135" s="81"/>
      <c r="C135" s="82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</row>
    <row r="136" spans="2:22">
      <c r="B136" s="81"/>
      <c r="C136" s="82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</row>
    <row r="137" spans="2:22">
      <c r="B137" s="81"/>
      <c r="C137" s="82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</row>
    <row r="138" spans="2:22">
      <c r="B138" s="81"/>
      <c r="C138" s="82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</row>
    <row r="139" spans="2:22">
      <c r="B139" s="81"/>
      <c r="C139" s="82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</row>
    <row r="140" spans="2:22">
      <c r="B140" s="81"/>
      <c r="C140" s="82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</row>
    <row r="141" spans="2:22">
      <c r="B141" s="81"/>
      <c r="C141" s="82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</row>
    <row r="142" spans="2:22">
      <c r="B142" s="81"/>
      <c r="C142" s="82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</row>
    <row r="143" spans="2:22">
      <c r="B143" s="81"/>
      <c r="C143" s="82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</row>
    <row r="144" spans="2:22">
      <c r="B144" s="81"/>
      <c r="C144" s="82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</row>
    <row r="145" spans="2:22">
      <c r="B145" s="81"/>
      <c r="C145" s="82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</row>
    <row r="146" spans="2:22">
      <c r="B146" s="81"/>
      <c r="C146" s="82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</row>
    <row r="147" spans="2:22">
      <c r="B147" s="81"/>
      <c r="C147" s="82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</row>
    <row r="148" spans="2:22">
      <c r="B148" s="81"/>
      <c r="C148" s="82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</row>
    <row r="149" spans="2:22">
      <c r="B149" s="81"/>
      <c r="C149" s="82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</row>
    <row r="150" spans="2:22">
      <c r="B150" s="81"/>
      <c r="C150" s="82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</row>
    <row r="151" spans="2:22">
      <c r="B151" s="81"/>
      <c r="C151" s="82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</row>
    <row r="152" spans="2:22">
      <c r="B152" s="81"/>
      <c r="C152" s="82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</row>
    <row r="153" spans="2:22">
      <c r="B153" s="81"/>
      <c r="C153" s="82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</row>
    <row r="154" spans="2:22">
      <c r="B154" s="81"/>
      <c r="C154" s="82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</row>
    <row r="155" spans="2:22">
      <c r="B155" s="81"/>
      <c r="C155" s="82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</row>
    <row r="156" spans="2:22">
      <c r="B156" s="81"/>
      <c r="C156" s="82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</row>
    <row r="157" spans="2:22">
      <c r="B157" s="81"/>
      <c r="C157" s="82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</row>
    <row r="158" spans="2:22">
      <c r="B158" s="81"/>
      <c r="C158" s="82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</row>
    <row r="159" spans="2:22">
      <c r="B159" s="81"/>
      <c r="C159" s="82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</row>
    <row r="160" spans="2:22">
      <c r="B160" s="81"/>
      <c r="C160" s="82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</row>
    <row r="161" spans="2:22">
      <c r="B161" s="81"/>
      <c r="C161" s="82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</row>
    <row r="162" spans="2:22">
      <c r="B162" s="81"/>
      <c r="C162" s="82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</row>
    <row r="163" spans="2:22">
      <c r="B163" s="81"/>
      <c r="C163" s="82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</row>
    <row r="164" spans="2:22">
      <c r="B164" s="81"/>
      <c r="C164" s="82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</row>
    <row r="165" spans="2:22">
      <c r="B165" s="81"/>
      <c r="C165" s="82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</row>
    <row r="166" spans="2:22">
      <c r="B166" s="81"/>
      <c r="C166" s="82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</row>
    <row r="167" spans="2:22">
      <c r="B167" s="81"/>
      <c r="C167" s="82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</row>
    <row r="168" spans="2:22">
      <c r="B168" s="81"/>
      <c r="C168" s="82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</row>
    <row r="169" spans="2:22">
      <c r="B169" s="81"/>
      <c r="C169" s="82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</row>
    <row r="170" spans="2:22">
      <c r="B170" s="81"/>
      <c r="C170" s="82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</row>
    <row r="171" spans="2:22">
      <c r="B171" s="81"/>
      <c r="C171" s="82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</row>
    <row r="172" spans="2:22">
      <c r="B172" s="81"/>
      <c r="C172" s="82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</row>
    <row r="173" spans="2:22">
      <c r="B173" s="81"/>
      <c r="C173" s="82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</row>
    <row r="174" spans="2:22">
      <c r="B174" s="81"/>
      <c r="C174" s="82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</row>
    <row r="175" spans="2:22">
      <c r="B175" s="81"/>
      <c r="C175" s="82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</row>
    <row r="176" spans="2:22">
      <c r="B176" s="81"/>
      <c r="C176" s="82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</row>
    <row r="177" spans="2:22">
      <c r="B177" s="81"/>
      <c r="C177" s="82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</row>
    <row r="178" spans="2:22">
      <c r="B178" s="81"/>
      <c r="C178" s="82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</row>
    <row r="179" spans="2:22">
      <c r="B179" s="81"/>
      <c r="C179" s="82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</row>
    <row r="180" spans="2:22">
      <c r="B180" s="81"/>
      <c r="C180" s="82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</row>
    <row r="181" spans="2:22">
      <c r="B181" s="81"/>
      <c r="C181" s="82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</row>
    <row r="182" spans="2:22">
      <c r="B182" s="81"/>
      <c r="C182" s="82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</row>
    <row r="183" spans="2:22">
      <c r="B183" s="81"/>
      <c r="C183" s="82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</row>
    <row r="184" spans="2:22">
      <c r="B184" s="81"/>
      <c r="C184" s="82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</row>
    <row r="185" spans="2:22">
      <c r="B185" s="81"/>
      <c r="C185" s="82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</row>
    <row r="186" spans="2:22">
      <c r="B186" s="81"/>
      <c r="C186" s="82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</row>
    <row r="187" spans="2:22">
      <c r="B187" s="81"/>
      <c r="C187" s="82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</row>
    <row r="188" spans="2:22">
      <c r="B188" s="81"/>
      <c r="C188" s="82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</row>
    <row r="189" spans="2:22">
      <c r="B189" s="81"/>
      <c r="C189" s="82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</row>
    <row r="190" spans="2:22">
      <c r="B190" s="81"/>
      <c r="C190" s="82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</row>
    <row r="191" spans="2:22">
      <c r="B191" s="81"/>
      <c r="C191" s="82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</row>
    <row r="192" spans="2:22">
      <c r="B192" s="81"/>
      <c r="C192" s="82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</row>
    <row r="193" spans="2:22">
      <c r="B193" s="81"/>
      <c r="C193" s="82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</row>
    <row r="194" spans="2:22">
      <c r="B194" s="81"/>
      <c r="C194" s="82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</row>
    <row r="195" spans="2:22">
      <c r="B195" s="81"/>
      <c r="C195" s="82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</row>
    <row r="196" spans="2:22">
      <c r="B196" s="81"/>
      <c r="C196" s="82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</row>
    <row r="197" spans="2:22">
      <c r="B197" s="81"/>
      <c r="C197" s="82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</row>
    <row r="198" spans="2:22">
      <c r="B198" s="81"/>
      <c r="C198" s="82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</row>
    <row r="199" spans="2:22">
      <c r="B199" s="81"/>
      <c r="C199" s="82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</row>
    <row r="200" spans="2:22">
      <c r="B200" s="81"/>
      <c r="C200" s="82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</row>
    <row r="201" spans="2:22">
      <c r="B201" s="81"/>
      <c r="C201" s="82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</row>
    <row r="202" spans="2:22">
      <c r="B202" s="81"/>
      <c r="C202" s="82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</row>
    <row r="203" spans="2:22">
      <c r="B203" s="81"/>
      <c r="C203" s="82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</row>
    <row r="204" spans="2:22">
      <c r="B204" s="81"/>
      <c r="C204" s="82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</row>
    <row r="205" spans="2:22">
      <c r="B205" s="81"/>
      <c r="C205" s="82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</row>
    <row r="206" spans="2:22">
      <c r="B206" s="81"/>
      <c r="C206" s="82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</row>
    <row r="207" spans="2:22">
      <c r="B207" s="81"/>
      <c r="C207" s="82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</row>
    <row r="208" spans="2:22">
      <c r="B208" s="81"/>
      <c r="C208" s="82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</row>
    <row r="209" spans="2:22">
      <c r="B209" s="81"/>
      <c r="C209" s="82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</row>
    <row r="210" spans="2:22">
      <c r="B210" s="81"/>
      <c r="C210" s="82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</row>
    <row r="211" spans="2:22">
      <c r="B211" s="81"/>
      <c r="C211" s="82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</row>
    <row r="212" spans="2:22">
      <c r="B212" s="81"/>
      <c r="C212" s="82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</row>
    <row r="213" spans="2:22">
      <c r="B213" s="81"/>
      <c r="C213" s="82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</row>
    <row r="214" spans="2:22">
      <c r="B214" s="81"/>
      <c r="C214" s="82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</row>
    <row r="215" spans="2:22">
      <c r="B215" s="81"/>
      <c r="C215" s="82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</row>
    <row r="216" spans="2:22">
      <c r="B216" s="81"/>
      <c r="C216" s="82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</row>
    <row r="217" spans="2:22">
      <c r="B217" s="81"/>
      <c r="C217" s="82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</row>
    <row r="218" spans="2:22">
      <c r="B218" s="81"/>
      <c r="C218" s="82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</row>
    <row r="219" spans="2:22">
      <c r="B219" s="81"/>
      <c r="C219" s="82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</row>
    <row r="220" spans="2:22">
      <c r="B220" s="81"/>
      <c r="C220" s="82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</row>
    <row r="221" spans="2:22">
      <c r="B221" s="81"/>
      <c r="C221" s="82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</row>
    <row r="222" spans="2:22">
      <c r="B222" s="81"/>
      <c r="C222" s="82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</row>
    <row r="223" spans="2:22">
      <c r="B223" s="81"/>
      <c r="C223" s="82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</row>
    <row r="224" spans="2:22">
      <c r="B224" s="81"/>
      <c r="C224" s="82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</row>
    <row r="225" spans="2:22">
      <c r="B225" s="81"/>
      <c r="C225" s="82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</row>
    <row r="226" spans="2:22">
      <c r="B226" s="81"/>
      <c r="C226" s="82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</row>
    <row r="227" spans="2:22">
      <c r="B227" s="81"/>
      <c r="C227" s="82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</row>
    <row r="228" spans="2:22">
      <c r="B228" s="81"/>
      <c r="C228" s="82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</row>
    <row r="229" spans="2:22">
      <c r="B229" s="81"/>
      <c r="C229" s="82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</row>
    <row r="230" spans="2:22">
      <c r="B230" s="81"/>
      <c r="C230" s="82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</row>
    <row r="231" spans="2:22">
      <c r="B231" s="81"/>
      <c r="C231" s="82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</row>
    <row r="232" spans="2:22">
      <c r="B232" s="81"/>
      <c r="C232" s="82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</row>
    <row r="233" spans="2:22">
      <c r="B233" s="81"/>
      <c r="C233" s="82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</row>
    <row r="234" spans="2:22">
      <c r="B234" s="81"/>
      <c r="C234" s="82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</row>
    <row r="235" spans="2:22">
      <c r="B235" s="81"/>
      <c r="C235" s="82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</row>
    <row r="236" spans="2:22">
      <c r="B236" s="81"/>
      <c r="C236" s="82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</row>
    <row r="237" spans="2:22">
      <c r="B237" s="81"/>
      <c r="C237" s="82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</row>
    <row r="238" spans="2:22">
      <c r="B238" s="81"/>
      <c r="C238" s="82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</row>
    <row r="239" spans="2:22">
      <c r="B239" s="81"/>
      <c r="C239" s="82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</row>
    <row r="240" spans="2:22">
      <c r="B240" s="81"/>
      <c r="C240" s="82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</row>
    <row r="241" spans="2:22">
      <c r="B241" s="81"/>
      <c r="C241" s="82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</row>
    <row r="242" spans="2:22">
      <c r="B242" s="81"/>
      <c r="C242" s="82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</row>
    <row r="243" spans="2:22">
      <c r="B243" s="81"/>
      <c r="C243" s="82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</row>
    <row r="244" spans="2:22">
      <c r="B244" s="81"/>
      <c r="C244" s="82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</row>
    <row r="245" spans="2:22">
      <c r="B245" s="81"/>
      <c r="C245" s="82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</row>
    <row r="246" spans="2:22">
      <c r="B246" s="81"/>
      <c r="C246" s="82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</row>
    <row r="247" spans="2:22">
      <c r="B247" s="81"/>
      <c r="C247" s="82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</row>
    <row r="248" spans="2:22">
      <c r="B248" s="81"/>
      <c r="C248" s="82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</row>
    <row r="249" spans="2:22">
      <c r="B249" s="81"/>
      <c r="C249" s="82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</row>
    <row r="250" spans="2:22">
      <c r="B250" s="81"/>
      <c r="C250" s="82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</row>
    <row r="251" spans="2:22">
      <c r="B251" s="81"/>
      <c r="C251" s="82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</row>
    <row r="252" spans="2:22">
      <c r="B252" s="81"/>
      <c r="C252" s="82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</row>
    <row r="253" spans="2:22">
      <c r="B253" s="81"/>
      <c r="C253" s="82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</row>
    <row r="254" spans="2:22">
      <c r="B254" s="81"/>
      <c r="C254" s="82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</row>
    <row r="255" spans="2:22">
      <c r="B255" s="81"/>
      <c r="C255" s="82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</row>
    <row r="256" spans="2:22">
      <c r="B256" s="81"/>
      <c r="C256" s="82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</row>
    <row r="257" spans="2:22">
      <c r="B257" s="81"/>
      <c r="C257" s="82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</row>
    <row r="258" spans="2:22">
      <c r="B258" s="81"/>
      <c r="C258" s="82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</row>
    <row r="259" spans="2:22">
      <c r="B259" s="81"/>
      <c r="C259" s="82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</row>
    <row r="260" spans="2:22">
      <c r="B260" s="81"/>
      <c r="C260" s="82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</row>
    <row r="261" spans="2:22">
      <c r="B261" s="81"/>
      <c r="C261" s="82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</row>
    <row r="262" spans="2:22">
      <c r="B262" s="81"/>
      <c r="C262" s="82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</row>
    <row r="263" spans="2:22">
      <c r="B263" s="81"/>
      <c r="C263" s="82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</row>
    <row r="264" spans="2:22">
      <c r="B264" s="81"/>
      <c r="C264" s="82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</row>
    <row r="265" spans="2:22">
      <c r="B265" s="81"/>
      <c r="C265" s="82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</row>
    <row r="266" spans="2:22">
      <c r="B266" s="81"/>
      <c r="C266" s="82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</row>
    <row r="267" spans="2:22">
      <c r="B267" s="81"/>
      <c r="C267" s="82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</row>
    <row r="268" spans="2:22">
      <c r="B268" s="81"/>
      <c r="C268" s="82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</row>
    <row r="269" spans="2:22">
      <c r="B269" s="81"/>
      <c r="C269" s="82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</row>
    <row r="270" spans="2:22">
      <c r="B270" s="81"/>
      <c r="C270" s="82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</row>
    <row r="271" spans="2:22">
      <c r="B271" s="81"/>
      <c r="C271" s="82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</row>
    <row r="272" spans="2:22">
      <c r="B272" s="81"/>
      <c r="C272" s="82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</row>
    <row r="273" spans="2:22">
      <c r="B273" s="81"/>
      <c r="C273" s="82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</row>
    <row r="274" spans="2:22">
      <c r="B274" s="81"/>
      <c r="C274" s="82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</row>
    <row r="275" spans="2:22">
      <c r="B275" s="81"/>
      <c r="C275" s="82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</row>
    <row r="276" spans="2:22">
      <c r="B276" s="81"/>
      <c r="C276" s="82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</row>
    <row r="277" spans="2:22">
      <c r="B277" s="81"/>
      <c r="C277" s="82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</row>
    <row r="278" spans="2:22">
      <c r="B278" s="81"/>
      <c r="C278" s="82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</row>
    <row r="279" spans="2:22">
      <c r="B279" s="81"/>
      <c r="C279" s="82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</row>
    <row r="280" spans="2:22">
      <c r="B280" s="81"/>
      <c r="C280" s="82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</row>
    <row r="281" spans="2:22">
      <c r="B281" s="81"/>
      <c r="C281" s="82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</row>
    <row r="282" spans="2:22">
      <c r="B282" s="81"/>
      <c r="C282" s="82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</row>
    <row r="283" spans="2:22">
      <c r="B283" s="81"/>
      <c r="C283" s="82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</row>
    <row r="284" spans="2:22">
      <c r="B284" s="81"/>
      <c r="C284" s="82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</row>
    <row r="285" spans="2:22">
      <c r="B285" s="81"/>
      <c r="C285" s="82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</row>
    <row r="286" spans="2:22">
      <c r="B286" s="81"/>
      <c r="C286" s="82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</row>
    <row r="287" spans="2:22">
      <c r="B287" s="81"/>
      <c r="C287" s="82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</row>
    <row r="288" spans="2:22">
      <c r="B288" s="81"/>
      <c r="C288" s="82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</row>
    <row r="289" spans="2:22">
      <c r="B289" s="81"/>
      <c r="C289" s="82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</row>
    <row r="290" spans="2:22">
      <c r="B290" s="81"/>
      <c r="C290" s="82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</row>
    <row r="291" spans="2:22">
      <c r="B291" s="81"/>
      <c r="C291" s="82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</row>
    <row r="292" spans="2:22">
      <c r="B292" s="81"/>
      <c r="C292" s="82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</row>
    <row r="293" spans="2:22">
      <c r="B293" s="81"/>
      <c r="C293" s="82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</row>
    <row r="294" spans="2:22">
      <c r="B294" s="81"/>
      <c r="C294" s="82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</row>
    <row r="295" spans="2:22">
      <c r="B295" s="81"/>
      <c r="C295" s="82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</row>
    <row r="296" spans="2:22">
      <c r="B296" s="81"/>
      <c r="C296" s="82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</row>
    <row r="297" spans="2:22">
      <c r="B297" s="81"/>
      <c r="C297" s="82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</row>
    <row r="298" spans="2:22">
      <c r="B298" s="81"/>
      <c r="C298" s="82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</row>
    <row r="299" spans="2:22">
      <c r="B299" s="81"/>
      <c r="C299" s="82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</row>
    <row r="300" spans="2:22">
      <c r="B300" s="81"/>
      <c r="C300" s="82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</row>
    <row r="301" spans="2:22">
      <c r="B301" s="81"/>
      <c r="C301" s="82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</row>
    <row r="302" spans="2:22">
      <c r="B302" s="81"/>
      <c r="C302" s="82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</row>
    <row r="303" spans="2:22">
      <c r="B303" s="81"/>
      <c r="C303" s="82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</row>
    <row r="304" spans="2:22">
      <c r="B304" s="81"/>
      <c r="C304" s="82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</row>
    <row r="305" spans="2:22">
      <c r="B305" s="81"/>
      <c r="C305" s="82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</row>
    <row r="306" spans="2:22">
      <c r="B306" s="81"/>
      <c r="C306" s="82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</row>
    <row r="307" spans="2:22">
      <c r="B307" s="81"/>
      <c r="C307" s="82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</row>
    <row r="308" spans="2:22">
      <c r="B308" s="81"/>
      <c r="C308" s="82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</row>
    <row r="309" spans="2:22">
      <c r="B309" s="81"/>
      <c r="C309" s="82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</row>
    <row r="310" spans="2:22">
      <c r="B310" s="81"/>
      <c r="C310" s="82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</row>
    <row r="311" spans="2:22">
      <c r="B311" s="81"/>
      <c r="C311" s="82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</row>
    <row r="312" spans="2:22">
      <c r="B312" s="81"/>
      <c r="C312" s="82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</row>
    <row r="313" spans="2:22">
      <c r="B313" s="81"/>
      <c r="C313" s="82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</row>
    <row r="314" spans="2:22">
      <c r="B314" s="81"/>
      <c r="C314" s="82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</row>
    <row r="315" spans="2:22">
      <c r="B315" s="81"/>
      <c r="C315" s="82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</row>
    <row r="316" spans="2:22">
      <c r="B316" s="81"/>
      <c r="C316" s="82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</row>
    <row r="317" spans="2:22">
      <c r="B317" s="81"/>
      <c r="C317" s="82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</row>
    <row r="318" spans="2:22">
      <c r="B318" s="81"/>
      <c r="C318" s="82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</row>
    <row r="319" spans="2:22">
      <c r="B319" s="81"/>
      <c r="C319" s="82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</row>
    <row r="320" spans="2:22">
      <c r="B320" s="81"/>
      <c r="C320" s="82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</row>
    <row r="321" spans="2:22">
      <c r="B321" s="81"/>
      <c r="C321" s="82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</row>
    <row r="322" spans="2:22">
      <c r="B322" s="81"/>
      <c r="C322" s="82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</row>
    <row r="323" spans="2:22">
      <c r="B323" s="81"/>
      <c r="C323" s="82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</row>
    <row r="324" spans="2:22">
      <c r="B324" s="81"/>
      <c r="C324" s="82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</row>
    <row r="325" spans="2:22">
      <c r="B325" s="81"/>
      <c r="C325" s="82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</row>
    <row r="326" spans="2:22">
      <c r="B326" s="81"/>
      <c r="C326" s="82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</row>
    <row r="327" spans="2:22">
      <c r="B327" s="81"/>
      <c r="C327" s="82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</row>
    <row r="328" spans="2:22">
      <c r="B328" s="81"/>
      <c r="C328" s="82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</row>
    <row r="329" spans="2:22">
      <c r="B329" s="81"/>
      <c r="C329" s="82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</row>
    <row r="330" spans="2:22">
      <c r="B330" s="81"/>
      <c r="C330" s="82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</row>
    <row r="331" spans="2:22">
      <c r="B331" s="81"/>
      <c r="C331" s="82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</row>
    <row r="332" spans="2:22">
      <c r="B332" s="81"/>
      <c r="C332" s="82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</row>
    <row r="333" spans="2:22">
      <c r="B333" s="81"/>
      <c r="C333" s="82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</row>
    <row r="334" spans="2:22">
      <c r="B334" s="81"/>
      <c r="C334" s="82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</row>
    <row r="335" spans="2:22">
      <c r="B335" s="81"/>
      <c r="C335" s="82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</row>
    <row r="336" spans="2:22">
      <c r="B336" s="81"/>
      <c r="C336" s="82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</row>
    <row r="337" spans="2:22">
      <c r="B337" s="81"/>
      <c r="C337" s="82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</row>
    <row r="338" spans="2:22">
      <c r="B338" s="81"/>
      <c r="C338" s="82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</row>
    <row r="339" spans="2:22">
      <c r="B339" s="81"/>
      <c r="C339" s="82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</row>
    <row r="340" spans="2:22">
      <c r="B340" s="81"/>
      <c r="C340" s="82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</row>
    <row r="341" spans="2:22">
      <c r="B341" s="81"/>
      <c r="C341" s="82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</row>
    <row r="342" spans="2:22">
      <c r="B342" s="81"/>
      <c r="C342" s="82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</row>
    <row r="343" spans="2:22">
      <c r="B343" s="81"/>
      <c r="C343" s="82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</row>
    <row r="344" spans="2:22">
      <c r="B344" s="81"/>
      <c r="C344" s="82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</row>
    <row r="345" spans="2:22">
      <c r="B345" s="81"/>
      <c r="C345" s="82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</row>
    <row r="346" spans="2:22">
      <c r="B346" s="81"/>
      <c r="C346" s="82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</row>
    <row r="347" spans="2:22">
      <c r="B347" s="81"/>
      <c r="C347" s="82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</row>
    <row r="348" spans="2:22">
      <c r="B348" s="81"/>
      <c r="C348" s="82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</row>
    <row r="349" spans="2:22">
      <c r="B349" s="81"/>
      <c r="C349" s="82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</row>
    <row r="350" spans="2:22">
      <c r="B350" s="81"/>
      <c r="C350" s="82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</row>
    <row r="351" spans="2:22">
      <c r="B351" s="81"/>
      <c r="C351" s="82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</row>
    <row r="352" spans="2:22">
      <c r="B352" s="81"/>
      <c r="C352" s="82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</row>
    <row r="353" spans="2:22">
      <c r="B353" s="81"/>
      <c r="C353" s="82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</row>
    <row r="354" spans="2:22">
      <c r="B354" s="81"/>
      <c r="C354" s="82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</row>
    <row r="355" spans="2:22">
      <c r="B355" s="81"/>
      <c r="C355" s="82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</row>
    <row r="356" spans="2:22">
      <c r="B356" s="81"/>
      <c r="C356" s="82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</row>
    <row r="357" spans="2:22">
      <c r="B357" s="81"/>
      <c r="C357" s="82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</row>
    <row r="358" spans="2:22">
      <c r="B358" s="81"/>
      <c r="C358" s="82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</row>
    <row r="359" spans="2:22">
      <c r="B359" s="81"/>
      <c r="C359" s="82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</row>
    <row r="360" spans="2:22">
      <c r="B360" s="81"/>
      <c r="C360" s="82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</row>
    <row r="361" spans="2:22">
      <c r="B361" s="81"/>
      <c r="C361" s="82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</row>
    <row r="362" spans="2:22">
      <c r="B362" s="81"/>
      <c r="C362" s="82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</row>
    <row r="363" spans="2:22">
      <c r="B363" s="81"/>
      <c r="C363" s="82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</row>
    <row r="364" spans="2:22">
      <c r="B364" s="81"/>
      <c r="C364" s="82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</row>
    <row r="365" spans="2:22">
      <c r="B365" s="81"/>
      <c r="C365" s="82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</row>
    <row r="366" spans="2:22">
      <c r="B366" s="81"/>
      <c r="C366" s="82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</row>
    <row r="367" spans="2:22">
      <c r="B367" s="81"/>
      <c r="C367" s="82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</row>
    <row r="368" spans="2:22">
      <c r="B368" s="81"/>
      <c r="C368" s="82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</row>
    <row r="369" spans="2:22">
      <c r="B369" s="81"/>
      <c r="C369" s="82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</row>
    <row r="370" spans="2:22">
      <c r="B370" s="81"/>
      <c r="C370" s="82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</row>
    <row r="371" spans="2:22">
      <c r="B371" s="81"/>
      <c r="C371" s="82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</row>
    <row r="372" spans="2:22">
      <c r="B372" s="81"/>
      <c r="C372" s="82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</row>
    <row r="373" spans="2:22">
      <c r="B373" s="81"/>
      <c r="C373" s="82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</row>
    <row r="374" spans="2:22">
      <c r="B374" s="81"/>
      <c r="C374" s="82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</row>
    <row r="375" spans="2:22">
      <c r="B375" s="81"/>
      <c r="C375" s="82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</row>
    <row r="376" spans="2:22">
      <c r="B376" s="81"/>
      <c r="C376" s="82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</row>
    <row r="377" spans="2:22">
      <c r="B377" s="81"/>
      <c r="C377" s="82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</row>
    <row r="378" spans="2:22">
      <c r="B378" s="81"/>
      <c r="C378" s="82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</row>
    <row r="379" spans="2:22">
      <c r="B379" s="81"/>
      <c r="C379" s="82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</row>
    <row r="380" spans="2:22">
      <c r="B380" s="81"/>
      <c r="C380" s="82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</row>
    <row r="381" spans="2:22">
      <c r="B381" s="81"/>
      <c r="C381" s="82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</row>
    <row r="382" spans="2:22">
      <c r="B382" s="81"/>
      <c r="C382" s="82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</row>
    <row r="383" spans="2:22">
      <c r="B383" s="81"/>
      <c r="C383" s="82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</row>
    <row r="384" spans="2:22">
      <c r="B384" s="81"/>
      <c r="C384" s="82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</row>
    <row r="385" spans="2:22">
      <c r="B385" s="81"/>
      <c r="C385" s="82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</row>
    <row r="386" spans="2:22">
      <c r="B386" s="81"/>
      <c r="C386" s="82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</row>
    <row r="387" spans="2:22">
      <c r="B387" s="81"/>
      <c r="C387" s="82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</row>
    <row r="388" spans="2:22">
      <c r="B388" s="81"/>
      <c r="C388" s="82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</row>
    <row r="389" spans="2:22">
      <c r="B389" s="81"/>
      <c r="C389" s="82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</row>
    <row r="390" spans="2:22">
      <c r="B390" s="81"/>
      <c r="C390" s="82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</row>
    <row r="391" spans="2:22">
      <c r="B391" s="81"/>
      <c r="C391" s="82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</row>
    <row r="392" spans="2:22">
      <c r="B392" s="81"/>
      <c r="C392" s="82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</row>
    <row r="393" spans="2:22">
      <c r="B393" s="81"/>
      <c r="C393" s="82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</row>
    <row r="394" spans="2:22">
      <c r="B394" s="81"/>
      <c r="C394" s="82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</row>
    <row r="395" spans="2:22">
      <c r="B395" s="81"/>
      <c r="C395" s="82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</row>
    <row r="396" spans="2:22">
      <c r="B396" s="81"/>
      <c r="C396" s="82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</row>
    <row r="397" spans="2:22">
      <c r="B397" s="81"/>
      <c r="C397" s="82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</row>
    <row r="398" spans="2:22">
      <c r="B398" s="81"/>
      <c r="C398" s="82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</row>
    <row r="399" spans="2:22">
      <c r="B399" s="81"/>
      <c r="C399" s="82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</row>
    <row r="400" spans="2:22">
      <c r="B400" s="81"/>
      <c r="C400" s="82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</row>
    <row r="401" spans="2:22">
      <c r="B401" s="81"/>
      <c r="C401" s="82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</row>
    <row r="402" spans="2:22">
      <c r="B402" s="81"/>
      <c r="C402" s="82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</row>
    <row r="403" spans="2:22">
      <c r="B403" s="81"/>
      <c r="C403" s="82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</row>
    <row r="404" spans="2:22">
      <c r="B404" s="81"/>
      <c r="C404" s="82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</row>
    <row r="405" spans="2:22">
      <c r="B405" s="81"/>
      <c r="C405" s="82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</row>
    <row r="406" spans="2:22">
      <c r="B406" s="81"/>
      <c r="C406" s="82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</row>
    <row r="407" spans="2:22">
      <c r="B407" s="81"/>
      <c r="C407" s="82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</row>
    <row r="408" spans="2:22">
      <c r="B408" s="81"/>
      <c r="C408" s="82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</row>
    <row r="409" spans="2:22">
      <c r="B409" s="81"/>
      <c r="C409" s="82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</row>
    <row r="410" spans="2:22">
      <c r="B410" s="81"/>
      <c r="C410" s="82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</row>
    <row r="411" spans="2:22">
      <c r="B411" s="81"/>
      <c r="C411" s="82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</row>
    <row r="412" spans="2:22">
      <c r="B412" s="81"/>
      <c r="C412" s="82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</row>
    <row r="413" spans="2:22">
      <c r="B413" s="81"/>
      <c r="C413" s="82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</row>
    <row r="414" spans="2:22">
      <c r="B414" s="81"/>
      <c r="C414" s="82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</row>
    <row r="415" spans="2:22">
      <c r="B415" s="81"/>
      <c r="C415" s="82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</row>
    <row r="416" spans="2:22">
      <c r="B416" s="81"/>
      <c r="C416" s="82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</row>
    <row r="417" spans="2:22">
      <c r="B417" s="81"/>
      <c r="C417" s="82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83"/>
      <c r="U417" s="83"/>
      <c r="V417" s="83"/>
    </row>
    <row r="418" spans="2:22">
      <c r="B418" s="81"/>
      <c r="C418" s="82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83"/>
      <c r="U418" s="83"/>
      <c r="V418" s="83"/>
    </row>
    <row r="419" spans="2:22">
      <c r="B419" s="81"/>
      <c r="C419" s="82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83"/>
      <c r="U419" s="83"/>
      <c r="V419" s="83"/>
    </row>
    <row r="420" spans="2:22">
      <c r="B420" s="81"/>
      <c r="C420" s="82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83"/>
      <c r="U420" s="83"/>
      <c r="V420" s="83"/>
    </row>
    <row r="421" spans="2:22">
      <c r="B421" s="81"/>
      <c r="C421" s="82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83"/>
      <c r="U421" s="83"/>
      <c r="V421" s="83"/>
    </row>
    <row r="422" spans="2:22">
      <c r="B422" s="81"/>
      <c r="C422" s="82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  <c r="T422" s="83"/>
      <c r="U422" s="83"/>
      <c r="V422" s="83"/>
    </row>
    <row r="423" spans="2:22">
      <c r="B423" s="81"/>
      <c r="C423" s="82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83"/>
      <c r="U423" s="83"/>
      <c r="V423" s="83"/>
    </row>
    <row r="424" spans="2:22">
      <c r="B424" s="81"/>
      <c r="C424" s="82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  <c r="T424" s="83"/>
      <c r="U424" s="83"/>
      <c r="V424" s="83"/>
    </row>
    <row r="425" spans="2:22">
      <c r="B425" s="81"/>
      <c r="C425" s="82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83"/>
      <c r="V425" s="83"/>
    </row>
    <row r="426" spans="2:22">
      <c r="B426" s="81"/>
      <c r="C426" s="82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</row>
    <row r="427" spans="2:22">
      <c r="B427" s="81"/>
      <c r="C427" s="82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83"/>
      <c r="U427" s="83"/>
      <c r="V427" s="83"/>
    </row>
    <row r="428" spans="2:22">
      <c r="B428" s="81"/>
      <c r="C428" s="82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3"/>
      <c r="V428" s="83"/>
    </row>
    <row r="429" spans="2:22">
      <c r="B429" s="81"/>
      <c r="C429" s="82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  <c r="T429" s="83"/>
      <c r="U429" s="83"/>
      <c r="V429" s="83"/>
    </row>
    <row r="430" spans="2:22">
      <c r="B430" s="81"/>
      <c r="C430" s="82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  <c r="T430" s="83"/>
      <c r="U430" s="83"/>
      <c r="V430" s="83"/>
    </row>
    <row r="431" spans="2:22">
      <c r="B431" s="81"/>
      <c r="C431" s="82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83"/>
      <c r="U431" s="83"/>
      <c r="V431" s="83"/>
    </row>
    <row r="432" spans="2:22">
      <c r="B432" s="81"/>
      <c r="C432" s="82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83"/>
      <c r="U432" s="83"/>
      <c r="V432" s="83"/>
    </row>
    <row r="433" spans="2:22">
      <c r="B433" s="81"/>
      <c r="C433" s="82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83"/>
      <c r="U433" s="83"/>
      <c r="V433" s="83"/>
    </row>
    <row r="434" spans="2:22">
      <c r="B434" s="81"/>
      <c r="C434" s="82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83"/>
      <c r="U434" s="83"/>
      <c r="V434" s="83"/>
    </row>
    <row r="435" spans="2:22">
      <c r="B435" s="81"/>
      <c r="C435" s="82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83"/>
      <c r="U435" s="83"/>
      <c r="V435" s="83"/>
    </row>
    <row r="436" spans="2:22">
      <c r="B436" s="81"/>
      <c r="C436" s="82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83"/>
      <c r="U436" s="83"/>
      <c r="V436" s="83"/>
    </row>
    <row r="437" spans="2:22">
      <c r="B437" s="81"/>
      <c r="C437" s="82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83"/>
      <c r="U437" s="83"/>
      <c r="V437" s="83"/>
    </row>
    <row r="438" spans="2:22">
      <c r="B438" s="81"/>
      <c r="C438" s="82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83"/>
      <c r="U438" s="83"/>
      <c r="V438" s="83"/>
    </row>
    <row r="439" spans="2:22">
      <c r="B439" s="81"/>
      <c r="C439" s="82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</row>
    <row r="440" spans="2:22">
      <c r="B440" s="81"/>
      <c r="C440" s="82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</row>
    <row r="441" spans="2:22">
      <c r="B441" s="81"/>
      <c r="C441" s="82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</row>
    <row r="442" spans="2:22">
      <c r="B442" s="81"/>
      <c r="C442" s="82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83"/>
      <c r="U442" s="83"/>
      <c r="V442" s="83"/>
    </row>
    <row r="443" spans="2:22">
      <c r="B443" s="81"/>
      <c r="C443" s="82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83"/>
      <c r="U443" s="83"/>
      <c r="V443" s="83"/>
    </row>
    <row r="444" spans="2:22">
      <c r="B444" s="81"/>
      <c r="C444" s="82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83"/>
      <c r="U444" s="83"/>
      <c r="V444" s="83"/>
    </row>
    <row r="445" spans="2:22">
      <c r="B445" s="81"/>
      <c r="C445" s="82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83"/>
      <c r="U445" s="83"/>
      <c r="V445" s="83"/>
    </row>
    <row r="446" spans="2:22">
      <c r="B446" s="81"/>
      <c r="C446" s="82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83"/>
      <c r="U446" s="83"/>
      <c r="V446" s="83"/>
    </row>
    <row r="447" spans="2:22">
      <c r="B447" s="81"/>
      <c r="C447" s="82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83"/>
      <c r="U447" s="83"/>
      <c r="V447" s="83"/>
    </row>
    <row r="448" spans="2:22">
      <c r="B448" s="81"/>
      <c r="C448" s="82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83"/>
      <c r="U448" s="83"/>
      <c r="V448" s="83"/>
    </row>
    <row r="449" spans="2:22">
      <c r="B449" s="81"/>
      <c r="C449" s="82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83"/>
      <c r="U449" s="83"/>
      <c r="V449" s="83"/>
    </row>
    <row r="450" spans="2:22">
      <c r="B450" s="81"/>
      <c r="C450" s="82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83"/>
      <c r="V450" s="83"/>
    </row>
    <row r="451" spans="2:22">
      <c r="B451" s="81"/>
      <c r="C451" s="82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</row>
    <row r="452" spans="2:22">
      <c r="B452" s="81"/>
      <c r="C452" s="82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</row>
    <row r="453" spans="2:22">
      <c r="B453" s="81"/>
      <c r="C453" s="82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83"/>
      <c r="V453" s="83"/>
    </row>
    <row r="454" spans="2:22">
      <c r="B454" s="81"/>
      <c r="C454" s="82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</row>
    <row r="455" spans="2:22">
      <c r="B455" s="81"/>
      <c r="C455" s="82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</row>
    <row r="456" spans="2:22">
      <c r="B456" s="81"/>
      <c r="C456" s="82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</row>
    <row r="457" spans="2:22">
      <c r="B457" s="81"/>
      <c r="C457" s="82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83"/>
      <c r="U457" s="83"/>
      <c r="V457" s="83"/>
    </row>
    <row r="458" spans="2:22">
      <c r="B458" s="81"/>
      <c r="C458" s="82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83"/>
      <c r="U458" s="83"/>
      <c r="V458" s="83"/>
    </row>
    <row r="459" spans="2:22">
      <c r="B459" s="81"/>
      <c r="C459" s="82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83"/>
      <c r="U459" s="83"/>
      <c r="V459" s="83"/>
    </row>
    <row r="460" spans="2:22">
      <c r="B460" s="81"/>
      <c r="C460" s="82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83"/>
      <c r="U460" s="83"/>
      <c r="V460" s="83"/>
    </row>
    <row r="461" spans="2:22">
      <c r="B461" s="81"/>
      <c r="C461" s="82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83"/>
      <c r="U461" s="83"/>
      <c r="V461" s="83"/>
    </row>
    <row r="462" spans="2:22">
      <c r="B462" s="81"/>
      <c r="C462" s="82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83"/>
      <c r="V462" s="83"/>
    </row>
    <row r="463" spans="2:22">
      <c r="B463" s="81"/>
      <c r="C463" s="82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</row>
    <row r="464" spans="2:22">
      <c r="B464" s="81"/>
      <c r="C464" s="82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</row>
    <row r="465" spans="2:22">
      <c r="B465" s="81"/>
      <c r="C465" s="82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83"/>
      <c r="V465" s="83"/>
    </row>
    <row r="466" spans="2:22">
      <c r="B466" s="81"/>
      <c r="C466" s="82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83"/>
      <c r="V466" s="83"/>
    </row>
    <row r="467" spans="2:22">
      <c r="B467" s="81"/>
      <c r="C467" s="82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</row>
    <row r="468" spans="2:22">
      <c r="B468" s="81"/>
      <c r="C468" s="82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83"/>
      <c r="V468" s="83"/>
    </row>
    <row r="469" spans="2:22">
      <c r="B469" s="81"/>
      <c r="C469" s="82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83"/>
      <c r="V469" s="83"/>
    </row>
    <row r="470" spans="2:22">
      <c r="B470" s="81"/>
      <c r="C470" s="82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83"/>
      <c r="V470" s="83"/>
    </row>
    <row r="471" spans="2:22">
      <c r="B471" s="81"/>
      <c r="C471" s="82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</row>
    <row r="472" spans="2:22">
      <c r="B472" s="81"/>
      <c r="C472" s="82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</row>
    <row r="473" spans="2:22">
      <c r="B473" s="81"/>
      <c r="C473" s="82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</row>
    <row r="474" spans="2:22">
      <c r="B474" s="81"/>
      <c r="C474" s="82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</row>
    <row r="475" spans="2:22">
      <c r="B475" s="81"/>
      <c r="C475" s="82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</row>
    <row r="476" spans="2:22">
      <c r="B476" s="81"/>
      <c r="C476" s="82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</row>
    <row r="477" spans="2:22">
      <c r="B477" s="81"/>
      <c r="C477" s="82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</row>
    <row r="478" spans="2:22">
      <c r="B478" s="81"/>
      <c r="C478" s="82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</row>
    <row r="479" spans="2:22">
      <c r="B479" s="81"/>
      <c r="C479" s="82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</row>
    <row r="480" spans="2:22">
      <c r="B480" s="81"/>
      <c r="C480" s="82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</row>
    <row r="481" spans="2:22">
      <c r="B481" s="81"/>
      <c r="C481" s="82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</row>
    <row r="482" spans="2:22">
      <c r="B482" s="81"/>
      <c r="C482" s="82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</row>
    <row r="483" spans="2:22">
      <c r="B483" s="81"/>
      <c r="C483" s="82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</row>
    <row r="484" spans="2:22">
      <c r="B484" s="81"/>
      <c r="C484" s="82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</row>
    <row r="485" spans="2:22">
      <c r="B485" s="81"/>
      <c r="C485" s="82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</row>
    <row r="486" spans="2:22">
      <c r="B486" s="81"/>
      <c r="C486" s="82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</row>
    <row r="487" spans="2:22">
      <c r="B487" s="81"/>
      <c r="C487" s="82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</row>
    <row r="488" spans="2:22">
      <c r="B488" s="81"/>
      <c r="C488" s="82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</row>
    <row r="489" spans="2:22">
      <c r="B489" s="81"/>
      <c r="C489" s="82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</row>
    <row r="490" spans="2:22">
      <c r="B490" s="81"/>
      <c r="C490" s="82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</row>
    <row r="491" spans="2:22">
      <c r="B491" s="81"/>
      <c r="C491" s="82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</row>
    <row r="492" spans="2:22">
      <c r="B492" s="81"/>
      <c r="C492" s="82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</row>
    <row r="493" spans="2:22">
      <c r="B493" s="81"/>
      <c r="C493" s="82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</row>
    <row r="494" spans="2:22">
      <c r="B494" s="81"/>
      <c r="C494" s="82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</row>
    <row r="495" spans="2:22">
      <c r="B495" s="81"/>
      <c r="C495" s="82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</row>
    <row r="496" spans="2:22">
      <c r="B496" s="81"/>
      <c r="C496" s="82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</row>
    <row r="497" spans="2:22">
      <c r="B497" s="81"/>
      <c r="C497" s="82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</row>
    <row r="498" spans="2:22">
      <c r="B498" s="81"/>
      <c r="C498" s="82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</row>
    <row r="499" spans="2:22">
      <c r="B499" s="81"/>
      <c r="C499" s="82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</row>
    <row r="500" spans="2:22">
      <c r="B500" s="81"/>
      <c r="C500" s="82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</row>
    <row r="501" spans="2:22">
      <c r="B501" s="81"/>
      <c r="C501" s="82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</row>
    <row r="502" spans="2:22">
      <c r="B502" s="81"/>
      <c r="C502" s="82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</row>
    <row r="503" spans="2:22">
      <c r="B503" s="81"/>
      <c r="C503" s="82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</row>
    <row r="504" spans="2:22">
      <c r="B504" s="81"/>
      <c r="C504" s="82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</row>
    <row r="505" spans="2:22">
      <c r="B505" s="81"/>
      <c r="C505" s="82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</row>
    <row r="506" spans="2:22">
      <c r="B506" s="81"/>
      <c r="C506" s="82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</row>
    <row r="507" spans="2:22">
      <c r="B507" s="81"/>
      <c r="C507" s="82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</row>
    <row r="508" spans="2:22">
      <c r="B508" s="81"/>
      <c r="C508" s="82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</row>
    <row r="509" spans="2:22">
      <c r="B509" s="81"/>
      <c r="C509" s="82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</row>
    <row r="510" spans="2:22">
      <c r="B510" s="81"/>
      <c r="C510" s="82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</row>
    <row r="511" spans="2:22">
      <c r="B511" s="81"/>
      <c r="C511" s="82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</row>
    <row r="512" spans="2:22">
      <c r="B512" s="81"/>
      <c r="C512" s="82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</row>
    <row r="513" spans="2:22">
      <c r="B513" s="81"/>
      <c r="C513" s="82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</row>
    <row r="514" spans="2:22">
      <c r="B514" s="81"/>
      <c r="C514" s="82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</row>
    <row r="515" spans="2:22">
      <c r="B515" s="81"/>
      <c r="C515" s="82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</row>
    <row r="516" spans="2:22">
      <c r="B516" s="81"/>
      <c r="C516" s="82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</row>
    <row r="517" spans="2:22">
      <c r="B517" s="81"/>
      <c r="C517" s="82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</row>
    <row r="518" spans="2:22">
      <c r="B518" s="81"/>
      <c r="C518" s="82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</row>
    <row r="519" spans="2:22">
      <c r="B519" s="81"/>
      <c r="C519" s="82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</row>
    <row r="520" spans="2:22">
      <c r="B520" s="81"/>
      <c r="C520" s="82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</row>
    <row r="521" spans="2:22">
      <c r="B521" s="81"/>
      <c r="C521" s="82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</row>
    <row r="522" spans="2:22">
      <c r="B522" s="81"/>
      <c r="C522" s="82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</row>
    <row r="523" spans="2:22">
      <c r="B523" s="81"/>
      <c r="C523" s="82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</row>
    <row r="524" spans="2:22">
      <c r="B524" s="81"/>
      <c r="C524" s="82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</row>
    <row r="525" spans="2:22">
      <c r="B525" s="81"/>
      <c r="C525" s="82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</row>
    <row r="526" spans="2:22">
      <c r="B526" s="81"/>
      <c r="C526" s="82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</row>
    <row r="527" spans="2:22">
      <c r="B527" s="81"/>
      <c r="C527" s="82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</row>
    <row r="528" spans="2:22">
      <c r="B528" s="81"/>
      <c r="C528" s="82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</row>
    <row r="529" spans="2:22">
      <c r="B529" s="81"/>
      <c r="C529" s="82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</row>
    <row r="530" spans="2:22">
      <c r="B530" s="81"/>
      <c r="C530" s="82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</row>
    <row r="531" spans="2:22">
      <c r="B531" s="81"/>
      <c r="C531" s="82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</row>
    <row r="532" spans="2:22">
      <c r="B532" s="81"/>
      <c r="C532" s="82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</row>
    <row r="533" spans="2:22">
      <c r="B533" s="81"/>
      <c r="C533" s="82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</row>
    <row r="534" spans="2:22">
      <c r="B534" s="81"/>
      <c r="C534" s="82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</row>
    <row r="535" spans="2:22">
      <c r="B535" s="81"/>
      <c r="C535" s="82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</row>
    <row r="536" spans="2:22">
      <c r="B536" s="81"/>
      <c r="C536" s="82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</row>
    <row r="537" spans="2:22">
      <c r="B537" s="81"/>
      <c r="C537" s="82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</row>
    <row r="538" spans="2:22">
      <c r="B538" s="81"/>
      <c r="C538" s="82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</row>
    <row r="539" spans="2:22">
      <c r="B539" s="81"/>
      <c r="C539" s="82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</row>
    <row r="540" spans="2:22">
      <c r="B540" s="81"/>
      <c r="C540" s="82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</row>
    <row r="541" spans="2:22">
      <c r="B541" s="81"/>
      <c r="C541" s="82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</row>
    <row r="542" spans="2:22">
      <c r="B542" s="81"/>
      <c r="C542" s="82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</row>
    <row r="543" spans="2:22">
      <c r="B543" s="81"/>
      <c r="C543" s="82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</row>
    <row r="544" spans="2:22">
      <c r="B544" s="81"/>
      <c r="C544" s="82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</row>
    <row r="545" spans="2:22">
      <c r="B545" s="81"/>
      <c r="C545" s="82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</row>
    <row r="546" spans="2:22">
      <c r="B546" s="81"/>
      <c r="C546" s="82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</row>
    <row r="547" spans="2:22">
      <c r="B547" s="81"/>
      <c r="C547" s="82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</row>
    <row r="548" spans="2:22">
      <c r="B548" s="81"/>
      <c r="C548" s="82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</row>
    <row r="549" spans="2:22">
      <c r="B549" s="81"/>
      <c r="C549" s="82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</row>
    <row r="550" spans="2:22">
      <c r="B550" s="81"/>
      <c r="C550" s="82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</row>
    <row r="551" spans="2:22">
      <c r="B551" s="81"/>
      <c r="C551" s="82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</row>
    <row r="552" spans="2:22">
      <c r="B552" s="81"/>
      <c r="C552" s="82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</row>
    <row r="553" spans="2:22">
      <c r="B553" s="81"/>
      <c r="C553" s="82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</row>
    <row r="554" spans="2:22">
      <c r="B554" s="81"/>
      <c r="C554" s="82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</row>
    <row r="555" spans="2:22">
      <c r="B555" s="81"/>
      <c r="C555" s="82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</row>
    <row r="556" spans="2:22">
      <c r="B556" s="81"/>
      <c r="C556" s="82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</row>
    <row r="557" spans="2:22">
      <c r="B557" s="81"/>
      <c r="C557" s="82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</row>
    <row r="558" spans="2:22">
      <c r="B558" s="81"/>
      <c r="C558" s="82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</row>
    <row r="559" spans="2:22">
      <c r="B559" s="81"/>
      <c r="C559" s="82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</row>
    <row r="560" spans="2:22">
      <c r="B560" s="81"/>
      <c r="C560" s="82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</row>
    <row r="561" spans="2:22">
      <c r="B561" s="81"/>
      <c r="C561" s="82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</row>
    <row r="562" spans="2:22">
      <c r="B562" s="81"/>
      <c r="C562" s="82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</row>
    <row r="563" spans="2:22">
      <c r="B563" s="81"/>
      <c r="C563" s="82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</row>
    <row r="564" spans="2:22">
      <c r="B564" s="81"/>
      <c r="C564" s="82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</row>
    <row r="565" spans="2:22">
      <c r="B565" s="81"/>
      <c r="C565" s="82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</row>
    <row r="566" spans="2:22">
      <c r="B566" s="81"/>
      <c r="C566" s="82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</row>
    <row r="567" spans="2:22">
      <c r="B567" s="81"/>
      <c r="C567" s="82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</row>
    <row r="568" spans="2:22">
      <c r="B568" s="81"/>
      <c r="C568" s="82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</row>
    <row r="569" spans="2:22">
      <c r="B569" s="81"/>
      <c r="C569" s="82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</row>
    <row r="570" spans="2:22">
      <c r="B570" s="81"/>
      <c r="C570" s="82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</row>
    <row r="571" spans="2:22">
      <c r="B571" s="81"/>
      <c r="C571" s="82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</row>
    <row r="572" spans="2:22">
      <c r="B572" s="81"/>
      <c r="C572" s="82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</row>
    <row r="573" spans="2:22">
      <c r="B573" s="81"/>
      <c r="C573" s="82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</row>
    <row r="574" spans="2:22">
      <c r="B574" s="81"/>
      <c r="C574" s="82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</row>
    <row r="575" spans="2:22">
      <c r="B575" s="81"/>
      <c r="C575" s="82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</row>
    <row r="576" spans="2:22">
      <c r="B576" s="81"/>
      <c r="C576" s="82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</row>
    <row r="577" spans="2:22">
      <c r="B577" s="81"/>
      <c r="C577" s="82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</row>
    <row r="578" spans="2:22">
      <c r="B578" s="81"/>
      <c r="C578" s="82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</row>
    <row r="579" spans="2:22">
      <c r="B579" s="81"/>
      <c r="C579" s="82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</row>
    <row r="580" spans="2:22">
      <c r="B580" s="81"/>
      <c r="C580" s="82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</row>
    <row r="581" spans="2:22">
      <c r="B581" s="81"/>
      <c r="C581" s="82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</row>
    <row r="582" spans="2:22">
      <c r="B582" s="81"/>
      <c r="C582" s="82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</row>
    <row r="583" spans="2:22">
      <c r="B583" s="81"/>
      <c r="C583" s="82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</row>
    <row r="584" spans="2:22">
      <c r="B584" s="81"/>
      <c r="C584" s="82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</row>
    <row r="585" spans="2:22">
      <c r="B585" s="81"/>
      <c r="C585" s="82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</row>
    <row r="586" spans="2:22">
      <c r="B586" s="81"/>
      <c r="C586" s="82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</row>
    <row r="587" spans="2:22">
      <c r="B587" s="81"/>
      <c r="C587" s="82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</row>
    <row r="588" spans="2:22">
      <c r="B588" s="81"/>
      <c r="C588" s="82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</row>
    <row r="589" spans="2:22">
      <c r="B589" s="81"/>
      <c r="C589" s="82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</row>
    <row r="590" spans="2:22">
      <c r="B590" s="81"/>
      <c r="C590" s="82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</row>
    <row r="591" spans="2:22">
      <c r="B591" s="81"/>
      <c r="C591" s="82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</row>
    <row r="592" spans="2:22">
      <c r="B592" s="81"/>
      <c r="C592" s="82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</row>
    <row r="593" spans="2:22">
      <c r="B593" s="81"/>
      <c r="C593" s="82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</row>
    <row r="594" spans="2:22">
      <c r="B594" s="81"/>
      <c r="C594" s="82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</row>
    <row r="595" spans="2:22">
      <c r="B595" s="81"/>
      <c r="C595" s="82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</row>
    <row r="596" spans="2:22">
      <c r="B596" s="81"/>
      <c r="C596" s="82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</row>
    <row r="597" spans="2:22">
      <c r="B597" s="81"/>
      <c r="C597" s="82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</row>
    <row r="598" spans="2:22">
      <c r="B598" s="81"/>
      <c r="C598" s="82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</row>
    <row r="599" spans="2:22">
      <c r="B599" s="81"/>
      <c r="C599" s="82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</row>
    <row r="600" spans="2:22">
      <c r="B600" s="81"/>
      <c r="C600" s="82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</row>
    <row r="601" spans="2:22">
      <c r="B601" s="81"/>
      <c r="C601" s="82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</row>
    <row r="602" spans="2:22">
      <c r="B602" s="81"/>
      <c r="C602" s="82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</row>
    <row r="603" spans="2:22">
      <c r="B603" s="81"/>
      <c r="C603" s="82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</row>
    <row r="604" spans="2:22">
      <c r="B604" s="81"/>
      <c r="C604" s="82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</row>
    <row r="605" spans="2:22">
      <c r="B605" s="81"/>
      <c r="C605" s="82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</row>
    <row r="606" spans="2:22">
      <c r="B606" s="81"/>
      <c r="C606" s="82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</row>
    <row r="607" spans="2:22">
      <c r="B607" s="81"/>
      <c r="C607" s="82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</row>
    <row r="608" spans="2:22">
      <c r="B608" s="81"/>
      <c r="C608" s="82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</row>
    <row r="609" spans="2:22">
      <c r="B609" s="81"/>
      <c r="C609" s="82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</row>
    <row r="610" spans="2:22">
      <c r="B610" s="81"/>
      <c r="C610" s="82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</row>
    <row r="611" spans="2:22">
      <c r="B611" s="81"/>
      <c r="C611" s="82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</row>
    <row r="612" spans="2:22">
      <c r="B612" s="81"/>
      <c r="C612" s="82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</row>
    <row r="613" spans="2:22">
      <c r="B613" s="81"/>
      <c r="C613" s="82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</row>
    <row r="614" spans="2:22">
      <c r="B614" s="81"/>
      <c r="C614" s="82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</row>
    <row r="615" spans="2:22">
      <c r="B615" s="81"/>
      <c r="C615" s="82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</row>
    <row r="616" spans="2:22">
      <c r="B616" s="81"/>
      <c r="C616" s="82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</row>
    <row r="617" spans="2:22">
      <c r="B617" s="81"/>
      <c r="C617" s="82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  <c r="U617" s="83"/>
      <c r="V617" s="83"/>
    </row>
    <row r="618" spans="2:22">
      <c r="B618" s="81"/>
      <c r="C618" s="82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</row>
    <row r="619" spans="2:22">
      <c r="B619" s="81"/>
      <c r="C619" s="82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</row>
    <row r="620" spans="2:22">
      <c r="B620" s="81"/>
      <c r="C620" s="82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</row>
    <row r="621" spans="2:22">
      <c r="B621" s="81"/>
      <c r="C621" s="82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</row>
    <row r="622" spans="2:22">
      <c r="B622" s="81"/>
      <c r="C622" s="82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</row>
    <row r="623" spans="2:22">
      <c r="B623" s="81"/>
      <c r="C623" s="82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</row>
    <row r="624" spans="2:22">
      <c r="B624" s="81"/>
      <c r="C624" s="82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</row>
    <row r="625" spans="2:22">
      <c r="B625" s="81"/>
      <c r="C625" s="82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</row>
    <row r="626" spans="2:22">
      <c r="B626" s="81"/>
      <c r="C626" s="82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</row>
    <row r="627" spans="2:22">
      <c r="B627" s="81"/>
      <c r="C627" s="82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</row>
    <row r="628" spans="2:22">
      <c r="B628" s="81"/>
      <c r="C628" s="82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</row>
    <row r="629" spans="2:22">
      <c r="B629" s="81"/>
      <c r="C629" s="82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</row>
    <row r="630" spans="2:22">
      <c r="B630" s="81"/>
      <c r="C630" s="82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  <c r="U630" s="83"/>
      <c r="V630" s="83"/>
    </row>
    <row r="631" spans="2:22">
      <c r="B631" s="81"/>
      <c r="C631" s="82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</row>
    <row r="632" spans="2:22">
      <c r="B632" s="81"/>
      <c r="C632" s="82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</row>
    <row r="633" spans="2:22">
      <c r="B633" s="81"/>
      <c r="C633" s="82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</row>
    <row r="634" spans="2:22">
      <c r="B634" s="81"/>
      <c r="C634" s="82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</row>
    <row r="635" spans="2:22">
      <c r="B635" s="81"/>
      <c r="C635" s="82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</row>
    <row r="636" spans="2:22">
      <c r="B636" s="81"/>
      <c r="C636" s="82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</row>
    <row r="637" spans="2:22">
      <c r="B637" s="81"/>
      <c r="C637" s="82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</row>
    <row r="638" spans="2:22">
      <c r="B638" s="81"/>
      <c r="C638" s="82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</row>
    <row r="639" spans="2:22">
      <c r="B639" s="81"/>
      <c r="C639" s="82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</row>
    <row r="640" spans="2:22">
      <c r="B640" s="81"/>
      <c r="C640" s="82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</row>
    <row r="641" spans="2:22">
      <c r="B641" s="81"/>
      <c r="C641" s="82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</row>
    <row r="642" spans="2:22">
      <c r="B642" s="81"/>
      <c r="C642" s="82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</row>
    <row r="643" spans="2:22">
      <c r="B643" s="81"/>
      <c r="C643" s="82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  <c r="U643" s="83"/>
      <c r="V643" s="83"/>
    </row>
    <row r="644" spans="2:22">
      <c r="B644" s="81"/>
      <c r="C644" s="82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  <c r="U644" s="83"/>
      <c r="V644" s="83"/>
    </row>
    <row r="645" spans="2:22">
      <c r="B645" s="81"/>
      <c r="C645" s="82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  <c r="U645" s="83"/>
      <c r="V645" s="83"/>
    </row>
    <row r="646" spans="2:22">
      <c r="B646" s="81"/>
      <c r="C646" s="82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  <c r="U646" s="83"/>
      <c r="V646" s="83"/>
    </row>
    <row r="647" spans="2:22">
      <c r="B647" s="81"/>
      <c r="C647" s="82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  <c r="U647" s="83"/>
      <c r="V647" s="83"/>
    </row>
    <row r="648" spans="2:22">
      <c r="B648" s="81"/>
      <c r="C648" s="82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  <c r="U648" s="83"/>
      <c r="V648" s="83"/>
    </row>
    <row r="649" spans="2:22">
      <c r="B649" s="81"/>
      <c r="C649" s="82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  <c r="U649" s="83"/>
      <c r="V649" s="83"/>
    </row>
    <row r="650" spans="2:22">
      <c r="B650" s="81"/>
      <c r="C650" s="82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  <c r="U650" s="83"/>
      <c r="V650" s="83"/>
    </row>
    <row r="651" spans="2:22">
      <c r="B651" s="81"/>
      <c r="C651" s="82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</row>
    <row r="652" spans="2:22">
      <c r="B652" s="81"/>
      <c r="C652" s="82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  <c r="U652" s="83"/>
      <c r="V652" s="83"/>
    </row>
    <row r="653" spans="2:22">
      <c r="B653" s="81"/>
      <c r="C653" s="82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  <c r="U653" s="83"/>
      <c r="V653" s="83"/>
    </row>
    <row r="654" spans="2:22">
      <c r="B654" s="81"/>
      <c r="C654" s="82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  <c r="U654" s="83"/>
      <c r="V654" s="83"/>
    </row>
    <row r="655" spans="2:22">
      <c r="B655" s="81"/>
      <c r="C655" s="82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  <c r="U655" s="83"/>
      <c r="V655" s="83"/>
    </row>
    <row r="656" spans="2:22">
      <c r="B656" s="81"/>
      <c r="C656" s="82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83"/>
      <c r="V656" s="83"/>
    </row>
    <row r="657" spans="2:22">
      <c r="B657" s="81"/>
      <c r="C657" s="82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  <c r="U657" s="83"/>
      <c r="V657" s="83"/>
    </row>
    <row r="658" spans="2:22">
      <c r="B658" s="81"/>
      <c r="C658" s="82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  <c r="U658" s="83"/>
      <c r="V658" s="83"/>
    </row>
    <row r="659" spans="2:22">
      <c r="B659" s="81"/>
      <c r="C659" s="82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  <c r="U659" s="83"/>
      <c r="V659" s="83"/>
    </row>
    <row r="660" spans="2:22">
      <c r="B660" s="81"/>
      <c r="C660" s="82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  <c r="U660" s="83"/>
      <c r="V660" s="83"/>
    </row>
    <row r="661" spans="2:22">
      <c r="B661" s="81"/>
      <c r="C661" s="82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  <c r="U661" s="83"/>
      <c r="V661" s="83"/>
    </row>
    <row r="662" spans="2:22">
      <c r="B662" s="81"/>
      <c r="C662" s="82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  <c r="U662" s="83"/>
      <c r="V662" s="83"/>
    </row>
    <row r="663" spans="2:22">
      <c r="B663" s="81"/>
      <c r="C663" s="82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  <c r="U663" s="83"/>
      <c r="V663" s="83"/>
    </row>
    <row r="664" spans="2:22">
      <c r="B664" s="81"/>
      <c r="C664" s="82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  <c r="U664" s="83"/>
      <c r="V664" s="83"/>
    </row>
    <row r="665" spans="2:22">
      <c r="B665" s="81"/>
      <c r="C665" s="82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3"/>
      <c r="U665" s="83"/>
      <c r="V665" s="83"/>
    </row>
    <row r="666" spans="2:22">
      <c r="B666" s="81"/>
      <c r="C666" s="82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</row>
    <row r="667" spans="2:22">
      <c r="B667" s="81"/>
      <c r="C667" s="82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83"/>
      <c r="U667" s="83"/>
      <c r="V667" s="83"/>
    </row>
    <row r="668" spans="2:22">
      <c r="B668" s="81"/>
      <c r="C668" s="82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83"/>
      <c r="U668" s="83"/>
      <c r="V668" s="83"/>
    </row>
    <row r="669" spans="2:22">
      <c r="B669" s="81"/>
      <c r="C669" s="82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83"/>
      <c r="U669" s="83"/>
      <c r="V669" s="83"/>
    </row>
    <row r="670" spans="2:22">
      <c r="B670" s="81"/>
      <c r="C670" s="82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83"/>
      <c r="U670" s="83"/>
      <c r="V670" s="83"/>
    </row>
    <row r="671" spans="2:22">
      <c r="B671" s="81"/>
      <c r="C671" s="82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83"/>
      <c r="U671" s="83"/>
      <c r="V671" s="83"/>
    </row>
    <row r="672" spans="2:22">
      <c r="B672" s="81"/>
      <c r="C672" s="82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3"/>
      <c r="U672" s="83"/>
      <c r="V672" s="83"/>
    </row>
    <row r="673" spans="2:22">
      <c r="B673" s="81"/>
      <c r="C673" s="82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3"/>
      <c r="U673" s="83"/>
      <c r="V673" s="83"/>
    </row>
    <row r="674" spans="2:22">
      <c r="B674" s="81"/>
      <c r="C674" s="82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3"/>
      <c r="U674" s="83"/>
      <c r="V674" s="83"/>
    </row>
    <row r="675" spans="2:22">
      <c r="B675" s="81"/>
      <c r="C675" s="82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3"/>
      <c r="U675" s="83"/>
      <c r="V675" s="83"/>
    </row>
    <row r="676" spans="2:22">
      <c r="B676" s="81"/>
      <c r="C676" s="82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83"/>
      <c r="U676" s="83"/>
      <c r="V676" s="83"/>
    </row>
    <row r="677" spans="2:22">
      <c r="B677" s="81"/>
      <c r="C677" s="82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83"/>
      <c r="U677" s="83"/>
      <c r="V677" s="83"/>
    </row>
    <row r="678" spans="2:22">
      <c r="B678" s="81"/>
      <c r="C678" s="82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83"/>
      <c r="U678" s="83"/>
      <c r="V678" s="83"/>
    </row>
    <row r="679" spans="2:22">
      <c r="B679" s="81"/>
      <c r="C679" s="82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83"/>
      <c r="U679" s="83"/>
      <c r="V679" s="83"/>
    </row>
    <row r="680" spans="2:22">
      <c r="B680" s="81"/>
      <c r="C680" s="82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  <c r="U680" s="83"/>
      <c r="V680" s="83"/>
    </row>
    <row r="681" spans="2:22">
      <c r="B681" s="81"/>
      <c r="C681" s="82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83"/>
      <c r="V681" s="83"/>
    </row>
    <row r="682" spans="2:22">
      <c r="B682" s="81"/>
      <c r="C682" s="82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83"/>
      <c r="U682" s="83"/>
      <c r="V682" s="83"/>
    </row>
    <row r="683" spans="2:22">
      <c r="B683" s="81"/>
      <c r="C683" s="82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83"/>
      <c r="U683" s="83"/>
      <c r="V683" s="83"/>
    </row>
    <row r="684" spans="2:22">
      <c r="B684" s="81"/>
      <c r="C684" s="82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3"/>
      <c r="U684" s="83"/>
      <c r="V684" s="83"/>
    </row>
    <row r="685" spans="2:22">
      <c r="B685" s="81"/>
      <c r="C685" s="82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3"/>
      <c r="U685" s="83"/>
      <c r="V685" s="83"/>
    </row>
    <row r="686" spans="2:22">
      <c r="B686" s="81"/>
      <c r="C686" s="82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3"/>
      <c r="U686" s="83"/>
      <c r="V686" s="83"/>
    </row>
    <row r="687" spans="2:22">
      <c r="B687" s="81"/>
      <c r="C687" s="82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3"/>
      <c r="U687" s="83"/>
      <c r="V687" s="83"/>
    </row>
    <row r="688" spans="2:22">
      <c r="B688" s="81"/>
      <c r="C688" s="82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3"/>
      <c r="U688" s="83"/>
      <c r="V688" s="83"/>
    </row>
    <row r="689" spans="2:22">
      <c r="B689" s="81"/>
      <c r="C689" s="82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83"/>
      <c r="U689" s="83"/>
      <c r="V689" s="83"/>
    </row>
    <row r="690" spans="2:22">
      <c r="B690" s="81"/>
      <c r="C690" s="82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83"/>
      <c r="U690" s="83"/>
      <c r="V690" s="83"/>
    </row>
    <row r="691" spans="2:22">
      <c r="B691" s="81"/>
      <c r="C691" s="82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83"/>
      <c r="U691" s="83"/>
      <c r="V691" s="83"/>
    </row>
    <row r="692" spans="2:22">
      <c r="B692" s="81"/>
      <c r="C692" s="82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83"/>
      <c r="U692" s="83"/>
      <c r="V692" s="83"/>
    </row>
    <row r="693" spans="2:22">
      <c r="B693" s="81"/>
      <c r="C693" s="82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83"/>
      <c r="U693" s="83"/>
      <c r="V693" s="83"/>
    </row>
    <row r="694" spans="2:22">
      <c r="B694" s="81"/>
      <c r="C694" s="82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83"/>
      <c r="U694" s="83"/>
      <c r="V694" s="83"/>
    </row>
    <row r="695" spans="2:22">
      <c r="B695" s="81"/>
      <c r="C695" s="82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83"/>
      <c r="U695" s="83"/>
      <c r="V695" s="83"/>
    </row>
    <row r="696" spans="2:22">
      <c r="B696" s="81"/>
      <c r="C696" s="82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83"/>
      <c r="V696" s="83"/>
    </row>
    <row r="697" spans="2:22">
      <c r="B697" s="81"/>
      <c r="C697" s="82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83"/>
      <c r="U697" s="83"/>
      <c r="V697" s="83"/>
    </row>
    <row r="698" spans="2:22">
      <c r="B698" s="81"/>
      <c r="C698" s="82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3"/>
      <c r="U698" s="83"/>
      <c r="V698" s="83"/>
    </row>
    <row r="699" spans="2:22">
      <c r="B699" s="81"/>
      <c r="C699" s="82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83"/>
      <c r="U699" s="83"/>
      <c r="V699" s="83"/>
    </row>
    <row r="700" spans="2:22">
      <c r="B700" s="81"/>
      <c r="C700" s="82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83"/>
      <c r="U700" s="83"/>
      <c r="V700" s="83"/>
    </row>
    <row r="701" spans="2:22">
      <c r="B701" s="81"/>
      <c r="C701" s="82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3"/>
      <c r="U701" s="83"/>
      <c r="V701" s="83"/>
    </row>
    <row r="702" spans="2:22">
      <c r="B702" s="81"/>
      <c r="C702" s="82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3"/>
      <c r="U702" s="83"/>
      <c r="V702" s="83"/>
    </row>
    <row r="703" spans="2:22">
      <c r="B703" s="81"/>
      <c r="C703" s="82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83"/>
      <c r="U703" s="83"/>
      <c r="V703" s="83"/>
    </row>
    <row r="704" spans="2:22">
      <c r="B704" s="81"/>
      <c r="C704" s="82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83"/>
      <c r="U704" s="83"/>
      <c r="V704" s="83"/>
    </row>
    <row r="705" spans="2:22">
      <c r="B705" s="81"/>
      <c r="C705" s="82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3"/>
      <c r="U705" s="83"/>
      <c r="V705" s="83"/>
    </row>
    <row r="706" spans="2:22">
      <c r="B706" s="81"/>
      <c r="C706" s="82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3"/>
      <c r="U706" s="83"/>
      <c r="V706" s="83"/>
    </row>
    <row r="707" spans="2:22">
      <c r="B707" s="81"/>
      <c r="C707" s="82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83"/>
      <c r="U707" s="83"/>
      <c r="V707" s="83"/>
    </row>
    <row r="708" spans="2:22">
      <c r="B708" s="81"/>
      <c r="C708" s="82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83"/>
      <c r="U708" s="83"/>
      <c r="V708" s="83"/>
    </row>
    <row r="709" spans="2:22">
      <c r="B709" s="81"/>
      <c r="C709" s="82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83"/>
      <c r="U709" s="83"/>
      <c r="V709" s="83"/>
    </row>
    <row r="710" spans="2:22">
      <c r="B710" s="81"/>
      <c r="C710" s="82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83"/>
      <c r="U710" s="83"/>
      <c r="V710" s="83"/>
    </row>
    <row r="711" spans="2:22">
      <c r="B711" s="81"/>
      <c r="C711" s="82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83"/>
      <c r="V711" s="83"/>
    </row>
    <row r="712" spans="2:22">
      <c r="B712" s="81"/>
      <c r="C712" s="82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83"/>
      <c r="U712" s="83"/>
      <c r="V712" s="83"/>
    </row>
    <row r="713" spans="2:22">
      <c r="B713" s="81"/>
      <c r="C713" s="82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3"/>
      <c r="U713" s="83"/>
      <c r="V713" s="83"/>
    </row>
    <row r="714" spans="2:22">
      <c r="B714" s="81"/>
      <c r="C714" s="82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3"/>
      <c r="U714" s="83"/>
      <c r="V714" s="83"/>
    </row>
    <row r="715" spans="2:22">
      <c r="B715" s="81"/>
      <c r="C715" s="82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83"/>
      <c r="U715" s="83"/>
      <c r="V715" s="83"/>
    </row>
    <row r="716" spans="2:22">
      <c r="B716" s="81"/>
      <c r="C716" s="82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83"/>
      <c r="U716" s="83"/>
      <c r="V716" s="83"/>
    </row>
    <row r="717" spans="2:22">
      <c r="B717" s="81"/>
      <c r="C717" s="82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83"/>
      <c r="U717" s="83"/>
      <c r="V717" s="83"/>
    </row>
    <row r="718" spans="2:22">
      <c r="B718" s="81"/>
      <c r="C718" s="82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83"/>
      <c r="U718" s="83"/>
      <c r="V718" s="83"/>
    </row>
    <row r="719" spans="2:22">
      <c r="B719" s="81"/>
      <c r="C719" s="82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83"/>
      <c r="U719" s="83"/>
      <c r="V719" s="83"/>
    </row>
    <row r="720" spans="2:22">
      <c r="B720" s="81"/>
      <c r="C720" s="82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3"/>
      <c r="U720" s="83"/>
      <c r="V720" s="83"/>
    </row>
    <row r="721" spans="2:22">
      <c r="B721" s="81"/>
      <c r="C721" s="82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83"/>
      <c r="U721" s="83"/>
      <c r="V721" s="83"/>
    </row>
    <row r="722" spans="2:22">
      <c r="B722" s="81"/>
      <c r="C722" s="82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83"/>
      <c r="U722" s="83"/>
      <c r="V722" s="83"/>
    </row>
    <row r="723" spans="2:22">
      <c r="B723" s="81"/>
      <c r="C723" s="82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83"/>
      <c r="U723" s="83"/>
      <c r="V723" s="83"/>
    </row>
    <row r="724" spans="2:22">
      <c r="B724" s="81"/>
      <c r="C724" s="82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83"/>
      <c r="U724" s="83"/>
      <c r="V724" s="83"/>
    </row>
    <row r="725" spans="2:22">
      <c r="B725" s="81"/>
      <c r="C725" s="82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3"/>
      <c r="U725" s="83"/>
      <c r="V725" s="83"/>
    </row>
    <row r="726" spans="2:22">
      <c r="B726" s="81"/>
      <c r="C726" s="82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</row>
    <row r="727" spans="2:22">
      <c r="B727" s="81"/>
      <c r="C727" s="82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83"/>
      <c r="U727" s="83"/>
      <c r="V727" s="83"/>
    </row>
    <row r="728" spans="2:22">
      <c r="B728" s="81"/>
      <c r="C728" s="82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3"/>
      <c r="U728" s="83"/>
      <c r="V728" s="83"/>
    </row>
    <row r="729" spans="2:22">
      <c r="B729" s="81"/>
      <c r="C729" s="82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83"/>
      <c r="U729" s="83"/>
      <c r="V729" s="83"/>
    </row>
    <row r="730" spans="2:22">
      <c r="B730" s="81"/>
      <c r="C730" s="82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83"/>
      <c r="U730" s="83"/>
      <c r="V730" s="83"/>
    </row>
    <row r="731" spans="2:22">
      <c r="B731" s="81"/>
      <c r="C731" s="82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83"/>
      <c r="U731" s="83"/>
      <c r="V731" s="83"/>
    </row>
    <row r="732" spans="2:22">
      <c r="B732" s="81"/>
      <c r="C732" s="82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83"/>
      <c r="U732" s="83"/>
      <c r="V732" s="83"/>
    </row>
    <row r="733" spans="2:22">
      <c r="B733" s="81"/>
      <c r="C733" s="82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83"/>
      <c r="U733" s="83"/>
      <c r="V733" s="83"/>
    </row>
    <row r="734" spans="2:22">
      <c r="B734" s="81"/>
      <c r="C734" s="82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83"/>
      <c r="U734" s="83"/>
      <c r="V734" s="83"/>
    </row>
    <row r="735" spans="2:22">
      <c r="B735" s="81"/>
      <c r="C735" s="82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83"/>
      <c r="U735" s="83"/>
      <c r="V735" s="83"/>
    </row>
    <row r="736" spans="2:22">
      <c r="B736" s="81"/>
      <c r="C736" s="82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83"/>
      <c r="U736" s="83"/>
      <c r="V736" s="83"/>
    </row>
    <row r="737" spans="2:22">
      <c r="B737" s="81"/>
      <c r="C737" s="82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83"/>
      <c r="U737" s="83"/>
      <c r="V737" s="83"/>
    </row>
    <row r="738" spans="2:22">
      <c r="B738" s="81"/>
      <c r="C738" s="82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83"/>
      <c r="U738" s="83"/>
      <c r="V738" s="83"/>
    </row>
    <row r="739" spans="2:22">
      <c r="B739" s="81"/>
      <c r="C739" s="82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83"/>
      <c r="U739" s="83"/>
      <c r="V739" s="83"/>
    </row>
    <row r="740" spans="2:22">
      <c r="B740" s="81"/>
      <c r="C740" s="82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83"/>
      <c r="U740" s="83"/>
      <c r="V740" s="83"/>
    </row>
    <row r="741" spans="2:22">
      <c r="B741" s="81"/>
      <c r="C741" s="82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83"/>
      <c r="V741" s="83"/>
    </row>
    <row r="742" spans="2:22">
      <c r="B742" s="81"/>
      <c r="C742" s="82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3"/>
      <c r="U742" s="83"/>
      <c r="V742" s="83"/>
    </row>
    <row r="743" spans="2:22">
      <c r="B743" s="81"/>
      <c r="C743" s="82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83"/>
      <c r="U743" s="83"/>
      <c r="V743" s="83"/>
    </row>
    <row r="744" spans="2:22">
      <c r="B744" s="81"/>
      <c r="C744" s="82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3"/>
      <c r="U744" s="83"/>
      <c r="V744" s="83"/>
    </row>
    <row r="745" spans="2:22">
      <c r="B745" s="81"/>
      <c r="C745" s="82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3"/>
      <c r="U745" s="83"/>
      <c r="V745" s="83"/>
    </row>
    <row r="746" spans="2:22">
      <c r="B746" s="81"/>
      <c r="C746" s="82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83"/>
      <c r="U746" s="83"/>
      <c r="V746" s="83"/>
    </row>
    <row r="747" spans="2:22">
      <c r="B747" s="81"/>
      <c r="C747" s="82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83"/>
      <c r="U747" s="83"/>
      <c r="V747" s="83"/>
    </row>
    <row r="748" spans="2:22">
      <c r="B748" s="81"/>
      <c r="C748" s="82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3"/>
      <c r="U748" s="83"/>
      <c r="V748" s="83"/>
    </row>
    <row r="749" spans="2:22">
      <c r="B749" s="81"/>
      <c r="C749" s="82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83"/>
      <c r="U749" s="83"/>
      <c r="V749" s="83"/>
    </row>
    <row r="750" spans="2:22">
      <c r="B750" s="81"/>
      <c r="C750" s="82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83"/>
      <c r="U750" s="83"/>
      <c r="V750" s="83"/>
    </row>
    <row r="751" spans="2:22">
      <c r="B751" s="81"/>
      <c r="C751" s="82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83"/>
      <c r="U751" s="83"/>
      <c r="V751" s="83"/>
    </row>
    <row r="752" spans="2:22">
      <c r="B752" s="81"/>
      <c r="C752" s="82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83"/>
      <c r="U752" s="83"/>
      <c r="V752" s="83"/>
    </row>
    <row r="753" spans="2:22">
      <c r="B753" s="81"/>
      <c r="C753" s="82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83"/>
      <c r="U753" s="83"/>
      <c r="V753" s="83"/>
    </row>
    <row r="754" spans="2:22">
      <c r="B754" s="81"/>
      <c r="C754" s="82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83"/>
      <c r="U754" s="83"/>
      <c r="V754" s="83"/>
    </row>
    <row r="755" spans="2:22">
      <c r="B755" s="81"/>
      <c r="C755" s="82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83"/>
      <c r="U755" s="83"/>
      <c r="V755" s="83"/>
    </row>
    <row r="756" spans="2:22">
      <c r="B756" s="81"/>
      <c r="C756" s="82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  <c r="U756" s="83"/>
      <c r="V756" s="83"/>
    </row>
    <row r="757" spans="2:22">
      <c r="B757" s="81"/>
      <c r="C757" s="82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83"/>
      <c r="U757" s="83"/>
      <c r="V757" s="83"/>
    </row>
    <row r="758" spans="2:22">
      <c r="B758" s="81"/>
      <c r="C758" s="82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83"/>
      <c r="U758" s="83"/>
      <c r="V758" s="83"/>
    </row>
    <row r="759" spans="2:22">
      <c r="B759" s="81"/>
      <c r="C759" s="82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83"/>
      <c r="U759" s="83"/>
      <c r="V759" s="83"/>
    </row>
    <row r="760" spans="2:22">
      <c r="B760" s="81"/>
      <c r="C760" s="82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83"/>
      <c r="U760" s="83"/>
      <c r="V760" s="83"/>
    </row>
    <row r="761" spans="2:22">
      <c r="B761" s="81"/>
      <c r="C761" s="82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83"/>
      <c r="U761" s="83"/>
      <c r="V761" s="83"/>
    </row>
    <row r="762" spans="2:22">
      <c r="B762" s="81"/>
      <c r="C762" s="82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83"/>
      <c r="U762" s="83"/>
      <c r="V762" s="83"/>
    </row>
    <row r="763" spans="2:22">
      <c r="B763" s="81"/>
      <c r="C763" s="82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83"/>
      <c r="U763" s="83"/>
      <c r="V763" s="83"/>
    </row>
    <row r="764" spans="2:22">
      <c r="B764" s="81"/>
      <c r="C764" s="82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83"/>
      <c r="U764" s="83"/>
      <c r="V764" s="83"/>
    </row>
    <row r="765" spans="2:22">
      <c r="B765" s="81"/>
      <c r="C765" s="82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83"/>
      <c r="U765" s="83"/>
      <c r="V765" s="83"/>
    </row>
    <row r="766" spans="2:22">
      <c r="B766" s="81"/>
      <c r="C766" s="82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83"/>
      <c r="U766" s="83"/>
      <c r="V766" s="83"/>
    </row>
    <row r="767" spans="2:22">
      <c r="B767" s="81"/>
      <c r="C767" s="82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83"/>
      <c r="U767" s="83"/>
      <c r="V767" s="83"/>
    </row>
    <row r="768" spans="2:22">
      <c r="B768" s="81"/>
      <c r="C768" s="82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83"/>
      <c r="U768" s="83"/>
      <c r="V768" s="83"/>
    </row>
    <row r="769" spans="2:22">
      <c r="B769" s="81"/>
      <c r="C769" s="82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83"/>
      <c r="U769" s="83"/>
      <c r="V769" s="83"/>
    </row>
    <row r="770" spans="2:22">
      <c r="B770" s="81"/>
      <c r="C770" s="82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83"/>
      <c r="U770" s="83"/>
      <c r="V770" s="83"/>
    </row>
    <row r="771" spans="2:22">
      <c r="B771" s="81"/>
      <c r="C771" s="82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83"/>
      <c r="U771" s="83"/>
      <c r="V771" s="83"/>
    </row>
    <row r="772" spans="2:22">
      <c r="B772" s="81"/>
      <c r="C772" s="82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83"/>
      <c r="U772" s="83"/>
      <c r="V772" s="83"/>
    </row>
    <row r="773" spans="2:22">
      <c r="B773" s="81"/>
      <c r="C773" s="82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83"/>
      <c r="U773" s="83"/>
      <c r="V773" s="83"/>
    </row>
    <row r="774" spans="2:22">
      <c r="B774" s="81"/>
      <c r="C774" s="82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83"/>
      <c r="U774" s="83"/>
      <c r="V774" s="83"/>
    </row>
    <row r="775" spans="2:22">
      <c r="B775" s="81"/>
      <c r="C775" s="82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83"/>
      <c r="U775" s="83"/>
      <c r="V775" s="83"/>
    </row>
    <row r="776" spans="2:22">
      <c r="B776" s="81"/>
      <c r="C776" s="82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83"/>
      <c r="U776" s="83"/>
      <c r="V776" s="83"/>
    </row>
    <row r="777" spans="2:22">
      <c r="B777" s="81"/>
      <c r="C777" s="82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83"/>
      <c r="U777" s="83"/>
      <c r="V777" s="83"/>
    </row>
    <row r="778" spans="2:22">
      <c r="B778" s="81"/>
      <c r="C778" s="82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83"/>
      <c r="U778" s="83"/>
      <c r="V778" s="83"/>
    </row>
    <row r="779" spans="2:22">
      <c r="B779" s="81"/>
      <c r="C779" s="82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83"/>
      <c r="U779" s="83"/>
      <c r="V779" s="83"/>
    </row>
    <row r="780" spans="2:22">
      <c r="B780" s="81"/>
      <c r="C780" s="82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83"/>
      <c r="U780" s="83"/>
      <c r="V780" s="83"/>
    </row>
    <row r="781" spans="2:22">
      <c r="B781" s="81"/>
      <c r="C781" s="82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3"/>
      <c r="U781" s="83"/>
      <c r="V781" s="83"/>
    </row>
    <row r="782" spans="2:22">
      <c r="B782" s="81"/>
      <c r="C782" s="82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83"/>
      <c r="U782" s="83"/>
      <c r="V782" s="83"/>
    </row>
    <row r="783" spans="2:22">
      <c r="B783" s="81"/>
      <c r="C783" s="82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83"/>
      <c r="U783" s="83"/>
      <c r="V783" s="83"/>
    </row>
    <row r="784" spans="2:22">
      <c r="B784" s="81"/>
      <c r="C784" s="82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83"/>
      <c r="U784" s="83"/>
      <c r="V784" s="83"/>
    </row>
    <row r="785" spans="2:22">
      <c r="B785" s="81"/>
      <c r="C785" s="82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3"/>
      <c r="U785" s="83"/>
      <c r="V785" s="83"/>
    </row>
    <row r="786" spans="2:22">
      <c r="B786" s="81"/>
      <c r="C786" s="82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83"/>
      <c r="U786" s="83"/>
      <c r="V786" s="83"/>
    </row>
    <row r="787" spans="2:22">
      <c r="B787" s="81"/>
      <c r="C787" s="82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83"/>
      <c r="U787" s="83"/>
      <c r="V787" s="83"/>
    </row>
    <row r="788" spans="2:22">
      <c r="B788" s="81"/>
      <c r="C788" s="82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83"/>
      <c r="U788" s="83"/>
      <c r="V788" s="83"/>
    </row>
    <row r="789" spans="2:22">
      <c r="B789" s="81"/>
      <c r="C789" s="82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3"/>
      <c r="U789" s="83"/>
      <c r="V789" s="83"/>
    </row>
    <row r="790" spans="2:22">
      <c r="B790" s="81"/>
      <c r="C790" s="82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3"/>
      <c r="U790" s="83"/>
      <c r="V790" s="83"/>
    </row>
    <row r="791" spans="2:22">
      <c r="B791" s="81"/>
      <c r="C791" s="82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3"/>
      <c r="U791" s="83"/>
      <c r="V791" s="83"/>
    </row>
    <row r="792" spans="2:22">
      <c r="B792" s="81"/>
      <c r="C792" s="82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3"/>
      <c r="U792" s="83"/>
      <c r="V792" s="83"/>
    </row>
    <row r="793" spans="2:22">
      <c r="B793" s="81"/>
      <c r="C793" s="82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83"/>
      <c r="U793" s="83"/>
      <c r="V793" s="83"/>
    </row>
    <row r="794" spans="2:22">
      <c r="B794" s="81"/>
      <c r="C794" s="82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  <c r="U794" s="83"/>
      <c r="V794" s="83"/>
    </row>
    <row r="795" spans="2:22">
      <c r="B795" s="81"/>
      <c r="C795" s="82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  <c r="U795" s="83"/>
      <c r="V795" s="83"/>
    </row>
    <row r="796" spans="2:22">
      <c r="B796" s="81"/>
      <c r="C796" s="82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83"/>
      <c r="U796" s="83"/>
      <c r="V796" s="83"/>
    </row>
    <row r="797" spans="2:22">
      <c r="B797" s="81"/>
      <c r="C797" s="82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83"/>
      <c r="U797" s="83"/>
      <c r="V797" s="83"/>
    </row>
    <row r="798" spans="2:22">
      <c r="B798" s="81"/>
      <c r="C798" s="82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  <c r="U798" s="83"/>
      <c r="V798" s="83"/>
    </row>
    <row r="799" spans="2:22">
      <c r="B799" s="81"/>
      <c r="C799" s="82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83"/>
      <c r="U799" s="83"/>
      <c r="V799" s="83"/>
    </row>
    <row r="800" spans="2:22">
      <c r="B800" s="81"/>
      <c r="C800" s="82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83"/>
      <c r="U800" s="83"/>
      <c r="V800" s="83"/>
    </row>
    <row r="801" spans="2:22">
      <c r="B801" s="81"/>
      <c r="C801" s="82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3"/>
      <c r="U801" s="83"/>
      <c r="V801" s="83"/>
    </row>
    <row r="802" spans="2:22">
      <c r="B802" s="81"/>
      <c r="C802" s="82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3"/>
      <c r="U802" s="83"/>
      <c r="V802" s="83"/>
    </row>
    <row r="803" spans="2:22">
      <c r="B803" s="81"/>
      <c r="C803" s="82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3"/>
      <c r="U803" s="83"/>
      <c r="V803" s="83"/>
    </row>
    <row r="804" spans="2:22">
      <c r="B804" s="81"/>
      <c r="C804" s="82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83"/>
      <c r="U804" s="83"/>
      <c r="V804" s="83"/>
    </row>
    <row r="805" spans="2:22">
      <c r="B805" s="81"/>
      <c r="C805" s="82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3"/>
      <c r="U805" s="83"/>
      <c r="V805" s="83"/>
    </row>
    <row r="806" spans="2:22">
      <c r="B806" s="81"/>
      <c r="C806" s="82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83"/>
      <c r="U806" s="83"/>
      <c r="V806" s="83"/>
    </row>
    <row r="807" spans="2:22">
      <c r="B807" s="81"/>
      <c r="C807" s="82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83"/>
      <c r="U807" s="83"/>
      <c r="V807" s="83"/>
    </row>
    <row r="808" spans="2:22">
      <c r="B808" s="81"/>
      <c r="C808" s="82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3"/>
      <c r="U808" s="83"/>
      <c r="V808" s="83"/>
    </row>
    <row r="809" spans="2:22">
      <c r="B809" s="81"/>
      <c r="C809" s="82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83"/>
      <c r="U809" s="83"/>
      <c r="V809" s="83"/>
    </row>
    <row r="810" spans="2:22">
      <c r="B810" s="81"/>
      <c r="C810" s="82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83"/>
      <c r="U810" s="83"/>
      <c r="V810" s="83"/>
    </row>
    <row r="811" spans="2:22">
      <c r="B811" s="81"/>
      <c r="C811" s="82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3"/>
      <c r="U811" s="83"/>
      <c r="V811" s="83"/>
    </row>
    <row r="812" spans="2:22">
      <c r="B812" s="81"/>
      <c r="C812" s="82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83"/>
      <c r="U812" s="83"/>
      <c r="V812" s="83"/>
    </row>
    <row r="813" spans="2:22">
      <c r="B813" s="81"/>
      <c r="C813" s="82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83"/>
      <c r="U813" s="83"/>
      <c r="V813" s="83"/>
    </row>
    <row r="814" spans="2:22">
      <c r="B814" s="81"/>
      <c r="C814" s="82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83"/>
      <c r="U814" s="83"/>
      <c r="V814" s="83"/>
    </row>
    <row r="815" spans="2:22">
      <c r="B815" s="81"/>
      <c r="C815" s="82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  <c r="U815" s="83"/>
      <c r="V815" s="83"/>
    </row>
    <row r="816" spans="2:22">
      <c r="B816" s="81"/>
      <c r="C816" s="82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3"/>
      <c r="U816" s="83"/>
      <c r="V816" s="83"/>
    </row>
    <row r="817" spans="2:22">
      <c r="B817" s="81"/>
      <c r="C817" s="82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83"/>
      <c r="U817" s="83"/>
      <c r="V817" s="83"/>
    </row>
    <row r="818" spans="2:22">
      <c r="B818" s="81"/>
      <c r="C818" s="82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83"/>
      <c r="U818" s="83"/>
      <c r="V818" s="83"/>
    </row>
    <row r="819" spans="2:22">
      <c r="B819" s="81"/>
      <c r="C819" s="82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83"/>
      <c r="U819" s="83"/>
      <c r="V819" s="83"/>
    </row>
    <row r="820" spans="2:22">
      <c r="B820" s="81"/>
      <c r="C820" s="82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83"/>
      <c r="U820" s="83"/>
      <c r="V820" s="83"/>
    </row>
    <row r="821" spans="2:22">
      <c r="B821" s="81"/>
      <c r="C821" s="82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83"/>
      <c r="U821" s="83"/>
      <c r="V821" s="83"/>
    </row>
    <row r="822" spans="2:22">
      <c r="B822" s="81"/>
      <c r="C822" s="82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83"/>
      <c r="U822" s="83"/>
      <c r="V822" s="83"/>
    </row>
    <row r="823" spans="2:22">
      <c r="B823" s="81"/>
      <c r="C823" s="82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83"/>
      <c r="U823" s="83"/>
      <c r="V823" s="83"/>
    </row>
    <row r="824" spans="2:22">
      <c r="B824" s="81"/>
      <c r="C824" s="82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83"/>
      <c r="U824" s="83"/>
      <c r="V824" s="83"/>
    </row>
    <row r="825" spans="2:22">
      <c r="B825" s="81"/>
      <c r="C825" s="82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83"/>
      <c r="U825" s="83"/>
      <c r="V825" s="83"/>
    </row>
    <row r="826" spans="2:22">
      <c r="B826" s="81"/>
      <c r="C826" s="82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83"/>
      <c r="U826" s="83"/>
      <c r="V826" s="83"/>
    </row>
    <row r="827" spans="2:22">
      <c r="B827" s="81"/>
      <c r="C827" s="82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83"/>
      <c r="U827" s="83"/>
      <c r="V827" s="83"/>
    </row>
    <row r="828" spans="2:22">
      <c r="B828" s="81"/>
      <c r="C828" s="82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83"/>
      <c r="U828" s="83"/>
      <c r="V828" s="83"/>
    </row>
    <row r="829" spans="2:22">
      <c r="B829" s="81"/>
      <c r="C829" s="82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83"/>
      <c r="U829" s="83"/>
      <c r="V829" s="83"/>
    </row>
    <row r="830" spans="2:22">
      <c r="B830" s="81"/>
      <c r="C830" s="82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83"/>
      <c r="U830" s="83"/>
      <c r="V830" s="83"/>
    </row>
    <row r="831" spans="2:22">
      <c r="B831" s="81"/>
      <c r="C831" s="82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83"/>
      <c r="U831" s="83"/>
      <c r="V831" s="83"/>
    </row>
    <row r="832" spans="2:22">
      <c r="B832" s="81"/>
      <c r="C832" s="82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83"/>
      <c r="U832" s="83"/>
      <c r="V832" s="83"/>
    </row>
    <row r="833" spans="2:22">
      <c r="B833" s="81"/>
      <c r="C833" s="82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83"/>
      <c r="U833" s="83"/>
      <c r="V833" s="83"/>
    </row>
    <row r="834" spans="2:22">
      <c r="B834" s="81"/>
      <c r="C834" s="82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83"/>
      <c r="U834" s="83"/>
      <c r="V834" s="83"/>
    </row>
    <row r="835" spans="2:22">
      <c r="B835" s="81"/>
      <c r="C835" s="82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83"/>
      <c r="U835" s="83"/>
      <c r="V835" s="83"/>
    </row>
    <row r="836" spans="2:22">
      <c r="B836" s="81"/>
      <c r="C836" s="82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83"/>
      <c r="U836" s="83"/>
      <c r="V836" s="83"/>
    </row>
    <row r="837" spans="2:22">
      <c r="B837" s="81"/>
      <c r="C837" s="82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3"/>
      <c r="U837" s="83"/>
      <c r="V837" s="83"/>
    </row>
    <row r="838" spans="2:22">
      <c r="B838" s="81"/>
      <c r="C838" s="82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83"/>
      <c r="U838" s="83"/>
      <c r="V838" s="83"/>
    </row>
    <row r="839" spans="2:22">
      <c r="B839" s="81"/>
      <c r="C839" s="82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83"/>
      <c r="U839" s="83"/>
      <c r="V839" s="83"/>
    </row>
    <row r="840" spans="2:22">
      <c r="B840" s="81"/>
      <c r="C840" s="82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83"/>
      <c r="U840" s="83"/>
      <c r="V840" s="83"/>
    </row>
    <row r="841" spans="2:22">
      <c r="B841" s="81"/>
      <c r="C841" s="82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83"/>
      <c r="U841" s="83"/>
      <c r="V841" s="83"/>
    </row>
    <row r="842" spans="2:22">
      <c r="B842" s="81"/>
      <c r="C842" s="82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83"/>
      <c r="U842" s="83"/>
      <c r="V842" s="83"/>
    </row>
    <row r="843" spans="2:22">
      <c r="B843" s="81"/>
      <c r="C843" s="82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83"/>
      <c r="U843" s="83"/>
      <c r="V843" s="83"/>
    </row>
    <row r="844" spans="2:22">
      <c r="B844" s="81"/>
      <c r="C844" s="82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3"/>
      <c r="U844" s="83"/>
      <c r="V844" s="83"/>
    </row>
    <row r="845" spans="2:22">
      <c r="B845" s="81"/>
      <c r="C845" s="82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3"/>
      <c r="U845" s="83"/>
      <c r="V845" s="83"/>
    </row>
    <row r="846" spans="2:22">
      <c r="B846" s="81"/>
      <c r="C846" s="82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83"/>
      <c r="U846" s="83"/>
      <c r="V846" s="83"/>
    </row>
    <row r="847" spans="2:22">
      <c r="B847" s="81"/>
      <c r="C847" s="82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3"/>
      <c r="U847" s="83"/>
      <c r="V847" s="83"/>
    </row>
    <row r="848" spans="2:22">
      <c r="B848" s="81"/>
      <c r="C848" s="82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83"/>
      <c r="U848" s="83"/>
      <c r="V848" s="83"/>
    </row>
    <row r="849" spans="2:22">
      <c r="B849" s="81"/>
      <c r="C849" s="82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3"/>
      <c r="U849" s="83"/>
      <c r="V849" s="83"/>
    </row>
    <row r="850" spans="2:22">
      <c r="B850" s="81"/>
      <c r="C850" s="82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3"/>
      <c r="U850" s="83"/>
      <c r="V850" s="83"/>
    </row>
    <row r="851" spans="2:22">
      <c r="B851" s="81"/>
      <c r="C851" s="82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83"/>
      <c r="U851" s="83"/>
      <c r="V851" s="83"/>
    </row>
    <row r="852" spans="2:22">
      <c r="B852" s="81"/>
      <c r="C852" s="82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83"/>
      <c r="U852" s="83"/>
      <c r="V852" s="83"/>
    </row>
    <row r="853" spans="2:22">
      <c r="B853" s="81"/>
      <c r="C853" s="82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83"/>
      <c r="U853" s="83"/>
      <c r="V853" s="83"/>
    </row>
    <row r="854" spans="2:22">
      <c r="B854" s="81"/>
      <c r="C854" s="82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83"/>
      <c r="U854" s="83"/>
      <c r="V854" s="83"/>
    </row>
    <row r="855" spans="2:22">
      <c r="B855" s="81"/>
      <c r="C855" s="82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83"/>
      <c r="U855" s="83"/>
      <c r="V855" s="83"/>
    </row>
    <row r="856" spans="2:22">
      <c r="B856" s="81"/>
      <c r="C856" s="82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83"/>
      <c r="U856" s="83"/>
      <c r="V856" s="83"/>
    </row>
    <row r="857" spans="2:22">
      <c r="B857" s="81"/>
      <c r="C857" s="82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83"/>
      <c r="U857" s="83"/>
      <c r="V857" s="83"/>
    </row>
    <row r="858" spans="2:22">
      <c r="B858" s="81"/>
      <c r="C858" s="82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83"/>
      <c r="U858" s="83"/>
      <c r="V858" s="83"/>
    </row>
    <row r="859" spans="2:22">
      <c r="B859" s="81"/>
      <c r="C859" s="82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3"/>
      <c r="U859" s="83"/>
      <c r="V859" s="83"/>
    </row>
    <row r="860" spans="2:22">
      <c r="B860" s="81"/>
      <c r="C860" s="82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3"/>
      <c r="U860" s="83"/>
      <c r="V860" s="83"/>
    </row>
    <row r="861" spans="2:22">
      <c r="B861" s="81"/>
      <c r="C861" s="82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83"/>
      <c r="U861" s="83"/>
      <c r="V861" s="83"/>
    </row>
    <row r="862" spans="2:22">
      <c r="B862" s="81"/>
      <c r="C862" s="82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  <c r="U862" s="83"/>
      <c r="V862" s="83"/>
    </row>
    <row r="863" spans="2:22">
      <c r="B863" s="81"/>
      <c r="C863" s="82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3"/>
      <c r="U863" s="83"/>
      <c r="V863" s="83"/>
    </row>
    <row r="864" spans="2:22">
      <c r="B864" s="81"/>
      <c r="C864" s="82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3"/>
      <c r="U864" s="83"/>
      <c r="V864" s="83"/>
    </row>
    <row r="865" spans="2:22">
      <c r="B865" s="81"/>
      <c r="C865" s="82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83"/>
      <c r="U865" s="83"/>
      <c r="V865" s="83"/>
    </row>
    <row r="866" spans="2:22">
      <c r="B866" s="81"/>
      <c r="C866" s="82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83"/>
      <c r="U866" s="83"/>
      <c r="V866" s="83"/>
    </row>
    <row r="867" spans="2:22">
      <c r="B867" s="81"/>
      <c r="C867" s="82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83"/>
      <c r="U867" s="83"/>
      <c r="V867" s="83"/>
    </row>
    <row r="868" spans="2:22">
      <c r="B868" s="81"/>
      <c r="C868" s="82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83"/>
      <c r="U868" s="83"/>
      <c r="V868" s="83"/>
    </row>
    <row r="869" spans="2:22">
      <c r="B869" s="81"/>
      <c r="C869" s="82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83"/>
      <c r="U869" s="83"/>
      <c r="V869" s="83"/>
    </row>
    <row r="870" spans="2:22">
      <c r="B870" s="81"/>
      <c r="C870" s="82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83"/>
      <c r="U870" s="83"/>
      <c r="V870" s="83"/>
    </row>
    <row r="871" spans="2:22">
      <c r="B871" s="81"/>
      <c r="C871" s="82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83"/>
      <c r="U871" s="83"/>
      <c r="V871" s="83"/>
    </row>
    <row r="872" spans="2:22">
      <c r="B872" s="81"/>
      <c r="C872" s="82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83"/>
      <c r="U872" s="83"/>
      <c r="V872" s="83"/>
    </row>
    <row r="873" spans="2:22">
      <c r="B873" s="81"/>
      <c r="C873" s="82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83"/>
      <c r="U873" s="83"/>
      <c r="V873" s="83"/>
    </row>
    <row r="874" spans="2:22">
      <c r="B874" s="81"/>
      <c r="C874" s="82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83"/>
      <c r="U874" s="83"/>
      <c r="V874" s="83"/>
    </row>
    <row r="875" spans="2:22">
      <c r="B875" s="81"/>
      <c r="C875" s="82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83"/>
      <c r="U875" s="83"/>
      <c r="V875" s="83"/>
    </row>
    <row r="876" spans="2:22">
      <c r="B876" s="81"/>
      <c r="C876" s="82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83"/>
      <c r="U876" s="83"/>
      <c r="V876" s="83"/>
    </row>
    <row r="877" spans="2:22">
      <c r="B877" s="81"/>
      <c r="C877" s="82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  <c r="T877" s="83"/>
      <c r="U877" s="83"/>
      <c r="V877" s="83"/>
    </row>
    <row r="878" spans="2:22">
      <c r="B878" s="81"/>
      <c r="C878" s="82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  <c r="T878" s="83"/>
      <c r="U878" s="83"/>
      <c r="V878" s="83"/>
    </row>
    <row r="879" spans="2:22">
      <c r="B879" s="81"/>
      <c r="C879" s="82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  <c r="T879" s="83"/>
      <c r="U879" s="83"/>
      <c r="V879" s="83"/>
    </row>
    <row r="880" spans="2:22">
      <c r="B880" s="81"/>
      <c r="C880" s="82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  <c r="T880" s="83"/>
      <c r="U880" s="83"/>
      <c r="V880" s="83"/>
    </row>
    <row r="881" spans="2:22">
      <c r="B881" s="81"/>
      <c r="C881" s="82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  <c r="T881" s="83"/>
      <c r="U881" s="83"/>
      <c r="V881" s="83"/>
    </row>
    <row r="882" spans="2:22">
      <c r="B882" s="81"/>
      <c r="C882" s="82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  <c r="T882" s="83"/>
      <c r="U882" s="83"/>
      <c r="V882" s="83"/>
    </row>
    <row r="883" spans="2:22">
      <c r="B883" s="81"/>
      <c r="C883" s="82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  <c r="T883" s="83"/>
      <c r="U883" s="83"/>
      <c r="V883" s="83"/>
    </row>
    <row r="884" spans="2:22">
      <c r="B884" s="81"/>
      <c r="C884" s="82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  <c r="T884" s="83"/>
      <c r="U884" s="83"/>
      <c r="V884" s="83"/>
    </row>
    <row r="885" spans="2:22">
      <c r="B885" s="81"/>
      <c r="C885" s="82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  <c r="T885" s="83"/>
      <c r="U885" s="83"/>
      <c r="V885" s="83"/>
    </row>
    <row r="886" spans="2:22">
      <c r="B886" s="81"/>
      <c r="C886" s="82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83"/>
      <c r="U886" s="83"/>
      <c r="V886" s="83"/>
    </row>
    <row r="887" spans="2:22">
      <c r="B887" s="81"/>
      <c r="C887" s="82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  <c r="T887" s="83"/>
      <c r="U887" s="83"/>
      <c r="V887" s="83"/>
    </row>
    <row r="888" spans="2:22">
      <c r="B888" s="81"/>
      <c r="C888" s="82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  <c r="T888" s="83"/>
      <c r="U888" s="83"/>
      <c r="V888" s="83"/>
    </row>
    <row r="889" spans="2:22">
      <c r="B889" s="81"/>
      <c r="C889" s="82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  <c r="T889" s="83"/>
      <c r="U889" s="83"/>
      <c r="V889" s="83"/>
    </row>
    <row r="890" spans="2:22">
      <c r="B890" s="81"/>
      <c r="C890" s="82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  <c r="T890" s="83"/>
      <c r="U890" s="83"/>
      <c r="V890" s="83"/>
    </row>
    <row r="891" spans="2:22">
      <c r="B891" s="81"/>
      <c r="C891" s="82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  <c r="T891" s="83"/>
      <c r="U891" s="83"/>
      <c r="V891" s="83"/>
    </row>
    <row r="892" spans="2:22">
      <c r="B892" s="81"/>
      <c r="C892" s="82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  <c r="T892" s="83"/>
      <c r="U892" s="83"/>
      <c r="V892" s="83"/>
    </row>
    <row r="893" spans="2:22">
      <c r="B893" s="81"/>
      <c r="C893" s="82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  <c r="T893" s="83"/>
      <c r="U893" s="83"/>
      <c r="V893" s="83"/>
    </row>
    <row r="894" spans="2:22">
      <c r="B894" s="81"/>
      <c r="C894" s="82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  <c r="T894" s="83"/>
      <c r="U894" s="83"/>
      <c r="V894" s="83"/>
    </row>
    <row r="895" spans="2:22">
      <c r="B895" s="81"/>
      <c r="C895" s="82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  <c r="T895" s="83"/>
      <c r="U895" s="83"/>
      <c r="V895" s="83"/>
    </row>
    <row r="896" spans="2:22">
      <c r="B896" s="81"/>
      <c r="C896" s="82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  <c r="T896" s="83"/>
      <c r="U896" s="83"/>
      <c r="V896" s="83"/>
    </row>
    <row r="897" spans="2:22">
      <c r="B897" s="81"/>
      <c r="C897" s="82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  <c r="T897" s="83"/>
      <c r="U897" s="83"/>
      <c r="V897" s="83"/>
    </row>
    <row r="898" spans="2:22">
      <c r="B898" s="81"/>
      <c r="C898" s="82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  <c r="T898" s="83"/>
      <c r="U898" s="83"/>
      <c r="V898" s="83"/>
    </row>
    <row r="899" spans="2:22">
      <c r="B899" s="81"/>
      <c r="C899" s="82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  <c r="T899" s="83"/>
      <c r="U899" s="83"/>
      <c r="V899" s="83"/>
    </row>
    <row r="900" spans="2:22">
      <c r="B900" s="81"/>
      <c r="C900" s="82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83"/>
      <c r="U900" s="83"/>
      <c r="V900" s="83"/>
    </row>
    <row r="901" spans="2:22">
      <c r="B901" s="81"/>
      <c r="C901" s="82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  <c r="T901" s="83"/>
      <c r="U901" s="83"/>
      <c r="V901" s="83"/>
    </row>
    <row r="902" spans="2:22">
      <c r="B902" s="81"/>
      <c r="C902" s="82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83"/>
      <c r="U902" s="83"/>
      <c r="V902" s="83"/>
    </row>
    <row r="903" spans="2:22">
      <c r="B903" s="81"/>
      <c r="C903" s="82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83"/>
      <c r="U903" s="83"/>
      <c r="V903" s="83"/>
    </row>
    <row r="904" spans="2:22">
      <c r="B904" s="81"/>
      <c r="C904" s="82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  <c r="T904" s="83"/>
      <c r="U904" s="83"/>
      <c r="V904" s="83"/>
    </row>
    <row r="905" spans="2:22">
      <c r="B905" s="81"/>
      <c r="C905" s="82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  <c r="T905" s="83"/>
      <c r="U905" s="83"/>
      <c r="V905" s="83"/>
    </row>
    <row r="906" spans="2:22">
      <c r="B906" s="81"/>
      <c r="C906" s="82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  <c r="T906" s="83"/>
      <c r="U906" s="83"/>
      <c r="V906" s="83"/>
    </row>
    <row r="907" spans="2:22">
      <c r="B907" s="81"/>
      <c r="C907" s="82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  <c r="T907" s="83"/>
      <c r="U907" s="83"/>
      <c r="V907" s="83"/>
    </row>
    <row r="908" spans="2:22">
      <c r="B908" s="81"/>
      <c r="C908" s="82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  <c r="T908" s="83"/>
      <c r="U908" s="83"/>
      <c r="V908" s="83"/>
    </row>
    <row r="909" spans="2:22">
      <c r="B909" s="81"/>
      <c r="C909" s="82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  <c r="T909" s="83"/>
      <c r="U909" s="83"/>
      <c r="V909" s="83"/>
    </row>
    <row r="910" spans="2:22">
      <c r="B910" s="81"/>
      <c r="C910" s="82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  <c r="T910" s="83"/>
      <c r="U910" s="83"/>
      <c r="V910" s="83"/>
    </row>
    <row r="911" spans="2:22">
      <c r="B911" s="81"/>
      <c r="C911" s="82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  <c r="T911" s="83"/>
      <c r="U911" s="83"/>
      <c r="V911" s="83"/>
    </row>
    <row r="912" spans="2:22">
      <c r="B912" s="81"/>
      <c r="C912" s="82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  <c r="T912" s="83"/>
      <c r="U912" s="83"/>
      <c r="V912" s="83"/>
    </row>
    <row r="913" spans="2:22">
      <c r="B913" s="81"/>
      <c r="C913" s="82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  <c r="T913" s="83"/>
      <c r="U913" s="83"/>
      <c r="V913" s="83"/>
    </row>
    <row r="914" spans="2:22">
      <c r="B914" s="81"/>
      <c r="C914" s="82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  <c r="T914" s="83"/>
      <c r="U914" s="83"/>
      <c r="V914" s="83"/>
    </row>
    <row r="915" spans="2:22">
      <c r="B915" s="81"/>
      <c r="C915" s="82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  <c r="T915" s="83"/>
      <c r="U915" s="83"/>
      <c r="V915" s="83"/>
    </row>
    <row r="916" spans="2:22">
      <c r="B916" s="81"/>
      <c r="C916" s="82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83"/>
      <c r="S916" s="83"/>
      <c r="T916" s="83"/>
      <c r="U916" s="83"/>
      <c r="V916" s="83"/>
    </row>
    <row r="917" spans="2:22">
      <c r="B917" s="81"/>
      <c r="C917" s="82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83"/>
      <c r="S917" s="83"/>
      <c r="T917" s="83"/>
      <c r="U917" s="83"/>
      <c r="V917" s="83"/>
    </row>
    <row r="918" spans="2:22">
      <c r="B918" s="81"/>
      <c r="C918" s="82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83"/>
      <c r="S918" s="83"/>
      <c r="T918" s="83"/>
      <c r="U918" s="83"/>
      <c r="V918" s="83"/>
    </row>
    <row r="919" spans="2:22">
      <c r="B919" s="81"/>
      <c r="C919" s="82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83"/>
      <c r="S919" s="83"/>
      <c r="T919" s="83"/>
      <c r="U919" s="83"/>
      <c r="V919" s="83"/>
    </row>
    <row r="920" spans="2:22">
      <c r="B920" s="81"/>
      <c r="C920" s="82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83"/>
      <c r="S920" s="83"/>
      <c r="T920" s="83"/>
      <c r="U920" s="83"/>
      <c r="V920" s="83"/>
    </row>
    <row r="921" spans="2:22">
      <c r="B921" s="81"/>
      <c r="C921" s="82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83"/>
      <c r="S921" s="83"/>
      <c r="T921" s="83"/>
      <c r="U921" s="83"/>
      <c r="V921" s="83"/>
    </row>
    <row r="922" spans="2:22">
      <c r="B922" s="81"/>
      <c r="C922" s="82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83"/>
      <c r="U922" s="83"/>
      <c r="V922" s="83"/>
    </row>
    <row r="923" spans="2:22">
      <c r="B923" s="81"/>
      <c r="C923" s="82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83"/>
      <c r="U923" s="83"/>
      <c r="V923" s="83"/>
    </row>
    <row r="924" spans="2:22">
      <c r="B924" s="81"/>
      <c r="C924" s="82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3"/>
      <c r="U924" s="83"/>
      <c r="V924" s="83"/>
    </row>
    <row r="925" spans="2:22">
      <c r="B925" s="81"/>
      <c r="C925" s="82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83"/>
      <c r="U925" s="83"/>
      <c r="V925" s="83"/>
    </row>
    <row r="926" spans="2:22">
      <c r="B926" s="81"/>
      <c r="C926" s="82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83"/>
      <c r="U926" s="83"/>
      <c r="V926" s="83"/>
    </row>
    <row r="927" spans="2:22">
      <c r="B927" s="81"/>
      <c r="C927" s="82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83"/>
      <c r="U927" s="83"/>
      <c r="V927" s="83"/>
    </row>
    <row r="928" spans="2:22">
      <c r="B928" s="81"/>
      <c r="C928" s="82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83"/>
      <c r="U928" s="83"/>
      <c r="V928" s="83"/>
    </row>
    <row r="929" spans="2:22">
      <c r="B929" s="81"/>
      <c r="C929" s="82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83"/>
      <c r="U929" s="83"/>
      <c r="V929" s="83"/>
    </row>
    <row r="930" spans="2:22">
      <c r="B930" s="81"/>
      <c r="C930" s="82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83"/>
      <c r="U930" s="83"/>
      <c r="V930" s="83"/>
    </row>
    <row r="931" spans="2:22">
      <c r="B931" s="81"/>
      <c r="C931" s="82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83"/>
      <c r="U931" s="83"/>
      <c r="V931" s="83"/>
    </row>
    <row r="932" spans="2:22">
      <c r="B932" s="81"/>
      <c r="C932" s="82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83"/>
      <c r="U932" s="83"/>
      <c r="V932" s="83"/>
    </row>
    <row r="933" spans="2:22">
      <c r="B933" s="81"/>
      <c r="C933" s="82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83"/>
      <c r="U933" s="83"/>
      <c r="V933" s="83"/>
    </row>
    <row r="934" spans="2:22">
      <c r="B934" s="81"/>
      <c r="C934" s="82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83"/>
      <c r="U934" s="83"/>
      <c r="V934" s="83"/>
    </row>
    <row r="935" spans="2:22">
      <c r="B935" s="81"/>
      <c r="C935" s="82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83"/>
      <c r="U935" s="83"/>
      <c r="V935" s="83"/>
    </row>
    <row r="936" spans="2:22">
      <c r="B936" s="81"/>
      <c r="C936" s="82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83"/>
      <c r="U936" s="83"/>
      <c r="V936" s="83"/>
    </row>
    <row r="937" spans="2:22">
      <c r="B937" s="81"/>
      <c r="C937" s="82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83"/>
      <c r="U937" s="83"/>
      <c r="V937" s="83"/>
    </row>
    <row r="938" spans="2:22">
      <c r="B938" s="81"/>
      <c r="C938" s="82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83"/>
      <c r="U938" s="83"/>
      <c r="V938" s="83"/>
    </row>
    <row r="939" spans="2:22">
      <c r="B939" s="81"/>
      <c r="C939" s="82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83"/>
      <c r="U939" s="83"/>
      <c r="V939" s="83"/>
    </row>
    <row r="940" spans="2:22">
      <c r="B940" s="81"/>
      <c r="C940" s="82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83"/>
      <c r="U940" s="83"/>
      <c r="V940" s="83"/>
    </row>
    <row r="941" spans="2:22">
      <c r="B941" s="81"/>
      <c r="C941" s="82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83"/>
      <c r="U941" s="83"/>
      <c r="V941" s="83"/>
    </row>
    <row r="942" spans="2:22">
      <c r="B942" s="81"/>
      <c r="C942" s="82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83"/>
      <c r="U942" s="83"/>
      <c r="V942" s="83"/>
    </row>
    <row r="943" spans="2:22">
      <c r="B943" s="81"/>
      <c r="C943" s="82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  <c r="T943" s="83"/>
      <c r="U943" s="83"/>
      <c r="V943" s="83"/>
    </row>
    <row r="944" spans="2:22">
      <c r="B944" s="81"/>
      <c r="C944" s="82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  <c r="T944" s="83"/>
      <c r="U944" s="83"/>
      <c r="V944" s="83"/>
    </row>
    <row r="945" spans="2:22">
      <c r="B945" s="81"/>
      <c r="C945" s="82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  <c r="T945" s="83"/>
      <c r="U945" s="83"/>
      <c r="V945" s="83"/>
    </row>
    <row r="946" spans="2:22">
      <c r="B946" s="81"/>
      <c r="C946" s="82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  <c r="T946" s="83"/>
      <c r="U946" s="83"/>
      <c r="V946" s="83"/>
    </row>
    <row r="947" spans="2:22">
      <c r="B947" s="81"/>
      <c r="C947" s="82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  <c r="T947" s="83"/>
      <c r="U947" s="83"/>
      <c r="V947" s="83"/>
    </row>
    <row r="948" spans="2:22">
      <c r="B948" s="81"/>
      <c r="C948" s="82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  <c r="T948" s="83"/>
      <c r="U948" s="83"/>
      <c r="V948" s="83"/>
    </row>
    <row r="949" spans="2:22">
      <c r="B949" s="81"/>
      <c r="C949" s="82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  <c r="T949" s="83"/>
      <c r="U949" s="83"/>
      <c r="V949" s="83"/>
    </row>
    <row r="950" spans="2:22">
      <c r="B950" s="81"/>
      <c r="C950" s="82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  <c r="T950" s="83"/>
      <c r="U950" s="83"/>
      <c r="V950" s="83"/>
    </row>
    <row r="951" spans="2:22">
      <c r="B951" s="81"/>
      <c r="C951" s="82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83"/>
      <c r="U951" s="83"/>
      <c r="V951" s="83"/>
    </row>
    <row r="952" spans="2:22">
      <c r="B952" s="81"/>
      <c r="C952" s="82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  <c r="T952" s="83"/>
      <c r="U952" s="83"/>
      <c r="V952" s="83"/>
    </row>
    <row r="953" spans="2:22">
      <c r="B953" s="81"/>
      <c r="C953" s="82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  <c r="T953" s="83"/>
      <c r="U953" s="83"/>
      <c r="V953" s="83"/>
    </row>
    <row r="954" spans="2:22">
      <c r="B954" s="81"/>
      <c r="C954" s="82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  <c r="T954" s="83"/>
      <c r="U954" s="83"/>
      <c r="V954" s="83"/>
    </row>
    <row r="955" spans="2:22">
      <c r="B955" s="81"/>
      <c r="C955" s="82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  <c r="T955" s="83"/>
      <c r="U955" s="83"/>
      <c r="V955" s="83"/>
    </row>
    <row r="956" spans="2:22">
      <c r="B956" s="81"/>
      <c r="C956" s="82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  <c r="T956" s="83"/>
      <c r="U956" s="83"/>
      <c r="V956" s="83"/>
    </row>
    <row r="957" spans="2:22">
      <c r="B957" s="81"/>
      <c r="C957" s="82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  <c r="T957" s="83"/>
      <c r="U957" s="83"/>
      <c r="V957" s="83"/>
    </row>
    <row r="958" spans="2:22">
      <c r="B958" s="81"/>
      <c r="C958" s="82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  <c r="T958" s="83"/>
      <c r="U958" s="83"/>
      <c r="V958" s="83"/>
    </row>
    <row r="959" spans="2:22">
      <c r="B959" s="81"/>
      <c r="C959" s="82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  <c r="T959" s="83"/>
      <c r="U959" s="83"/>
      <c r="V959" s="83"/>
    </row>
    <row r="960" spans="2:22">
      <c r="B960" s="81"/>
      <c r="C960" s="82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  <c r="T960" s="83"/>
      <c r="U960" s="83"/>
      <c r="V960" s="83"/>
    </row>
    <row r="961" spans="2:22">
      <c r="B961" s="81"/>
      <c r="C961" s="82"/>
      <c r="D961" s="83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  <c r="T961" s="83"/>
      <c r="U961" s="83"/>
      <c r="V961" s="83"/>
    </row>
    <row r="962" spans="2:22">
      <c r="B962" s="81"/>
      <c r="C962" s="82"/>
      <c r="D962" s="83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  <c r="T962" s="83"/>
      <c r="U962" s="83"/>
      <c r="V962" s="83"/>
    </row>
    <row r="963" spans="2:22">
      <c r="B963" s="81"/>
      <c r="C963" s="82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83"/>
      <c r="U963" s="83"/>
      <c r="V963" s="83"/>
    </row>
    <row r="964" spans="2:22">
      <c r="B964" s="81"/>
      <c r="C964" s="82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83"/>
      <c r="U964" s="83"/>
      <c r="V964" s="83"/>
    </row>
    <row r="965" spans="2:22">
      <c r="B965" s="81"/>
      <c r="C965" s="82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83"/>
      <c r="U965" s="83"/>
      <c r="V965" s="83"/>
    </row>
    <row r="966" spans="2:22">
      <c r="B966" s="81"/>
      <c r="C966" s="82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83"/>
      <c r="U966" s="83"/>
      <c r="V966" s="83"/>
    </row>
    <row r="967" spans="2:22">
      <c r="B967" s="81"/>
      <c r="C967" s="82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83"/>
      <c r="S967" s="83"/>
      <c r="T967" s="83"/>
      <c r="U967" s="83"/>
      <c r="V967" s="83"/>
    </row>
    <row r="968" spans="2:22">
      <c r="B968" s="81"/>
      <c r="C968" s="82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  <c r="T968" s="83"/>
      <c r="U968" s="83"/>
      <c r="V968" s="83"/>
    </row>
    <row r="969" spans="2:22">
      <c r="B969" s="81"/>
      <c r="C969" s="82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  <c r="T969" s="83"/>
      <c r="U969" s="83"/>
      <c r="V969" s="83"/>
    </row>
    <row r="970" spans="2:22">
      <c r="B970" s="81"/>
      <c r="C970" s="82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  <c r="T970" s="83"/>
      <c r="U970" s="83"/>
      <c r="V970" s="83"/>
    </row>
    <row r="971" spans="2:22">
      <c r="B971" s="81"/>
      <c r="C971" s="82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  <c r="T971" s="83"/>
      <c r="U971" s="83"/>
      <c r="V971" s="83"/>
    </row>
    <row r="972" spans="2:22">
      <c r="B972" s="81"/>
      <c r="C972" s="82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  <c r="T972" s="83"/>
      <c r="U972" s="83"/>
      <c r="V972" s="83"/>
    </row>
    <row r="973" spans="2:22">
      <c r="B973" s="81"/>
      <c r="C973" s="82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  <c r="T973" s="83"/>
      <c r="U973" s="83"/>
      <c r="V973" s="83"/>
    </row>
    <row r="974" spans="2:22">
      <c r="B974" s="81"/>
      <c r="C974" s="82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  <c r="T974" s="83"/>
      <c r="U974" s="83"/>
      <c r="V974" s="83"/>
    </row>
    <row r="975" spans="2:22">
      <c r="B975" s="81"/>
      <c r="C975" s="82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  <c r="T975" s="83"/>
      <c r="U975" s="83"/>
      <c r="V975" s="83"/>
    </row>
    <row r="976" spans="2:22">
      <c r="B976" s="81"/>
      <c r="C976" s="82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  <c r="T976" s="83"/>
      <c r="U976" s="83"/>
      <c r="V976" s="83"/>
    </row>
    <row r="977" spans="2:22">
      <c r="B977" s="81"/>
      <c r="C977" s="82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  <c r="T977" s="83"/>
      <c r="U977" s="83"/>
      <c r="V977" s="83"/>
    </row>
    <row r="978" spans="2:22">
      <c r="B978" s="81"/>
      <c r="C978" s="82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83"/>
      <c r="U978" s="83"/>
      <c r="V978" s="83"/>
    </row>
    <row r="979" spans="2:22">
      <c r="B979" s="81"/>
      <c r="C979" s="82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  <c r="T979" s="83"/>
      <c r="U979" s="83"/>
      <c r="V979" s="83"/>
    </row>
    <row r="980" spans="2:22">
      <c r="B980" s="81"/>
      <c r="C980" s="82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  <c r="T980" s="83"/>
      <c r="U980" s="83"/>
      <c r="V980" s="83"/>
    </row>
    <row r="981" spans="2:22">
      <c r="B981" s="81"/>
      <c r="C981" s="82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  <c r="T981" s="83"/>
      <c r="U981" s="83"/>
      <c r="V981" s="83"/>
    </row>
    <row r="982" spans="2:22">
      <c r="B982" s="81"/>
      <c r="C982" s="82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  <c r="T982" s="83"/>
      <c r="U982" s="83"/>
      <c r="V982" s="83"/>
    </row>
    <row r="983" spans="2:22">
      <c r="B983" s="81"/>
      <c r="C983" s="82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  <c r="T983" s="83"/>
      <c r="U983" s="83"/>
      <c r="V983" s="83"/>
    </row>
    <row r="984" spans="2:22">
      <c r="B984" s="81"/>
      <c r="C984" s="82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  <c r="T984" s="83"/>
      <c r="U984" s="83"/>
      <c r="V984" s="83"/>
    </row>
    <row r="985" spans="2:22">
      <c r="B985" s="81"/>
      <c r="C985" s="82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  <c r="T985" s="83"/>
      <c r="U985" s="83"/>
      <c r="V985" s="83"/>
    </row>
    <row r="986" spans="2:22">
      <c r="B986" s="81"/>
      <c r="C986" s="82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  <c r="T986" s="83"/>
      <c r="U986" s="83"/>
      <c r="V986" s="83"/>
    </row>
    <row r="987" spans="2:22">
      <c r="B987" s="81"/>
      <c r="C987" s="82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  <c r="T987" s="83"/>
      <c r="U987" s="83"/>
      <c r="V987" s="83"/>
    </row>
    <row r="988" spans="2:22">
      <c r="B988" s="81"/>
      <c r="C988" s="82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83"/>
      <c r="S988" s="83"/>
      <c r="T988" s="83"/>
      <c r="U988" s="83"/>
      <c r="V988" s="83"/>
    </row>
    <row r="989" spans="2:22">
      <c r="B989" s="81"/>
      <c r="C989" s="82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83"/>
      <c r="S989" s="83"/>
      <c r="T989" s="83"/>
      <c r="U989" s="83"/>
      <c r="V989" s="83"/>
    </row>
    <row r="990" spans="2:22">
      <c r="B990" s="81"/>
      <c r="C990" s="82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83"/>
      <c r="S990" s="83"/>
      <c r="T990" s="83"/>
      <c r="U990" s="83"/>
      <c r="V990" s="83"/>
    </row>
    <row r="991" spans="2:22">
      <c r="B991" s="81"/>
      <c r="C991" s="82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83"/>
      <c r="S991" s="83"/>
      <c r="T991" s="83"/>
      <c r="U991" s="83"/>
      <c r="V991" s="83"/>
    </row>
    <row r="992" spans="2:22">
      <c r="B992" s="81"/>
      <c r="C992" s="82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83"/>
      <c r="S992" s="83"/>
      <c r="T992" s="83"/>
      <c r="U992" s="83"/>
      <c r="V992" s="83"/>
    </row>
    <row r="993" spans="2:22">
      <c r="B993" s="81"/>
      <c r="C993" s="82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83"/>
      <c r="S993" s="83"/>
      <c r="T993" s="83"/>
      <c r="U993" s="83"/>
      <c r="V993" s="83"/>
    </row>
    <row r="994" spans="2:22">
      <c r="B994" s="81"/>
      <c r="C994" s="82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83"/>
      <c r="S994" s="83"/>
      <c r="T994" s="83"/>
      <c r="U994" s="83"/>
      <c r="V994" s="83"/>
    </row>
    <row r="995" spans="2:22">
      <c r="B995" s="81"/>
      <c r="C995" s="82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3"/>
      <c r="P995" s="83"/>
      <c r="Q995" s="83"/>
      <c r="R995" s="83"/>
      <c r="S995" s="83"/>
      <c r="T995" s="83"/>
      <c r="U995" s="83"/>
      <c r="V995" s="83"/>
    </row>
    <row r="996" spans="2:22">
      <c r="B996" s="81"/>
      <c r="C996" s="82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3"/>
      <c r="P996" s="83"/>
      <c r="Q996" s="83"/>
      <c r="R996" s="83"/>
      <c r="S996" s="83"/>
      <c r="T996" s="83"/>
      <c r="U996" s="83"/>
      <c r="V996" s="83"/>
    </row>
    <row r="997" spans="2:22">
      <c r="B997" s="81"/>
      <c r="C997" s="82"/>
      <c r="D997" s="83"/>
      <c r="E997" s="83"/>
      <c r="F997" s="83"/>
      <c r="G997" s="83"/>
      <c r="H997" s="83"/>
      <c r="I997" s="83"/>
      <c r="J997" s="83"/>
      <c r="K997" s="83"/>
      <c r="L997" s="83"/>
      <c r="M997" s="83"/>
      <c r="N997" s="83"/>
      <c r="O997" s="83"/>
      <c r="P997" s="83"/>
      <c r="Q997" s="83"/>
      <c r="R997" s="83"/>
      <c r="S997" s="83"/>
      <c r="T997" s="83"/>
      <c r="U997" s="83"/>
      <c r="V997" s="83"/>
    </row>
    <row r="998" spans="2:22">
      <c r="B998" s="81"/>
      <c r="C998" s="82"/>
      <c r="D998" s="83"/>
      <c r="E998" s="83"/>
      <c r="F998" s="83"/>
      <c r="G998" s="83"/>
      <c r="H998" s="83"/>
      <c r="I998" s="83"/>
      <c r="J998" s="83"/>
      <c r="K998" s="83"/>
      <c r="L998" s="83"/>
      <c r="M998" s="83"/>
      <c r="N998" s="83"/>
      <c r="O998" s="83"/>
      <c r="P998" s="83"/>
      <c r="Q998" s="83"/>
      <c r="R998" s="83"/>
      <c r="S998" s="83"/>
      <c r="T998" s="83"/>
      <c r="U998" s="83"/>
      <c r="V998" s="83"/>
    </row>
    <row r="999" spans="2:22">
      <c r="B999" s="81"/>
      <c r="C999" s="82"/>
      <c r="D999" s="83"/>
      <c r="E999" s="83"/>
      <c r="F999" s="83"/>
      <c r="G999" s="83"/>
      <c r="H999" s="83"/>
      <c r="I999" s="83"/>
      <c r="J999" s="83"/>
      <c r="K999" s="83"/>
      <c r="L999" s="83"/>
      <c r="M999" s="83"/>
      <c r="N999" s="83"/>
      <c r="O999" s="83"/>
      <c r="P999" s="83"/>
      <c r="Q999" s="83"/>
      <c r="R999" s="83"/>
      <c r="S999" s="83"/>
      <c r="T999" s="83"/>
      <c r="U999" s="83"/>
      <c r="V999" s="83"/>
    </row>
    <row r="1000" spans="2:22">
      <c r="B1000" s="81"/>
      <c r="C1000" s="82"/>
      <c r="D1000" s="83"/>
      <c r="E1000" s="83"/>
      <c r="F1000" s="83"/>
      <c r="G1000" s="83"/>
      <c r="H1000" s="83"/>
      <c r="I1000" s="83"/>
      <c r="J1000" s="83"/>
      <c r="K1000" s="83"/>
      <c r="L1000" s="83"/>
      <c r="M1000" s="83"/>
      <c r="N1000" s="83"/>
      <c r="O1000" s="83"/>
      <c r="P1000" s="83"/>
      <c r="Q1000" s="83"/>
      <c r="R1000" s="83"/>
      <c r="S1000" s="83"/>
      <c r="T1000" s="83"/>
      <c r="U1000" s="83"/>
      <c r="V1000" s="83"/>
    </row>
    <row r="1001" spans="2:22">
      <c r="B1001" s="81"/>
      <c r="C1001" s="82"/>
      <c r="D1001" s="83"/>
      <c r="E1001" s="83"/>
      <c r="F1001" s="83"/>
      <c r="G1001" s="83"/>
      <c r="H1001" s="83"/>
      <c r="I1001" s="83"/>
      <c r="J1001" s="83"/>
      <c r="K1001" s="83"/>
      <c r="L1001" s="83"/>
      <c r="M1001" s="83"/>
      <c r="N1001" s="83"/>
      <c r="O1001" s="83"/>
      <c r="P1001" s="83"/>
      <c r="Q1001" s="83"/>
      <c r="R1001" s="83"/>
      <c r="S1001" s="83"/>
      <c r="T1001" s="83"/>
      <c r="U1001" s="83"/>
      <c r="V1001" s="83"/>
    </row>
    <row r="1002" spans="2:22">
      <c r="B1002" s="81"/>
      <c r="C1002" s="82"/>
      <c r="D1002" s="83"/>
      <c r="E1002" s="83"/>
      <c r="F1002" s="83"/>
      <c r="G1002" s="83"/>
      <c r="H1002" s="83"/>
      <c r="I1002" s="83"/>
      <c r="J1002" s="83"/>
      <c r="K1002" s="83"/>
      <c r="L1002" s="83"/>
      <c r="M1002" s="83"/>
      <c r="N1002" s="83"/>
      <c r="O1002" s="83"/>
      <c r="P1002" s="83"/>
      <c r="Q1002" s="83"/>
      <c r="R1002" s="83"/>
      <c r="S1002" s="83"/>
      <c r="T1002" s="83"/>
      <c r="U1002" s="83"/>
      <c r="V1002" s="83"/>
    </row>
    <row r="1003" spans="2:22">
      <c r="B1003" s="81"/>
      <c r="C1003" s="82"/>
      <c r="D1003" s="83"/>
      <c r="E1003" s="83"/>
      <c r="F1003" s="83"/>
      <c r="G1003" s="83"/>
      <c r="H1003" s="83"/>
      <c r="I1003" s="83"/>
      <c r="J1003" s="83"/>
      <c r="K1003" s="83"/>
      <c r="L1003" s="83"/>
      <c r="M1003" s="83"/>
      <c r="N1003" s="83"/>
      <c r="O1003" s="83"/>
      <c r="P1003" s="83"/>
      <c r="Q1003" s="83"/>
      <c r="R1003" s="83"/>
      <c r="S1003" s="83"/>
      <c r="T1003" s="83"/>
      <c r="U1003" s="83"/>
      <c r="V1003" s="83"/>
    </row>
    <row r="1004" spans="2:22">
      <c r="B1004" s="81"/>
      <c r="C1004" s="82"/>
      <c r="D1004" s="83"/>
      <c r="E1004" s="83"/>
      <c r="F1004" s="83"/>
      <c r="G1004" s="83"/>
      <c r="H1004" s="83"/>
      <c r="I1004" s="83"/>
      <c r="J1004" s="83"/>
      <c r="K1004" s="83"/>
      <c r="L1004" s="83"/>
      <c r="M1004" s="83"/>
      <c r="N1004" s="83"/>
      <c r="O1004" s="83"/>
      <c r="P1004" s="83"/>
      <c r="Q1004" s="83"/>
      <c r="R1004" s="83"/>
      <c r="S1004" s="83"/>
      <c r="T1004" s="83"/>
      <c r="U1004" s="83"/>
      <c r="V1004" s="83"/>
    </row>
    <row r="1005" spans="2:22">
      <c r="B1005" s="81"/>
      <c r="C1005" s="82"/>
      <c r="D1005" s="83"/>
      <c r="E1005" s="83"/>
      <c r="F1005" s="83"/>
      <c r="G1005" s="83"/>
      <c r="H1005" s="83"/>
      <c r="I1005" s="83"/>
      <c r="J1005" s="83"/>
      <c r="K1005" s="83"/>
      <c r="L1005" s="83"/>
      <c r="M1005" s="83"/>
      <c r="N1005" s="83"/>
      <c r="O1005" s="83"/>
      <c r="P1005" s="83"/>
      <c r="Q1005" s="83"/>
      <c r="R1005" s="83"/>
      <c r="S1005" s="83"/>
      <c r="T1005" s="83"/>
      <c r="U1005" s="83"/>
      <c r="V1005" s="83"/>
    </row>
    <row r="1006" spans="2:22">
      <c r="B1006" s="81"/>
      <c r="C1006" s="82"/>
      <c r="D1006" s="83"/>
      <c r="E1006" s="83"/>
      <c r="F1006" s="83"/>
      <c r="G1006" s="83"/>
      <c r="H1006" s="83"/>
      <c r="I1006" s="83"/>
      <c r="J1006" s="83"/>
      <c r="K1006" s="83"/>
      <c r="L1006" s="83"/>
      <c r="M1006" s="83"/>
      <c r="N1006" s="83"/>
      <c r="O1006" s="83"/>
      <c r="P1006" s="83"/>
      <c r="Q1006" s="83"/>
      <c r="R1006" s="83"/>
      <c r="S1006" s="83"/>
      <c r="T1006" s="83"/>
      <c r="U1006" s="83"/>
      <c r="V1006" s="83"/>
    </row>
    <row r="1007" spans="2:22">
      <c r="B1007" s="81"/>
      <c r="C1007" s="82"/>
      <c r="D1007" s="83"/>
      <c r="E1007" s="83"/>
      <c r="F1007" s="83"/>
      <c r="G1007" s="83"/>
      <c r="H1007" s="83"/>
      <c r="I1007" s="83"/>
      <c r="J1007" s="83"/>
      <c r="K1007" s="83"/>
      <c r="L1007" s="83"/>
      <c r="M1007" s="83"/>
      <c r="N1007" s="83"/>
      <c r="O1007" s="83"/>
      <c r="P1007" s="83"/>
      <c r="Q1007" s="83"/>
      <c r="R1007" s="83"/>
      <c r="S1007" s="83"/>
      <c r="T1007" s="83"/>
      <c r="U1007" s="83"/>
      <c r="V1007" s="83"/>
    </row>
    <row r="1008" spans="2:22">
      <c r="B1008" s="81"/>
      <c r="C1008" s="82"/>
      <c r="D1008" s="83"/>
      <c r="E1008" s="83"/>
      <c r="F1008" s="83"/>
      <c r="G1008" s="83"/>
      <c r="H1008" s="83"/>
      <c r="I1008" s="83"/>
      <c r="J1008" s="83"/>
      <c r="K1008" s="83"/>
      <c r="L1008" s="83"/>
      <c r="M1008" s="83"/>
      <c r="N1008" s="83"/>
      <c r="O1008" s="83"/>
      <c r="P1008" s="83"/>
      <c r="Q1008" s="83"/>
      <c r="R1008" s="83"/>
      <c r="S1008" s="83"/>
      <c r="T1008" s="83"/>
      <c r="U1008" s="83"/>
      <c r="V1008" s="83"/>
    </row>
    <row r="1009" spans="2:22">
      <c r="B1009" s="81"/>
      <c r="C1009" s="82"/>
      <c r="D1009" s="83"/>
      <c r="E1009" s="83"/>
      <c r="F1009" s="83"/>
      <c r="G1009" s="83"/>
      <c r="H1009" s="83"/>
      <c r="I1009" s="83"/>
      <c r="J1009" s="83"/>
      <c r="K1009" s="83"/>
      <c r="L1009" s="83"/>
      <c r="M1009" s="83"/>
      <c r="N1009" s="83"/>
      <c r="O1009" s="83"/>
      <c r="P1009" s="83"/>
      <c r="Q1009" s="83"/>
      <c r="R1009" s="83"/>
      <c r="S1009" s="83"/>
      <c r="T1009" s="83"/>
      <c r="U1009" s="83"/>
      <c r="V1009" s="83"/>
    </row>
    <row r="1010" spans="2:22">
      <c r="B1010" s="81"/>
      <c r="C1010" s="82"/>
      <c r="D1010" s="83"/>
      <c r="E1010" s="83"/>
      <c r="F1010" s="83"/>
      <c r="G1010" s="83"/>
      <c r="H1010" s="83"/>
      <c r="I1010" s="83"/>
      <c r="J1010" s="83"/>
      <c r="K1010" s="83"/>
      <c r="L1010" s="83"/>
      <c r="M1010" s="83"/>
      <c r="N1010" s="83"/>
      <c r="O1010" s="83"/>
      <c r="P1010" s="83"/>
      <c r="Q1010" s="83"/>
      <c r="R1010" s="83"/>
      <c r="S1010" s="83"/>
      <c r="T1010" s="83"/>
      <c r="U1010" s="83"/>
      <c r="V1010" s="83"/>
    </row>
    <row r="1011" spans="2:22">
      <c r="B1011" s="81"/>
      <c r="C1011" s="82"/>
      <c r="D1011" s="83"/>
      <c r="E1011" s="83"/>
      <c r="F1011" s="83"/>
      <c r="G1011" s="83"/>
      <c r="H1011" s="83"/>
      <c r="I1011" s="83"/>
      <c r="J1011" s="83"/>
      <c r="K1011" s="83"/>
      <c r="L1011" s="83"/>
      <c r="M1011" s="83"/>
      <c r="N1011" s="83"/>
      <c r="O1011" s="83"/>
      <c r="P1011" s="83"/>
      <c r="Q1011" s="83"/>
      <c r="R1011" s="83"/>
      <c r="S1011" s="83"/>
      <c r="T1011" s="83"/>
      <c r="U1011" s="83"/>
      <c r="V1011" s="83"/>
    </row>
    <row r="1012" spans="2:22">
      <c r="B1012" s="81"/>
      <c r="C1012" s="82"/>
      <c r="D1012" s="83"/>
      <c r="E1012" s="83"/>
      <c r="F1012" s="83"/>
      <c r="G1012" s="83"/>
      <c r="H1012" s="83"/>
      <c r="I1012" s="83"/>
      <c r="J1012" s="83"/>
      <c r="K1012" s="83"/>
      <c r="L1012" s="83"/>
      <c r="M1012" s="83"/>
      <c r="N1012" s="83"/>
      <c r="O1012" s="83"/>
      <c r="P1012" s="83"/>
      <c r="Q1012" s="83"/>
      <c r="R1012" s="83"/>
      <c r="S1012" s="83"/>
      <c r="T1012" s="83"/>
      <c r="U1012" s="83"/>
      <c r="V1012" s="83"/>
    </row>
    <row r="1013" spans="2:22">
      <c r="B1013" s="81"/>
      <c r="C1013" s="82"/>
      <c r="D1013" s="83"/>
      <c r="E1013" s="83"/>
      <c r="F1013" s="83"/>
      <c r="G1013" s="83"/>
      <c r="H1013" s="83"/>
      <c r="I1013" s="83"/>
      <c r="J1013" s="83"/>
      <c r="K1013" s="83"/>
      <c r="L1013" s="83"/>
      <c r="M1013" s="83"/>
      <c r="N1013" s="83"/>
      <c r="O1013" s="83"/>
      <c r="P1013" s="83"/>
      <c r="Q1013" s="83"/>
      <c r="R1013" s="83"/>
      <c r="S1013" s="83"/>
      <c r="T1013" s="83"/>
      <c r="U1013" s="83"/>
      <c r="V1013" s="83"/>
    </row>
    <row r="1014" spans="2:22">
      <c r="B1014" s="81"/>
      <c r="C1014" s="82"/>
      <c r="D1014" s="83"/>
      <c r="E1014" s="83"/>
      <c r="F1014" s="83"/>
      <c r="G1014" s="83"/>
      <c r="H1014" s="83"/>
      <c r="I1014" s="83"/>
      <c r="J1014" s="83"/>
      <c r="K1014" s="83"/>
      <c r="L1014" s="83"/>
      <c r="M1014" s="83"/>
      <c r="N1014" s="83"/>
      <c r="O1014" s="83"/>
      <c r="P1014" s="83"/>
      <c r="Q1014" s="83"/>
      <c r="R1014" s="83"/>
      <c r="S1014" s="83"/>
      <c r="T1014" s="83"/>
      <c r="U1014" s="83"/>
      <c r="V1014" s="83"/>
    </row>
    <row r="1015" spans="2:22">
      <c r="B1015" s="81"/>
      <c r="C1015" s="82"/>
      <c r="D1015" s="83"/>
      <c r="E1015" s="83"/>
      <c r="F1015" s="83"/>
      <c r="G1015" s="83"/>
      <c r="H1015" s="83"/>
      <c r="I1015" s="83"/>
      <c r="J1015" s="83"/>
      <c r="K1015" s="83"/>
      <c r="L1015" s="83"/>
      <c r="M1015" s="83"/>
      <c r="N1015" s="83"/>
      <c r="O1015" s="83"/>
      <c r="P1015" s="83"/>
      <c r="Q1015" s="83"/>
      <c r="R1015" s="83"/>
      <c r="S1015" s="83"/>
      <c r="T1015" s="83"/>
      <c r="U1015" s="83"/>
      <c r="V1015" s="83"/>
    </row>
    <row r="1016" spans="2:22">
      <c r="B1016" s="81"/>
      <c r="C1016" s="82"/>
      <c r="D1016" s="83"/>
      <c r="E1016" s="83"/>
      <c r="F1016" s="83"/>
      <c r="G1016" s="83"/>
      <c r="H1016" s="83"/>
      <c r="I1016" s="83"/>
      <c r="J1016" s="83"/>
      <c r="K1016" s="83"/>
      <c r="L1016" s="83"/>
      <c r="M1016" s="83"/>
      <c r="N1016" s="83"/>
      <c r="O1016" s="83"/>
      <c r="P1016" s="83"/>
      <c r="Q1016" s="83"/>
      <c r="R1016" s="83"/>
      <c r="S1016" s="83"/>
      <c r="T1016" s="83"/>
      <c r="U1016" s="83"/>
      <c r="V1016" s="83"/>
    </row>
    <row r="1017" spans="2:22">
      <c r="B1017" s="81"/>
      <c r="C1017" s="82"/>
      <c r="D1017" s="83"/>
      <c r="E1017" s="83"/>
      <c r="F1017" s="83"/>
      <c r="G1017" s="83"/>
      <c r="H1017" s="83"/>
      <c r="I1017" s="83"/>
      <c r="J1017" s="83"/>
      <c r="K1017" s="83"/>
      <c r="L1017" s="83"/>
      <c r="M1017" s="83"/>
      <c r="N1017" s="83"/>
      <c r="O1017" s="83"/>
      <c r="P1017" s="83"/>
      <c r="Q1017" s="83"/>
      <c r="R1017" s="83"/>
      <c r="S1017" s="83"/>
      <c r="T1017" s="83"/>
      <c r="U1017" s="83"/>
      <c r="V1017" s="83"/>
    </row>
    <row r="1018" spans="2:22">
      <c r="B1018" s="81"/>
      <c r="C1018" s="82"/>
      <c r="D1018" s="83"/>
      <c r="E1018" s="83"/>
      <c r="F1018" s="83"/>
      <c r="G1018" s="83"/>
      <c r="H1018" s="83"/>
      <c r="I1018" s="83"/>
      <c r="J1018" s="83"/>
      <c r="K1018" s="83"/>
      <c r="L1018" s="83"/>
      <c r="M1018" s="83"/>
      <c r="N1018" s="83"/>
      <c r="O1018" s="83"/>
      <c r="P1018" s="83"/>
      <c r="Q1018" s="83"/>
      <c r="R1018" s="83"/>
      <c r="S1018" s="83"/>
      <c r="T1018" s="83"/>
      <c r="U1018" s="83"/>
      <c r="V1018" s="83"/>
    </row>
    <row r="1019" spans="2:22">
      <c r="B1019" s="81"/>
      <c r="C1019" s="82"/>
      <c r="D1019" s="83"/>
      <c r="E1019" s="83"/>
      <c r="F1019" s="83"/>
      <c r="G1019" s="83"/>
      <c r="H1019" s="83"/>
      <c r="I1019" s="83"/>
      <c r="J1019" s="83"/>
      <c r="K1019" s="83"/>
      <c r="L1019" s="83"/>
      <c r="M1019" s="83"/>
      <c r="N1019" s="83"/>
      <c r="O1019" s="83"/>
      <c r="P1019" s="83"/>
      <c r="Q1019" s="83"/>
      <c r="R1019" s="83"/>
      <c r="S1019" s="83"/>
      <c r="T1019" s="83"/>
      <c r="U1019" s="83"/>
      <c r="V1019" s="83"/>
    </row>
    <row r="1020" spans="2:22">
      <c r="B1020" s="81"/>
      <c r="C1020" s="82"/>
      <c r="D1020" s="83"/>
      <c r="E1020" s="83"/>
      <c r="F1020" s="83"/>
      <c r="G1020" s="83"/>
      <c r="H1020" s="83"/>
      <c r="I1020" s="83"/>
      <c r="J1020" s="83"/>
      <c r="K1020" s="83"/>
      <c r="L1020" s="83"/>
      <c r="M1020" s="83"/>
      <c r="N1020" s="83"/>
      <c r="O1020" s="83"/>
      <c r="P1020" s="83"/>
      <c r="Q1020" s="83"/>
      <c r="R1020" s="83"/>
      <c r="S1020" s="83"/>
      <c r="T1020" s="83"/>
      <c r="U1020" s="83"/>
      <c r="V1020" s="83"/>
    </row>
    <row r="1021" spans="2:22">
      <c r="B1021" s="81"/>
      <c r="C1021" s="82"/>
      <c r="D1021" s="83"/>
      <c r="E1021" s="83"/>
      <c r="F1021" s="83"/>
      <c r="G1021" s="83"/>
      <c r="H1021" s="83"/>
      <c r="I1021" s="83"/>
      <c r="J1021" s="83"/>
      <c r="K1021" s="83"/>
      <c r="L1021" s="83"/>
      <c r="M1021" s="83"/>
      <c r="N1021" s="83"/>
      <c r="O1021" s="83"/>
      <c r="P1021" s="83"/>
      <c r="Q1021" s="83"/>
      <c r="R1021" s="83"/>
      <c r="S1021" s="83"/>
      <c r="T1021" s="83"/>
      <c r="U1021" s="83"/>
      <c r="V1021" s="83"/>
    </row>
    <row r="1022" spans="2:22">
      <c r="B1022" s="81"/>
      <c r="C1022" s="82"/>
      <c r="D1022" s="83"/>
      <c r="E1022" s="83"/>
      <c r="F1022" s="83"/>
      <c r="G1022" s="83"/>
      <c r="H1022" s="83"/>
      <c r="I1022" s="83"/>
      <c r="J1022" s="83"/>
      <c r="K1022" s="83"/>
      <c r="L1022" s="83"/>
      <c r="M1022" s="83"/>
      <c r="N1022" s="83"/>
      <c r="O1022" s="83"/>
      <c r="P1022" s="83"/>
      <c r="Q1022" s="83"/>
      <c r="R1022" s="83"/>
      <c r="S1022" s="83"/>
      <c r="T1022" s="83"/>
      <c r="U1022" s="83"/>
      <c r="V1022" s="83"/>
    </row>
    <row r="1023" spans="2:22">
      <c r="B1023" s="81"/>
      <c r="C1023" s="82"/>
      <c r="D1023" s="83"/>
      <c r="E1023" s="83"/>
      <c r="F1023" s="83"/>
      <c r="G1023" s="83"/>
      <c r="H1023" s="83"/>
      <c r="I1023" s="83"/>
      <c r="J1023" s="83"/>
      <c r="K1023" s="83"/>
      <c r="L1023" s="83"/>
      <c r="M1023" s="83"/>
      <c r="N1023" s="83"/>
      <c r="O1023" s="83"/>
      <c r="P1023" s="83"/>
      <c r="Q1023" s="83"/>
      <c r="R1023" s="83"/>
      <c r="S1023" s="83"/>
      <c r="T1023" s="83"/>
      <c r="U1023" s="83"/>
      <c r="V1023" s="83"/>
    </row>
    <row r="1024" spans="2:22">
      <c r="B1024" s="81"/>
      <c r="C1024" s="82"/>
      <c r="D1024" s="83"/>
      <c r="E1024" s="83"/>
      <c r="F1024" s="83"/>
      <c r="G1024" s="83"/>
      <c r="H1024" s="83"/>
      <c r="I1024" s="83"/>
      <c r="J1024" s="83"/>
      <c r="K1024" s="83"/>
      <c r="L1024" s="83"/>
      <c r="M1024" s="83"/>
      <c r="N1024" s="83"/>
      <c r="O1024" s="83"/>
      <c r="P1024" s="83"/>
      <c r="Q1024" s="83"/>
      <c r="R1024" s="83"/>
      <c r="S1024" s="83"/>
      <c r="T1024" s="83"/>
      <c r="U1024" s="83"/>
      <c r="V1024" s="83"/>
    </row>
    <row r="1025" spans="2:22">
      <c r="B1025" s="81"/>
      <c r="C1025" s="82"/>
      <c r="D1025" s="83"/>
      <c r="E1025" s="83"/>
      <c r="F1025" s="83"/>
      <c r="G1025" s="83"/>
      <c r="H1025" s="83"/>
      <c r="I1025" s="83"/>
      <c r="J1025" s="83"/>
      <c r="K1025" s="83"/>
      <c r="L1025" s="83"/>
      <c r="M1025" s="83"/>
      <c r="N1025" s="83"/>
      <c r="O1025" s="83"/>
      <c r="P1025" s="83"/>
      <c r="Q1025" s="83"/>
      <c r="R1025" s="83"/>
      <c r="S1025" s="83"/>
      <c r="T1025" s="83"/>
      <c r="U1025" s="83"/>
      <c r="V1025" s="83"/>
    </row>
    <row r="1026" spans="2:22">
      <c r="B1026" s="81"/>
      <c r="C1026" s="82"/>
      <c r="D1026" s="83"/>
      <c r="E1026" s="83"/>
      <c r="F1026" s="83"/>
      <c r="G1026" s="83"/>
      <c r="H1026" s="83"/>
      <c r="I1026" s="83"/>
      <c r="J1026" s="83"/>
      <c r="K1026" s="83"/>
      <c r="L1026" s="83"/>
      <c r="M1026" s="83"/>
      <c r="N1026" s="83"/>
      <c r="O1026" s="83"/>
      <c r="P1026" s="83"/>
      <c r="Q1026" s="83"/>
      <c r="R1026" s="83"/>
      <c r="S1026" s="83"/>
      <c r="T1026" s="83"/>
      <c r="U1026" s="83"/>
      <c r="V1026" s="83"/>
    </row>
    <row r="1027" spans="2:22">
      <c r="B1027" s="81"/>
      <c r="C1027" s="82"/>
      <c r="D1027" s="83"/>
      <c r="E1027" s="83"/>
      <c r="F1027" s="83"/>
      <c r="G1027" s="83"/>
      <c r="H1027" s="83"/>
      <c r="I1027" s="83"/>
      <c r="J1027" s="83"/>
      <c r="K1027" s="83"/>
      <c r="L1027" s="83"/>
      <c r="M1027" s="83"/>
      <c r="N1027" s="83"/>
      <c r="O1027" s="83"/>
      <c r="P1027" s="83"/>
      <c r="Q1027" s="83"/>
      <c r="R1027" s="83"/>
      <c r="S1027" s="83"/>
      <c r="T1027" s="83"/>
      <c r="U1027" s="83"/>
      <c r="V1027" s="83"/>
    </row>
    <row r="1028" spans="2:22">
      <c r="B1028" s="81"/>
      <c r="C1028" s="82"/>
      <c r="D1028" s="83"/>
      <c r="E1028" s="83"/>
      <c r="F1028" s="83"/>
      <c r="G1028" s="83"/>
      <c r="H1028" s="83"/>
      <c r="I1028" s="83"/>
      <c r="J1028" s="83"/>
      <c r="K1028" s="83"/>
      <c r="L1028" s="83"/>
      <c r="M1028" s="83"/>
      <c r="N1028" s="83"/>
      <c r="O1028" s="83"/>
      <c r="P1028" s="83"/>
      <c r="Q1028" s="83"/>
      <c r="R1028" s="83"/>
      <c r="S1028" s="83"/>
      <c r="T1028" s="83"/>
      <c r="U1028" s="83"/>
      <c r="V1028" s="83"/>
    </row>
    <row r="1029" spans="2:22">
      <c r="B1029" s="81"/>
      <c r="C1029" s="82"/>
      <c r="D1029" s="83"/>
      <c r="E1029" s="83"/>
      <c r="F1029" s="83"/>
      <c r="G1029" s="83"/>
      <c r="H1029" s="83"/>
      <c r="I1029" s="83"/>
      <c r="J1029" s="83"/>
      <c r="K1029" s="83"/>
      <c r="L1029" s="83"/>
      <c r="M1029" s="83"/>
      <c r="N1029" s="83"/>
      <c r="O1029" s="83"/>
      <c r="P1029" s="83"/>
      <c r="Q1029" s="83"/>
      <c r="R1029" s="83"/>
      <c r="S1029" s="83"/>
      <c r="T1029" s="83"/>
      <c r="U1029" s="83"/>
      <c r="V1029" s="83"/>
    </row>
    <row r="1030" spans="2:22">
      <c r="B1030" s="81"/>
      <c r="C1030" s="82"/>
      <c r="D1030" s="83"/>
      <c r="E1030" s="83"/>
      <c r="F1030" s="83"/>
      <c r="G1030" s="83"/>
      <c r="H1030" s="83"/>
      <c r="I1030" s="83"/>
      <c r="J1030" s="83"/>
      <c r="K1030" s="83"/>
      <c r="L1030" s="83"/>
      <c r="M1030" s="83"/>
      <c r="N1030" s="83"/>
      <c r="O1030" s="83"/>
      <c r="P1030" s="83"/>
      <c r="Q1030" s="83"/>
      <c r="R1030" s="83"/>
      <c r="S1030" s="83"/>
      <c r="T1030" s="83"/>
      <c r="U1030" s="83"/>
      <c r="V1030" s="83"/>
    </row>
    <row r="1031" spans="2:22">
      <c r="B1031" s="81"/>
      <c r="C1031" s="82"/>
      <c r="D1031" s="83"/>
      <c r="E1031" s="83"/>
      <c r="F1031" s="83"/>
      <c r="G1031" s="83"/>
      <c r="H1031" s="83"/>
      <c r="I1031" s="83"/>
      <c r="J1031" s="83"/>
      <c r="K1031" s="83"/>
      <c r="L1031" s="83"/>
      <c r="M1031" s="83"/>
      <c r="N1031" s="83"/>
      <c r="O1031" s="83"/>
      <c r="P1031" s="83"/>
      <c r="Q1031" s="83"/>
      <c r="R1031" s="83"/>
      <c r="S1031" s="83"/>
      <c r="T1031" s="83"/>
      <c r="U1031" s="83"/>
      <c r="V1031" s="83"/>
    </row>
    <row r="1032" spans="2:22">
      <c r="B1032" s="81"/>
      <c r="C1032" s="82"/>
      <c r="D1032" s="83"/>
      <c r="E1032" s="83"/>
      <c r="F1032" s="83"/>
      <c r="G1032" s="83"/>
      <c r="H1032" s="83"/>
      <c r="I1032" s="83"/>
      <c r="J1032" s="83"/>
      <c r="K1032" s="83"/>
      <c r="L1032" s="83"/>
      <c r="M1032" s="83"/>
      <c r="N1032" s="83"/>
      <c r="O1032" s="83"/>
      <c r="P1032" s="83"/>
      <c r="Q1032" s="83"/>
      <c r="R1032" s="83"/>
      <c r="S1032" s="83"/>
      <c r="T1032" s="83"/>
      <c r="U1032" s="83"/>
      <c r="V1032" s="83"/>
    </row>
    <row r="1033" spans="2:22">
      <c r="B1033" s="81"/>
      <c r="C1033" s="82"/>
      <c r="D1033" s="83"/>
      <c r="E1033" s="83"/>
      <c r="F1033" s="83"/>
      <c r="G1033" s="83"/>
      <c r="H1033" s="83"/>
      <c r="I1033" s="83"/>
      <c r="J1033" s="83"/>
      <c r="K1033" s="83"/>
      <c r="L1033" s="83"/>
      <c r="M1033" s="83"/>
      <c r="N1033" s="83"/>
      <c r="O1033" s="83"/>
      <c r="P1033" s="83"/>
      <c r="Q1033" s="83"/>
      <c r="R1033" s="83"/>
      <c r="S1033" s="83"/>
      <c r="T1033" s="83"/>
      <c r="U1033" s="83"/>
      <c r="V1033" s="83"/>
    </row>
    <row r="1034" spans="2:22">
      <c r="B1034" s="81"/>
      <c r="C1034" s="82"/>
      <c r="D1034" s="83"/>
      <c r="E1034" s="83"/>
      <c r="F1034" s="83"/>
      <c r="G1034" s="83"/>
      <c r="H1034" s="83"/>
      <c r="I1034" s="83"/>
      <c r="J1034" s="83"/>
      <c r="K1034" s="83"/>
      <c r="L1034" s="83"/>
      <c r="M1034" s="83"/>
      <c r="N1034" s="83"/>
      <c r="O1034" s="83"/>
      <c r="P1034" s="83"/>
      <c r="Q1034" s="83"/>
      <c r="R1034" s="83"/>
      <c r="S1034" s="83"/>
      <c r="T1034" s="83"/>
      <c r="U1034" s="83"/>
      <c r="V1034" s="83"/>
    </row>
    <row r="1035" spans="2:22">
      <c r="B1035" s="81"/>
      <c r="C1035" s="82"/>
      <c r="D1035" s="83"/>
      <c r="E1035" s="83"/>
      <c r="F1035" s="83"/>
      <c r="G1035" s="83"/>
      <c r="H1035" s="83"/>
      <c r="I1035" s="83"/>
      <c r="J1035" s="83"/>
      <c r="K1035" s="83"/>
      <c r="L1035" s="83"/>
      <c r="M1035" s="83"/>
      <c r="N1035" s="83"/>
      <c r="O1035" s="83"/>
      <c r="P1035" s="83"/>
      <c r="Q1035" s="83"/>
      <c r="R1035" s="83"/>
      <c r="S1035" s="83"/>
      <c r="T1035" s="83"/>
      <c r="U1035" s="83"/>
      <c r="V1035" s="83"/>
    </row>
    <row r="1036" spans="2:22">
      <c r="B1036" s="81"/>
      <c r="C1036" s="82"/>
      <c r="D1036" s="83"/>
      <c r="E1036" s="83"/>
      <c r="F1036" s="83"/>
      <c r="G1036" s="83"/>
      <c r="H1036" s="83"/>
      <c r="I1036" s="83"/>
      <c r="J1036" s="83"/>
      <c r="K1036" s="83"/>
      <c r="L1036" s="83"/>
      <c r="M1036" s="83"/>
      <c r="N1036" s="83"/>
      <c r="O1036" s="83"/>
      <c r="P1036" s="83"/>
      <c r="Q1036" s="83"/>
      <c r="R1036" s="83"/>
      <c r="S1036" s="83"/>
      <c r="T1036" s="83"/>
      <c r="U1036" s="83"/>
      <c r="V1036" s="83"/>
    </row>
    <row r="1037" spans="2:22">
      <c r="B1037" s="81"/>
      <c r="C1037" s="82"/>
      <c r="D1037" s="83"/>
      <c r="E1037" s="83"/>
      <c r="F1037" s="83"/>
      <c r="G1037" s="83"/>
      <c r="H1037" s="83"/>
      <c r="I1037" s="83"/>
      <c r="J1037" s="83"/>
      <c r="K1037" s="83"/>
      <c r="L1037" s="83"/>
      <c r="M1037" s="83"/>
      <c r="N1037" s="83"/>
      <c r="O1037" s="83"/>
      <c r="P1037" s="83"/>
      <c r="Q1037" s="83"/>
      <c r="R1037" s="83"/>
      <c r="S1037" s="83"/>
      <c r="T1037" s="83"/>
      <c r="U1037" s="83"/>
      <c r="V1037" s="83"/>
    </row>
    <row r="1038" spans="2:22">
      <c r="B1038" s="81"/>
      <c r="C1038" s="82"/>
      <c r="D1038" s="83"/>
      <c r="E1038" s="83"/>
      <c r="F1038" s="83"/>
      <c r="G1038" s="83"/>
      <c r="H1038" s="83"/>
      <c r="I1038" s="83"/>
      <c r="J1038" s="83"/>
      <c r="K1038" s="83"/>
      <c r="L1038" s="83"/>
      <c r="M1038" s="83"/>
      <c r="N1038" s="83"/>
      <c r="O1038" s="83"/>
      <c r="P1038" s="83"/>
      <c r="Q1038" s="83"/>
      <c r="R1038" s="83"/>
      <c r="S1038" s="83"/>
      <c r="T1038" s="83"/>
      <c r="U1038" s="83"/>
      <c r="V1038" s="83"/>
    </row>
    <row r="1039" spans="2:22">
      <c r="B1039" s="81"/>
      <c r="C1039" s="82"/>
      <c r="D1039" s="83"/>
      <c r="E1039" s="83"/>
      <c r="F1039" s="83"/>
      <c r="G1039" s="83"/>
      <c r="H1039" s="83"/>
      <c r="I1039" s="83"/>
      <c r="J1039" s="83"/>
      <c r="K1039" s="83"/>
      <c r="L1039" s="83"/>
      <c r="M1039" s="83"/>
      <c r="N1039" s="83"/>
      <c r="O1039" s="83"/>
      <c r="P1039" s="83"/>
      <c r="Q1039" s="83"/>
      <c r="R1039" s="83"/>
      <c r="S1039" s="83"/>
      <c r="T1039" s="83"/>
      <c r="U1039" s="83"/>
      <c r="V1039" s="83"/>
    </row>
    <row r="1040" spans="2:22">
      <c r="B1040" s="81"/>
      <c r="C1040" s="82"/>
      <c r="D1040" s="83"/>
      <c r="E1040" s="83"/>
      <c r="F1040" s="83"/>
      <c r="G1040" s="83"/>
      <c r="H1040" s="83"/>
      <c r="I1040" s="83"/>
      <c r="J1040" s="83"/>
      <c r="K1040" s="83"/>
      <c r="L1040" s="83"/>
      <c r="M1040" s="83"/>
      <c r="N1040" s="83"/>
      <c r="O1040" s="83"/>
      <c r="P1040" s="83"/>
      <c r="Q1040" s="83"/>
      <c r="R1040" s="83"/>
      <c r="S1040" s="83"/>
      <c r="T1040" s="83"/>
      <c r="U1040" s="83"/>
      <c r="V1040" s="83"/>
    </row>
    <row r="1041" spans="2:22">
      <c r="B1041" s="81"/>
      <c r="C1041" s="82"/>
      <c r="D1041" s="83"/>
      <c r="E1041" s="83"/>
      <c r="F1041" s="83"/>
      <c r="G1041" s="83"/>
      <c r="H1041" s="83"/>
      <c r="I1041" s="83"/>
      <c r="J1041" s="83"/>
      <c r="K1041" s="83"/>
      <c r="L1041" s="83"/>
      <c r="M1041" s="83"/>
      <c r="N1041" s="83"/>
      <c r="O1041" s="83"/>
      <c r="P1041" s="83"/>
      <c r="Q1041" s="83"/>
      <c r="R1041" s="83"/>
      <c r="S1041" s="83"/>
      <c r="T1041" s="83"/>
      <c r="U1041" s="83"/>
      <c r="V1041" s="83"/>
    </row>
    <row r="1042" spans="2:22">
      <c r="B1042" s="81"/>
      <c r="C1042" s="82"/>
      <c r="D1042" s="83"/>
      <c r="E1042" s="83"/>
      <c r="F1042" s="83"/>
      <c r="G1042" s="83"/>
      <c r="H1042" s="83"/>
      <c r="I1042" s="83"/>
      <c r="J1042" s="83"/>
      <c r="K1042" s="83"/>
      <c r="L1042" s="83"/>
      <c r="M1042" s="83"/>
      <c r="N1042" s="83"/>
      <c r="O1042" s="83"/>
      <c r="P1042" s="83"/>
      <c r="Q1042" s="83"/>
      <c r="R1042" s="83"/>
      <c r="S1042" s="83"/>
      <c r="T1042" s="83"/>
      <c r="U1042" s="83"/>
      <c r="V1042" s="83"/>
    </row>
    <row r="1043" spans="2:22">
      <c r="B1043" s="81"/>
      <c r="C1043" s="82"/>
      <c r="D1043" s="83"/>
      <c r="E1043" s="83"/>
      <c r="F1043" s="83"/>
      <c r="G1043" s="83"/>
      <c r="H1043" s="83"/>
      <c r="I1043" s="83"/>
      <c r="J1043" s="83"/>
      <c r="K1043" s="83"/>
      <c r="L1043" s="83"/>
      <c r="M1043" s="83"/>
      <c r="N1043" s="83"/>
      <c r="O1043" s="83"/>
      <c r="P1043" s="83"/>
      <c r="Q1043" s="83"/>
      <c r="R1043" s="83"/>
      <c r="S1043" s="83"/>
      <c r="T1043" s="83"/>
      <c r="U1043" s="83"/>
      <c r="V1043" s="83"/>
    </row>
    <row r="1044" spans="2:22">
      <c r="B1044" s="81"/>
      <c r="C1044" s="82"/>
      <c r="D1044" s="83"/>
      <c r="E1044" s="83"/>
      <c r="F1044" s="83"/>
      <c r="G1044" s="83"/>
      <c r="H1044" s="83"/>
      <c r="I1044" s="83"/>
      <c r="J1044" s="83"/>
      <c r="K1044" s="83"/>
      <c r="L1044" s="83"/>
      <c r="M1044" s="83"/>
      <c r="N1044" s="83"/>
      <c r="O1044" s="83"/>
      <c r="P1044" s="83"/>
      <c r="Q1044" s="83"/>
      <c r="R1044" s="83"/>
      <c r="S1044" s="83"/>
      <c r="T1044" s="83"/>
      <c r="U1044" s="83"/>
      <c r="V1044" s="83"/>
    </row>
    <row r="1045" spans="2:22">
      <c r="B1045" s="81"/>
      <c r="C1045" s="82"/>
      <c r="D1045" s="83"/>
      <c r="E1045" s="83"/>
      <c r="F1045" s="83"/>
      <c r="G1045" s="83"/>
      <c r="H1045" s="83"/>
      <c r="I1045" s="83"/>
      <c r="J1045" s="83"/>
      <c r="K1045" s="83"/>
      <c r="L1045" s="83"/>
      <c r="M1045" s="83"/>
      <c r="N1045" s="83"/>
      <c r="O1045" s="83"/>
      <c r="P1045" s="83"/>
      <c r="Q1045" s="83"/>
      <c r="R1045" s="83"/>
      <c r="S1045" s="83"/>
      <c r="T1045" s="83"/>
      <c r="U1045" s="83"/>
      <c r="V1045" s="83"/>
    </row>
    <row r="1046" spans="2:22">
      <c r="B1046" s="81"/>
      <c r="C1046" s="82"/>
      <c r="D1046" s="83"/>
      <c r="E1046" s="83"/>
      <c r="F1046" s="83"/>
      <c r="G1046" s="83"/>
      <c r="H1046" s="83"/>
      <c r="I1046" s="83"/>
      <c r="J1046" s="83"/>
      <c r="K1046" s="83"/>
      <c r="L1046" s="83"/>
      <c r="M1046" s="83"/>
      <c r="N1046" s="83"/>
      <c r="O1046" s="83"/>
      <c r="P1046" s="83"/>
      <c r="Q1046" s="83"/>
      <c r="R1046" s="83"/>
      <c r="S1046" s="83"/>
      <c r="T1046" s="83"/>
      <c r="U1046" s="83"/>
      <c r="V1046" s="83"/>
    </row>
    <row r="1047" spans="2:22">
      <c r="B1047" s="81"/>
      <c r="C1047" s="82"/>
      <c r="D1047" s="83"/>
      <c r="E1047" s="83"/>
      <c r="F1047" s="83"/>
      <c r="G1047" s="83"/>
      <c r="H1047" s="83"/>
      <c r="I1047" s="83"/>
      <c r="J1047" s="83"/>
      <c r="K1047" s="83"/>
      <c r="L1047" s="83"/>
      <c r="M1047" s="83"/>
      <c r="N1047" s="83"/>
      <c r="O1047" s="83"/>
      <c r="P1047" s="83"/>
      <c r="Q1047" s="83"/>
      <c r="R1047" s="83"/>
      <c r="S1047" s="83"/>
      <c r="T1047" s="83"/>
      <c r="U1047" s="83"/>
      <c r="V1047" s="83"/>
    </row>
    <row r="1048" spans="2:22">
      <c r="B1048" s="81"/>
      <c r="C1048" s="82"/>
      <c r="D1048" s="83"/>
      <c r="E1048" s="83"/>
      <c r="F1048" s="83"/>
      <c r="G1048" s="83"/>
      <c r="H1048" s="83"/>
      <c r="I1048" s="83"/>
      <c r="J1048" s="83"/>
      <c r="K1048" s="83"/>
      <c r="L1048" s="83"/>
      <c r="M1048" s="83"/>
      <c r="N1048" s="83"/>
      <c r="O1048" s="83"/>
      <c r="P1048" s="83"/>
      <c r="Q1048" s="83"/>
      <c r="R1048" s="83"/>
      <c r="S1048" s="83"/>
      <c r="T1048" s="83"/>
      <c r="U1048" s="83"/>
      <c r="V1048" s="83"/>
    </row>
    <row r="1049" spans="2:22">
      <c r="B1049" s="81"/>
      <c r="C1049" s="82"/>
      <c r="D1049" s="83"/>
      <c r="E1049" s="83"/>
      <c r="F1049" s="83"/>
      <c r="G1049" s="83"/>
      <c r="H1049" s="83"/>
      <c r="I1049" s="83"/>
      <c r="J1049" s="83"/>
      <c r="K1049" s="83"/>
      <c r="L1049" s="83"/>
      <c r="M1049" s="83"/>
      <c r="N1049" s="83"/>
      <c r="O1049" s="83"/>
      <c r="P1049" s="83"/>
      <c r="Q1049" s="83"/>
      <c r="R1049" s="83"/>
      <c r="S1049" s="83"/>
      <c r="T1049" s="83"/>
      <c r="U1049" s="83"/>
      <c r="V1049" s="83"/>
    </row>
    <row r="1050" spans="2:22">
      <c r="B1050" s="81"/>
      <c r="C1050" s="82"/>
      <c r="D1050" s="83"/>
      <c r="E1050" s="83"/>
      <c r="F1050" s="83"/>
      <c r="G1050" s="83"/>
      <c r="H1050" s="83"/>
      <c r="I1050" s="83"/>
      <c r="J1050" s="83"/>
      <c r="K1050" s="83"/>
      <c r="L1050" s="83"/>
      <c r="M1050" s="83"/>
      <c r="N1050" s="83"/>
      <c r="O1050" s="83"/>
      <c r="P1050" s="83"/>
      <c r="Q1050" s="83"/>
      <c r="R1050" s="83"/>
      <c r="S1050" s="83"/>
      <c r="T1050" s="83"/>
      <c r="U1050" s="83"/>
      <c r="V1050" s="83"/>
    </row>
    <row r="1051" spans="2:22">
      <c r="B1051" s="81"/>
      <c r="C1051" s="82"/>
      <c r="D1051" s="83"/>
      <c r="E1051" s="83"/>
      <c r="F1051" s="83"/>
      <c r="G1051" s="83"/>
      <c r="H1051" s="83"/>
      <c r="I1051" s="83"/>
      <c r="J1051" s="83"/>
      <c r="K1051" s="83"/>
      <c r="L1051" s="83"/>
      <c r="M1051" s="83"/>
      <c r="N1051" s="83"/>
      <c r="O1051" s="83"/>
      <c r="P1051" s="83"/>
      <c r="Q1051" s="83"/>
      <c r="R1051" s="83"/>
      <c r="S1051" s="83"/>
      <c r="T1051" s="83"/>
      <c r="U1051" s="83"/>
      <c r="V1051" s="83"/>
    </row>
    <row r="1052" spans="2:22">
      <c r="B1052" s="81"/>
      <c r="C1052" s="82"/>
      <c r="D1052" s="83"/>
      <c r="E1052" s="83"/>
      <c r="F1052" s="83"/>
      <c r="G1052" s="83"/>
      <c r="H1052" s="83"/>
      <c r="I1052" s="83"/>
      <c r="J1052" s="83"/>
      <c r="K1052" s="83"/>
      <c r="L1052" s="83"/>
      <c r="M1052" s="83"/>
      <c r="N1052" s="83"/>
      <c r="O1052" s="83"/>
      <c r="P1052" s="83"/>
      <c r="Q1052" s="83"/>
      <c r="R1052" s="83"/>
      <c r="S1052" s="83"/>
      <c r="T1052" s="83"/>
      <c r="U1052" s="83"/>
      <c r="V1052" s="83"/>
    </row>
    <row r="1053" spans="2:22">
      <c r="B1053" s="81"/>
      <c r="C1053" s="82"/>
      <c r="D1053" s="83"/>
      <c r="E1053" s="83"/>
      <c r="F1053" s="83"/>
      <c r="G1053" s="83"/>
      <c r="H1053" s="83"/>
      <c r="I1053" s="83"/>
      <c r="J1053" s="83"/>
      <c r="K1053" s="83"/>
      <c r="L1053" s="83"/>
      <c r="M1053" s="83"/>
      <c r="N1053" s="83"/>
      <c r="O1053" s="83"/>
      <c r="P1053" s="83"/>
      <c r="Q1053" s="83"/>
      <c r="R1053" s="83"/>
      <c r="S1053" s="83"/>
      <c r="T1053" s="83"/>
      <c r="U1053" s="83"/>
      <c r="V1053" s="83"/>
    </row>
    <row r="1054" spans="2:22">
      <c r="B1054" s="81"/>
      <c r="C1054" s="82"/>
      <c r="D1054" s="83"/>
      <c r="E1054" s="83"/>
      <c r="F1054" s="83"/>
      <c r="G1054" s="83"/>
      <c r="H1054" s="83"/>
      <c r="I1054" s="83"/>
      <c r="J1054" s="83"/>
      <c r="K1054" s="83"/>
      <c r="L1054" s="83"/>
      <c r="M1054" s="83"/>
      <c r="N1054" s="83"/>
      <c r="O1054" s="83"/>
      <c r="P1054" s="83"/>
      <c r="Q1054" s="83"/>
      <c r="R1054" s="83"/>
      <c r="S1054" s="83"/>
      <c r="T1054" s="83"/>
      <c r="U1054" s="83"/>
      <c r="V1054" s="83"/>
    </row>
    <row r="1055" spans="2:22">
      <c r="B1055" s="81"/>
      <c r="C1055" s="82"/>
      <c r="D1055" s="83"/>
      <c r="E1055" s="83"/>
      <c r="F1055" s="83"/>
      <c r="G1055" s="83"/>
      <c r="H1055" s="83"/>
      <c r="I1055" s="83"/>
      <c r="J1055" s="83"/>
      <c r="K1055" s="83"/>
      <c r="L1055" s="83"/>
      <c r="M1055" s="83"/>
      <c r="N1055" s="83"/>
      <c r="O1055" s="83"/>
      <c r="P1055" s="83"/>
      <c r="Q1055" s="83"/>
      <c r="R1055" s="83"/>
      <c r="S1055" s="83"/>
      <c r="T1055" s="83"/>
      <c r="U1055" s="83"/>
      <c r="V1055" s="83"/>
    </row>
    <row r="1056" spans="2:22">
      <c r="B1056" s="81"/>
      <c r="C1056" s="82"/>
      <c r="D1056" s="83"/>
      <c r="E1056" s="83"/>
      <c r="F1056" s="83"/>
      <c r="G1056" s="83"/>
      <c r="H1056" s="83"/>
      <c r="I1056" s="83"/>
      <c r="J1056" s="83"/>
      <c r="K1056" s="83"/>
      <c r="L1056" s="83"/>
      <c r="M1056" s="83"/>
      <c r="N1056" s="83"/>
      <c r="O1056" s="83"/>
      <c r="P1056" s="83"/>
      <c r="Q1056" s="83"/>
      <c r="R1056" s="83"/>
      <c r="S1056" s="83"/>
      <c r="T1056" s="83"/>
      <c r="U1056" s="83"/>
      <c r="V1056" s="83"/>
    </row>
    <row r="1057" spans="2:22">
      <c r="B1057" s="81"/>
      <c r="C1057" s="82"/>
      <c r="D1057" s="83"/>
      <c r="E1057" s="83"/>
      <c r="F1057" s="83"/>
      <c r="G1057" s="83"/>
      <c r="H1057" s="83"/>
      <c r="I1057" s="83"/>
      <c r="J1057" s="83"/>
      <c r="K1057" s="83"/>
      <c r="L1057" s="83"/>
      <c r="M1057" s="83"/>
      <c r="N1057" s="83"/>
      <c r="O1057" s="83"/>
      <c r="P1057" s="83"/>
      <c r="Q1057" s="83"/>
      <c r="R1057" s="83"/>
      <c r="S1057" s="83"/>
      <c r="T1057" s="83"/>
      <c r="U1057" s="83"/>
      <c r="V1057" s="83"/>
    </row>
    <row r="1058" spans="2:22">
      <c r="B1058" s="81"/>
      <c r="C1058" s="82"/>
      <c r="D1058" s="83"/>
      <c r="E1058" s="83"/>
      <c r="F1058" s="83"/>
      <c r="G1058" s="83"/>
      <c r="H1058" s="83"/>
      <c r="I1058" s="83"/>
      <c r="J1058" s="83"/>
      <c r="K1058" s="83"/>
      <c r="L1058" s="83"/>
      <c r="M1058" s="83"/>
      <c r="N1058" s="83"/>
      <c r="O1058" s="83"/>
      <c r="P1058" s="83"/>
      <c r="Q1058" s="83"/>
      <c r="R1058" s="83"/>
      <c r="S1058" s="83"/>
      <c r="T1058" s="83"/>
      <c r="U1058" s="83"/>
      <c r="V1058" s="83"/>
    </row>
    <row r="1059" spans="2:22">
      <c r="B1059" s="81"/>
      <c r="C1059" s="82"/>
      <c r="D1059" s="83"/>
      <c r="E1059" s="83"/>
      <c r="F1059" s="83"/>
      <c r="G1059" s="83"/>
      <c r="H1059" s="83"/>
      <c r="I1059" s="83"/>
      <c r="J1059" s="83"/>
      <c r="K1059" s="83"/>
      <c r="L1059" s="83"/>
      <c r="M1059" s="83"/>
      <c r="N1059" s="83"/>
      <c r="O1059" s="83"/>
      <c r="P1059" s="83"/>
      <c r="Q1059" s="83"/>
      <c r="R1059" s="83"/>
      <c r="S1059" s="83"/>
      <c r="T1059" s="83"/>
      <c r="U1059" s="83"/>
      <c r="V1059" s="83"/>
    </row>
    <row r="1060" spans="2:22">
      <c r="B1060" s="81"/>
      <c r="C1060" s="82"/>
      <c r="D1060" s="83"/>
      <c r="E1060" s="83"/>
      <c r="F1060" s="83"/>
      <c r="G1060" s="83"/>
      <c r="H1060" s="83"/>
      <c r="I1060" s="83"/>
      <c r="J1060" s="83"/>
      <c r="K1060" s="83"/>
      <c r="L1060" s="83"/>
      <c r="M1060" s="83"/>
      <c r="N1060" s="83"/>
      <c r="O1060" s="83"/>
      <c r="P1060" s="83"/>
      <c r="Q1060" s="83"/>
      <c r="R1060" s="83"/>
      <c r="S1060" s="83"/>
      <c r="T1060" s="83"/>
      <c r="U1060" s="83"/>
      <c r="V1060" s="83"/>
    </row>
    <row r="1061" spans="2:22">
      <c r="B1061" s="81"/>
      <c r="C1061" s="82"/>
      <c r="D1061" s="83"/>
      <c r="E1061" s="83"/>
      <c r="F1061" s="83"/>
      <c r="G1061" s="83"/>
      <c r="H1061" s="83"/>
      <c r="I1061" s="83"/>
      <c r="J1061" s="83"/>
      <c r="K1061" s="83"/>
      <c r="L1061" s="83"/>
      <c r="M1061" s="83"/>
      <c r="N1061" s="83"/>
      <c r="O1061" s="83"/>
      <c r="P1061" s="83"/>
      <c r="Q1061" s="83"/>
      <c r="R1061" s="83"/>
      <c r="S1061" s="83"/>
      <c r="T1061" s="83"/>
      <c r="U1061" s="83"/>
      <c r="V1061" s="83"/>
    </row>
    <row r="1062" spans="2:22">
      <c r="B1062" s="81"/>
      <c r="C1062" s="82"/>
      <c r="D1062" s="83"/>
      <c r="E1062" s="83"/>
      <c r="F1062" s="83"/>
      <c r="G1062" s="83"/>
      <c r="H1062" s="83"/>
      <c r="I1062" s="83"/>
      <c r="J1062" s="83"/>
      <c r="K1062" s="83"/>
      <c r="L1062" s="83"/>
      <c r="M1062" s="83"/>
      <c r="N1062" s="83"/>
      <c r="O1062" s="83"/>
      <c r="P1062" s="83"/>
      <c r="Q1062" s="83"/>
      <c r="R1062" s="83"/>
      <c r="S1062" s="83"/>
      <c r="T1062" s="83"/>
      <c r="U1062" s="83"/>
      <c r="V1062" s="83"/>
    </row>
    <row r="1063" spans="2:22">
      <c r="B1063" s="81"/>
      <c r="C1063" s="82"/>
      <c r="D1063" s="83"/>
      <c r="E1063" s="83"/>
      <c r="F1063" s="83"/>
      <c r="G1063" s="83"/>
      <c r="H1063" s="83"/>
      <c r="I1063" s="83"/>
      <c r="J1063" s="83"/>
      <c r="K1063" s="83"/>
      <c r="L1063" s="83"/>
      <c r="M1063" s="83"/>
      <c r="N1063" s="83"/>
      <c r="O1063" s="83"/>
      <c r="P1063" s="83"/>
      <c r="Q1063" s="83"/>
      <c r="R1063" s="83"/>
      <c r="S1063" s="83"/>
      <c r="T1063" s="83"/>
      <c r="U1063" s="83"/>
      <c r="V1063" s="83"/>
    </row>
    <row r="1064" spans="2:22">
      <c r="B1064" s="81"/>
      <c r="C1064" s="82"/>
      <c r="D1064" s="83"/>
      <c r="E1064" s="83"/>
      <c r="F1064" s="83"/>
      <c r="G1064" s="83"/>
      <c r="H1064" s="83"/>
      <c r="I1064" s="83"/>
      <c r="J1064" s="83"/>
      <c r="K1064" s="83"/>
      <c r="L1064" s="83"/>
      <c r="M1064" s="83"/>
      <c r="N1064" s="83"/>
      <c r="O1064" s="83"/>
      <c r="P1064" s="83"/>
      <c r="Q1064" s="83"/>
      <c r="R1064" s="83"/>
      <c r="S1064" s="83"/>
      <c r="T1064" s="83"/>
      <c r="U1064" s="83"/>
      <c r="V1064" s="83"/>
    </row>
    <row r="1065" spans="2:22">
      <c r="B1065" s="81"/>
      <c r="C1065" s="82"/>
      <c r="D1065" s="83"/>
      <c r="E1065" s="83"/>
      <c r="F1065" s="83"/>
      <c r="G1065" s="83"/>
      <c r="H1065" s="83"/>
      <c r="I1065" s="83"/>
      <c r="J1065" s="83"/>
      <c r="K1065" s="83"/>
      <c r="L1065" s="83"/>
      <c r="M1065" s="83"/>
      <c r="N1065" s="83"/>
      <c r="O1065" s="83"/>
      <c r="P1065" s="83"/>
      <c r="Q1065" s="83"/>
      <c r="R1065" s="83"/>
      <c r="S1065" s="83"/>
      <c r="T1065" s="83"/>
      <c r="U1065" s="83"/>
      <c r="V1065" s="83"/>
    </row>
    <row r="1066" spans="2:22">
      <c r="B1066" s="81"/>
      <c r="C1066" s="82"/>
      <c r="D1066" s="83"/>
      <c r="E1066" s="83"/>
      <c r="F1066" s="83"/>
      <c r="G1066" s="83"/>
      <c r="H1066" s="83"/>
      <c r="I1066" s="83"/>
      <c r="J1066" s="83"/>
      <c r="K1066" s="83"/>
      <c r="L1066" s="83"/>
      <c r="M1066" s="83"/>
      <c r="N1066" s="83"/>
      <c r="O1066" s="83"/>
      <c r="P1066" s="83"/>
      <c r="Q1066" s="83"/>
      <c r="R1066" s="83"/>
      <c r="S1066" s="83"/>
      <c r="T1066" s="83"/>
      <c r="U1066" s="83"/>
      <c r="V1066" s="83"/>
    </row>
    <row r="1067" spans="2:22">
      <c r="B1067" s="81"/>
      <c r="C1067" s="82"/>
      <c r="D1067" s="83"/>
      <c r="E1067" s="83"/>
      <c r="F1067" s="83"/>
      <c r="G1067" s="83"/>
      <c r="H1067" s="83"/>
      <c r="I1067" s="83"/>
      <c r="J1067" s="83"/>
      <c r="K1067" s="83"/>
      <c r="L1067" s="83"/>
      <c r="M1067" s="83"/>
      <c r="N1067" s="83"/>
      <c r="O1067" s="83"/>
      <c r="P1067" s="83"/>
      <c r="Q1067" s="83"/>
      <c r="R1067" s="83"/>
      <c r="S1067" s="83"/>
      <c r="T1067" s="83"/>
      <c r="U1067" s="83"/>
      <c r="V1067" s="83"/>
    </row>
    <row r="1068" spans="2:22">
      <c r="B1068" s="81"/>
      <c r="C1068" s="82"/>
      <c r="D1068" s="83"/>
      <c r="E1068" s="83"/>
      <c r="F1068" s="83"/>
      <c r="G1068" s="83"/>
      <c r="H1068" s="83"/>
      <c r="I1068" s="83"/>
      <c r="J1068" s="83"/>
      <c r="K1068" s="83"/>
      <c r="L1068" s="83"/>
      <c r="M1068" s="83"/>
      <c r="N1068" s="83"/>
      <c r="O1068" s="83"/>
      <c r="P1068" s="83"/>
      <c r="Q1068" s="83"/>
      <c r="R1068" s="83"/>
      <c r="S1068" s="83"/>
      <c r="T1068" s="83"/>
      <c r="U1068" s="83"/>
      <c r="V1068" s="83"/>
    </row>
    <row r="1069" spans="2:22">
      <c r="B1069" s="81"/>
      <c r="C1069" s="82"/>
      <c r="D1069" s="83"/>
      <c r="E1069" s="83"/>
      <c r="F1069" s="83"/>
      <c r="G1069" s="83"/>
      <c r="H1069" s="83"/>
      <c r="I1069" s="83"/>
      <c r="J1069" s="83"/>
      <c r="K1069" s="83"/>
      <c r="L1069" s="83"/>
      <c r="M1069" s="83"/>
      <c r="N1069" s="83"/>
      <c r="O1069" s="83"/>
      <c r="P1069" s="83"/>
      <c r="Q1069" s="83"/>
      <c r="R1069" s="83"/>
      <c r="S1069" s="83"/>
      <c r="T1069" s="83"/>
      <c r="U1069" s="83"/>
      <c r="V1069" s="83"/>
    </row>
    <row r="1070" spans="2:22">
      <c r="B1070" s="81"/>
      <c r="C1070" s="82"/>
      <c r="D1070" s="83"/>
      <c r="E1070" s="83"/>
      <c r="F1070" s="83"/>
      <c r="G1070" s="83"/>
      <c r="H1070" s="83"/>
      <c r="I1070" s="83"/>
      <c r="J1070" s="83"/>
      <c r="K1070" s="83"/>
      <c r="L1070" s="83"/>
      <c r="M1070" s="83"/>
      <c r="N1070" s="83"/>
      <c r="O1070" s="83"/>
      <c r="P1070" s="83"/>
      <c r="Q1070" s="83"/>
      <c r="R1070" s="83"/>
      <c r="S1070" s="83"/>
      <c r="T1070" s="83"/>
      <c r="U1070" s="83"/>
      <c r="V1070" s="83"/>
    </row>
    <row r="1071" spans="2:22">
      <c r="B1071" s="81"/>
      <c r="C1071" s="82"/>
      <c r="D1071" s="83"/>
      <c r="E1071" s="83"/>
      <c r="F1071" s="83"/>
      <c r="G1071" s="83"/>
      <c r="H1071" s="83"/>
      <c r="I1071" s="83"/>
      <c r="J1071" s="83"/>
      <c r="K1071" s="83"/>
      <c r="L1071" s="83"/>
      <c r="M1071" s="83"/>
      <c r="N1071" s="83"/>
      <c r="O1071" s="83"/>
      <c r="P1071" s="83"/>
      <c r="Q1071" s="83"/>
      <c r="R1071" s="83"/>
      <c r="S1071" s="83"/>
      <c r="T1071" s="83"/>
      <c r="U1071" s="83"/>
      <c r="V1071" s="83"/>
    </row>
    <row r="1072" spans="2:22">
      <c r="B1072" s="81"/>
      <c r="C1072" s="82"/>
      <c r="D1072" s="83"/>
      <c r="E1072" s="83"/>
      <c r="F1072" s="83"/>
      <c r="G1072" s="83"/>
      <c r="H1072" s="83"/>
      <c r="I1072" s="83"/>
      <c r="J1072" s="83"/>
      <c r="K1072" s="83"/>
      <c r="L1072" s="83"/>
      <c r="M1072" s="83"/>
      <c r="N1072" s="83"/>
      <c r="O1072" s="83"/>
      <c r="P1072" s="83"/>
      <c r="Q1072" s="83"/>
      <c r="R1072" s="83"/>
      <c r="S1072" s="83"/>
      <c r="T1072" s="83"/>
      <c r="U1072" s="83"/>
      <c r="V1072" s="83"/>
    </row>
    <row r="1073" spans="2:22">
      <c r="B1073" s="81"/>
      <c r="C1073" s="82"/>
      <c r="D1073" s="83"/>
      <c r="E1073" s="83"/>
      <c r="F1073" s="83"/>
      <c r="G1073" s="83"/>
      <c r="H1073" s="83"/>
      <c r="I1073" s="83"/>
      <c r="J1073" s="83"/>
      <c r="K1073" s="83"/>
      <c r="L1073" s="83"/>
      <c r="M1073" s="83"/>
      <c r="N1073" s="83"/>
      <c r="O1073" s="83"/>
      <c r="P1073" s="83"/>
      <c r="Q1073" s="83"/>
      <c r="R1073" s="83"/>
      <c r="S1073" s="83"/>
      <c r="T1073" s="83"/>
      <c r="U1073" s="83"/>
      <c r="V1073" s="83"/>
    </row>
    <row r="1074" spans="2:22">
      <c r="B1074" s="81"/>
      <c r="C1074" s="82"/>
      <c r="D1074" s="83"/>
      <c r="E1074" s="83"/>
      <c r="F1074" s="83"/>
      <c r="G1074" s="83"/>
      <c r="H1074" s="83"/>
      <c r="I1074" s="83"/>
      <c r="J1074" s="83"/>
      <c r="K1074" s="83"/>
      <c r="L1074" s="83"/>
      <c r="M1074" s="83"/>
      <c r="N1074" s="83"/>
      <c r="O1074" s="83"/>
      <c r="P1074" s="83"/>
      <c r="Q1074" s="83"/>
      <c r="R1074" s="83"/>
      <c r="S1074" s="83"/>
      <c r="T1074" s="83"/>
      <c r="U1074" s="83"/>
      <c r="V1074" s="83"/>
    </row>
    <row r="1075" spans="2:22">
      <c r="B1075" s="81"/>
      <c r="C1075" s="82"/>
      <c r="D1075" s="83"/>
      <c r="E1075" s="83"/>
      <c r="F1075" s="83"/>
      <c r="G1075" s="83"/>
      <c r="H1075" s="83"/>
      <c r="I1075" s="83"/>
      <c r="J1075" s="83"/>
      <c r="K1075" s="83"/>
      <c r="L1075" s="83"/>
      <c r="M1075" s="83"/>
      <c r="N1075" s="83"/>
      <c r="O1075" s="83"/>
      <c r="P1075" s="83"/>
      <c r="Q1075" s="83"/>
      <c r="R1075" s="83"/>
      <c r="S1075" s="83"/>
      <c r="T1075" s="83"/>
      <c r="U1075" s="83"/>
      <c r="V1075" s="83"/>
    </row>
    <row r="1076" spans="2:22">
      <c r="B1076" s="81"/>
      <c r="C1076" s="82"/>
      <c r="D1076" s="83"/>
      <c r="E1076" s="83"/>
      <c r="F1076" s="83"/>
      <c r="G1076" s="83"/>
      <c r="H1076" s="83"/>
      <c r="I1076" s="83"/>
      <c r="J1076" s="83"/>
      <c r="K1076" s="83"/>
      <c r="L1076" s="83"/>
      <c r="M1076" s="83"/>
      <c r="N1076" s="83"/>
      <c r="O1076" s="83"/>
      <c r="P1076" s="83"/>
      <c r="Q1076" s="83"/>
      <c r="R1076" s="83"/>
      <c r="S1076" s="83"/>
      <c r="T1076" s="83"/>
      <c r="U1076" s="83"/>
      <c r="V1076" s="83"/>
    </row>
    <row r="1077" spans="2:22">
      <c r="B1077" s="81"/>
      <c r="C1077" s="82"/>
      <c r="D1077" s="83"/>
      <c r="E1077" s="83"/>
      <c r="F1077" s="83"/>
      <c r="G1077" s="83"/>
      <c r="H1077" s="83"/>
      <c r="I1077" s="83"/>
      <c r="J1077" s="83"/>
      <c r="K1077" s="83"/>
      <c r="L1077" s="83"/>
      <c r="M1077" s="83"/>
      <c r="N1077" s="83"/>
      <c r="O1077" s="83"/>
      <c r="P1077" s="83"/>
      <c r="Q1077" s="83"/>
      <c r="R1077" s="83"/>
      <c r="S1077" s="83"/>
      <c r="T1077" s="83"/>
      <c r="U1077" s="83"/>
      <c r="V1077" s="83"/>
    </row>
    <row r="1078" spans="2:22">
      <c r="B1078" s="81"/>
      <c r="C1078" s="82"/>
      <c r="D1078" s="83"/>
      <c r="E1078" s="83"/>
      <c r="F1078" s="83"/>
      <c r="G1078" s="83"/>
      <c r="H1078" s="83"/>
      <c r="I1078" s="83"/>
      <c r="J1078" s="83"/>
      <c r="K1078" s="83"/>
      <c r="L1078" s="83"/>
      <c r="M1078" s="83"/>
      <c r="N1078" s="83"/>
      <c r="O1078" s="83"/>
      <c r="P1078" s="83"/>
      <c r="Q1078" s="83"/>
      <c r="R1078" s="83"/>
      <c r="S1078" s="83"/>
      <c r="T1078" s="83"/>
      <c r="U1078" s="83"/>
      <c r="V1078" s="83"/>
    </row>
    <row r="1079" spans="2:22">
      <c r="B1079" s="81"/>
      <c r="C1079" s="82"/>
      <c r="D1079" s="83"/>
      <c r="E1079" s="83"/>
      <c r="F1079" s="83"/>
      <c r="G1079" s="83"/>
      <c r="H1079" s="83"/>
      <c r="I1079" s="83"/>
      <c r="J1079" s="83"/>
      <c r="K1079" s="83"/>
      <c r="L1079" s="83"/>
      <c r="M1079" s="83"/>
      <c r="N1079" s="83"/>
      <c r="O1079" s="83"/>
      <c r="P1079" s="83"/>
      <c r="Q1079" s="83"/>
      <c r="R1079" s="83"/>
      <c r="S1079" s="83"/>
      <c r="T1079" s="83"/>
      <c r="U1079" s="83"/>
      <c r="V1079" s="83"/>
    </row>
    <row r="1080" spans="2:22">
      <c r="B1080" s="81"/>
      <c r="C1080" s="82"/>
      <c r="D1080" s="83"/>
      <c r="E1080" s="83"/>
      <c r="F1080" s="83"/>
      <c r="G1080" s="83"/>
      <c r="H1080" s="83"/>
      <c r="I1080" s="83"/>
      <c r="J1080" s="83"/>
      <c r="K1080" s="83"/>
      <c r="L1080" s="83"/>
      <c r="M1080" s="83"/>
      <c r="N1080" s="83"/>
      <c r="O1080" s="83"/>
      <c r="P1080" s="83"/>
      <c r="Q1080" s="83"/>
      <c r="R1080" s="83"/>
      <c r="S1080" s="83"/>
      <c r="T1080" s="83"/>
      <c r="U1080" s="83"/>
      <c r="V1080" s="83"/>
    </row>
    <row r="1081" spans="2:22">
      <c r="B1081" s="81"/>
      <c r="C1081" s="82"/>
      <c r="D1081" s="83"/>
      <c r="E1081" s="83"/>
      <c r="F1081" s="83"/>
      <c r="G1081" s="83"/>
      <c r="H1081" s="83"/>
      <c r="I1081" s="83"/>
      <c r="J1081" s="83"/>
      <c r="K1081" s="83"/>
      <c r="L1081" s="83"/>
      <c r="M1081" s="83"/>
      <c r="N1081" s="83"/>
      <c r="O1081" s="83"/>
      <c r="P1081" s="83"/>
      <c r="Q1081" s="83"/>
      <c r="R1081" s="83"/>
      <c r="S1081" s="83"/>
      <c r="T1081" s="83"/>
      <c r="U1081" s="83"/>
      <c r="V1081" s="83"/>
    </row>
    <row r="1082" spans="2:22">
      <c r="B1082" s="81"/>
      <c r="C1082" s="82"/>
      <c r="D1082" s="83"/>
      <c r="E1082" s="83"/>
      <c r="F1082" s="83"/>
      <c r="G1082" s="83"/>
      <c r="H1082" s="83"/>
      <c r="I1082" s="83"/>
      <c r="J1082" s="83"/>
      <c r="K1082" s="83"/>
      <c r="L1082" s="83"/>
      <c r="M1082" s="83"/>
      <c r="N1082" s="83"/>
      <c r="O1082" s="83"/>
      <c r="P1082" s="83"/>
      <c r="Q1082" s="83"/>
      <c r="R1082" s="83"/>
      <c r="S1082" s="83"/>
      <c r="T1082" s="83"/>
      <c r="U1082" s="83"/>
      <c r="V1082" s="83"/>
    </row>
    <row r="1083" spans="2:22">
      <c r="B1083" s="81"/>
      <c r="C1083" s="82"/>
      <c r="D1083" s="83"/>
      <c r="E1083" s="83"/>
      <c r="F1083" s="83"/>
      <c r="G1083" s="83"/>
      <c r="H1083" s="83"/>
      <c r="I1083" s="83"/>
      <c r="J1083" s="83"/>
      <c r="K1083" s="83"/>
      <c r="L1083" s="83"/>
      <c r="M1083" s="83"/>
      <c r="N1083" s="83"/>
      <c r="O1083" s="83"/>
      <c r="P1083" s="83"/>
      <c r="Q1083" s="83"/>
      <c r="R1083" s="83"/>
      <c r="S1083" s="83"/>
      <c r="T1083" s="83"/>
      <c r="U1083" s="83"/>
      <c r="V1083" s="83"/>
    </row>
    <row r="1084" spans="2:22">
      <c r="B1084" s="81"/>
      <c r="C1084" s="82"/>
      <c r="D1084" s="83"/>
      <c r="E1084" s="83"/>
      <c r="F1084" s="83"/>
      <c r="G1084" s="83"/>
      <c r="H1084" s="83"/>
      <c r="I1084" s="83"/>
      <c r="J1084" s="83"/>
      <c r="K1084" s="83"/>
      <c r="L1084" s="83"/>
      <c r="M1084" s="83"/>
      <c r="N1084" s="83"/>
      <c r="O1084" s="83"/>
      <c r="P1084" s="83"/>
      <c r="Q1084" s="83"/>
      <c r="R1084" s="83"/>
      <c r="S1084" s="83"/>
      <c r="T1084" s="83"/>
      <c r="U1084" s="83"/>
      <c r="V1084" s="83"/>
    </row>
    <row r="1085" spans="2:22">
      <c r="B1085" s="81"/>
      <c r="C1085" s="82"/>
      <c r="D1085" s="83"/>
      <c r="E1085" s="83"/>
      <c r="F1085" s="83"/>
      <c r="G1085" s="83"/>
      <c r="H1085" s="83"/>
      <c r="I1085" s="83"/>
      <c r="J1085" s="83"/>
      <c r="K1085" s="83"/>
      <c r="L1085" s="83"/>
      <c r="M1085" s="83"/>
      <c r="N1085" s="83"/>
      <c r="O1085" s="83"/>
      <c r="P1085" s="83"/>
      <c r="Q1085" s="83"/>
      <c r="R1085" s="83"/>
      <c r="S1085" s="83"/>
      <c r="T1085" s="83"/>
      <c r="U1085" s="83"/>
      <c r="V1085" s="83"/>
    </row>
    <row r="1086" spans="2:22">
      <c r="B1086" s="81"/>
      <c r="C1086" s="82"/>
      <c r="D1086" s="83"/>
      <c r="E1086" s="83"/>
      <c r="F1086" s="83"/>
      <c r="G1086" s="83"/>
      <c r="H1086" s="83"/>
      <c r="I1086" s="83"/>
      <c r="J1086" s="83"/>
      <c r="K1086" s="83"/>
      <c r="L1086" s="83"/>
      <c r="M1086" s="83"/>
      <c r="N1086" s="83"/>
      <c r="O1086" s="83"/>
      <c r="P1086" s="83"/>
      <c r="Q1086" s="83"/>
      <c r="R1086" s="83"/>
      <c r="S1086" s="83"/>
      <c r="T1086" s="83"/>
      <c r="U1086" s="83"/>
      <c r="V1086" s="83"/>
    </row>
    <row r="1087" spans="2:22">
      <c r="B1087" s="81"/>
      <c r="C1087" s="82"/>
      <c r="D1087" s="83"/>
      <c r="E1087" s="83"/>
      <c r="F1087" s="83"/>
      <c r="G1087" s="83"/>
      <c r="H1087" s="83"/>
      <c r="I1087" s="83"/>
      <c r="J1087" s="83"/>
      <c r="K1087" s="83"/>
      <c r="L1087" s="83"/>
      <c r="M1087" s="83"/>
      <c r="N1087" s="83"/>
      <c r="O1087" s="83"/>
      <c r="P1087" s="83"/>
      <c r="Q1087" s="83"/>
      <c r="R1087" s="83"/>
      <c r="S1087" s="83"/>
      <c r="T1087" s="83"/>
      <c r="U1087" s="83"/>
      <c r="V1087" s="83"/>
    </row>
    <row r="1088" spans="2:22">
      <c r="B1088" s="81"/>
      <c r="C1088" s="82"/>
      <c r="D1088" s="83"/>
      <c r="E1088" s="83"/>
      <c r="F1088" s="83"/>
      <c r="G1088" s="83"/>
      <c r="H1088" s="83"/>
      <c r="I1088" s="83"/>
      <c r="J1088" s="83"/>
      <c r="K1088" s="83"/>
      <c r="L1088" s="83"/>
      <c r="M1088" s="83"/>
      <c r="N1088" s="83"/>
      <c r="O1088" s="83"/>
      <c r="P1088" s="83"/>
      <c r="Q1088" s="83"/>
      <c r="R1088" s="83"/>
      <c r="S1088" s="83"/>
      <c r="T1088" s="83"/>
      <c r="U1088" s="83"/>
      <c r="V1088" s="83"/>
    </row>
    <row r="1089" spans="2:22">
      <c r="B1089" s="81"/>
      <c r="C1089" s="82"/>
      <c r="D1089" s="83"/>
      <c r="E1089" s="83"/>
      <c r="F1089" s="83"/>
      <c r="G1089" s="83"/>
      <c r="H1089" s="83"/>
      <c r="I1089" s="83"/>
      <c r="J1089" s="83"/>
      <c r="K1089" s="83"/>
      <c r="L1089" s="83"/>
      <c r="M1089" s="83"/>
      <c r="N1089" s="83"/>
      <c r="O1089" s="83"/>
      <c r="P1089" s="83"/>
      <c r="Q1089" s="83"/>
      <c r="R1089" s="83"/>
      <c r="S1089" s="83"/>
      <c r="T1089" s="83"/>
      <c r="U1089" s="83"/>
      <c r="V1089" s="83"/>
    </row>
    <row r="1090" spans="2:22">
      <c r="B1090" s="81"/>
      <c r="C1090" s="82"/>
      <c r="D1090" s="83"/>
      <c r="E1090" s="83"/>
      <c r="F1090" s="83"/>
      <c r="G1090" s="83"/>
      <c r="H1090" s="83"/>
      <c r="I1090" s="83"/>
      <c r="J1090" s="83"/>
      <c r="K1090" s="83"/>
      <c r="L1090" s="83"/>
      <c r="M1090" s="83"/>
      <c r="N1090" s="83"/>
      <c r="O1090" s="83"/>
      <c r="P1090" s="83"/>
      <c r="Q1090" s="83"/>
      <c r="R1090" s="83"/>
      <c r="S1090" s="83"/>
      <c r="T1090" s="83"/>
      <c r="U1090" s="83"/>
      <c r="V1090" s="83"/>
    </row>
    <row r="1091" spans="2:22">
      <c r="B1091" s="81"/>
      <c r="C1091" s="82"/>
      <c r="D1091" s="83"/>
      <c r="E1091" s="83"/>
      <c r="F1091" s="83"/>
      <c r="G1091" s="83"/>
      <c r="H1091" s="83"/>
      <c r="I1091" s="83"/>
      <c r="J1091" s="83"/>
      <c r="K1091" s="83"/>
      <c r="L1091" s="83"/>
      <c r="M1091" s="83"/>
      <c r="N1091" s="83"/>
      <c r="O1091" s="83"/>
      <c r="P1091" s="83"/>
      <c r="Q1091" s="83"/>
      <c r="R1091" s="83"/>
      <c r="S1091" s="83"/>
      <c r="T1091" s="83"/>
      <c r="U1091" s="83"/>
      <c r="V1091" s="83"/>
    </row>
    <row r="1092" spans="2:22">
      <c r="B1092" s="81"/>
      <c r="C1092" s="82"/>
      <c r="D1092" s="83"/>
      <c r="E1092" s="83"/>
      <c r="F1092" s="83"/>
      <c r="G1092" s="83"/>
      <c r="H1092" s="83"/>
      <c r="I1092" s="83"/>
      <c r="J1092" s="83"/>
      <c r="K1092" s="83"/>
      <c r="L1092" s="83"/>
      <c r="M1092" s="83"/>
      <c r="N1092" s="83"/>
      <c r="O1092" s="83"/>
      <c r="P1092" s="83"/>
      <c r="Q1092" s="83"/>
      <c r="R1092" s="83"/>
      <c r="S1092" s="83"/>
      <c r="T1092" s="83"/>
      <c r="U1092" s="83"/>
      <c r="V1092" s="83"/>
    </row>
    <row r="1093" spans="2:22">
      <c r="B1093" s="81"/>
      <c r="C1093" s="82"/>
      <c r="D1093" s="83"/>
      <c r="E1093" s="83"/>
      <c r="F1093" s="83"/>
      <c r="G1093" s="83"/>
      <c r="H1093" s="83"/>
      <c r="I1093" s="83"/>
      <c r="J1093" s="83"/>
      <c r="K1093" s="83"/>
      <c r="L1093" s="83"/>
      <c r="M1093" s="83"/>
      <c r="N1093" s="83"/>
      <c r="O1093" s="83"/>
      <c r="P1093" s="83"/>
      <c r="Q1093" s="83"/>
      <c r="R1093" s="83"/>
      <c r="S1093" s="83"/>
      <c r="T1093" s="83"/>
      <c r="U1093" s="83"/>
      <c r="V1093" s="83"/>
    </row>
    <row r="1094" spans="2:22">
      <c r="B1094" s="81"/>
      <c r="C1094" s="82"/>
      <c r="D1094" s="83"/>
      <c r="E1094" s="83"/>
      <c r="F1094" s="83"/>
      <c r="G1094" s="83"/>
      <c r="H1094" s="83"/>
      <c r="I1094" s="83"/>
      <c r="J1094" s="83"/>
      <c r="K1094" s="83"/>
      <c r="L1094" s="83"/>
      <c r="M1094" s="83"/>
      <c r="N1094" s="83"/>
      <c r="O1094" s="83"/>
      <c r="P1094" s="83"/>
      <c r="Q1094" s="83"/>
      <c r="R1094" s="83"/>
      <c r="S1094" s="83"/>
      <c r="T1094" s="83"/>
      <c r="U1094" s="83"/>
      <c r="V1094" s="83"/>
    </row>
    <row r="1095" spans="2:22">
      <c r="B1095" s="81"/>
      <c r="C1095" s="82"/>
      <c r="D1095" s="83"/>
      <c r="E1095" s="83"/>
      <c r="F1095" s="83"/>
      <c r="G1095" s="83"/>
      <c r="H1095" s="83"/>
      <c r="I1095" s="83"/>
      <c r="J1095" s="83"/>
      <c r="K1095" s="83"/>
      <c r="L1095" s="83"/>
      <c r="M1095" s="83"/>
      <c r="N1095" s="83"/>
      <c r="O1095" s="83"/>
      <c r="P1095" s="83"/>
      <c r="Q1095" s="83"/>
      <c r="R1095" s="83"/>
      <c r="S1095" s="83"/>
      <c r="T1095" s="83"/>
      <c r="U1095" s="83"/>
      <c r="V1095" s="83"/>
    </row>
    <row r="1096" spans="2:22">
      <c r="B1096" s="81"/>
      <c r="C1096" s="82"/>
      <c r="D1096" s="83"/>
      <c r="E1096" s="83"/>
      <c r="F1096" s="83"/>
      <c r="G1096" s="83"/>
      <c r="H1096" s="83"/>
      <c r="I1096" s="83"/>
      <c r="J1096" s="83"/>
      <c r="K1096" s="83"/>
      <c r="L1096" s="83"/>
      <c r="M1096" s="83"/>
      <c r="N1096" s="83"/>
      <c r="O1096" s="83"/>
      <c r="P1096" s="83"/>
      <c r="Q1096" s="83"/>
      <c r="R1096" s="83"/>
      <c r="S1096" s="83"/>
      <c r="T1096" s="83"/>
      <c r="U1096" s="83"/>
      <c r="V1096" s="83"/>
    </row>
    <row r="1097" spans="2:22">
      <c r="B1097" s="81"/>
      <c r="C1097" s="82"/>
      <c r="D1097" s="83"/>
      <c r="E1097" s="83"/>
      <c r="F1097" s="83"/>
      <c r="G1097" s="83"/>
      <c r="H1097" s="83"/>
      <c r="I1097" s="83"/>
      <c r="J1097" s="83"/>
      <c r="K1097" s="83"/>
      <c r="L1097" s="83"/>
      <c r="M1097" s="83"/>
      <c r="N1097" s="83"/>
      <c r="O1097" s="83"/>
      <c r="P1097" s="83"/>
      <c r="Q1097" s="83"/>
      <c r="R1097" s="83"/>
      <c r="S1097" s="83"/>
      <c r="T1097" s="83"/>
      <c r="U1097" s="83"/>
      <c r="V1097" s="83"/>
    </row>
    <row r="1098" spans="2:22">
      <c r="B1098" s="81"/>
      <c r="C1098" s="82"/>
      <c r="D1098" s="83"/>
      <c r="E1098" s="83"/>
      <c r="F1098" s="83"/>
      <c r="G1098" s="83"/>
      <c r="H1098" s="83"/>
      <c r="I1098" s="83"/>
      <c r="J1098" s="83"/>
      <c r="K1098" s="83"/>
      <c r="L1098" s="83"/>
      <c r="M1098" s="83"/>
      <c r="N1098" s="83"/>
      <c r="O1098" s="83"/>
      <c r="P1098" s="83"/>
      <c r="Q1098" s="83"/>
      <c r="R1098" s="83"/>
      <c r="S1098" s="83"/>
      <c r="T1098" s="83"/>
      <c r="U1098" s="83"/>
      <c r="V1098" s="83"/>
    </row>
    <row r="1099" spans="2:22">
      <c r="B1099" s="81"/>
      <c r="C1099" s="82"/>
      <c r="D1099" s="83"/>
      <c r="E1099" s="83"/>
      <c r="F1099" s="83"/>
      <c r="G1099" s="83"/>
      <c r="H1099" s="83"/>
      <c r="I1099" s="83"/>
      <c r="J1099" s="83"/>
      <c r="K1099" s="83"/>
      <c r="L1099" s="83"/>
      <c r="M1099" s="83"/>
      <c r="N1099" s="83"/>
      <c r="O1099" s="83"/>
      <c r="P1099" s="83"/>
      <c r="Q1099" s="83"/>
      <c r="R1099" s="83"/>
      <c r="S1099" s="83"/>
      <c r="T1099" s="83"/>
      <c r="U1099" s="83"/>
      <c r="V1099" s="83"/>
    </row>
    <row r="1100" spans="2:22">
      <c r="B1100" s="81"/>
      <c r="C1100" s="82"/>
      <c r="D1100" s="83"/>
      <c r="E1100" s="83"/>
      <c r="F1100" s="83"/>
      <c r="G1100" s="83"/>
      <c r="H1100" s="83"/>
      <c r="I1100" s="83"/>
      <c r="J1100" s="83"/>
      <c r="K1100" s="83"/>
      <c r="L1100" s="83"/>
      <c r="M1100" s="83"/>
      <c r="N1100" s="83"/>
      <c r="O1100" s="83"/>
      <c r="P1100" s="83"/>
      <c r="Q1100" s="83"/>
      <c r="R1100" s="83"/>
      <c r="S1100" s="83"/>
      <c r="T1100" s="83"/>
      <c r="U1100" s="83"/>
      <c r="V1100" s="83"/>
    </row>
    <row r="1101" spans="2:22">
      <c r="B1101" s="81"/>
      <c r="C1101" s="82"/>
      <c r="D1101" s="83"/>
      <c r="E1101" s="83"/>
      <c r="F1101" s="83"/>
      <c r="G1101" s="83"/>
      <c r="H1101" s="83"/>
      <c r="I1101" s="83"/>
      <c r="J1101" s="83"/>
      <c r="K1101" s="83"/>
      <c r="L1101" s="83"/>
      <c r="M1101" s="83"/>
      <c r="N1101" s="83"/>
      <c r="O1101" s="83"/>
      <c r="P1101" s="83"/>
      <c r="Q1101" s="83"/>
      <c r="R1101" s="83"/>
      <c r="S1101" s="83"/>
      <c r="T1101" s="83"/>
      <c r="U1101" s="83"/>
      <c r="V1101" s="83"/>
    </row>
    <row r="1102" spans="2:22">
      <c r="B1102" s="81"/>
      <c r="D1102" s="1"/>
      <c r="S1102" s="83"/>
      <c r="T1102" s="83"/>
      <c r="U1102" s="83"/>
      <c r="V1102" s="83"/>
    </row>
    <row r="1103" spans="2:22">
      <c r="B1103" s="81"/>
      <c r="D1103" s="1"/>
      <c r="S1103" s="83"/>
      <c r="T1103" s="83"/>
      <c r="U1103" s="83"/>
      <c r="V1103" s="83"/>
    </row>
    <row r="1104" spans="2:22">
      <c r="B1104" s="81"/>
      <c r="D1104" s="1"/>
      <c r="S1104" s="83"/>
      <c r="T1104" s="83"/>
      <c r="U1104" s="83"/>
      <c r="V1104" s="83"/>
    </row>
    <row r="1105" spans="2:22">
      <c r="B1105" s="81"/>
      <c r="D1105" s="1"/>
      <c r="S1105" s="83"/>
      <c r="T1105" s="83"/>
      <c r="U1105" s="83"/>
      <c r="V1105" s="83"/>
    </row>
    <row r="1106" spans="2:22">
      <c r="B1106" s="81"/>
      <c r="D1106" s="1"/>
      <c r="S1106" s="83"/>
      <c r="T1106" s="83"/>
      <c r="U1106" s="83"/>
      <c r="V1106" s="83"/>
    </row>
    <row r="1107" spans="2:22">
      <c r="B1107" s="81"/>
      <c r="D1107" s="1"/>
      <c r="S1107" s="83"/>
      <c r="T1107" s="83"/>
      <c r="U1107" s="83"/>
      <c r="V1107" s="83"/>
    </row>
    <row r="1108" spans="2:22">
      <c r="B1108" s="81"/>
      <c r="D1108" s="1"/>
      <c r="S1108" s="83"/>
      <c r="T1108" s="83"/>
      <c r="U1108" s="83"/>
      <c r="V1108" s="83"/>
    </row>
    <row r="1109" spans="2:22">
      <c r="B1109" s="81"/>
      <c r="D1109" s="1"/>
      <c r="S1109" s="83"/>
      <c r="T1109" s="83"/>
      <c r="U1109" s="83"/>
      <c r="V1109" s="83"/>
    </row>
    <row r="1110" spans="2:22">
      <c r="B1110" s="81"/>
      <c r="D1110" s="1"/>
      <c r="S1110" s="83"/>
      <c r="T1110" s="83"/>
      <c r="U1110" s="83"/>
      <c r="V1110" s="83"/>
    </row>
    <row r="1111" spans="2:22">
      <c r="B1111" s="81"/>
      <c r="D1111" s="1"/>
      <c r="S1111" s="83"/>
      <c r="T1111" s="83"/>
      <c r="U1111" s="83"/>
      <c r="V1111" s="83"/>
    </row>
    <row r="1112" spans="2:22">
      <c r="B1112" s="81"/>
      <c r="D1112" s="1"/>
      <c r="S1112" s="83"/>
    </row>
    <row r="1113" spans="2:22">
      <c r="B1113" s="81"/>
      <c r="D1113" s="1"/>
      <c r="S1113" s="83"/>
    </row>
    <row r="1114" spans="2:22">
      <c r="B1114" s="81"/>
      <c r="D1114" s="1"/>
      <c r="S1114" s="83"/>
    </row>
    <row r="1115" spans="2:22">
      <c r="B1115" s="81"/>
      <c r="D1115" s="1"/>
      <c r="S1115" s="83"/>
    </row>
    <row r="1116" spans="2:22">
      <c r="B1116" s="81"/>
      <c r="D1116" s="1"/>
      <c r="S1116" s="83"/>
    </row>
    <row r="1117" spans="2:22">
      <c r="B1117" s="81"/>
      <c r="D1117" s="1"/>
      <c r="S1117" s="83"/>
    </row>
    <row r="1118" spans="2:22">
      <c r="B1118" s="81"/>
      <c r="D1118" s="1"/>
      <c r="S1118" s="83"/>
    </row>
    <row r="1119" spans="2:22">
      <c r="B1119" s="81"/>
      <c r="D1119" s="1"/>
      <c r="S1119" s="83"/>
    </row>
    <row r="1120" spans="2:22">
      <c r="B1120" s="81"/>
      <c r="D1120" s="1"/>
      <c r="S1120" s="83"/>
    </row>
    <row r="1121" spans="2:19">
      <c r="B1121" s="81"/>
      <c r="D1121" s="1"/>
      <c r="S1121" s="83"/>
    </row>
    <row r="1122" spans="2:19">
      <c r="B1122" s="81"/>
      <c r="D1122" s="1"/>
      <c r="S1122" s="83"/>
    </row>
    <row r="1123" spans="2:19">
      <c r="B1123" s="81"/>
      <c r="D1123" s="1"/>
      <c r="S1123" s="83"/>
    </row>
    <row r="1124" spans="2:19">
      <c r="B1124" s="81"/>
      <c r="D1124" s="1"/>
      <c r="S1124" s="83"/>
    </row>
    <row r="1125" spans="2:19">
      <c r="B1125" s="81"/>
      <c r="D1125" s="1"/>
      <c r="S1125" s="83"/>
    </row>
    <row r="1126" spans="2:19">
      <c r="B1126" s="81"/>
      <c r="D1126" s="1"/>
      <c r="S1126" s="83"/>
    </row>
    <row r="1127" spans="2:19">
      <c r="B1127" s="81"/>
      <c r="D1127" s="1"/>
      <c r="S1127" s="83"/>
    </row>
    <row r="1128" spans="2:19">
      <c r="B1128" s="81"/>
      <c r="D1128" s="1"/>
      <c r="S1128" s="83"/>
    </row>
    <row r="1129" spans="2:19">
      <c r="B1129" s="81"/>
      <c r="D1129" s="1"/>
      <c r="S1129" s="83"/>
    </row>
    <row r="1130" spans="2:19">
      <c r="B1130" s="81"/>
      <c r="D1130" s="1"/>
      <c r="S1130" s="83"/>
    </row>
    <row r="1131" spans="2:19">
      <c r="B1131" s="81"/>
      <c r="D1131" s="1"/>
      <c r="S1131" s="83"/>
    </row>
    <row r="1132" spans="2:19">
      <c r="B1132" s="81"/>
      <c r="D1132" s="1"/>
      <c r="S1132" s="83"/>
    </row>
    <row r="1133" spans="2:19">
      <c r="B1133" s="81"/>
      <c r="D1133" s="1"/>
      <c r="S1133" s="83"/>
    </row>
    <row r="1134" spans="2:19">
      <c r="B1134" s="81"/>
      <c r="D1134" s="1"/>
      <c r="S1134" s="83"/>
    </row>
    <row r="1135" spans="2:19">
      <c r="B1135" s="81"/>
      <c r="D1135" s="1"/>
      <c r="S1135" s="83"/>
    </row>
    <row r="1136" spans="2:19">
      <c r="B1136" s="81"/>
      <c r="D1136" s="1"/>
      <c r="S1136" s="83"/>
    </row>
    <row r="1137" spans="2:19">
      <c r="B1137" s="81"/>
      <c r="D1137" s="1"/>
      <c r="S1137" s="83"/>
    </row>
    <row r="1138" spans="2:19">
      <c r="B1138" s="81"/>
      <c r="D1138" s="1"/>
      <c r="S1138" s="83"/>
    </row>
    <row r="1139" spans="2:19">
      <c r="B1139" s="81"/>
      <c r="D1139" s="1"/>
      <c r="S1139" s="83"/>
    </row>
    <row r="1140" spans="2:19">
      <c r="B1140" s="81"/>
      <c r="D1140" s="1"/>
      <c r="S1140" s="83"/>
    </row>
    <row r="1141" spans="2:19">
      <c r="B1141" s="81"/>
      <c r="D1141" s="1"/>
      <c r="S1141" s="83"/>
    </row>
    <row r="1142" spans="2:19">
      <c r="B1142" s="81"/>
      <c r="D1142" s="1"/>
      <c r="S1142" s="83"/>
    </row>
    <row r="1143" spans="2:19">
      <c r="B1143" s="81"/>
      <c r="D1143" s="1"/>
      <c r="S1143" s="83"/>
    </row>
    <row r="1144" spans="2:19">
      <c r="B1144" s="81"/>
      <c r="D1144" s="1"/>
      <c r="S1144" s="83"/>
    </row>
    <row r="1145" spans="2:19">
      <c r="B1145" s="81"/>
      <c r="D1145" s="1"/>
      <c r="S1145" s="83"/>
    </row>
    <row r="1146" spans="2:19">
      <c r="B1146" s="81"/>
      <c r="D1146" s="1"/>
      <c r="S1146" s="83"/>
    </row>
    <row r="1147" spans="2:19">
      <c r="B1147" s="81"/>
      <c r="D1147" s="1"/>
      <c r="S1147" s="83"/>
    </row>
    <row r="1148" spans="2:19">
      <c r="B1148" s="81"/>
      <c r="D1148" s="1"/>
      <c r="S1148" s="83"/>
    </row>
    <row r="1149" spans="2:19">
      <c r="B1149" s="81"/>
      <c r="D1149" s="1"/>
      <c r="S1149" s="83"/>
    </row>
    <row r="1150" spans="2:19">
      <c r="B1150" s="81"/>
      <c r="D1150" s="1"/>
      <c r="S1150" s="83"/>
    </row>
    <row r="1151" spans="2:19">
      <c r="B1151" s="81"/>
      <c r="D1151" s="1"/>
      <c r="S1151" s="83"/>
    </row>
    <row r="1152" spans="2:19">
      <c r="B1152" s="81"/>
      <c r="D1152" s="1"/>
      <c r="S1152" s="83"/>
    </row>
    <row r="1153" spans="2:19">
      <c r="B1153" s="81"/>
      <c r="D1153" s="1"/>
      <c r="S1153" s="83"/>
    </row>
    <row r="1154" spans="2:19">
      <c r="B1154" s="81"/>
      <c r="D1154" s="1"/>
      <c r="S1154" s="83"/>
    </row>
    <row r="1155" spans="2:19">
      <c r="B1155" s="81"/>
      <c r="D1155" s="1"/>
      <c r="S1155" s="83"/>
    </row>
    <row r="1156" spans="2:19">
      <c r="B1156" s="81"/>
      <c r="D1156" s="1"/>
      <c r="S1156" s="83"/>
    </row>
    <row r="1157" spans="2:19">
      <c r="B1157" s="81"/>
      <c r="D1157" s="1"/>
      <c r="S1157" s="83"/>
    </row>
    <row r="1158" spans="2:19">
      <c r="B1158" s="81"/>
      <c r="D1158" s="1"/>
      <c r="S1158" s="83"/>
    </row>
    <row r="1159" spans="2:19">
      <c r="B1159" s="81"/>
      <c r="D1159" s="1"/>
      <c r="S1159" s="83"/>
    </row>
    <row r="1160" spans="2:19">
      <c r="E1160" s="2"/>
      <c r="F1160" s="2"/>
      <c r="S1160" s="83"/>
    </row>
    <row r="1161" spans="2:19">
      <c r="E1161" s="2"/>
      <c r="F1161" s="2"/>
      <c r="S1161" s="83"/>
    </row>
    <row r="1162" spans="2:19">
      <c r="E1162" s="2"/>
      <c r="F1162" s="2"/>
      <c r="S1162" s="83"/>
    </row>
    <row r="1163" spans="2:19">
      <c r="E1163" s="2"/>
      <c r="F1163" s="2"/>
      <c r="S1163" s="83"/>
    </row>
    <row r="1164" spans="2:19">
      <c r="E1164" s="2"/>
      <c r="F1164" s="2"/>
      <c r="S1164" s="83"/>
    </row>
    <row r="1165" spans="2:19">
      <c r="E1165" s="2"/>
      <c r="F1165" s="2"/>
      <c r="S1165" s="83"/>
    </row>
    <row r="1166" spans="2:19">
      <c r="E1166" s="2"/>
      <c r="F1166" s="2"/>
      <c r="S1166" s="83"/>
    </row>
    <row r="1167" spans="2:19">
      <c r="E1167" s="2"/>
      <c r="F1167" s="2"/>
      <c r="S1167" s="83"/>
    </row>
    <row r="1168" spans="2:19">
      <c r="E1168" s="2"/>
      <c r="F1168" s="2"/>
      <c r="S1168" s="83"/>
    </row>
    <row r="1169" spans="5:19">
      <c r="E1169" s="2"/>
      <c r="F1169" s="2"/>
      <c r="S1169" s="83"/>
    </row>
    <row r="1170" spans="5:19">
      <c r="E1170" s="2"/>
      <c r="F1170" s="2"/>
      <c r="S1170" s="83"/>
    </row>
    <row r="1171" spans="5:19">
      <c r="E1171" s="2"/>
      <c r="F1171" s="2"/>
      <c r="S1171" s="83"/>
    </row>
    <row r="1172" spans="5:19">
      <c r="E1172" s="2"/>
      <c r="F1172" s="2"/>
      <c r="S1172" s="83"/>
    </row>
    <row r="1173" spans="5:19">
      <c r="E1173" s="2"/>
      <c r="F1173" s="2"/>
      <c r="S1173" s="83"/>
    </row>
    <row r="1174" spans="5:19">
      <c r="E1174" s="2"/>
      <c r="F1174" s="2"/>
      <c r="S1174" s="83"/>
    </row>
    <row r="1175" spans="5:19">
      <c r="E1175" s="2"/>
      <c r="F1175" s="2"/>
      <c r="S1175" s="83"/>
    </row>
    <row r="1176" spans="5:19">
      <c r="E1176" s="2"/>
      <c r="F1176" s="2"/>
      <c r="S1176" s="83"/>
    </row>
    <row r="1177" spans="5:19">
      <c r="E1177" s="2"/>
      <c r="F1177" s="2"/>
      <c r="S1177" s="83"/>
    </row>
    <row r="1178" spans="5:19">
      <c r="E1178" s="2"/>
      <c r="F1178" s="2"/>
      <c r="S1178" s="83"/>
    </row>
    <row r="1179" spans="5:19">
      <c r="E1179" s="2"/>
      <c r="F1179" s="2"/>
      <c r="S1179" s="83"/>
    </row>
    <row r="1180" spans="5:19">
      <c r="E1180" s="2"/>
      <c r="F1180" s="2"/>
      <c r="S1180" s="83"/>
    </row>
    <row r="1181" spans="5:19">
      <c r="E1181" s="2"/>
      <c r="F1181" s="2"/>
      <c r="S1181" s="83"/>
    </row>
    <row r="1182" spans="5:19">
      <c r="E1182" s="2"/>
      <c r="F1182" s="2"/>
      <c r="S1182" s="83"/>
    </row>
    <row r="1183" spans="5:19">
      <c r="E1183" s="2"/>
      <c r="F1183" s="2"/>
      <c r="S1183" s="83"/>
    </row>
    <row r="1184" spans="5:19">
      <c r="E1184" s="2"/>
      <c r="F1184" s="2"/>
      <c r="S1184" s="83"/>
    </row>
    <row r="1185" spans="5:19">
      <c r="E1185" s="2"/>
      <c r="F1185" s="2"/>
      <c r="S1185" s="83"/>
    </row>
    <row r="1186" spans="5:19">
      <c r="E1186" s="2"/>
      <c r="F1186" s="2"/>
      <c r="S1186" s="83"/>
    </row>
    <row r="1187" spans="5:19">
      <c r="E1187" s="2"/>
      <c r="F1187" s="2"/>
      <c r="S1187" s="83"/>
    </row>
    <row r="1188" spans="5:19">
      <c r="E1188" s="2"/>
      <c r="F1188" s="2"/>
      <c r="S1188" s="83"/>
    </row>
    <row r="1189" spans="5:19">
      <c r="E1189" s="2"/>
      <c r="F1189" s="2"/>
      <c r="S1189" s="83"/>
    </row>
    <row r="1190" spans="5:19">
      <c r="E1190" s="2"/>
      <c r="F1190" s="2"/>
      <c r="S1190" s="83"/>
    </row>
    <row r="1191" spans="5:19">
      <c r="E1191" s="2"/>
      <c r="F1191" s="2"/>
      <c r="S1191" s="83"/>
    </row>
    <row r="1192" spans="5:19">
      <c r="E1192" s="2"/>
      <c r="F1192" s="2"/>
      <c r="S1192" s="83"/>
    </row>
    <row r="1193" spans="5:19">
      <c r="E1193" s="2"/>
      <c r="F1193" s="2"/>
      <c r="S1193" s="83"/>
    </row>
    <row r="1194" spans="5:19">
      <c r="E1194" s="2"/>
      <c r="F1194" s="2"/>
      <c r="S1194" s="83"/>
    </row>
    <row r="1195" spans="5:19">
      <c r="E1195" s="2"/>
      <c r="F1195" s="2"/>
      <c r="S1195" s="83"/>
    </row>
    <row r="1196" spans="5:19">
      <c r="E1196" s="2"/>
      <c r="F1196" s="2"/>
      <c r="S1196" s="83"/>
    </row>
    <row r="1197" spans="5:19">
      <c r="E1197" s="2"/>
      <c r="F1197" s="2"/>
      <c r="S1197" s="83"/>
    </row>
    <row r="1198" spans="5:19">
      <c r="E1198" s="2"/>
      <c r="F1198" s="2"/>
      <c r="S1198" s="83"/>
    </row>
    <row r="1199" spans="5:19">
      <c r="E1199" s="2"/>
      <c r="F1199" s="2"/>
      <c r="S1199" s="83"/>
    </row>
    <row r="1200" spans="5:19">
      <c r="E1200" s="2"/>
      <c r="F1200" s="2"/>
      <c r="S1200" s="83"/>
    </row>
    <row r="1201" spans="5:19">
      <c r="E1201" s="2"/>
      <c r="F1201" s="2"/>
      <c r="S1201" s="83"/>
    </row>
    <row r="1202" spans="5:19">
      <c r="E1202" s="2"/>
      <c r="F1202" s="2"/>
      <c r="S1202" s="83"/>
    </row>
    <row r="1203" spans="5:19">
      <c r="E1203" s="2"/>
      <c r="F1203" s="2"/>
      <c r="S1203" s="83"/>
    </row>
    <row r="1204" spans="5:19">
      <c r="E1204" s="2"/>
      <c r="F1204" s="2"/>
      <c r="S1204" s="83"/>
    </row>
    <row r="1205" spans="5:19">
      <c r="E1205" s="2"/>
      <c r="F1205" s="2"/>
      <c r="S1205" s="83"/>
    </row>
    <row r="1206" spans="5:19">
      <c r="E1206" s="2"/>
      <c r="F1206" s="2"/>
      <c r="S1206" s="83"/>
    </row>
    <row r="1207" spans="5:19">
      <c r="E1207" s="2"/>
      <c r="F1207" s="2"/>
      <c r="S1207" s="83"/>
    </row>
    <row r="1208" spans="5:19">
      <c r="E1208" s="2"/>
      <c r="F1208" s="2"/>
      <c r="S1208" s="83"/>
    </row>
    <row r="1209" spans="5:19">
      <c r="E1209" s="2"/>
      <c r="F1209" s="2"/>
      <c r="S1209" s="83"/>
    </row>
    <row r="1210" spans="5:19">
      <c r="E1210" s="2"/>
      <c r="F1210" s="2"/>
      <c r="S1210" s="83"/>
    </row>
    <row r="1211" spans="5:19">
      <c r="E1211" s="2"/>
      <c r="F1211" s="2"/>
      <c r="S1211" s="83"/>
    </row>
    <row r="1212" spans="5:19">
      <c r="E1212" s="2"/>
      <c r="F1212" s="2"/>
      <c r="S1212" s="83"/>
    </row>
    <row r="1213" spans="5:19">
      <c r="E1213" s="2"/>
      <c r="F1213" s="2"/>
      <c r="S1213" s="83"/>
    </row>
    <row r="1214" spans="5:19">
      <c r="E1214" s="2"/>
      <c r="F1214" s="2"/>
      <c r="S1214" s="83"/>
    </row>
    <row r="1215" spans="5:19">
      <c r="E1215" s="2"/>
      <c r="F1215" s="2"/>
      <c r="S1215" s="83"/>
    </row>
    <row r="1216" spans="5:19">
      <c r="E1216" s="2"/>
      <c r="F1216" s="2"/>
      <c r="S1216" s="83"/>
    </row>
    <row r="1217" spans="5:19">
      <c r="E1217" s="2"/>
      <c r="F1217" s="2"/>
      <c r="S1217" s="83"/>
    </row>
    <row r="1218" spans="5:19">
      <c r="E1218" s="2"/>
      <c r="F1218" s="2"/>
      <c r="S1218" s="83"/>
    </row>
    <row r="1219" spans="5:19">
      <c r="E1219" s="2"/>
      <c r="F1219" s="2"/>
      <c r="S1219" s="83"/>
    </row>
    <row r="1220" spans="5:19">
      <c r="E1220" s="2"/>
      <c r="F1220" s="2"/>
      <c r="S1220" s="83"/>
    </row>
    <row r="1221" spans="5:19">
      <c r="E1221" s="2"/>
      <c r="F1221" s="2"/>
      <c r="S1221" s="83"/>
    </row>
    <row r="1222" spans="5:19">
      <c r="E1222" s="2"/>
      <c r="F1222" s="2"/>
      <c r="S1222" s="83"/>
    </row>
    <row r="1223" spans="5:19">
      <c r="E1223" s="2"/>
      <c r="F1223" s="2"/>
      <c r="S1223" s="83"/>
    </row>
    <row r="1224" spans="5:19">
      <c r="E1224" s="2"/>
      <c r="F1224" s="2"/>
      <c r="S1224" s="83"/>
    </row>
    <row r="1225" spans="5:19">
      <c r="E1225" s="2"/>
      <c r="F1225" s="2"/>
      <c r="S1225" s="83"/>
    </row>
    <row r="1226" spans="5:19">
      <c r="E1226" s="2"/>
      <c r="F1226" s="2"/>
      <c r="S1226" s="83"/>
    </row>
    <row r="1227" spans="5:19">
      <c r="E1227" s="2"/>
      <c r="F1227" s="2"/>
      <c r="S1227" s="83"/>
    </row>
    <row r="1228" spans="5:19">
      <c r="E1228" s="2"/>
      <c r="F1228" s="2"/>
      <c r="S1228" s="83"/>
    </row>
    <row r="1229" spans="5:19">
      <c r="E1229" s="2"/>
      <c r="F1229" s="2"/>
      <c r="S1229" s="83"/>
    </row>
    <row r="1230" spans="5:19">
      <c r="E1230" s="2"/>
      <c r="F1230" s="2"/>
      <c r="S1230" s="83"/>
    </row>
  </sheetData>
  <mergeCells count="2">
    <mergeCell ref="B6:K6"/>
    <mergeCell ref="B7:K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74" pageOrder="overThenDown" orientation="landscape" r:id="rId1"/>
  <headerFooter alignWithMargins="0">
    <oddFooter>&amp;L&amp;Z&amp;F&amp;C&amp;A&amp;R&amp;D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1">
    <tabColor indexed="44"/>
    <pageSetUpPr fitToPage="1"/>
  </sheetPr>
  <dimension ref="A1:BG1230"/>
  <sheetViews>
    <sheetView rightToLeft="1" workbookViewId="0">
      <selection sqref="A1:XFD1048576"/>
    </sheetView>
  </sheetViews>
  <sheetFormatPr defaultColWidth="9.140625" defaultRowHeight="18"/>
  <cols>
    <col min="1" max="1" width="6.28515625" style="2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10.85546875" style="1" bestFit="1" customWidth="1"/>
    <col min="8" max="9" width="10.7109375" style="1" customWidth="1"/>
    <col min="10" max="10" width="10.7109375" style="3" customWidth="1"/>
    <col min="11" max="11" width="7.7109375" style="3" customWidth="1"/>
    <col min="12" max="12" width="7.140625" style="3" customWidth="1"/>
    <col min="13" max="13" width="6" style="3" customWidth="1"/>
    <col min="14" max="14" width="7.85546875" style="3" customWidth="1"/>
    <col min="15" max="15" width="8.140625" style="3" customWidth="1"/>
    <col min="16" max="16" width="6.28515625" style="1" customWidth="1"/>
    <col min="17" max="17" width="8" style="1" customWidth="1"/>
    <col min="18" max="18" width="8.7109375" style="1" customWidth="1"/>
    <col min="19" max="19" width="10" style="1" customWidth="1"/>
    <col min="20" max="20" width="9.5703125" style="1" customWidth="1"/>
    <col min="21" max="21" width="6.140625" style="1" customWidth="1"/>
    <col min="22" max="23" width="5.7109375" style="1" customWidth="1"/>
    <col min="24" max="24" width="6.85546875" style="1" customWidth="1"/>
    <col min="25" max="25" width="6.42578125" style="1" customWidth="1"/>
    <col min="26" max="26" width="6.7109375" style="1" customWidth="1"/>
    <col min="27" max="27" width="7.28515625" style="1" customWidth="1"/>
    <col min="28" max="39" width="5.7109375" style="1" customWidth="1"/>
    <col min="40" max="16384" width="9.140625" style="1"/>
  </cols>
  <sheetData>
    <row r="1" spans="1:59">
      <c r="B1" s="62" t="s">
        <v>147</v>
      </c>
      <c r="C1" t="s">
        <v>199</v>
      </c>
    </row>
    <row r="2" spans="1:59">
      <c r="B2" s="62" t="s">
        <v>146</v>
      </c>
      <c r="C2" t="s">
        <v>1950</v>
      </c>
    </row>
    <row r="3" spans="1:59">
      <c r="B3" s="62" t="s">
        <v>148</v>
      </c>
      <c r="C3" t="s">
        <v>200</v>
      </c>
    </row>
    <row r="4" spans="1:59">
      <c r="B4" s="62" t="s">
        <v>149</v>
      </c>
      <c r="C4" s="2">
        <v>168</v>
      </c>
    </row>
    <row r="6" spans="1:59" ht="26.25" customHeight="1">
      <c r="B6" s="171" t="s">
        <v>176</v>
      </c>
      <c r="C6" s="172"/>
      <c r="D6" s="172"/>
      <c r="E6" s="172"/>
      <c r="F6" s="172"/>
      <c r="G6" s="172"/>
      <c r="H6" s="172"/>
      <c r="I6" s="172"/>
      <c r="J6" s="173"/>
      <c r="BC6" s="1" t="s">
        <v>113</v>
      </c>
      <c r="BE6" s="1" t="s">
        <v>155</v>
      </c>
      <c r="BG6" s="3" t="s">
        <v>141</v>
      </c>
    </row>
    <row r="7" spans="1:59" ht="26.25" customHeight="1">
      <c r="B7" s="171" t="s">
        <v>85</v>
      </c>
      <c r="C7" s="172"/>
      <c r="D7" s="172"/>
      <c r="E7" s="172"/>
      <c r="F7" s="172"/>
      <c r="G7" s="172"/>
      <c r="H7" s="172"/>
      <c r="I7" s="172"/>
      <c r="J7" s="173"/>
      <c r="BC7" s="3" t="s">
        <v>114</v>
      </c>
      <c r="BE7" s="1" t="s">
        <v>126</v>
      </c>
      <c r="BG7" s="3" t="s">
        <v>140</v>
      </c>
    </row>
    <row r="8" spans="1:59" s="3" customFormat="1" ht="63">
      <c r="A8" s="2"/>
      <c r="B8" s="23" t="s">
        <v>108</v>
      </c>
      <c r="C8" s="34" t="s">
        <v>36</v>
      </c>
      <c r="D8" s="79" t="s">
        <v>112</v>
      </c>
      <c r="E8" s="79" t="s">
        <v>92</v>
      </c>
      <c r="F8" s="79" t="s">
        <v>0</v>
      </c>
      <c r="G8" s="79" t="s">
        <v>96</v>
      </c>
      <c r="H8" s="79" t="s">
        <v>54</v>
      </c>
      <c r="I8" s="79" t="s">
        <v>150</v>
      </c>
      <c r="J8" s="34" t="s">
        <v>152</v>
      </c>
      <c r="BB8" s="1" t="s">
        <v>121</v>
      </c>
      <c r="BC8" s="1" t="s">
        <v>122</v>
      </c>
      <c r="BD8" s="1" t="s">
        <v>127</v>
      </c>
      <c r="BF8" s="4" t="s">
        <v>142</v>
      </c>
    </row>
    <row r="9" spans="1:59" s="3" customFormat="1" ht="18.75" customHeight="1">
      <c r="A9" s="2"/>
      <c r="B9" s="15"/>
      <c r="C9" s="16"/>
      <c r="D9" s="16"/>
      <c r="E9" s="16"/>
      <c r="F9" s="16" t="s">
        <v>22</v>
      </c>
      <c r="G9" s="16" t="s">
        <v>55</v>
      </c>
      <c r="H9" s="16" t="s">
        <v>23</v>
      </c>
      <c r="I9" s="36" t="s">
        <v>20</v>
      </c>
      <c r="J9" s="63" t="s">
        <v>20</v>
      </c>
      <c r="BB9" s="1" t="s">
        <v>120</v>
      </c>
      <c r="BD9" s="1" t="s">
        <v>128</v>
      </c>
      <c r="BF9" s="4" t="s">
        <v>143</v>
      </c>
    </row>
    <row r="10" spans="1:59" s="4" customFormat="1" ht="18" customHeight="1">
      <c r="A10" s="2"/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64" t="s">
        <v>6</v>
      </c>
      <c r="I10" s="64" t="s">
        <v>7</v>
      </c>
      <c r="J10" s="64" t="s">
        <v>8</v>
      </c>
      <c r="K10" s="3"/>
      <c r="L10" s="3"/>
      <c r="M10" s="3"/>
      <c r="N10" s="3"/>
      <c r="BB10" s="1" t="s">
        <v>117</v>
      </c>
      <c r="BC10" s="3"/>
      <c r="BD10" s="1" t="s">
        <v>156</v>
      </c>
      <c r="BF10" s="1" t="s">
        <v>145</v>
      </c>
    </row>
    <row r="11" spans="1:59" s="4" customFormat="1" ht="18" customHeight="1">
      <c r="A11" s="2"/>
      <c r="B11" s="22" t="s">
        <v>39</v>
      </c>
      <c r="C11" s="19"/>
      <c r="D11" s="19"/>
      <c r="E11" s="19"/>
      <c r="F11" s="115">
        <v>0</v>
      </c>
      <c r="G11" s="115"/>
      <c r="H11" s="115">
        <v>-1465.7902602119984</v>
      </c>
      <c r="I11" s="115">
        <v>100.00000000000023</v>
      </c>
      <c r="J11" s="115">
        <v>-2.023927324843018E-3</v>
      </c>
      <c r="K11" s="3"/>
      <c r="L11" s="3"/>
      <c r="M11" s="3"/>
      <c r="N11" s="3"/>
      <c r="BB11" s="1" t="s">
        <v>116</v>
      </c>
      <c r="BC11" s="3"/>
      <c r="BD11" s="1" t="s">
        <v>129</v>
      </c>
      <c r="BF11" s="1" t="s">
        <v>144</v>
      </c>
    </row>
    <row r="12" spans="1:59">
      <c r="B12" s="105" t="s">
        <v>204</v>
      </c>
      <c r="C12" s="82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BC12" s="1" t="s">
        <v>123</v>
      </c>
      <c r="BE12" s="1" t="s">
        <v>130</v>
      </c>
    </row>
    <row r="13" spans="1:59">
      <c r="B13" s="129">
        <v>0</v>
      </c>
      <c r="C13" s="128">
        <v>0</v>
      </c>
      <c r="D13" s="123"/>
      <c r="E13" s="123">
        <v>0</v>
      </c>
      <c r="F13" s="110">
        <v>0</v>
      </c>
      <c r="G13" s="110">
        <v>0</v>
      </c>
      <c r="H13" s="110">
        <v>0</v>
      </c>
      <c r="I13" s="110">
        <v>0</v>
      </c>
      <c r="J13" s="110">
        <v>0</v>
      </c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BC13" s="1" t="s">
        <v>115</v>
      </c>
      <c r="BD13" s="1" t="s">
        <v>124</v>
      </c>
      <c r="BE13" s="1" t="s">
        <v>131</v>
      </c>
    </row>
    <row r="14" spans="1:59">
      <c r="B14" s="105" t="s">
        <v>218</v>
      </c>
      <c r="C14" s="82"/>
      <c r="D14" s="83"/>
      <c r="E14" s="83"/>
      <c r="F14" s="111">
        <v>0</v>
      </c>
      <c r="G14" s="110"/>
      <c r="H14" s="111">
        <v>0</v>
      </c>
      <c r="I14" s="111">
        <v>0</v>
      </c>
      <c r="J14" s="111">
        <v>0</v>
      </c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BC14" s="1" t="s">
        <v>118</v>
      </c>
      <c r="BE14" s="1" t="s">
        <v>132</v>
      </c>
    </row>
    <row r="15" spans="1:59">
      <c r="B15" s="105" t="s">
        <v>219</v>
      </c>
      <c r="C15" s="82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BC15" s="1" t="s">
        <v>26</v>
      </c>
      <c r="BD15" s="1" t="s">
        <v>119</v>
      </c>
      <c r="BE15" s="1" t="s">
        <v>157</v>
      </c>
    </row>
    <row r="16" spans="1:59">
      <c r="B16" s="81" t="s">
        <v>1231</v>
      </c>
      <c r="C16" s="82">
        <v>891231188</v>
      </c>
      <c r="D16" s="83"/>
      <c r="E16" s="83" t="s">
        <v>143</v>
      </c>
      <c r="F16" s="110">
        <v>-714.26</v>
      </c>
      <c r="G16" s="110">
        <v>11906000</v>
      </c>
      <c r="H16" s="110">
        <v>-85040.271840000001</v>
      </c>
      <c r="I16" s="110">
        <v>5801.6671380870384</v>
      </c>
      <c r="J16" s="110">
        <v>-0.11742152650418149</v>
      </c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BE16" s="1" t="s">
        <v>160</v>
      </c>
    </row>
    <row r="17" spans="2:57">
      <c r="B17" s="81" t="s">
        <v>1232</v>
      </c>
      <c r="C17" s="82">
        <v>891231192</v>
      </c>
      <c r="D17" s="83"/>
      <c r="E17" s="83" t="s">
        <v>143</v>
      </c>
      <c r="F17" s="110">
        <v>714.26</v>
      </c>
      <c r="G17" s="110">
        <v>11710000</v>
      </c>
      <c r="H17" s="110">
        <v>83640.314400000003</v>
      </c>
      <c r="I17" s="110">
        <v>-5706.1584232319183</v>
      </c>
      <c r="J17" s="110">
        <v>0.11548849952662231</v>
      </c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BE17" s="1" t="s">
        <v>133</v>
      </c>
    </row>
    <row r="18" spans="2:57">
      <c r="B18" s="81" t="s">
        <v>1233</v>
      </c>
      <c r="C18" s="82">
        <v>891231185</v>
      </c>
      <c r="D18" s="83"/>
      <c r="E18" s="83" t="s">
        <v>140</v>
      </c>
      <c r="F18" s="110">
        <v>-47.08</v>
      </c>
      <c r="G18" s="110">
        <v>12873437.5</v>
      </c>
      <c r="H18" s="110">
        <v>-6060.2994374999998</v>
      </c>
      <c r="I18" s="110">
        <v>413.44929093903886</v>
      </c>
      <c r="J18" s="110">
        <v>-8.3679131736849148E-3</v>
      </c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BE18" s="1" t="s">
        <v>134</v>
      </c>
    </row>
    <row r="19" spans="2:57">
      <c r="B19" s="81" t="s">
        <v>1234</v>
      </c>
      <c r="C19" s="82">
        <v>891231193</v>
      </c>
      <c r="D19" s="83"/>
      <c r="E19" s="83" t="s">
        <v>140</v>
      </c>
      <c r="F19" s="110">
        <v>47.08</v>
      </c>
      <c r="G19" s="110">
        <v>12733593.800000001</v>
      </c>
      <c r="H19" s="110">
        <v>5994.4666172879997</v>
      </c>
      <c r="I19" s="110">
        <v>-408.95800579415879</v>
      </c>
      <c r="J19" s="110">
        <v>8.2770128264010728E-3</v>
      </c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BE19" s="1" t="s">
        <v>159</v>
      </c>
    </row>
    <row r="20" spans="2:57">
      <c r="B20" s="105" t="s">
        <v>224</v>
      </c>
      <c r="C20" s="82"/>
      <c r="D20" s="83"/>
      <c r="E20" s="83"/>
      <c r="F20" s="111">
        <v>0</v>
      </c>
      <c r="G20" s="110"/>
      <c r="H20" s="111">
        <v>-1465.7902602119984</v>
      </c>
      <c r="I20" s="111">
        <v>100.00000000000023</v>
      </c>
      <c r="J20" s="111">
        <v>-2.023927324843018E-3</v>
      </c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BE20" s="1" t="s">
        <v>135</v>
      </c>
    </row>
    <row r="21" spans="2:57">
      <c r="B21" s="81" t="s">
        <v>225</v>
      </c>
      <c r="C21" s="82"/>
      <c r="D21" s="83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BE21" s="1" t="s">
        <v>136</v>
      </c>
    </row>
    <row r="22" spans="2:57">
      <c r="B22" s="81" t="s">
        <v>288</v>
      </c>
      <c r="C22" s="82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BE22" s="1" t="s">
        <v>158</v>
      </c>
    </row>
    <row r="23" spans="2:57">
      <c r="B23" s="81"/>
      <c r="C23" s="82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BE23" s="1" t="s">
        <v>26</v>
      </c>
    </row>
    <row r="24" spans="2:57">
      <c r="B24" s="81"/>
      <c r="C24" s="82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</row>
    <row r="25" spans="2:57">
      <c r="B25" s="81"/>
      <c r="C25" s="82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</row>
    <row r="26" spans="2:57">
      <c r="B26" s="81"/>
      <c r="C26" s="82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</row>
    <row r="27" spans="2:57">
      <c r="B27" s="81"/>
      <c r="C27" s="82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</row>
    <row r="28" spans="2:57">
      <c r="B28" s="81"/>
      <c r="C28" s="82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</row>
    <row r="29" spans="2:57">
      <c r="B29" s="81"/>
      <c r="C29" s="82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</row>
    <row r="30" spans="2:57">
      <c r="B30" s="81"/>
      <c r="C30" s="82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</row>
    <row r="31" spans="2:57">
      <c r="B31" s="81"/>
      <c r="C31" s="82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</row>
    <row r="32" spans="2:57">
      <c r="B32" s="81"/>
      <c r="C32" s="82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</row>
    <row r="33" spans="2:22">
      <c r="B33" s="81"/>
      <c r="C33" s="82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</row>
    <row r="34" spans="2:22">
      <c r="B34" s="81"/>
      <c r="C34" s="82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</row>
    <row r="35" spans="2:22">
      <c r="B35" s="81"/>
      <c r="C35" s="82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</row>
    <row r="36" spans="2:22">
      <c r="B36" s="81"/>
      <c r="C36" s="82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</row>
    <row r="37" spans="2:22">
      <c r="B37" s="81"/>
      <c r="C37" s="82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</row>
    <row r="38" spans="2:22">
      <c r="B38" s="81"/>
      <c r="C38" s="82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</row>
    <row r="39" spans="2:22">
      <c r="B39" s="81"/>
      <c r="C39" s="82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</row>
    <row r="40" spans="2:22">
      <c r="B40" s="81"/>
      <c r="C40" s="82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</row>
    <row r="41" spans="2:22">
      <c r="B41" s="81"/>
      <c r="C41" s="82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</row>
    <row r="42" spans="2:22">
      <c r="B42" s="81"/>
      <c r="C42" s="82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</row>
    <row r="43" spans="2:22">
      <c r="B43" s="81"/>
      <c r="C43" s="82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</row>
    <row r="44" spans="2:22">
      <c r="B44" s="81"/>
      <c r="C44" s="82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</row>
    <row r="45" spans="2:22">
      <c r="B45" s="81"/>
      <c r="C45" s="82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</row>
    <row r="46" spans="2:22">
      <c r="B46" s="81"/>
      <c r="C46" s="82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</row>
    <row r="47" spans="2:22">
      <c r="B47" s="81"/>
      <c r="C47" s="82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</row>
    <row r="48" spans="2:22">
      <c r="B48" s="81"/>
      <c r="C48" s="82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</row>
    <row r="49" spans="2:22">
      <c r="B49" s="81"/>
      <c r="C49" s="82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</row>
    <row r="50" spans="2:22">
      <c r="B50" s="81"/>
      <c r="C50" s="82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</row>
    <row r="51" spans="2:22">
      <c r="B51" s="81"/>
      <c r="C51" s="82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</row>
    <row r="52" spans="2:22">
      <c r="B52" s="81"/>
      <c r="C52" s="82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</row>
    <row r="53" spans="2:22">
      <c r="B53" s="81"/>
      <c r="C53" s="82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</row>
    <row r="54" spans="2:22">
      <c r="B54" s="81"/>
      <c r="C54" s="82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</row>
    <row r="55" spans="2:22">
      <c r="B55" s="81"/>
      <c r="C55" s="82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</row>
    <row r="56" spans="2:22">
      <c r="B56" s="81"/>
      <c r="C56" s="82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</row>
    <row r="57" spans="2:22">
      <c r="B57" s="81"/>
      <c r="C57" s="82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</row>
    <row r="58" spans="2:22">
      <c r="B58" s="81"/>
      <c r="C58" s="82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</row>
    <row r="59" spans="2:22">
      <c r="B59" s="81"/>
      <c r="C59" s="82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</row>
    <row r="60" spans="2:22">
      <c r="B60" s="81"/>
      <c r="C60" s="82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</row>
    <row r="61" spans="2:22">
      <c r="B61" s="81"/>
      <c r="C61" s="82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</row>
    <row r="62" spans="2:22">
      <c r="B62" s="81"/>
      <c r="C62" s="82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</row>
    <row r="63" spans="2:22">
      <c r="B63" s="81"/>
      <c r="C63" s="82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</row>
    <row r="64" spans="2:22">
      <c r="B64" s="81"/>
      <c r="C64" s="82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</row>
    <row r="65" spans="2:22">
      <c r="B65" s="81"/>
      <c r="C65" s="82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</row>
    <row r="66" spans="2:22">
      <c r="B66" s="81"/>
      <c r="C66" s="82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</row>
    <row r="67" spans="2:22">
      <c r="B67" s="81"/>
      <c r="C67" s="82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</row>
    <row r="68" spans="2:22">
      <c r="B68" s="81"/>
      <c r="C68" s="82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</row>
    <row r="69" spans="2:22">
      <c r="B69" s="81"/>
      <c r="C69" s="82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</row>
    <row r="70" spans="2:22">
      <c r="B70" s="81"/>
      <c r="C70" s="82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</row>
    <row r="71" spans="2:22">
      <c r="B71" s="81"/>
      <c r="C71" s="82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</row>
    <row r="72" spans="2:22">
      <c r="B72" s="81"/>
      <c r="C72" s="82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</row>
    <row r="73" spans="2:22">
      <c r="B73" s="81"/>
      <c r="C73" s="82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</row>
    <row r="74" spans="2:22">
      <c r="B74" s="81"/>
      <c r="C74" s="82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</row>
    <row r="75" spans="2:22">
      <c r="B75" s="81"/>
      <c r="C75" s="82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</row>
    <row r="76" spans="2:22">
      <c r="B76" s="81"/>
      <c r="C76" s="82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</row>
    <row r="77" spans="2:22">
      <c r="B77" s="81"/>
      <c r="C77" s="82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</row>
    <row r="78" spans="2:22">
      <c r="B78" s="81"/>
      <c r="C78" s="82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</row>
    <row r="79" spans="2:22">
      <c r="B79" s="81"/>
      <c r="C79" s="82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</row>
    <row r="80" spans="2:22">
      <c r="B80" s="81"/>
      <c r="C80" s="82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</row>
    <row r="81" spans="2:22">
      <c r="B81" s="81"/>
      <c r="C81" s="82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</row>
    <row r="82" spans="2:22">
      <c r="B82" s="81"/>
      <c r="C82" s="82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</row>
    <row r="83" spans="2:22">
      <c r="B83" s="81"/>
      <c r="C83" s="82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</row>
    <row r="84" spans="2:22">
      <c r="B84" s="81"/>
      <c r="C84" s="82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</row>
    <row r="85" spans="2:22">
      <c r="B85" s="81"/>
      <c r="C85" s="82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</row>
    <row r="86" spans="2:22">
      <c r="B86" s="81"/>
      <c r="C86" s="82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</row>
    <row r="87" spans="2:22">
      <c r="B87" s="81"/>
      <c r="C87" s="82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</row>
    <row r="88" spans="2:22">
      <c r="B88" s="81"/>
      <c r="C88" s="82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</row>
    <row r="89" spans="2:22">
      <c r="B89" s="81"/>
      <c r="C89" s="82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</row>
    <row r="90" spans="2:22">
      <c r="B90" s="81"/>
      <c r="C90" s="82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</row>
    <row r="91" spans="2:22">
      <c r="B91" s="81"/>
      <c r="C91" s="82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</row>
    <row r="92" spans="2:22">
      <c r="B92" s="81"/>
      <c r="C92" s="82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</row>
    <row r="93" spans="2:22">
      <c r="B93" s="81"/>
      <c r="C93" s="82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</row>
    <row r="94" spans="2:22">
      <c r="B94" s="81"/>
      <c r="C94" s="82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</row>
    <row r="95" spans="2:22">
      <c r="B95" s="81"/>
      <c r="C95" s="82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</row>
    <row r="96" spans="2:22">
      <c r="B96" s="81"/>
      <c r="C96" s="82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</row>
    <row r="97" spans="2:22">
      <c r="B97" s="81"/>
      <c r="C97" s="82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</row>
    <row r="98" spans="2:22">
      <c r="B98" s="81"/>
      <c r="C98" s="82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</row>
    <row r="99" spans="2:22">
      <c r="B99" s="81"/>
      <c r="C99" s="82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</row>
    <row r="100" spans="2:22">
      <c r="B100" s="81"/>
      <c r="C100" s="82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</row>
    <row r="101" spans="2:22">
      <c r="B101" s="81"/>
      <c r="C101" s="82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</row>
    <row r="102" spans="2:22">
      <c r="B102" s="81"/>
      <c r="C102" s="82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</row>
    <row r="103" spans="2:22">
      <c r="B103" s="81"/>
      <c r="C103" s="82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</row>
    <row r="104" spans="2:22">
      <c r="B104" s="81"/>
      <c r="C104" s="82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</row>
    <row r="105" spans="2:22">
      <c r="B105" s="81"/>
      <c r="C105" s="82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</row>
    <row r="106" spans="2:22">
      <c r="B106" s="81"/>
      <c r="C106" s="82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</row>
    <row r="107" spans="2:22">
      <c r="B107" s="81"/>
      <c r="C107" s="82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</row>
    <row r="108" spans="2:22">
      <c r="B108" s="81"/>
      <c r="C108" s="82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</row>
    <row r="109" spans="2:22">
      <c r="B109" s="81"/>
      <c r="C109" s="82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</row>
    <row r="110" spans="2:22">
      <c r="B110" s="81"/>
      <c r="C110" s="82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</row>
    <row r="111" spans="2:22">
      <c r="B111" s="81"/>
      <c r="C111" s="82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</row>
    <row r="112" spans="2:22">
      <c r="B112" s="81"/>
      <c r="C112" s="82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</row>
    <row r="113" spans="2:22">
      <c r="B113" s="81"/>
      <c r="C113" s="82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</row>
    <row r="114" spans="2:22">
      <c r="B114" s="81"/>
      <c r="C114" s="82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</row>
    <row r="115" spans="2:22">
      <c r="B115" s="81"/>
      <c r="C115" s="82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</row>
    <row r="116" spans="2:22">
      <c r="B116" s="81"/>
      <c r="C116" s="82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</row>
    <row r="117" spans="2:22">
      <c r="B117" s="81"/>
      <c r="C117" s="82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</row>
    <row r="118" spans="2:22">
      <c r="B118" s="81"/>
      <c r="C118" s="82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</row>
    <row r="119" spans="2:22">
      <c r="B119" s="81"/>
      <c r="C119" s="82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</row>
    <row r="120" spans="2:22">
      <c r="B120" s="81"/>
      <c r="C120" s="82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</row>
    <row r="121" spans="2:22">
      <c r="B121" s="81"/>
      <c r="C121" s="82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</row>
    <row r="122" spans="2:22">
      <c r="B122" s="81"/>
      <c r="C122" s="82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</row>
    <row r="123" spans="2:22">
      <c r="B123" s="81"/>
      <c r="C123" s="82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</row>
    <row r="124" spans="2:22">
      <c r="B124" s="81"/>
      <c r="C124" s="82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</row>
    <row r="125" spans="2:22">
      <c r="B125" s="81"/>
      <c r="C125" s="82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</row>
    <row r="126" spans="2:22">
      <c r="B126" s="81"/>
      <c r="C126" s="82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</row>
    <row r="127" spans="2:22">
      <c r="B127" s="81"/>
      <c r="C127" s="82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</row>
    <row r="128" spans="2:22">
      <c r="B128" s="81"/>
      <c r="C128" s="82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</row>
    <row r="129" spans="2:22">
      <c r="B129" s="81"/>
      <c r="C129" s="82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</row>
    <row r="130" spans="2:22">
      <c r="B130" s="81"/>
      <c r="C130" s="82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</row>
    <row r="131" spans="2:22">
      <c r="B131" s="81"/>
      <c r="C131" s="82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</row>
    <row r="132" spans="2:22">
      <c r="B132" s="81"/>
      <c r="C132" s="82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</row>
    <row r="133" spans="2:22">
      <c r="B133" s="81"/>
      <c r="C133" s="82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</row>
    <row r="134" spans="2:22">
      <c r="B134" s="81"/>
      <c r="C134" s="82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</row>
    <row r="135" spans="2:22">
      <c r="B135" s="81"/>
      <c r="C135" s="82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</row>
    <row r="136" spans="2:22">
      <c r="B136" s="81"/>
      <c r="C136" s="82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</row>
    <row r="137" spans="2:22">
      <c r="B137" s="81"/>
      <c r="C137" s="82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</row>
    <row r="138" spans="2:22">
      <c r="B138" s="81"/>
      <c r="C138" s="82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</row>
    <row r="139" spans="2:22">
      <c r="B139" s="81"/>
      <c r="C139" s="82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</row>
    <row r="140" spans="2:22">
      <c r="B140" s="81"/>
      <c r="C140" s="82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</row>
    <row r="141" spans="2:22">
      <c r="B141" s="81"/>
      <c r="C141" s="82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</row>
    <row r="142" spans="2:22">
      <c r="B142" s="81"/>
      <c r="C142" s="82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</row>
    <row r="143" spans="2:22">
      <c r="B143" s="81"/>
      <c r="C143" s="82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</row>
    <row r="144" spans="2:22">
      <c r="B144" s="81"/>
      <c r="C144" s="82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</row>
    <row r="145" spans="2:22">
      <c r="B145" s="81"/>
      <c r="C145" s="82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</row>
    <row r="146" spans="2:22">
      <c r="B146" s="81"/>
      <c r="C146" s="82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</row>
    <row r="147" spans="2:22">
      <c r="B147" s="81"/>
      <c r="C147" s="82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</row>
    <row r="148" spans="2:22">
      <c r="B148" s="81"/>
      <c r="C148" s="82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</row>
    <row r="149" spans="2:22">
      <c r="B149" s="81"/>
      <c r="C149" s="82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</row>
    <row r="150" spans="2:22">
      <c r="B150" s="81"/>
      <c r="C150" s="82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</row>
    <row r="151" spans="2:22">
      <c r="B151" s="81"/>
      <c r="C151" s="82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</row>
    <row r="152" spans="2:22">
      <c r="B152" s="81"/>
      <c r="C152" s="82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</row>
    <row r="153" spans="2:22">
      <c r="B153" s="81"/>
      <c r="C153" s="82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</row>
    <row r="154" spans="2:22">
      <c r="B154" s="81"/>
      <c r="C154" s="82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</row>
    <row r="155" spans="2:22">
      <c r="B155" s="81"/>
      <c r="C155" s="82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</row>
    <row r="156" spans="2:22">
      <c r="B156" s="81"/>
      <c r="C156" s="82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</row>
    <row r="157" spans="2:22">
      <c r="B157" s="81"/>
      <c r="C157" s="82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</row>
    <row r="158" spans="2:22">
      <c r="B158" s="81"/>
      <c r="C158" s="82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</row>
    <row r="159" spans="2:22">
      <c r="B159" s="81"/>
      <c r="C159" s="82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</row>
    <row r="160" spans="2:22">
      <c r="B160" s="81"/>
      <c r="C160" s="82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</row>
    <row r="161" spans="2:22">
      <c r="B161" s="81"/>
      <c r="C161" s="82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</row>
    <row r="162" spans="2:22">
      <c r="B162" s="81"/>
      <c r="C162" s="82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</row>
    <row r="163" spans="2:22">
      <c r="B163" s="81"/>
      <c r="C163" s="82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</row>
    <row r="164" spans="2:22">
      <c r="B164" s="81"/>
      <c r="C164" s="82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</row>
    <row r="165" spans="2:22">
      <c r="B165" s="81"/>
      <c r="C165" s="82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</row>
    <row r="166" spans="2:22">
      <c r="B166" s="81"/>
      <c r="C166" s="82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</row>
    <row r="167" spans="2:22">
      <c r="B167" s="81"/>
      <c r="C167" s="82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</row>
    <row r="168" spans="2:22">
      <c r="B168" s="81"/>
      <c r="C168" s="82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</row>
    <row r="169" spans="2:22">
      <c r="B169" s="81"/>
      <c r="C169" s="82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</row>
    <row r="170" spans="2:22">
      <c r="B170" s="81"/>
      <c r="C170" s="82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</row>
    <row r="171" spans="2:22">
      <c r="B171" s="81"/>
      <c r="C171" s="82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</row>
    <row r="172" spans="2:22">
      <c r="B172" s="81"/>
      <c r="C172" s="82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</row>
    <row r="173" spans="2:22">
      <c r="B173" s="81"/>
      <c r="C173" s="82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</row>
    <row r="174" spans="2:22">
      <c r="B174" s="81"/>
      <c r="C174" s="82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</row>
    <row r="175" spans="2:22">
      <c r="B175" s="81"/>
      <c r="C175" s="82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</row>
    <row r="176" spans="2:22">
      <c r="B176" s="81"/>
      <c r="C176" s="82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</row>
    <row r="177" spans="2:22">
      <c r="B177" s="81"/>
      <c r="C177" s="82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</row>
    <row r="178" spans="2:22">
      <c r="B178" s="81"/>
      <c r="C178" s="82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</row>
    <row r="179" spans="2:22">
      <c r="B179" s="81"/>
      <c r="C179" s="82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</row>
    <row r="180" spans="2:22">
      <c r="B180" s="81"/>
      <c r="C180" s="82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</row>
    <row r="181" spans="2:22">
      <c r="B181" s="81"/>
      <c r="C181" s="82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</row>
    <row r="182" spans="2:22">
      <c r="B182" s="81"/>
      <c r="C182" s="82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</row>
    <row r="183" spans="2:22">
      <c r="B183" s="81"/>
      <c r="C183" s="82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</row>
    <row r="184" spans="2:22">
      <c r="B184" s="81"/>
      <c r="C184" s="82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</row>
    <row r="185" spans="2:22">
      <c r="B185" s="81"/>
      <c r="C185" s="82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</row>
    <row r="186" spans="2:22">
      <c r="B186" s="81"/>
      <c r="C186" s="82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</row>
    <row r="187" spans="2:22">
      <c r="B187" s="81"/>
      <c r="C187" s="82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</row>
    <row r="188" spans="2:22">
      <c r="B188" s="81"/>
      <c r="C188" s="82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</row>
    <row r="189" spans="2:22">
      <c r="B189" s="81"/>
      <c r="C189" s="82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</row>
    <row r="190" spans="2:22">
      <c r="B190" s="81"/>
      <c r="C190" s="82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</row>
    <row r="191" spans="2:22">
      <c r="B191" s="81"/>
      <c r="C191" s="82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</row>
    <row r="192" spans="2:22">
      <c r="B192" s="81"/>
      <c r="C192" s="82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</row>
    <row r="193" spans="2:22">
      <c r="B193" s="81"/>
      <c r="C193" s="82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</row>
    <row r="194" spans="2:22">
      <c r="B194" s="81"/>
      <c r="C194" s="82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</row>
    <row r="195" spans="2:22">
      <c r="B195" s="81"/>
      <c r="C195" s="82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</row>
    <row r="196" spans="2:22">
      <c r="B196" s="81"/>
      <c r="C196" s="82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</row>
    <row r="197" spans="2:22">
      <c r="B197" s="81"/>
      <c r="C197" s="82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</row>
    <row r="198" spans="2:22">
      <c r="B198" s="81"/>
      <c r="C198" s="82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</row>
    <row r="199" spans="2:22">
      <c r="B199" s="81"/>
      <c r="C199" s="82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</row>
    <row r="200" spans="2:22">
      <c r="B200" s="81"/>
      <c r="C200" s="82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</row>
    <row r="201" spans="2:22">
      <c r="B201" s="81"/>
      <c r="C201" s="82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</row>
    <row r="202" spans="2:22">
      <c r="B202" s="81"/>
      <c r="C202" s="82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</row>
    <row r="203" spans="2:22">
      <c r="B203" s="81"/>
      <c r="C203" s="82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</row>
    <row r="204" spans="2:22">
      <c r="B204" s="81"/>
      <c r="C204" s="82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</row>
    <row r="205" spans="2:22">
      <c r="B205" s="81"/>
      <c r="C205" s="82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</row>
    <row r="206" spans="2:22">
      <c r="B206" s="81"/>
      <c r="C206" s="82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</row>
    <row r="207" spans="2:22">
      <c r="B207" s="81"/>
      <c r="C207" s="82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</row>
    <row r="208" spans="2:22">
      <c r="B208" s="81"/>
      <c r="C208" s="82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</row>
    <row r="209" spans="2:22">
      <c r="B209" s="81"/>
      <c r="C209" s="82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</row>
    <row r="210" spans="2:22">
      <c r="B210" s="81"/>
      <c r="C210" s="82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</row>
    <row r="211" spans="2:22">
      <c r="B211" s="81"/>
      <c r="C211" s="82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</row>
    <row r="212" spans="2:22">
      <c r="B212" s="81"/>
      <c r="C212" s="82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</row>
    <row r="213" spans="2:22">
      <c r="B213" s="81"/>
      <c r="C213" s="82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</row>
    <row r="214" spans="2:22">
      <c r="B214" s="81"/>
      <c r="C214" s="82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</row>
    <row r="215" spans="2:22">
      <c r="B215" s="81"/>
      <c r="C215" s="82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</row>
    <row r="216" spans="2:22">
      <c r="B216" s="81"/>
      <c r="C216" s="82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</row>
    <row r="217" spans="2:22">
      <c r="B217" s="81"/>
      <c r="C217" s="82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</row>
    <row r="218" spans="2:22">
      <c r="B218" s="81"/>
      <c r="C218" s="82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</row>
    <row r="219" spans="2:22">
      <c r="B219" s="81"/>
      <c r="C219" s="82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</row>
    <row r="220" spans="2:22">
      <c r="B220" s="81"/>
      <c r="C220" s="82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</row>
    <row r="221" spans="2:22">
      <c r="B221" s="81"/>
      <c r="C221" s="82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</row>
    <row r="222" spans="2:22">
      <c r="B222" s="81"/>
      <c r="C222" s="82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</row>
    <row r="223" spans="2:22">
      <c r="B223" s="81"/>
      <c r="C223" s="82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</row>
    <row r="224" spans="2:22">
      <c r="B224" s="81"/>
      <c r="C224" s="82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</row>
    <row r="225" spans="2:22">
      <c r="B225" s="81"/>
      <c r="C225" s="82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</row>
    <row r="226" spans="2:22">
      <c r="B226" s="81"/>
      <c r="C226" s="82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</row>
    <row r="227" spans="2:22">
      <c r="B227" s="81"/>
      <c r="C227" s="82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</row>
    <row r="228" spans="2:22">
      <c r="B228" s="81"/>
      <c r="C228" s="82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</row>
    <row r="229" spans="2:22">
      <c r="B229" s="81"/>
      <c r="C229" s="82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</row>
    <row r="230" spans="2:22">
      <c r="B230" s="81"/>
      <c r="C230" s="82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</row>
    <row r="231" spans="2:22">
      <c r="B231" s="81"/>
      <c r="C231" s="82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</row>
    <row r="232" spans="2:22">
      <c r="B232" s="81"/>
      <c r="C232" s="82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</row>
    <row r="233" spans="2:22">
      <c r="B233" s="81"/>
      <c r="C233" s="82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</row>
    <row r="234" spans="2:22">
      <c r="B234" s="81"/>
      <c r="C234" s="82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</row>
    <row r="235" spans="2:22">
      <c r="B235" s="81"/>
      <c r="C235" s="82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</row>
    <row r="236" spans="2:22">
      <c r="B236" s="81"/>
      <c r="C236" s="82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</row>
    <row r="237" spans="2:22">
      <c r="B237" s="81"/>
      <c r="C237" s="82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</row>
    <row r="238" spans="2:22">
      <c r="B238" s="81"/>
      <c r="C238" s="82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</row>
    <row r="239" spans="2:22">
      <c r="B239" s="81"/>
      <c r="C239" s="82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</row>
    <row r="240" spans="2:22">
      <c r="B240" s="81"/>
      <c r="C240" s="82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</row>
    <row r="241" spans="2:22">
      <c r="B241" s="81"/>
      <c r="C241" s="82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</row>
    <row r="242" spans="2:22">
      <c r="B242" s="81"/>
      <c r="C242" s="82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</row>
    <row r="243" spans="2:22">
      <c r="B243" s="81"/>
      <c r="C243" s="82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</row>
    <row r="244" spans="2:22">
      <c r="B244" s="81"/>
      <c r="C244" s="82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</row>
    <row r="245" spans="2:22">
      <c r="B245" s="81"/>
      <c r="C245" s="82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</row>
    <row r="246" spans="2:22">
      <c r="B246" s="81"/>
      <c r="C246" s="82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</row>
    <row r="247" spans="2:22">
      <c r="B247" s="81"/>
      <c r="C247" s="82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</row>
    <row r="248" spans="2:22">
      <c r="B248" s="81"/>
      <c r="C248" s="82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</row>
    <row r="249" spans="2:22">
      <c r="B249" s="81"/>
      <c r="C249" s="82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</row>
    <row r="250" spans="2:22">
      <c r="B250" s="81"/>
      <c r="C250" s="82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</row>
    <row r="251" spans="2:22">
      <c r="B251" s="81"/>
      <c r="C251" s="82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</row>
    <row r="252" spans="2:22">
      <c r="B252" s="81"/>
      <c r="C252" s="82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</row>
    <row r="253" spans="2:22">
      <c r="B253" s="81"/>
      <c r="C253" s="82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</row>
    <row r="254" spans="2:22">
      <c r="B254" s="81"/>
      <c r="C254" s="82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</row>
    <row r="255" spans="2:22">
      <c r="B255" s="81"/>
      <c r="C255" s="82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</row>
    <row r="256" spans="2:22">
      <c r="B256" s="81"/>
      <c r="C256" s="82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</row>
    <row r="257" spans="2:22">
      <c r="B257" s="81"/>
      <c r="C257" s="82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</row>
    <row r="258" spans="2:22">
      <c r="B258" s="81"/>
      <c r="C258" s="82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</row>
    <row r="259" spans="2:22">
      <c r="B259" s="81"/>
      <c r="C259" s="82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</row>
    <row r="260" spans="2:22">
      <c r="B260" s="81"/>
      <c r="C260" s="82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</row>
    <row r="261" spans="2:22">
      <c r="B261" s="81"/>
      <c r="C261" s="82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</row>
    <row r="262" spans="2:22">
      <c r="B262" s="81"/>
      <c r="C262" s="82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</row>
    <row r="263" spans="2:22">
      <c r="B263" s="81"/>
      <c r="C263" s="82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</row>
    <row r="264" spans="2:22">
      <c r="B264" s="81"/>
      <c r="C264" s="82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</row>
    <row r="265" spans="2:22">
      <c r="B265" s="81"/>
      <c r="C265" s="82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</row>
    <row r="266" spans="2:22">
      <c r="B266" s="81"/>
      <c r="C266" s="82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</row>
    <row r="267" spans="2:22">
      <c r="B267" s="81"/>
      <c r="C267" s="82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</row>
    <row r="268" spans="2:22">
      <c r="B268" s="81"/>
      <c r="C268" s="82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</row>
    <row r="269" spans="2:22">
      <c r="B269" s="81"/>
      <c r="C269" s="82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</row>
    <row r="270" spans="2:22">
      <c r="B270" s="81"/>
      <c r="C270" s="82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</row>
    <row r="271" spans="2:22">
      <c r="B271" s="81"/>
      <c r="C271" s="82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</row>
    <row r="272" spans="2:22">
      <c r="B272" s="81"/>
      <c r="C272" s="82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</row>
    <row r="273" spans="2:22">
      <c r="B273" s="81"/>
      <c r="C273" s="82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</row>
    <row r="274" spans="2:22">
      <c r="B274" s="81"/>
      <c r="C274" s="82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</row>
    <row r="275" spans="2:22">
      <c r="B275" s="81"/>
      <c r="C275" s="82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</row>
    <row r="276" spans="2:22">
      <c r="B276" s="81"/>
      <c r="C276" s="82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</row>
    <row r="277" spans="2:22">
      <c r="B277" s="81"/>
      <c r="C277" s="82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</row>
    <row r="278" spans="2:22">
      <c r="B278" s="81"/>
      <c r="C278" s="82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</row>
    <row r="279" spans="2:22">
      <c r="B279" s="81"/>
      <c r="C279" s="82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</row>
    <row r="280" spans="2:22">
      <c r="B280" s="81"/>
      <c r="C280" s="82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</row>
    <row r="281" spans="2:22">
      <c r="B281" s="81"/>
      <c r="C281" s="82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</row>
    <row r="282" spans="2:22">
      <c r="B282" s="81"/>
      <c r="C282" s="82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</row>
    <row r="283" spans="2:22">
      <c r="B283" s="81"/>
      <c r="C283" s="82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</row>
    <row r="284" spans="2:22">
      <c r="B284" s="81"/>
      <c r="C284" s="82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</row>
    <row r="285" spans="2:22">
      <c r="B285" s="81"/>
      <c r="C285" s="82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</row>
    <row r="286" spans="2:22">
      <c r="B286" s="81"/>
      <c r="C286" s="82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</row>
    <row r="287" spans="2:22">
      <c r="B287" s="81"/>
      <c r="C287" s="82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</row>
    <row r="288" spans="2:22">
      <c r="B288" s="81"/>
      <c r="C288" s="82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</row>
    <row r="289" spans="2:22">
      <c r="B289" s="81"/>
      <c r="C289" s="82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</row>
    <row r="290" spans="2:22">
      <c r="B290" s="81"/>
      <c r="C290" s="82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</row>
    <row r="291" spans="2:22">
      <c r="B291" s="81"/>
      <c r="C291" s="82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</row>
    <row r="292" spans="2:22">
      <c r="B292" s="81"/>
      <c r="C292" s="82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</row>
    <row r="293" spans="2:22">
      <c r="B293" s="81"/>
      <c r="C293" s="82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</row>
    <row r="294" spans="2:22">
      <c r="B294" s="81"/>
      <c r="C294" s="82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</row>
    <row r="295" spans="2:22">
      <c r="B295" s="81"/>
      <c r="C295" s="82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</row>
    <row r="296" spans="2:22">
      <c r="B296" s="81"/>
      <c r="C296" s="82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</row>
    <row r="297" spans="2:22">
      <c r="B297" s="81"/>
      <c r="C297" s="82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</row>
    <row r="298" spans="2:22">
      <c r="B298" s="81"/>
      <c r="C298" s="82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</row>
    <row r="299" spans="2:22">
      <c r="B299" s="81"/>
      <c r="C299" s="82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</row>
    <row r="300" spans="2:22">
      <c r="B300" s="81"/>
      <c r="C300" s="82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</row>
    <row r="301" spans="2:22">
      <c r="B301" s="81"/>
      <c r="C301" s="82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</row>
    <row r="302" spans="2:22">
      <c r="B302" s="81"/>
      <c r="C302" s="82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</row>
    <row r="303" spans="2:22">
      <c r="B303" s="81"/>
      <c r="C303" s="82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</row>
    <row r="304" spans="2:22">
      <c r="B304" s="81"/>
      <c r="C304" s="82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</row>
    <row r="305" spans="2:22">
      <c r="B305" s="81"/>
      <c r="C305" s="82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</row>
    <row r="306" spans="2:22">
      <c r="B306" s="81"/>
      <c r="C306" s="82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</row>
    <row r="307" spans="2:22">
      <c r="B307" s="81"/>
      <c r="C307" s="82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</row>
    <row r="308" spans="2:22">
      <c r="B308" s="81"/>
      <c r="C308" s="82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</row>
    <row r="309" spans="2:22">
      <c r="B309" s="81"/>
      <c r="C309" s="82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</row>
    <row r="310" spans="2:22">
      <c r="B310" s="81"/>
      <c r="C310" s="82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</row>
    <row r="311" spans="2:22">
      <c r="B311" s="81"/>
      <c r="C311" s="82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</row>
    <row r="312" spans="2:22">
      <c r="B312" s="81"/>
      <c r="C312" s="82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</row>
    <row r="313" spans="2:22">
      <c r="B313" s="81"/>
      <c r="C313" s="82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</row>
    <row r="314" spans="2:22">
      <c r="B314" s="81"/>
      <c r="C314" s="82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</row>
    <row r="315" spans="2:22">
      <c r="B315" s="81"/>
      <c r="C315" s="82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</row>
    <row r="316" spans="2:22">
      <c r="B316" s="81"/>
      <c r="C316" s="82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</row>
    <row r="317" spans="2:22">
      <c r="B317" s="81"/>
      <c r="C317" s="82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</row>
    <row r="318" spans="2:22">
      <c r="B318" s="81"/>
      <c r="C318" s="82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</row>
    <row r="319" spans="2:22">
      <c r="B319" s="81"/>
      <c r="C319" s="82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</row>
    <row r="320" spans="2:22">
      <c r="B320" s="81"/>
      <c r="C320" s="82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</row>
    <row r="321" spans="2:22">
      <c r="B321" s="81"/>
      <c r="C321" s="82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</row>
    <row r="322" spans="2:22">
      <c r="B322" s="81"/>
      <c r="C322" s="82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</row>
    <row r="323" spans="2:22">
      <c r="B323" s="81"/>
      <c r="C323" s="82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</row>
    <row r="324" spans="2:22">
      <c r="B324" s="81"/>
      <c r="C324" s="82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</row>
    <row r="325" spans="2:22">
      <c r="B325" s="81"/>
      <c r="C325" s="82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</row>
    <row r="326" spans="2:22">
      <c r="B326" s="81"/>
      <c r="C326" s="82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</row>
    <row r="327" spans="2:22">
      <c r="B327" s="81"/>
      <c r="C327" s="82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</row>
    <row r="328" spans="2:22">
      <c r="B328" s="81"/>
      <c r="C328" s="82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</row>
    <row r="329" spans="2:22">
      <c r="B329" s="81"/>
      <c r="C329" s="82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</row>
    <row r="330" spans="2:22">
      <c r="B330" s="81"/>
      <c r="C330" s="82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</row>
    <row r="331" spans="2:22">
      <c r="B331" s="81"/>
      <c r="C331" s="82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</row>
    <row r="332" spans="2:22">
      <c r="B332" s="81"/>
      <c r="C332" s="82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</row>
    <row r="333" spans="2:22">
      <c r="B333" s="81"/>
      <c r="C333" s="82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</row>
    <row r="334" spans="2:22">
      <c r="B334" s="81"/>
      <c r="C334" s="82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</row>
    <row r="335" spans="2:22">
      <c r="B335" s="81"/>
      <c r="C335" s="82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</row>
    <row r="336" spans="2:22">
      <c r="B336" s="81"/>
      <c r="C336" s="82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</row>
    <row r="337" spans="2:22">
      <c r="B337" s="81"/>
      <c r="C337" s="82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</row>
    <row r="338" spans="2:22">
      <c r="B338" s="81"/>
      <c r="C338" s="82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</row>
    <row r="339" spans="2:22">
      <c r="B339" s="81"/>
      <c r="C339" s="82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</row>
    <row r="340" spans="2:22">
      <c r="B340" s="81"/>
      <c r="C340" s="82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</row>
    <row r="341" spans="2:22">
      <c r="B341" s="81"/>
      <c r="C341" s="82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</row>
    <row r="342" spans="2:22">
      <c r="B342" s="81"/>
      <c r="C342" s="82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</row>
    <row r="343" spans="2:22">
      <c r="B343" s="81"/>
      <c r="C343" s="82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</row>
    <row r="344" spans="2:22">
      <c r="B344" s="81"/>
      <c r="C344" s="82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</row>
    <row r="345" spans="2:22">
      <c r="B345" s="81"/>
      <c r="C345" s="82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</row>
    <row r="346" spans="2:22">
      <c r="B346" s="81"/>
      <c r="C346" s="82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</row>
    <row r="347" spans="2:22">
      <c r="B347" s="81"/>
      <c r="C347" s="82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</row>
    <row r="348" spans="2:22">
      <c r="B348" s="81"/>
      <c r="C348" s="82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</row>
    <row r="349" spans="2:22">
      <c r="B349" s="81"/>
      <c r="C349" s="82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</row>
    <row r="350" spans="2:22">
      <c r="B350" s="81"/>
      <c r="C350" s="82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</row>
    <row r="351" spans="2:22">
      <c r="B351" s="81"/>
      <c r="C351" s="82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</row>
    <row r="352" spans="2:22">
      <c r="B352" s="81"/>
      <c r="C352" s="82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</row>
    <row r="353" spans="2:22">
      <c r="B353" s="81"/>
      <c r="C353" s="82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</row>
    <row r="354" spans="2:22">
      <c r="B354" s="81"/>
      <c r="C354" s="82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</row>
    <row r="355" spans="2:22">
      <c r="B355" s="81"/>
      <c r="C355" s="82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</row>
    <row r="356" spans="2:22">
      <c r="B356" s="81"/>
      <c r="C356" s="82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</row>
    <row r="357" spans="2:22">
      <c r="B357" s="81"/>
      <c r="C357" s="82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</row>
    <row r="358" spans="2:22">
      <c r="B358" s="81"/>
      <c r="C358" s="82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</row>
    <row r="359" spans="2:22">
      <c r="B359" s="81"/>
      <c r="C359" s="82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</row>
    <row r="360" spans="2:22">
      <c r="B360" s="81"/>
      <c r="C360" s="82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</row>
    <row r="361" spans="2:22">
      <c r="B361" s="81"/>
      <c r="C361" s="82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</row>
    <row r="362" spans="2:22">
      <c r="B362" s="81"/>
      <c r="C362" s="82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</row>
    <row r="363" spans="2:22">
      <c r="B363" s="81"/>
      <c r="C363" s="82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</row>
    <row r="364" spans="2:22">
      <c r="B364" s="81"/>
      <c r="C364" s="82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</row>
    <row r="365" spans="2:22">
      <c r="B365" s="81"/>
      <c r="C365" s="82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</row>
    <row r="366" spans="2:22">
      <c r="B366" s="81"/>
      <c r="C366" s="82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</row>
    <row r="367" spans="2:22">
      <c r="B367" s="81"/>
      <c r="C367" s="82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</row>
    <row r="368" spans="2:22">
      <c r="B368" s="81"/>
      <c r="C368" s="82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</row>
    <row r="369" spans="2:22">
      <c r="B369" s="81"/>
      <c r="C369" s="82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</row>
    <row r="370" spans="2:22">
      <c r="B370" s="81"/>
      <c r="C370" s="82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</row>
    <row r="371" spans="2:22">
      <c r="B371" s="81"/>
      <c r="C371" s="82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</row>
    <row r="372" spans="2:22">
      <c r="B372" s="81"/>
      <c r="C372" s="82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</row>
    <row r="373" spans="2:22">
      <c r="B373" s="81"/>
      <c r="C373" s="82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</row>
    <row r="374" spans="2:22">
      <c r="B374" s="81"/>
      <c r="C374" s="82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</row>
    <row r="375" spans="2:22">
      <c r="B375" s="81"/>
      <c r="C375" s="82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</row>
    <row r="376" spans="2:22">
      <c r="B376" s="81"/>
      <c r="C376" s="82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</row>
    <row r="377" spans="2:22">
      <c r="B377" s="81"/>
      <c r="C377" s="82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</row>
    <row r="378" spans="2:22">
      <c r="B378" s="81"/>
      <c r="C378" s="82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</row>
    <row r="379" spans="2:22">
      <c r="B379" s="81"/>
      <c r="C379" s="82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</row>
    <row r="380" spans="2:22">
      <c r="B380" s="81"/>
      <c r="C380" s="82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</row>
    <row r="381" spans="2:22">
      <c r="B381" s="81"/>
      <c r="C381" s="82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</row>
    <row r="382" spans="2:22">
      <c r="B382" s="81"/>
      <c r="C382" s="82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</row>
    <row r="383" spans="2:22">
      <c r="B383" s="81"/>
      <c r="C383" s="82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</row>
    <row r="384" spans="2:22">
      <c r="B384" s="81"/>
      <c r="C384" s="82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</row>
    <row r="385" spans="2:22">
      <c r="B385" s="81"/>
      <c r="C385" s="82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</row>
    <row r="386" spans="2:22">
      <c r="B386" s="81"/>
      <c r="C386" s="82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</row>
    <row r="387" spans="2:22">
      <c r="B387" s="81"/>
      <c r="C387" s="82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</row>
    <row r="388" spans="2:22">
      <c r="B388" s="81"/>
      <c r="C388" s="82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</row>
    <row r="389" spans="2:22">
      <c r="B389" s="81"/>
      <c r="C389" s="82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</row>
    <row r="390" spans="2:22">
      <c r="B390" s="81"/>
      <c r="C390" s="82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</row>
    <row r="391" spans="2:22">
      <c r="B391" s="81"/>
      <c r="C391" s="82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</row>
    <row r="392" spans="2:22">
      <c r="B392" s="81"/>
      <c r="C392" s="82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</row>
    <row r="393" spans="2:22">
      <c r="B393" s="81"/>
      <c r="C393" s="82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</row>
    <row r="394" spans="2:22">
      <c r="B394" s="81"/>
      <c r="C394" s="82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</row>
    <row r="395" spans="2:22">
      <c r="B395" s="81"/>
      <c r="C395" s="82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</row>
    <row r="396" spans="2:22">
      <c r="B396" s="81"/>
      <c r="C396" s="82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</row>
    <row r="397" spans="2:22">
      <c r="B397" s="81"/>
      <c r="C397" s="82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</row>
    <row r="398" spans="2:22">
      <c r="B398" s="81"/>
      <c r="C398" s="82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</row>
    <row r="399" spans="2:22">
      <c r="B399" s="81"/>
      <c r="C399" s="82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</row>
    <row r="400" spans="2:22">
      <c r="B400" s="81"/>
      <c r="C400" s="82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</row>
    <row r="401" spans="2:22">
      <c r="B401" s="81"/>
      <c r="C401" s="82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</row>
    <row r="402" spans="2:22">
      <c r="B402" s="81"/>
      <c r="C402" s="82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</row>
    <row r="403" spans="2:22">
      <c r="B403" s="81"/>
      <c r="C403" s="82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</row>
    <row r="404" spans="2:22">
      <c r="B404" s="81"/>
      <c r="C404" s="82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</row>
    <row r="405" spans="2:22">
      <c r="B405" s="81"/>
      <c r="C405" s="82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</row>
    <row r="406" spans="2:22">
      <c r="B406" s="81"/>
      <c r="C406" s="82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</row>
    <row r="407" spans="2:22">
      <c r="B407" s="81"/>
      <c r="C407" s="82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</row>
    <row r="408" spans="2:22">
      <c r="B408" s="81"/>
      <c r="C408" s="82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</row>
    <row r="409" spans="2:22">
      <c r="B409" s="81"/>
      <c r="C409" s="82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</row>
    <row r="410" spans="2:22">
      <c r="B410" s="81"/>
      <c r="C410" s="82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</row>
    <row r="411" spans="2:22">
      <c r="B411" s="81"/>
      <c r="C411" s="82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</row>
    <row r="412" spans="2:22">
      <c r="B412" s="81"/>
      <c r="C412" s="82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</row>
    <row r="413" spans="2:22">
      <c r="B413" s="81"/>
      <c r="C413" s="82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</row>
    <row r="414" spans="2:22">
      <c r="B414" s="81"/>
      <c r="C414" s="82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</row>
    <row r="415" spans="2:22">
      <c r="B415" s="81"/>
      <c r="C415" s="82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</row>
    <row r="416" spans="2:22">
      <c r="B416" s="81"/>
      <c r="C416" s="82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</row>
    <row r="417" spans="2:22">
      <c r="B417" s="81"/>
      <c r="C417" s="82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83"/>
      <c r="U417" s="83"/>
      <c r="V417" s="83"/>
    </row>
    <row r="418" spans="2:22">
      <c r="B418" s="81"/>
      <c r="C418" s="82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83"/>
      <c r="U418" s="83"/>
      <c r="V418" s="83"/>
    </row>
    <row r="419" spans="2:22">
      <c r="B419" s="81"/>
      <c r="C419" s="82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83"/>
      <c r="U419" s="83"/>
      <c r="V419" s="83"/>
    </row>
    <row r="420" spans="2:22">
      <c r="B420" s="81"/>
      <c r="C420" s="82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83"/>
      <c r="U420" s="83"/>
      <c r="V420" s="83"/>
    </row>
    <row r="421" spans="2:22">
      <c r="B421" s="81"/>
      <c r="C421" s="82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83"/>
      <c r="U421" s="83"/>
      <c r="V421" s="83"/>
    </row>
    <row r="422" spans="2:22">
      <c r="B422" s="81"/>
      <c r="C422" s="82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  <c r="T422" s="83"/>
      <c r="U422" s="83"/>
      <c r="V422" s="83"/>
    </row>
    <row r="423" spans="2:22">
      <c r="B423" s="81"/>
      <c r="C423" s="82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83"/>
      <c r="U423" s="83"/>
      <c r="V423" s="83"/>
    </row>
    <row r="424" spans="2:22">
      <c r="B424" s="81"/>
      <c r="C424" s="82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  <c r="T424" s="83"/>
      <c r="U424" s="83"/>
      <c r="V424" s="83"/>
    </row>
    <row r="425" spans="2:22">
      <c r="B425" s="81"/>
      <c r="C425" s="82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83"/>
      <c r="V425" s="83"/>
    </row>
    <row r="426" spans="2:22">
      <c r="B426" s="81"/>
      <c r="C426" s="82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</row>
    <row r="427" spans="2:22">
      <c r="B427" s="81"/>
      <c r="C427" s="82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83"/>
      <c r="U427" s="83"/>
      <c r="V427" s="83"/>
    </row>
    <row r="428" spans="2:22">
      <c r="B428" s="81"/>
      <c r="C428" s="82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3"/>
      <c r="V428" s="83"/>
    </row>
    <row r="429" spans="2:22">
      <c r="B429" s="81"/>
      <c r="C429" s="82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  <c r="T429" s="83"/>
      <c r="U429" s="83"/>
      <c r="V429" s="83"/>
    </row>
    <row r="430" spans="2:22">
      <c r="B430" s="81"/>
      <c r="C430" s="82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  <c r="T430" s="83"/>
      <c r="U430" s="83"/>
      <c r="V430" s="83"/>
    </row>
    <row r="431" spans="2:22">
      <c r="B431" s="81"/>
      <c r="C431" s="82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83"/>
      <c r="U431" s="83"/>
      <c r="V431" s="83"/>
    </row>
    <row r="432" spans="2:22">
      <c r="B432" s="81"/>
      <c r="C432" s="82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83"/>
      <c r="U432" s="83"/>
      <c r="V432" s="83"/>
    </row>
    <row r="433" spans="2:22">
      <c r="B433" s="81"/>
      <c r="C433" s="82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83"/>
      <c r="U433" s="83"/>
      <c r="V433" s="83"/>
    </row>
    <row r="434" spans="2:22">
      <c r="B434" s="81"/>
      <c r="C434" s="82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83"/>
      <c r="U434" s="83"/>
      <c r="V434" s="83"/>
    </row>
    <row r="435" spans="2:22">
      <c r="B435" s="81"/>
      <c r="C435" s="82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83"/>
      <c r="U435" s="83"/>
      <c r="V435" s="83"/>
    </row>
    <row r="436" spans="2:22">
      <c r="B436" s="81"/>
      <c r="C436" s="82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83"/>
      <c r="U436" s="83"/>
      <c r="V436" s="83"/>
    </row>
    <row r="437" spans="2:22">
      <c r="B437" s="81"/>
      <c r="C437" s="82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83"/>
      <c r="U437" s="83"/>
      <c r="V437" s="83"/>
    </row>
    <row r="438" spans="2:22">
      <c r="B438" s="81"/>
      <c r="C438" s="82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83"/>
      <c r="U438" s="83"/>
      <c r="V438" s="83"/>
    </row>
    <row r="439" spans="2:22">
      <c r="B439" s="81"/>
      <c r="C439" s="82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</row>
    <row r="440" spans="2:22">
      <c r="B440" s="81"/>
      <c r="C440" s="82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</row>
    <row r="441" spans="2:22">
      <c r="B441" s="81"/>
      <c r="C441" s="82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</row>
    <row r="442" spans="2:22">
      <c r="B442" s="81"/>
      <c r="C442" s="82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83"/>
      <c r="U442" s="83"/>
      <c r="V442" s="83"/>
    </row>
    <row r="443" spans="2:22">
      <c r="B443" s="81"/>
      <c r="C443" s="82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83"/>
      <c r="U443" s="83"/>
      <c r="V443" s="83"/>
    </row>
    <row r="444" spans="2:22">
      <c r="B444" s="81"/>
      <c r="C444" s="82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83"/>
      <c r="U444" s="83"/>
      <c r="V444" s="83"/>
    </row>
    <row r="445" spans="2:22">
      <c r="B445" s="81"/>
      <c r="C445" s="82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83"/>
      <c r="U445" s="83"/>
      <c r="V445" s="83"/>
    </row>
    <row r="446" spans="2:22">
      <c r="B446" s="81"/>
      <c r="C446" s="82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83"/>
      <c r="U446" s="83"/>
      <c r="V446" s="83"/>
    </row>
    <row r="447" spans="2:22">
      <c r="B447" s="81"/>
      <c r="C447" s="82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83"/>
      <c r="U447" s="83"/>
      <c r="V447" s="83"/>
    </row>
    <row r="448" spans="2:22">
      <c r="B448" s="81"/>
      <c r="C448" s="82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83"/>
      <c r="U448" s="83"/>
      <c r="V448" s="83"/>
    </row>
    <row r="449" spans="2:22">
      <c r="B449" s="81"/>
      <c r="C449" s="82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83"/>
      <c r="U449" s="83"/>
      <c r="V449" s="83"/>
    </row>
    <row r="450" spans="2:22">
      <c r="B450" s="81"/>
      <c r="C450" s="82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83"/>
      <c r="V450" s="83"/>
    </row>
    <row r="451" spans="2:22">
      <c r="B451" s="81"/>
      <c r="C451" s="82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</row>
    <row r="452" spans="2:22">
      <c r="B452" s="81"/>
      <c r="C452" s="82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</row>
    <row r="453" spans="2:22">
      <c r="B453" s="81"/>
      <c r="C453" s="82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83"/>
      <c r="V453" s="83"/>
    </row>
    <row r="454" spans="2:22">
      <c r="B454" s="81"/>
      <c r="C454" s="82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</row>
    <row r="455" spans="2:22">
      <c r="B455" s="81"/>
      <c r="C455" s="82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</row>
    <row r="456" spans="2:22">
      <c r="B456" s="81"/>
      <c r="C456" s="82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</row>
    <row r="457" spans="2:22">
      <c r="B457" s="81"/>
      <c r="C457" s="82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83"/>
      <c r="U457" s="83"/>
      <c r="V457" s="83"/>
    </row>
    <row r="458" spans="2:22">
      <c r="B458" s="81"/>
      <c r="C458" s="82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83"/>
      <c r="U458" s="83"/>
      <c r="V458" s="83"/>
    </row>
    <row r="459" spans="2:22">
      <c r="B459" s="81"/>
      <c r="C459" s="82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83"/>
      <c r="U459" s="83"/>
      <c r="V459" s="83"/>
    </row>
    <row r="460" spans="2:22">
      <c r="B460" s="81"/>
      <c r="C460" s="82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83"/>
      <c r="U460" s="83"/>
      <c r="V460" s="83"/>
    </row>
    <row r="461" spans="2:22">
      <c r="B461" s="81"/>
      <c r="C461" s="82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83"/>
      <c r="U461" s="83"/>
      <c r="V461" s="83"/>
    </row>
    <row r="462" spans="2:22">
      <c r="B462" s="81"/>
      <c r="C462" s="82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83"/>
      <c r="V462" s="83"/>
    </row>
    <row r="463" spans="2:22">
      <c r="B463" s="81"/>
      <c r="C463" s="82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</row>
    <row r="464" spans="2:22">
      <c r="B464" s="81"/>
      <c r="C464" s="82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</row>
    <row r="465" spans="2:22">
      <c r="B465" s="81"/>
      <c r="C465" s="82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83"/>
      <c r="V465" s="83"/>
    </row>
    <row r="466" spans="2:22">
      <c r="B466" s="81"/>
      <c r="C466" s="82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83"/>
      <c r="V466" s="83"/>
    </row>
    <row r="467" spans="2:22">
      <c r="B467" s="81"/>
      <c r="C467" s="82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</row>
    <row r="468" spans="2:22">
      <c r="B468" s="81"/>
      <c r="C468" s="82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83"/>
      <c r="V468" s="83"/>
    </row>
    <row r="469" spans="2:22">
      <c r="B469" s="81"/>
      <c r="C469" s="82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83"/>
      <c r="V469" s="83"/>
    </row>
    <row r="470" spans="2:22">
      <c r="B470" s="81"/>
      <c r="C470" s="82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83"/>
      <c r="V470" s="83"/>
    </row>
    <row r="471" spans="2:22">
      <c r="B471" s="81"/>
      <c r="C471" s="82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</row>
    <row r="472" spans="2:22">
      <c r="B472" s="81"/>
      <c r="C472" s="82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</row>
    <row r="473" spans="2:22">
      <c r="B473" s="81"/>
      <c r="C473" s="82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</row>
    <row r="474" spans="2:22">
      <c r="B474" s="81"/>
      <c r="C474" s="82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</row>
    <row r="475" spans="2:22">
      <c r="B475" s="81"/>
      <c r="C475" s="82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</row>
    <row r="476" spans="2:22">
      <c r="B476" s="81"/>
      <c r="C476" s="82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</row>
    <row r="477" spans="2:22">
      <c r="B477" s="81"/>
      <c r="C477" s="82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</row>
    <row r="478" spans="2:22">
      <c r="B478" s="81"/>
      <c r="C478" s="82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</row>
    <row r="479" spans="2:22">
      <c r="B479" s="81"/>
      <c r="C479" s="82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</row>
    <row r="480" spans="2:22">
      <c r="B480" s="81"/>
      <c r="C480" s="82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</row>
    <row r="481" spans="2:22">
      <c r="B481" s="81"/>
      <c r="C481" s="82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</row>
    <row r="482" spans="2:22">
      <c r="B482" s="81"/>
      <c r="C482" s="82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</row>
    <row r="483" spans="2:22">
      <c r="B483" s="81"/>
      <c r="C483" s="82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</row>
    <row r="484" spans="2:22">
      <c r="B484" s="81"/>
      <c r="C484" s="82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</row>
    <row r="485" spans="2:22">
      <c r="B485" s="81"/>
      <c r="C485" s="82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</row>
    <row r="486" spans="2:22">
      <c r="B486" s="81"/>
      <c r="C486" s="82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</row>
    <row r="487" spans="2:22">
      <c r="B487" s="81"/>
      <c r="C487" s="82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</row>
    <row r="488" spans="2:22">
      <c r="B488" s="81"/>
      <c r="C488" s="82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</row>
    <row r="489" spans="2:22">
      <c r="B489" s="81"/>
      <c r="C489" s="82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</row>
    <row r="490" spans="2:22">
      <c r="B490" s="81"/>
      <c r="C490" s="82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</row>
    <row r="491" spans="2:22">
      <c r="B491" s="81"/>
      <c r="C491" s="82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</row>
    <row r="492" spans="2:22">
      <c r="B492" s="81"/>
      <c r="C492" s="82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</row>
    <row r="493" spans="2:22">
      <c r="B493" s="81"/>
      <c r="C493" s="82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</row>
    <row r="494" spans="2:22">
      <c r="B494" s="81"/>
      <c r="C494" s="82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</row>
    <row r="495" spans="2:22">
      <c r="B495" s="81"/>
      <c r="C495" s="82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</row>
    <row r="496" spans="2:22">
      <c r="B496" s="81"/>
      <c r="C496" s="82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</row>
    <row r="497" spans="2:22">
      <c r="B497" s="81"/>
      <c r="C497" s="82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</row>
    <row r="498" spans="2:22">
      <c r="B498" s="81"/>
      <c r="C498" s="82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</row>
    <row r="499" spans="2:22">
      <c r="B499" s="81"/>
      <c r="C499" s="82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</row>
    <row r="500" spans="2:22">
      <c r="B500" s="81"/>
      <c r="C500" s="82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</row>
    <row r="501" spans="2:22">
      <c r="B501" s="81"/>
      <c r="C501" s="82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</row>
    <row r="502" spans="2:22">
      <c r="B502" s="81"/>
      <c r="C502" s="82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</row>
    <row r="503" spans="2:22">
      <c r="B503" s="81"/>
      <c r="C503" s="82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</row>
    <row r="504" spans="2:22">
      <c r="B504" s="81"/>
      <c r="C504" s="82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</row>
    <row r="505" spans="2:22">
      <c r="B505" s="81"/>
      <c r="C505" s="82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</row>
    <row r="506" spans="2:22">
      <c r="B506" s="81"/>
      <c r="C506" s="82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</row>
    <row r="507" spans="2:22">
      <c r="B507" s="81"/>
      <c r="C507" s="82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</row>
    <row r="508" spans="2:22">
      <c r="B508" s="81"/>
      <c r="C508" s="82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</row>
    <row r="509" spans="2:22">
      <c r="B509" s="81"/>
      <c r="C509" s="82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</row>
    <row r="510" spans="2:22">
      <c r="B510" s="81"/>
      <c r="C510" s="82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</row>
    <row r="511" spans="2:22">
      <c r="B511" s="81"/>
      <c r="C511" s="82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</row>
    <row r="512" spans="2:22">
      <c r="B512" s="81"/>
      <c r="C512" s="82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</row>
    <row r="513" spans="2:22">
      <c r="B513" s="81"/>
      <c r="C513" s="82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</row>
    <row r="514" spans="2:22">
      <c r="B514" s="81"/>
      <c r="C514" s="82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</row>
    <row r="515" spans="2:22">
      <c r="B515" s="81"/>
      <c r="C515" s="82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</row>
    <row r="516" spans="2:22">
      <c r="B516" s="81"/>
      <c r="C516" s="82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</row>
    <row r="517" spans="2:22">
      <c r="B517" s="81"/>
      <c r="C517" s="82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</row>
    <row r="518" spans="2:22">
      <c r="B518" s="81"/>
      <c r="C518" s="82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</row>
    <row r="519" spans="2:22">
      <c r="B519" s="81"/>
      <c r="C519" s="82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</row>
    <row r="520" spans="2:22">
      <c r="B520" s="81"/>
      <c r="C520" s="82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</row>
    <row r="521" spans="2:22">
      <c r="B521" s="81"/>
      <c r="C521" s="82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</row>
    <row r="522" spans="2:22">
      <c r="B522" s="81"/>
      <c r="C522" s="82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</row>
    <row r="523" spans="2:22">
      <c r="B523" s="81"/>
      <c r="C523" s="82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</row>
    <row r="524" spans="2:22">
      <c r="B524" s="81"/>
      <c r="C524" s="82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</row>
    <row r="525" spans="2:22">
      <c r="B525" s="81"/>
      <c r="C525" s="82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</row>
    <row r="526" spans="2:22">
      <c r="B526" s="81"/>
      <c r="C526" s="82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</row>
    <row r="527" spans="2:22">
      <c r="B527" s="81"/>
      <c r="C527" s="82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</row>
    <row r="528" spans="2:22">
      <c r="B528" s="81"/>
      <c r="C528" s="82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</row>
    <row r="529" spans="2:22">
      <c r="B529" s="81"/>
      <c r="C529" s="82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</row>
    <row r="530" spans="2:22">
      <c r="B530" s="81"/>
      <c r="C530" s="82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</row>
    <row r="531" spans="2:22">
      <c r="B531" s="81"/>
      <c r="C531" s="82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</row>
    <row r="532" spans="2:22">
      <c r="B532" s="81"/>
      <c r="C532" s="82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</row>
    <row r="533" spans="2:22">
      <c r="B533" s="81"/>
      <c r="C533" s="82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</row>
    <row r="534" spans="2:22">
      <c r="B534" s="81"/>
      <c r="C534" s="82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</row>
    <row r="535" spans="2:22">
      <c r="B535" s="81"/>
      <c r="C535" s="82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</row>
    <row r="536" spans="2:22">
      <c r="B536" s="81"/>
      <c r="C536" s="82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</row>
    <row r="537" spans="2:22">
      <c r="B537" s="81"/>
      <c r="C537" s="82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</row>
    <row r="538" spans="2:22">
      <c r="B538" s="81"/>
      <c r="C538" s="82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</row>
    <row r="539" spans="2:22">
      <c r="B539" s="81"/>
      <c r="C539" s="82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</row>
    <row r="540" spans="2:22">
      <c r="B540" s="81"/>
      <c r="C540" s="82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</row>
    <row r="541" spans="2:22">
      <c r="B541" s="81"/>
      <c r="C541" s="82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</row>
    <row r="542" spans="2:22">
      <c r="B542" s="81"/>
      <c r="C542" s="82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</row>
    <row r="543" spans="2:22">
      <c r="B543" s="81"/>
      <c r="C543" s="82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</row>
    <row r="544" spans="2:22">
      <c r="B544" s="81"/>
      <c r="C544" s="82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</row>
    <row r="545" spans="2:22">
      <c r="B545" s="81"/>
      <c r="C545" s="82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</row>
    <row r="546" spans="2:22">
      <c r="B546" s="81"/>
      <c r="C546" s="82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</row>
    <row r="547" spans="2:22">
      <c r="B547" s="81"/>
      <c r="C547" s="82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</row>
    <row r="548" spans="2:22">
      <c r="B548" s="81"/>
      <c r="C548" s="82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</row>
    <row r="549" spans="2:22">
      <c r="B549" s="81"/>
      <c r="C549" s="82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</row>
    <row r="550" spans="2:22">
      <c r="B550" s="81"/>
      <c r="C550" s="82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</row>
    <row r="551" spans="2:22">
      <c r="B551" s="81"/>
      <c r="C551" s="82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</row>
    <row r="552" spans="2:22">
      <c r="B552" s="81"/>
      <c r="C552" s="82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</row>
    <row r="553" spans="2:22">
      <c r="B553" s="81"/>
      <c r="C553" s="82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</row>
    <row r="554" spans="2:22">
      <c r="B554" s="81"/>
      <c r="C554" s="82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</row>
    <row r="555" spans="2:22">
      <c r="B555" s="81"/>
      <c r="C555" s="82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</row>
    <row r="556" spans="2:22">
      <c r="B556" s="81"/>
      <c r="C556" s="82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</row>
    <row r="557" spans="2:22">
      <c r="B557" s="81"/>
      <c r="C557" s="82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</row>
    <row r="558" spans="2:22">
      <c r="B558" s="81"/>
      <c r="C558" s="82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</row>
    <row r="559" spans="2:22">
      <c r="B559" s="81"/>
      <c r="C559" s="82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</row>
    <row r="560" spans="2:22">
      <c r="B560" s="81"/>
      <c r="C560" s="82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</row>
    <row r="561" spans="2:22">
      <c r="B561" s="81"/>
      <c r="C561" s="82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</row>
    <row r="562" spans="2:22">
      <c r="B562" s="81"/>
      <c r="C562" s="82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</row>
    <row r="563" spans="2:22">
      <c r="B563" s="81"/>
      <c r="C563" s="82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</row>
    <row r="564" spans="2:22">
      <c r="B564" s="81"/>
      <c r="C564" s="82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</row>
    <row r="565" spans="2:22">
      <c r="B565" s="81"/>
      <c r="C565" s="82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</row>
    <row r="566" spans="2:22">
      <c r="B566" s="81"/>
      <c r="C566" s="82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</row>
    <row r="567" spans="2:22">
      <c r="B567" s="81"/>
      <c r="C567" s="82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</row>
    <row r="568" spans="2:22">
      <c r="B568" s="81"/>
      <c r="C568" s="82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</row>
    <row r="569" spans="2:22">
      <c r="B569" s="81"/>
      <c r="C569" s="82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</row>
    <row r="570" spans="2:22">
      <c r="B570" s="81"/>
      <c r="C570" s="82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</row>
    <row r="571" spans="2:22">
      <c r="B571" s="81"/>
      <c r="C571" s="82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</row>
    <row r="572" spans="2:22">
      <c r="B572" s="81"/>
      <c r="C572" s="82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</row>
    <row r="573" spans="2:22">
      <c r="B573" s="81"/>
      <c r="C573" s="82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</row>
    <row r="574" spans="2:22">
      <c r="B574" s="81"/>
      <c r="C574" s="82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</row>
    <row r="575" spans="2:22">
      <c r="B575" s="81"/>
      <c r="C575" s="82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</row>
    <row r="576" spans="2:22">
      <c r="B576" s="81"/>
      <c r="C576" s="82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</row>
    <row r="577" spans="2:22">
      <c r="B577" s="81"/>
      <c r="C577" s="82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</row>
    <row r="578" spans="2:22">
      <c r="B578" s="81"/>
      <c r="C578" s="82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</row>
    <row r="579" spans="2:22">
      <c r="B579" s="81"/>
      <c r="C579" s="82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</row>
    <row r="580" spans="2:22">
      <c r="B580" s="81"/>
      <c r="C580" s="82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</row>
    <row r="581" spans="2:22">
      <c r="B581" s="81"/>
      <c r="C581" s="82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</row>
    <row r="582" spans="2:22">
      <c r="B582" s="81"/>
      <c r="C582" s="82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</row>
    <row r="583" spans="2:22">
      <c r="B583" s="81"/>
      <c r="C583" s="82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</row>
    <row r="584" spans="2:22">
      <c r="B584" s="81"/>
      <c r="C584" s="82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</row>
    <row r="585" spans="2:22">
      <c r="B585" s="81"/>
      <c r="C585" s="82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</row>
    <row r="586" spans="2:22">
      <c r="B586" s="81"/>
      <c r="C586" s="82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</row>
    <row r="587" spans="2:22">
      <c r="B587" s="81"/>
      <c r="C587" s="82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</row>
    <row r="588" spans="2:22">
      <c r="B588" s="81"/>
      <c r="C588" s="82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</row>
    <row r="589" spans="2:22">
      <c r="B589" s="81"/>
      <c r="C589" s="82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</row>
    <row r="590" spans="2:22">
      <c r="B590" s="81"/>
      <c r="C590" s="82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</row>
    <row r="591" spans="2:22">
      <c r="B591" s="81"/>
      <c r="C591" s="82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</row>
    <row r="592" spans="2:22">
      <c r="B592" s="81"/>
      <c r="C592" s="82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</row>
    <row r="593" spans="2:22">
      <c r="B593" s="81"/>
      <c r="C593" s="82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</row>
    <row r="594" spans="2:22">
      <c r="B594" s="81"/>
      <c r="C594" s="82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</row>
    <row r="595" spans="2:22">
      <c r="B595" s="81"/>
      <c r="C595" s="82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</row>
    <row r="596" spans="2:22">
      <c r="B596" s="81"/>
      <c r="C596" s="82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</row>
    <row r="597" spans="2:22">
      <c r="B597" s="81"/>
      <c r="C597" s="82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</row>
    <row r="598" spans="2:22">
      <c r="B598" s="81"/>
      <c r="C598" s="82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</row>
    <row r="599" spans="2:22">
      <c r="B599" s="81"/>
      <c r="C599" s="82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</row>
    <row r="600" spans="2:22">
      <c r="B600" s="81"/>
      <c r="C600" s="82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</row>
    <row r="601" spans="2:22">
      <c r="B601" s="81"/>
      <c r="C601" s="82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</row>
    <row r="602" spans="2:22">
      <c r="B602" s="81"/>
      <c r="C602" s="82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</row>
    <row r="603" spans="2:22">
      <c r="B603" s="81"/>
      <c r="C603" s="82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</row>
    <row r="604" spans="2:22">
      <c r="B604" s="81"/>
      <c r="C604" s="82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</row>
    <row r="605" spans="2:22">
      <c r="B605" s="81"/>
      <c r="C605" s="82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</row>
    <row r="606" spans="2:22">
      <c r="B606" s="81"/>
      <c r="C606" s="82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</row>
    <row r="607" spans="2:22">
      <c r="B607" s="81"/>
      <c r="C607" s="82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</row>
    <row r="608" spans="2:22">
      <c r="B608" s="81"/>
      <c r="C608" s="82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</row>
    <row r="609" spans="2:22">
      <c r="B609" s="81"/>
      <c r="C609" s="82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</row>
    <row r="610" spans="2:22">
      <c r="B610" s="81"/>
      <c r="C610" s="82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</row>
    <row r="611" spans="2:22">
      <c r="B611" s="81"/>
      <c r="C611" s="82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</row>
    <row r="612" spans="2:22">
      <c r="B612" s="81"/>
      <c r="C612" s="82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</row>
    <row r="613" spans="2:22">
      <c r="B613" s="81"/>
      <c r="C613" s="82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</row>
    <row r="614" spans="2:22">
      <c r="B614" s="81"/>
      <c r="C614" s="82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</row>
    <row r="615" spans="2:22">
      <c r="B615" s="81"/>
      <c r="C615" s="82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</row>
    <row r="616" spans="2:22">
      <c r="B616" s="81"/>
      <c r="C616" s="82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</row>
    <row r="617" spans="2:22">
      <c r="B617" s="81"/>
      <c r="C617" s="82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  <c r="U617" s="83"/>
      <c r="V617" s="83"/>
    </row>
    <row r="618" spans="2:22">
      <c r="B618" s="81"/>
      <c r="C618" s="82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</row>
    <row r="619" spans="2:22">
      <c r="B619" s="81"/>
      <c r="C619" s="82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</row>
    <row r="620" spans="2:22">
      <c r="B620" s="81"/>
      <c r="C620" s="82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</row>
    <row r="621" spans="2:22">
      <c r="B621" s="81"/>
      <c r="C621" s="82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</row>
    <row r="622" spans="2:22">
      <c r="B622" s="81"/>
      <c r="C622" s="82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</row>
    <row r="623" spans="2:22">
      <c r="B623" s="81"/>
      <c r="C623" s="82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</row>
    <row r="624" spans="2:22">
      <c r="B624" s="81"/>
      <c r="C624" s="82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</row>
    <row r="625" spans="2:22">
      <c r="B625" s="81"/>
      <c r="C625" s="82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</row>
    <row r="626" spans="2:22">
      <c r="B626" s="81"/>
      <c r="C626" s="82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</row>
    <row r="627" spans="2:22">
      <c r="B627" s="81"/>
      <c r="C627" s="82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</row>
    <row r="628" spans="2:22">
      <c r="B628" s="81"/>
      <c r="C628" s="82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</row>
    <row r="629" spans="2:22">
      <c r="B629" s="81"/>
      <c r="C629" s="82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</row>
    <row r="630" spans="2:22">
      <c r="B630" s="81"/>
      <c r="C630" s="82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  <c r="U630" s="83"/>
      <c r="V630" s="83"/>
    </row>
    <row r="631" spans="2:22">
      <c r="B631" s="81"/>
      <c r="C631" s="82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</row>
    <row r="632" spans="2:22">
      <c r="B632" s="81"/>
      <c r="C632" s="82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</row>
    <row r="633" spans="2:22">
      <c r="B633" s="81"/>
      <c r="C633" s="82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</row>
    <row r="634" spans="2:22">
      <c r="B634" s="81"/>
      <c r="C634" s="82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</row>
    <row r="635" spans="2:22">
      <c r="B635" s="81"/>
      <c r="C635" s="82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</row>
    <row r="636" spans="2:22">
      <c r="B636" s="81"/>
      <c r="C636" s="82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</row>
    <row r="637" spans="2:22">
      <c r="B637" s="81"/>
      <c r="C637" s="82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</row>
    <row r="638" spans="2:22">
      <c r="B638" s="81"/>
      <c r="C638" s="82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</row>
    <row r="639" spans="2:22">
      <c r="B639" s="81"/>
      <c r="C639" s="82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</row>
    <row r="640" spans="2:22">
      <c r="B640" s="81"/>
      <c r="C640" s="82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</row>
    <row r="641" spans="2:22">
      <c r="B641" s="81"/>
      <c r="C641" s="82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</row>
    <row r="642" spans="2:22">
      <c r="B642" s="81"/>
      <c r="C642" s="82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</row>
    <row r="643" spans="2:22">
      <c r="B643" s="81"/>
      <c r="C643" s="82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  <c r="U643" s="83"/>
      <c r="V643" s="83"/>
    </row>
    <row r="644" spans="2:22">
      <c r="B644" s="81"/>
      <c r="C644" s="82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  <c r="U644" s="83"/>
      <c r="V644" s="83"/>
    </row>
    <row r="645" spans="2:22">
      <c r="B645" s="81"/>
      <c r="C645" s="82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  <c r="U645" s="83"/>
      <c r="V645" s="83"/>
    </row>
    <row r="646" spans="2:22">
      <c r="B646" s="81"/>
      <c r="C646" s="82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  <c r="U646" s="83"/>
      <c r="V646" s="83"/>
    </row>
    <row r="647" spans="2:22">
      <c r="B647" s="81"/>
      <c r="C647" s="82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  <c r="U647" s="83"/>
      <c r="V647" s="83"/>
    </row>
    <row r="648" spans="2:22">
      <c r="B648" s="81"/>
      <c r="C648" s="82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  <c r="U648" s="83"/>
      <c r="V648" s="83"/>
    </row>
    <row r="649" spans="2:22">
      <c r="B649" s="81"/>
      <c r="C649" s="82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  <c r="U649" s="83"/>
      <c r="V649" s="83"/>
    </row>
    <row r="650" spans="2:22">
      <c r="B650" s="81"/>
      <c r="C650" s="82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  <c r="U650" s="83"/>
      <c r="V650" s="83"/>
    </row>
    <row r="651" spans="2:22">
      <c r="B651" s="81"/>
      <c r="C651" s="82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</row>
    <row r="652" spans="2:22">
      <c r="B652" s="81"/>
      <c r="C652" s="82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  <c r="U652" s="83"/>
      <c r="V652" s="83"/>
    </row>
    <row r="653" spans="2:22">
      <c r="B653" s="81"/>
      <c r="C653" s="82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  <c r="U653" s="83"/>
      <c r="V653" s="83"/>
    </row>
    <row r="654" spans="2:22">
      <c r="B654" s="81"/>
      <c r="C654" s="82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  <c r="U654" s="83"/>
      <c r="V654" s="83"/>
    </row>
    <row r="655" spans="2:22">
      <c r="B655" s="81"/>
      <c r="C655" s="82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  <c r="U655" s="83"/>
      <c r="V655" s="83"/>
    </row>
    <row r="656" spans="2:22">
      <c r="B656" s="81"/>
      <c r="C656" s="82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83"/>
      <c r="V656" s="83"/>
    </row>
    <row r="657" spans="2:22">
      <c r="B657" s="81"/>
      <c r="C657" s="82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  <c r="U657" s="83"/>
      <c r="V657" s="83"/>
    </row>
    <row r="658" spans="2:22">
      <c r="B658" s="81"/>
      <c r="C658" s="82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  <c r="U658" s="83"/>
      <c r="V658" s="83"/>
    </row>
    <row r="659" spans="2:22">
      <c r="B659" s="81"/>
      <c r="C659" s="82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  <c r="U659" s="83"/>
      <c r="V659" s="83"/>
    </row>
    <row r="660" spans="2:22">
      <c r="B660" s="81"/>
      <c r="C660" s="82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  <c r="U660" s="83"/>
      <c r="V660" s="83"/>
    </row>
    <row r="661" spans="2:22">
      <c r="B661" s="81"/>
      <c r="C661" s="82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  <c r="U661" s="83"/>
      <c r="V661" s="83"/>
    </row>
    <row r="662" spans="2:22">
      <c r="B662" s="81"/>
      <c r="C662" s="82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  <c r="U662" s="83"/>
      <c r="V662" s="83"/>
    </row>
    <row r="663" spans="2:22">
      <c r="B663" s="81"/>
      <c r="C663" s="82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  <c r="U663" s="83"/>
      <c r="V663" s="83"/>
    </row>
    <row r="664" spans="2:22">
      <c r="B664" s="81"/>
      <c r="C664" s="82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  <c r="U664" s="83"/>
      <c r="V664" s="83"/>
    </row>
    <row r="665" spans="2:22">
      <c r="B665" s="81"/>
      <c r="C665" s="82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3"/>
      <c r="U665" s="83"/>
      <c r="V665" s="83"/>
    </row>
    <row r="666" spans="2:22">
      <c r="B666" s="81"/>
      <c r="C666" s="82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</row>
    <row r="667" spans="2:22">
      <c r="B667" s="81"/>
      <c r="C667" s="82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83"/>
      <c r="U667" s="83"/>
      <c r="V667" s="83"/>
    </row>
    <row r="668" spans="2:22">
      <c r="B668" s="81"/>
      <c r="C668" s="82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83"/>
      <c r="U668" s="83"/>
      <c r="V668" s="83"/>
    </row>
    <row r="669" spans="2:22">
      <c r="B669" s="81"/>
      <c r="C669" s="82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83"/>
      <c r="U669" s="83"/>
      <c r="V669" s="83"/>
    </row>
    <row r="670" spans="2:22">
      <c r="B670" s="81"/>
      <c r="C670" s="82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83"/>
      <c r="U670" s="83"/>
      <c r="V670" s="83"/>
    </row>
    <row r="671" spans="2:22">
      <c r="B671" s="81"/>
      <c r="C671" s="82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83"/>
      <c r="U671" s="83"/>
      <c r="V671" s="83"/>
    </row>
    <row r="672" spans="2:22">
      <c r="B672" s="81"/>
      <c r="C672" s="82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3"/>
      <c r="U672" s="83"/>
      <c r="V672" s="83"/>
    </row>
    <row r="673" spans="2:22">
      <c r="B673" s="81"/>
      <c r="C673" s="82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3"/>
      <c r="U673" s="83"/>
      <c r="V673" s="83"/>
    </row>
    <row r="674" spans="2:22">
      <c r="B674" s="81"/>
      <c r="C674" s="82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3"/>
      <c r="U674" s="83"/>
      <c r="V674" s="83"/>
    </row>
    <row r="675" spans="2:22">
      <c r="B675" s="81"/>
      <c r="C675" s="82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3"/>
      <c r="U675" s="83"/>
      <c r="V675" s="83"/>
    </row>
    <row r="676" spans="2:22">
      <c r="B676" s="81"/>
      <c r="C676" s="82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83"/>
      <c r="U676" s="83"/>
      <c r="V676" s="83"/>
    </row>
    <row r="677" spans="2:22">
      <c r="B677" s="81"/>
      <c r="C677" s="82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83"/>
      <c r="U677" s="83"/>
      <c r="V677" s="83"/>
    </row>
    <row r="678" spans="2:22">
      <c r="B678" s="81"/>
      <c r="C678" s="82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83"/>
      <c r="U678" s="83"/>
      <c r="V678" s="83"/>
    </row>
    <row r="679" spans="2:22">
      <c r="B679" s="81"/>
      <c r="C679" s="82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83"/>
      <c r="U679" s="83"/>
      <c r="V679" s="83"/>
    </row>
    <row r="680" spans="2:22">
      <c r="B680" s="81"/>
      <c r="C680" s="82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  <c r="U680" s="83"/>
      <c r="V680" s="83"/>
    </row>
    <row r="681" spans="2:22">
      <c r="B681" s="81"/>
      <c r="C681" s="82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83"/>
      <c r="V681" s="83"/>
    </row>
    <row r="682" spans="2:22">
      <c r="B682" s="81"/>
      <c r="C682" s="82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83"/>
      <c r="U682" s="83"/>
      <c r="V682" s="83"/>
    </row>
    <row r="683" spans="2:22">
      <c r="B683" s="81"/>
      <c r="C683" s="82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83"/>
      <c r="U683" s="83"/>
      <c r="V683" s="83"/>
    </row>
    <row r="684" spans="2:22">
      <c r="B684" s="81"/>
      <c r="C684" s="82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3"/>
      <c r="U684" s="83"/>
      <c r="V684" s="83"/>
    </row>
    <row r="685" spans="2:22">
      <c r="B685" s="81"/>
      <c r="C685" s="82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3"/>
      <c r="U685" s="83"/>
      <c r="V685" s="83"/>
    </row>
    <row r="686" spans="2:22">
      <c r="B686" s="81"/>
      <c r="C686" s="82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3"/>
      <c r="U686" s="83"/>
      <c r="V686" s="83"/>
    </row>
    <row r="687" spans="2:22">
      <c r="B687" s="81"/>
      <c r="C687" s="82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3"/>
      <c r="U687" s="83"/>
      <c r="V687" s="83"/>
    </row>
    <row r="688" spans="2:22">
      <c r="B688" s="81"/>
      <c r="C688" s="82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3"/>
      <c r="U688" s="83"/>
      <c r="V688" s="83"/>
    </row>
    <row r="689" spans="2:22">
      <c r="B689" s="81"/>
      <c r="C689" s="82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83"/>
      <c r="U689" s="83"/>
      <c r="V689" s="83"/>
    </row>
    <row r="690" spans="2:22">
      <c r="B690" s="81"/>
      <c r="C690" s="82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83"/>
      <c r="U690" s="83"/>
      <c r="V690" s="83"/>
    </row>
    <row r="691" spans="2:22">
      <c r="B691" s="81"/>
      <c r="C691" s="82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83"/>
      <c r="U691" s="83"/>
      <c r="V691" s="83"/>
    </row>
    <row r="692" spans="2:22">
      <c r="B692" s="81"/>
      <c r="C692" s="82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83"/>
      <c r="U692" s="83"/>
      <c r="V692" s="83"/>
    </row>
    <row r="693" spans="2:22">
      <c r="B693" s="81"/>
      <c r="C693" s="82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83"/>
      <c r="U693" s="83"/>
      <c r="V693" s="83"/>
    </row>
    <row r="694" spans="2:22">
      <c r="B694" s="81"/>
      <c r="C694" s="82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83"/>
      <c r="U694" s="83"/>
      <c r="V694" s="83"/>
    </row>
    <row r="695" spans="2:22">
      <c r="B695" s="81"/>
      <c r="C695" s="82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83"/>
      <c r="U695" s="83"/>
      <c r="V695" s="83"/>
    </row>
    <row r="696" spans="2:22">
      <c r="B696" s="81"/>
      <c r="C696" s="82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83"/>
      <c r="V696" s="83"/>
    </row>
    <row r="697" spans="2:22">
      <c r="B697" s="81"/>
      <c r="C697" s="82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83"/>
      <c r="U697" s="83"/>
      <c r="V697" s="83"/>
    </row>
    <row r="698" spans="2:22">
      <c r="B698" s="81"/>
      <c r="C698" s="82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3"/>
      <c r="U698" s="83"/>
      <c r="V698" s="83"/>
    </row>
    <row r="699" spans="2:22">
      <c r="B699" s="81"/>
      <c r="C699" s="82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83"/>
      <c r="U699" s="83"/>
      <c r="V699" s="83"/>
    </row>
    <row r="700" spans="2:22">
      <c r="B700" s="81"/>
      <c r="C700" s="82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83"/>
      <c r="U700" s="83"/>
      <c r="V700" s="83"/>
    </row>
    <row r="701" spans="2:22">
      <c r="B701" s="81"/>
      <c r="C701" s="82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3"/>
      <c r="U701" s="83"/>
      <c r="V701" s="83"/>
    </row>
    <row r="702" spans="2:22">
      <c r="B702" s="81"/>
      <c r="C702" s="82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3"/>
      <c r="U702" s="83"/>
      <c r="V702" s="83"/>
    </row>
    <row r="703" spans="2:22">
      <c r="B703" s="81"/>
      <c r="C703" s="82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83"/>
      <c r="U703" s="83"/>
      <c r="V703" s="83"/>
    </row>
    <row r="704" spans="2:22">
      <c r="B704" s="81"/>
      <c r="C704" s="82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83"/>
      <c r="U704" s="83"/>
      <c r="V704" s="83"/>
    </row>
    <row r="705" spans="2:22">
      <c r="B705" s="81"/>
      <c r="C705" s="82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3"/>
      <c r="U705" s="83"/>
      <c r="V705" s="83"/>
    </row>
    <row r="706" spans="2:22">
      <c r="B706" s="81"/>
      <c r="C706" s="82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3"/>
      <c r="U706" s="83"/>
      <c r="V706" s="83"/>
    </row>
    <row r="707" spans="2:22">
      <c r="B707" s="81"/>
      <c r="C707" s="82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83"/>
      <c r="U707" s="83"/>
      <c r="V707" s="83"/>
    </row>
    <row r="708" spans="2:22">
      <c r="B708" s="81"/>
      <c r="C708" s="82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83"/>
      <c r="U708" s="83"/>
      <c r="V708" s="83"/>
    </row>
    <row r="709" spans="2:22">
      <c r="B709" s="81"/>
      <c r="C709" s="82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83"/>
      <c r="U709" s="83"/>
      <c r="V709" s="83"/>
    </row>
    <row r="710" spans="2:22">
      <c r="B710" s="81"/>
      <c r="C710" s="82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83"/>
      <c r="U710" s="83"/>
      <c r="V710" s="83"/>
    </row>
    <row r="711" spans="2:22">
      <c r="B711" s="81"/>
      <c r="C711" s="82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83"/>
      <c r="V711" s="83"/>
    </row>
    <row r="712" spans="2:22">
      <c r="B712" s="81"/>
      <c r="C712" s="82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83"/>
      <c r="U712" s="83"/>
      <c r="V712" s="83"/>
    </row>
    <row r="713" spans="2:22">
      <c r="B713" s="81"/>
      <c r="C713" s="82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3"/>
      <c r="U713" s="83"/>
      <c r="V713" s="83"/>
    </row>
    <row r="714" spans="2:22">
      <c r="B714" s="81"/>
      <c r="C714" s="82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3"/>
      <c r="U714" s="83"/>
      <c r="V714" s="83"/>
    </row>
    <row r="715" spans="2:22">
      <c r="B715" s="81"/>
      <c r="C715" s="82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83"/>
      <c r="U715" s="83"/>
      <c r="V715" s="83"/>
    </row>
    <row r="716" spans="2:22">
      <c r="B716" s="81"/>
      <c r="C716" s="82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83"/>
      <c r="U716" s="83"/>
      <c r="V716" s="83"/>
    </row>
    <row r="717" spans="2:22">
      <c r="B717" s="81"/>
      <c r="C717" s="82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83"/>
      <c r="U717" s="83"/>
      <c r="V717" s="83"/>
    </row>
    <row r="718" spans="2:22">
      <c r="B718" s="81"/>
      <c r="C718" s="82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83"/>
      <c r="U718" s="83"/>
      <c r="V718" s="83"/>
    </row>
    <row r="719" spans="2:22">
      <c r="B719" s="81"/>
      <c r="C719" s="82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83"/>
      <c r="U719" s="83"/>
      <c r="V719" s="83"/>
    </row>
    <row r="720" spans="2:22">
      <c r="B720" s="81"/>
      <c r="C720" s="82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3"/>
      <c r="U720" s="83"/>
      <c r="V720" s="83"/>
    </row>
    <row r="721" spans="2:22">
      <c r="B721" s="81"/>
      <c r="C721" s="82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83"/>
      <c r="U721" s="83"/>
      <c r="V721" s="83"/>
    </row>
    <row r="722" spans="2:22">
      <c r="B722" s="81"/>
      <c r="C722" s="82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83"/>
      <c r="U722" s="83"/>
      <c r="V722" s="83"/>
    </row>
    <row r="723" spans="2:22">
      <c r="B723" s="81"/>
      <c r="C723" s="82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83"/>
      <c r="U723" s="83"/>
      <c r="V723" s="83"/>
    </row>
    <row r="724" spans="2:22">
      <c r="B724" s="81"/>
      <c r="C724" s="82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83"/>
      <c r="U724" s="83"/>
      <c r="V724" s="83"/>
    </row>
    <row r="725" spans="2:22">
      <c r="B725" s="81"/>
      <c r="C725" s="82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3"/>
      <c r="U725" s="83"/>
      <c r="V725" s="83"/>
    </row>
    <row r="726" spans="2:22">
      <c r="B726" s="81"/>
      <c r="C726" s="82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</row>
    <row r="727" spans="2:22">
      <c r="B727" s="81"/>
      <c r="C727" s="82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83"/>
      <c r="U727" s="83"/>
      <c r="V727" s="83"/>
    </row>
    <row r="728" spans="2:22">
      <c r="B728" s="81"/>
      <c r="C728" s="82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3"/>
      <c r="U728" s="83"/>
      <c r="V728" s="83"/>
    </row>
    <row r="729" spans="2:22">
      <c r="B729" s="81"/>
      <c r="C729" s="82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83"/>
      <c r="U729" s="83"/>
      <c r="V729" s="83"/>
    </row>
    <row r="730" spans="2:22">
      <c r="B730" s="81"/>
      <c r="C730" s="82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83"/>
      <c r="U730" s="83"/>
      <c r="V730" s="83"/>
    </row>
    <row r="731" spans="2:22">
      <c r="B731" s="81"/>
      <c r="C731" s="82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83"/>
      <c r="U731" s="83"/>
      <c r="V731" s="83"/>
    </row>
    <row r="732" spans="2:22">
      <c r="B732" s="81"/>
      <c r="C732" s="82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83"/>
      <c r="U732" s="83"/>
      <c r="V732" s="83"/>
    </row>
    <row r="733" spans="2:22">
      <c r="B733" s="81"/>
      <c r="C733" s="82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83"/>
      <c r="U733" s="83"/>
      <c r="V733" s="83"/>
    </row>
    <row r="734" spans="2:22">
      <c r="B734" s="81"/>
      <c r="C734" s="82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83"/>
      <c r="U734" s="83"/>
      <c r="V734" s="83"/>
    </row>
    <row r="735" spans="2:22">
      <c r="B735" s="81"/>
      <c r="C735" s="82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83"/>
      <c r="U735" s="83"/>
      <c r="V735" s="83"/>
    </row>
    <row r="736" spans="2:22">
      <c r="B736" s="81"/>
      <c r="C736" s="82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83"/>
      <c r="U736" s="83"/>
      <c r="V736" s="83"/>
    </row>
    <row r="737" spans="2:22">
      <c r="B737" s="81"/>
      <c r="C737" s="82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83"/>
      <c r="U737" s="83"/>
      <c r="V737" s="83"/>
    </row>
    <row r="738" spans="2:22">
      <c r="B738" s="81"/>
      <c r="C738" s="82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83"/>
      <c r="U738" s="83"/>
      <c r="V738" s="83"/>
    </row>
    <row r="739" spans="2:22">
      <c r="B739" s="81"/>
      <c r="C739" s="82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83"/>
      <c r="U739" s="83"/>
      <c r="V739" s="83"/>
    </row>
    <row r="740" spans="2:22">
      <c r="B740" s="81"/>
      <c r="C740" s="82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83"/>
      <c r="U740" s="83"/>
      <c r="V740" s="83"/>
    </row>
    <row r="741" spans="2:22">
      <c r="B741" s="81"/>
      <c r="C741" s="82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83"/>
      <c r="V741" s="83"/>
    </row>
    <row r="742" spans="2:22">
      <c r="B742" s="81"/>
      <c r="C742" s="82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3"/>
      <c r="U742" s="83"/>
      <c r="V742" s="83"/>
    </row>
    <row r="743" spans="2:22">
      <c r="B743" s="81"/>
      <c r="C743" s="82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83"/>
      <c r="U743" s="83"/>
      <c r="V743" s="83"/>
    </row>
    <row r="744" spans="2:22">
      <c r="B744" s="81"/>
      <c r="C744" s="82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3"/>
      <c r="U744" s="83"/>
      <c r="V744" s="83"/>
    </row>
    <row r="745" spans="2:22">
      <c r="B745" s="81"/>
      <c r="C745" s="82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3"/>
      <c r="U745" s="83"/>
      <c r="V745" s="83"/>
    </row>
    <row r="746" spans="2:22">
      <c r="B746" s="81"/>
      <c r="C746" s="82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83"/>
      <c r="U746" s="83"/>
      <c r="V746" s="83"/>
    </row>
    <row r="747" spans="2:22">
      <c r="B747" s="81"/>
      <c r="C747" s="82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83"/>
      <c r="U747" s="83"/>
      <c r="V747" s="83"/>
    </row>
    <row r="748" spans="2:22">
      <c r="B748" s="81"/>
      <c r="C748" s="82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3"/>
      <c r="U748" s="83"/>
      <c r="V748" s="83"/>
    </row>
    <row r="749" spans="2:22">
      <c r="B749" s="81"/>
      <c r="C749" s="82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83"/>
      <c r="U749" s="83"/>
      <c r="V749" s="83"/>
    </row>
    <row r="750" spans="2:22">
      <c r="B750" s="81"/>
      <c r="C750" s="82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83"/>
      <c r="U750" s="83"/>
      <c r="V750" s="83"/>
    </row>
    <row r="751" spans="2:22">
      <c r="B751" s="81"/>
      <c r="C751" s="82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83"/>
      <c r="U751" s="83"/>
      <c r="V751" s="83"/>
    </row>
    <row r="752" spans="2:22">
      <c r="B752" s="81"/>
      <c r="C752" s="82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83"/>
      <c r="U752" s="83"/>
      <c r="V752" s="83"/>
    </row>
    <row r="753" spans="2:22">
      <c r="B753" s="81"/>
      <c r="C753" s="82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83"/>
      <c r="U753" s="83"/>
      <c r="V753" s="83"/>
    </row>
    <row r="754" spans="2:22">
      <c r="B754" s="81"/>
      <c r="C754" s="82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83"/>
      <c r="U754" s="83"/>
      <c r="V754" s="83"/>
    </row>
    <row r="755" spans="2:22">
      <c r="B755" s="81"/>
      <c r="C755" s="82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83"/>
      <c r="U755" s="83"/>
      <c r="V755" s="83"/>
    </row>
    <row r="756" spans="2:22">
      <c r="B756" s="81"/>
      <c r="C756" s="82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  <c r="U756" s="83"/>
      <c r="V756" s="83"/>
    </row>
    <row r="757" spans="2:22">
      <c r="B757" s="81"/>
      <c r="C757" s="82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83"/>
      <c r="U757" s="83"/>
      <c r="V757" s="83"/>
    </row>
    <row r="758" spans="2:22">
      <c r="B758" s="81"/>
      <c r="C758" s="82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83"/>
      <c r="U758" s="83"/>
      <c r="V758" s="83"/>
    </row>
    <row r="759" spans="2:22">
      <c r="B759" s="81"/>
      <c r="C759" s="82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83"/>
      <c r="U759" s="83"/>
      <c r="V759" s="83"/>
    </row>
    <row r="760" spans="2:22">
      <c r="B760" s="81"/>
      <c r="C760" s="82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83"/>
      <c r="U760" s="83"/>
      <c r="V760" s="83"/>
    </row>
    <row r="761" spans="2:22">
      <c r="B761" s="81"/>
      <c r="C761" s="82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83"/>
      <c r="U761" s="83"/>
      <c r="V761" s="83"/>
    </row>
    <row r="762" spans="2:22">
      <c r="B762" s="81"/>
      <c r="C762" s="82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83"/>
      <c r="U762" s="83"/>
      <c r="V762" s="83"/>
    </row>
    <row r="763" spans="2:22">
      <c r="B763" s="81"/>
      <c r="C763" s="82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83"/>
      <c r="U763" s="83"/>
      <c r="V763" s="83"/>
    </row>
    <row r="764" spans="2:22">
      <c r="B764" s="81"/>
      <c r="C764" s="82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83"/>
      <c r="U764" s="83"/>
      <c r="V764" s="83"/>
    </row>
    <row r="765" spans="2:22">
      <c r="B765" s="81"/>
      <c r="C765" s="82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83"/>
      <c r="U765" s="83"/>
      <c r="V765" s="83"/>
    </row>
    <row r="766" spans="2:22">
      <c r="B766" s="81"/>
      <c r="C766" s="82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83"/>
      <c r="U766" s="83"/>
      <c r="V766" s="83"/>
    </row>
    <row r="767" spans="2:22">
      <c r="B767" s="81"/>
      <c r="C767" s="82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83"/>
      <c r="U767" s="83"/>
      <c r="V767" s="83"/>
    </row>
    <row r="768" spans="2:22">
      <c r="B768" s="81"/>
      <c r="C768" s="82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83"/>
      <c r="U768" s="83"/>
      <c r="V768" s="83"/>
    </row>
    <row r="769" spans="2:22">
      <c r="B769" s="81"/>
      <c r="C769" s="82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83"/>
      <c r="U769" s="83"/>
      <c r="V769" s="83"/>
    </row>
    <row r="770" spans="2:22">
      <c r="B770" s="81"/>
      <c r="C770" s="82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83"/>
      <c r="U770" s="83"/>
      <c r="V770" s="83"/>
    </row>
    <row r="771" spans="2:22">
      <c r="B771" s="81"/>
      <c r="C771" s="82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83"/>
      <c r="U771" s="83"/>
      <c r="V771" s="83"/>
    </row>
    <row r="772" spans="2:22">
      <c r="B772" s="81"/>
      <c r="C772" s="82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83"/>
      <c r="U772" s="83"/>
      <c r="V772" s="83"/>
    </row>
    <row r="773" spans="2:22">
      <c r="B773" s="81"/>
      <c r="C773" s="82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83"/>
      <c r="U773" s="83"/>
      <c r="V773" s="83"/>
    </row>
    <row r="774" spans="2:22">
      <c r="B774" s="81"/>
      <c r="C774" s="82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83"/>
      <c r="U774" s="83"/>
      <c r="V774" s="83"/>
    </row>
    <row r="775" spans="2:22">
      <c r="B775" s="81"/>
      <c r="C775" s="82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83"/>
      <c r="U775" s="83"/>
      <c r="V775" s="83"/>
    </row>
    <row r="776" spans="2:22">
      <c r="B776" s="81"/>
      <c r="C776" s="82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83"/>
      <c r="U776" s="83"/>
      <c r="V776" s="83"/>
    </row>
    <row r="777" spans="2:22">
      <c r="B777" s="81"/>
      <c r="C777" s="82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83"/>
      <c r="U777" s="83"/>
      <c r="V777" s="83"/>
    </row>
    <row r="778" spans="2:22">
      <c r="B778" s="81"/>
      <c r="C778" s="82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83"/>
      <c r="U778" s="83"/>
      <c r="V778" s="83"/>
    </row>
    <row r="779" spans="2:22">
      <c r="B779" s="81"/>
      <c r="C779" s="82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83"/>
      <c r="U779" s="83"/>
      <c r="V779" s="83"/>
    </row>
    <row r="780" spans="2:22">
      <c r="B780" s="81"/>
      <c r="C780" s="82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83"/>
      <c r="U780" s="83"/>
      <c r="V780" s="83"/>
    </row>
    <row r="781" spans="2:22">
      <c r="B781" s="81"/>
      <c r="C781" s="82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3"/>
      <c r="U781" s="83"/>
      <c r="V781" s="83"/>
    </row>
    <row r="782" spans="2:22">
      <c r="B782" s="81"/>
      <c r="C782" s="82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83"/>
      <c r="U782" s="83"/>
      <c r="V782" s="83"/>
    </row>
    <row r="783" spans="2:22">
      <c r="B783" s="81"/>
      <c r="C783" s="82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83"/>
      <c r="U783" s="83"/>
      <c r="V783" s="83"/>
    </row>
    <row r="784" spans="2:22">
      <c r="B784" s="81"/>
      <c r="C784" s="82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83"/>
      <c r="U784" s="83"/>
      <c r="V784" s="83"/>
    </row>
    <row r="785" spans="2:22">
      <c r="B785" s="81"/>
      <c r="C785" s="82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3"/>
      <c r="U785" s="83"/>
      <c r="V785" s="83"/>
    </row>
    <row r="786" spans="2:22">
      <c r="B786" s="81"/>
      <c r="C786" s="82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83"/>
      <c r="U786" s="83"/>
      <c r="V786" s="83"/>
    </row>
    <row r="787" spans="2:22">
      <c r="B787" s="81"/>
      <c r="C787" s="82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83"/>
      <c r="U787" s="83"/>
      <c r="V787" s="83"/>
    </row>
    <row r="788" spans="2:22">
      <c r="B788" s="81"/>
      <c r="C788" s="82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83"/>
      <c r="U788" s="83"/>
      <c r="V788" s="83"/>
    </row>
    <row r="789" spans="2:22">
      <c r="B789" s="81"/>
      <c r="C789" s="82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3"/>
      <c r="U789" s="83"/>
      <c r="V789" s="83"/>
    </row>
    <row r="790" spans="2:22">
      <c r="B790" s="81"/>
      <c r="C790" s="82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3"/>
      <c r="U790" s="83"/>
      <c r="V790" s="83"/>
    </row>
    <row r="791" spans="2:22">
      <c r="B791" s="81"/>
      <c r="C791" s="82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3"/>
      <c r="U791" s="83"/>
      <c r="V791" s="83"/>
    </row>
    <row r="792" spans="2:22">
      <c r="B792" s="81"/>
      <c r="C792" s="82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3"/>
      <c r="U792" s="83"/>
      <c r="V792" s="83"/>
    </row>
    <row r="793" spans="2:22">
      <c r="B793" s="81"/>
      <c r="C793" s="82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83"/>
      <c r="U793" s="83"/>
      <c r="V793" s="83"/>
    </row>
    <row r="794" spans="2:22">
      <c r="B794" s="81"/>
      <c r="C794" s="82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  <c r="U794" s="83"/>
      <c r="V794" s="83"/>
    </row>
    <row r="795" spans="2:22">
      <c r="B795" s="81"/>
      <c r="C795" s="82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  <c r="U795" s="83"/>
      <c r="V795" s="83"/>
    </row>
    <row r="796" spans="2:22">
      <c r="B796" s="81"/>
      <c r="C796" s="82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83"/>
      <c r="U796" s="83"/>
      <c r="V796" s="83"/>
    </row>
    <row r="797" spans="2:22">
      <c r="B797" s="81"/>
      <c r="C797" s="82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83"/>
      <c r="U797" s="83"/>
      <c r="V797" s="83"/>
    </row>
    <row r="798" spans="2:22">
      <c r="B798" s="81"/>
      <c r="C798" s="82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  <c r="U798" s="83"/>
      <c r="V798" s="83"/>
    </row>
    <row r="799" spans="2:22">
      <c r="B799" s="81"/>
      <c r="C799" s="82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83"/>
      <c r="U799" s="83"/>
      <c r="V799" s="83"/>
    </row>
    <row r="800" spans="2:22">
      <c r="B800" s="81"/>
      <c r="C800" s="82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83"/>
      <c r="U800" s="83"/>
      <c r="V800" s="83"/>
    </row>
    <row r="801" spans="2:22">
      <c r="B801" s="81"/>
      <c r="C801" s="82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3"/>
      <c r="U801" s="83"/>
      <c r="V801" s="83"/>
    </row>
    <row r="802" spans="2:22">
      <c r="B802" s="81"/>
      <c r="C802" s="82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3"/>
      <c r="U802" s="83"/>
      <c r="V802" s="83"/>
    </row>
    <row r="803" spans="2:22">
      <c r="B803" s="81"/>
      <c r="C803" s="82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3"/>
      <c r="U803" s="83"/>
      <c r="V803" s="83"/>
    </row>
    <row r="804" spans="2:22">
      <c r="B804" s="81"/>
      <c r="C804" s="82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83"/>
      <c r="U804" s="83"/>
      <c r="V804" s="83"/>
    </row>
    <row r="805" spans="2:22">
      <c r="B805" s="81"/>
      <c r="C805" s="82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3"/>
      <c r="U805" s="83"/>
      <c r="V805" s="83"/>
    </row>
    <row r="806" spans="2:22">
      <c r="B806" s="81"/>
      <c r="C806" s="82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83"/>
      <c r="U806" s="83"/>
      <c r="V806" s="83"/>
    </row>
    <row r="807" spans="2:22">
      <c r="B807" s="81"/>
      <c r="C807" s="82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83"/>
      <c r="U807" s="83"/>
      <c r="V807" s="83"/>
    </row>
    <row r="808" spans="2:22">
      <c r="B808" s="81"/>
      <c r="C808" s="82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3"/>
      <c r="U808" s="83"/>
      <c r="V808" s="83"/>
    </row>
    <row r="809" spans="2:22">
      <c r="B809" s="81"/>
      <c r="C809" s="82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83"/>
      <c r="U809" s="83"/>
      <c r="V809" s="83"/>
    </row>
    <row r="810" spans="2:22">
      <c r="B810" s="81"/>
      <c r="C810" s="82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83"/>
      <c r="U810" s="83"/>
      <c r="V810" s="83"/>
    </row>
    <row r="811" spans="2:22">
      <c r="B811" s="81"/>
      <c r="C811" s="82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3"/>
      <c r="U811" s="83"/>
      <c r="V811" s="83"/>
    </row>
    <row r="812" spans="2:22">
      <c r="B812" s="81"/>
      <c r="C812" s="82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83"/>
      <c r="U812" s="83"/>
      <c r="V812" s="83"/>
    </row>
    <row r="813" spans="2:22">
      <c r="B813" s="81"/>
      <c r="C813" s="82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83"/>
      <c r="U813" s="83"/>
      <c r="V813" s="83"/>
    </row>
    <row r="814" spans="2:22">
      <c r="B814" s="81"/>
      <c r="C814" s="82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83"/>
      <c r="U814" s="83"/>
      <c r="V814" s="83"/>
    </row>
    <row r="815" spans="2:22">
      <c r="B815" s="81"/>
      <c r="C815" s="82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  <c r="U815" s="83"/>
      <c r="V815" s="83"/>
    </row>
    <row r="816" spans="2:22">
      <c r="B816" s="81"/>
      <c r="C816" s="82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3"/>
      <c r="U816" s="83"/>
      <c r="V816" s="83"/>
    </row>
    <row r="817" spans="2:22">
      <c r="B817" s="81"/>
      <c r="C817" s="82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83"/>
      <c r="U817" s="83"/>
      <c r="V817" s="83"/>
    </row>
    <row r="818" spans="2:22">
      <c r="B818" s="81"/>
      <c r="C818" s="82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83"/>
      <c r="U818" s="83"/>
      <c r="V818" s="83"/>
    </row>
    <row r="819" spans="2:22">
      <c r="B819" s="81"/>
      <c r="C819" s="82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83"/>
      <c r="U819" s="83"/>
      <c r="V819" s="83"/>
    </row>
    <row r="820" spans="2:22">
      <c r="B820" s="81"/>
      <c r="C820" s="82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83"/>
      <c r="U820" s="83"/>
      <c r="V820" s="83"/>
    </row>
    <row r="821" spans="2:22">
      <c r="B821" s="81"/>
      <c r="C821" s="82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83"/>
      <c r="U821" s="83"/>
      <c r="V821" s="83"/>
    </row>
    <row r="822" spans="2:22">
      <c r="B822" s="81"/>
      <c r="C822" s="82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83"/>
      <c r="U822" s="83"/>
      <c r="V822" s="83"/>
    </row>
    <row r="823" spans="2:22">
      <c r="B823" s="81"/>
      <c r="C823" s="82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83"/>
      <c r="U823" s="83"/>
      <c r="V823" s="83"/>
    </row>
    <row r="824" spans="2:22">
      <c r="B824" s="81"/>
      <c r="C824" s="82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83"/>
      <c r="U824" s="83"/>
      <c r="V824" s="83"/>
    </row>
    <row r="825" spans="2:22">
      <c r="B825" s="81"/>
      <c r="C825" s="82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83"/>
      <c r="U825" s="83"/>
      <c r="V825" s="83"/>
    </row>
    <row r="826" spans="2:22">
      <c r="B826" s="81"/>
      <c r="C826" s="82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83"/>
      <c r="U826" s="83"/>
      <c r="V826" s="83"/>
    </row>
    <row r="827" spans="2:22">
      <c r="B827" s="81"/>
      <c r="C827" s="82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83"/>
      <c r="U827" s="83"/>
      <c r="V827" s="83"/>
    </row>
    <row r="828" spans="2:22">
      <c r="B828" s="81"/>
      <c r="C828" s="82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83"/>
      <c r="U828" s="83"/>
      <c r="V828" s="83"/>
    </row>
    <row r="829" spans="2:22">
      <c r="B829" s="81"/>
      <c r="C829" s="82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83"/>
      <c r="U829" s="83"/>
      <c r="V829" s="83"/>
    </row>
    <row r="830" spans="2:22">
      <c r="B830" s="81"/>
      <c r="C830" s="82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83"/>
      <c r="U830" s="83"/>
      <c r="V830" s="83"/>
    </row>
    <row r="831" spans="2:22">
      <c r="B831" s="81"/>
      <c r="C831" s="82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83"/>
      <c r="U831" s="83"/>
      <c r="V831" s="83"/>
    </row>
    <row r="832" spans="2:22">
      <c r="B832" s="81"/>
      <c r="C832" s="82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83"/>
      <c r="U832" s="83"/>
      <c r="V832" s="83"/>
    </row>
    <row r="833" spans="2:22">
      <c r="B833" s="81"/>
      <c r="C833" s="82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83"/>
      <c r="U833" s="83"/>
      <c r="V833" s="83"/>
    </row>
    <row r="834" spans="2:22">
      <c r="B834" s="81"/>
      <c r="C834" s="82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83"/>
      <c r="U834" s="83"/>
      <c r="V834" s="83"/>
    </row>
    <row r="835" spans="2:22">
      <c r="B835" s="81"/>
      <c r="C835" s="82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83"/>
      <c r="U835" s="83"/>
      <c r="V835" s="83"/>
    </row>
    <row r="836" spans="2:22">
      <c r="B836" s="81"/>
      <c r="C836" s="82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83"/>
      <c r="U836" s="83"/>
      <c r="V836" s="83"/>
    </row>
    <row r="837" spans="2:22">
      <c r="B837" s="81"/>
      <c r="C837" s="82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3"/>
      <c r="U837" s="83"/>
      <c r="V837" s="83"/>
    </row>
    <row r="838" spans="2:22">
      <c r="B838" s="81"/>
      <c r="C838" s="82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83"/>
      <c r="U838" s="83"/>
      <c r="V838" s="83"/>
    </row>
    <row r="839" spans="2:22">
      <c r="B839" s="81"/>
      <c r="C839" s="82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83"/>
      <c r="U839" s="83"/>
      <c r="V839" s="83"/>
    </row>
    <row r="840" spans="2:22">
      <c r="B840" s="81"/>
      <c r="C840" s="82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83"/>
      <c r="U840" s="83"/>
      <c r="V840" s="83"/>
    </row>
    <row r="841" spans="2:22">
      <c r="B841" s="81"/>
      <c r="C841" s="82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83"/>
      <c r="U841" s="83"/>
      <c r="V841" s="83"/>
    </row>
    <row r="842" spans="2:22">
      <c r="B842" s="81"/>
      <c r="C842" s="82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83"/>
      <c r="U842" s="83"/>
      <c r="V842" s="83"/>
    </row>
    <row r="843" spans="2:22">
      <c r="B843" s="81"/>
      <c r="C843" s="82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83"/>
      <c r="U843" s="83"/>
      <c r="V843" s="83"/>
    </row>
    <row r="844" spans="2:22">
      <c r="B844" s="81"/>
      <c r="C844" s="82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3"/>
      <c r="U844" s="83"/>
      <c r="V844" s="83"/>
    </row>
    <row r="845" spans="2:22">
      <c r="B845" s="81"/>
      <c r="C845" s="82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3"/>
      <c r="U845" s="83"/>
      <c r="V845" s="83"/>
    </row>
    <row r="846" spans="2:22">
      <c r="B846" s="81"/>
      <c r="C846" s="82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83"/>
      <c r="U846" s="83"/>
      <c r="V846" s="83"/>
    </row>
    <row r="847" spans="2:22">
      <c r="B847" s="81"/>
      <c r="C847" s="82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3"/>
      <c r="U847" s="83"/>
      <c r="V847" s="83"/>
    </row>
    <row r="848" spans="2:22">
      <c r="B848" s="81"/>
      <c r="C848" s="82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83"/>
      <c r="U848" s="83"/>
      <c r="V848" s="83"/>
    </row>
    <row r="849" spans="2:22">
      <c r="B849" s="81"/>
      <c r="C849" s="82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3"/>
      <c r="U849" s="83"/>
      <c r="V849" s="83"/>
    </row>
    <row r="850" spans="2:22">
      <c r="B850" s="81"/>
      <c r="C850" s="82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3"/>
      <c r="U850" s="83"/>
      <c r="V850" s="83"/>
    </row>
    <row r="851" spans="2:22">
      <c r="B851" s="81"/>
      <c r="C851" s="82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83"/>
      <c r="U851" s="83"/>
      <c r="V851" s="83"/>
    </row>
    <row r="852" spans="2:22">
      <c r="B852" s="81"/>
      <c r="C852" s="82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83"/>
      <c r="U852" s="83"/>
      <c r="V852" s="83"/>
    </row>
    <row r="853" spans="2:22">
      <c r="B853" s="81"/>
      <c r="C853" s="82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83"/>
      <c r="U853" s="83"/>
      <c r="V853" s="83"/>
    </row>
    <row r="854" spans="2:22">
      <c r="B854" s="81"/>
      <c r="C854" s="82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83"/>
      <c r="U854" s="83"/>
      <c r="V854" s="83"/>
    </row>
    <row r="855" spans="2:22">
      <c r="B855" s="81"/>
      <c r="C855" s="82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83"/>
      <c r="U855" s="83"/>
      <c r="V855" s="83"/>
    </row>
    <row r="856" spans="2:22">
      <c r="B856" s="81"/>
      <c r="C856" s="82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83"/>
      <c r="U856" s="83"/>
      <c r="V856" s="83"/>
    </row>
    <row r="857" spans="2:22">
      <c r="B857" s="81"/>
      <c r="C857" s="82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83"/>
      <c r="U857" s="83"/>
      <c r="V857" s="83"/>
    </row>
    <row r="858" spans="2:22">
      <c r="B858" s="81"/>
      <c r="C858" s="82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83"/>
      <c r="U858" s="83"/>
      <c r="V858" s="83"/>
    </row>
    <row r="859" spans="2:22">
      <c r="B859" s="81"/>
      <c r="C859" s="82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3"/>
      <c r="U859" s="83"/>
      <c r="V859" s="83"/>
    </row>
    <row r="860" spans="2:22">
      <c r="B860" s="81"/>
      <c r="C860" s="82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3"/>
      <c r="U860" s="83"/>
      <c r="V860" s="83"/>
    </row>
    <row r="861" spans="2:22">
      <c r="B861" s="81"/>
      <c r="C861" s="82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83"/>
      <c r="U861" s="83"/>
      <c r="V861" s="83"/>
    </row>
    <row r="862" spans="2:22">
      <c r="B862" s="81"/>
      <c r="C862" s="82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  <c r="U862" s="83"/>
      <c r="V862" s="83"/>
    </row>
    <row r="863" spans="2:22">
      <c r="B863" s="81"/>
      <c r="C863" s="82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3"/>
      <c r="U863" s="83"/>
      <c r="V863" s="83"/>
    </row>
    <row r="864" spans="2:22">
      <c r="B864" s="81"/>
      <c r="C864" s="82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3"/>
      <c r="U864" s="83"/>
      <c r="V864" s="83"/>
    </row>
    <row r="865" spans="2:22">
      <c r="B865" s="81"/>
      <c r="C865" s="82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83"/>
      <c r="U865" s="83"/>
      <c r="V865" s="83"/>
    </row>
    <row r="866" spans="2:22">
      <c r="B866" s="81"/>
      <c r="C866" s="82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83"/>
      <c r="U866" s="83"/>
      <c r="V866" s="83"/>
    </row>
    <row r="867" spans="2:22">
      <c r="B867" s="81"/>
      <c r="C867" s="82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83"/>
      <c r="U867" s="83"/>
      <c r="V867" s="83"/>
    </row>
    <row r="868" spans="2:22">
      <c r="B868" s="81"/>
      <c r="C868" s="82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83"/>
      <c r="U868" s="83"/>
      <c r="V868" s="83"/>
    </row>
    <row r="869" spans="2:22">
      <c r="B869" s="81"/>
      <c r="C869" s="82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83"/>
      <c r="U869" s="83"/>
      <c r="V869" s="83"/>
    </row>
    <row r="870" spans="2:22">
      <c r="B870" s="81"/>
      <c r="C870" s="82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83"/>
      <c r="U870" s="83"/>
      <c r="V870" s="83"/>
    </row>
    <row r="871" spans="2:22">
      <c r="B871" s="81"/>
      <c r="C871" s="82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83"/>
      <c r="U871" s="83"/>
      <c r="V871" s="83"/>
    </row>
    <row r="872" spans="2:22">
      <c r="B872" s="81"/>
      <c r="C872" s="82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83"/>
      <c r="U872" s="83"/>
      <c r="V872" s="83"/>
    </row>
    <row r="873" spans="2:22">
      <c r="B873" s="81"/>
      <c r="C873" s="82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83"/>
      <c r="U873" s="83"/>
      <c r="V873" s="83"/>
    </row>
    <row r="874" spans="2:22">
      <c r="B874" s="81"/>
      <c r="C874" s="82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83"/>
      <c r="U874" s="83"/>
      <c r="V874" s="83"/>
    </row>
    <row r="875" spans="2:22">
      <c r="B875" s="81"/>
      <c r="C875" s="82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83"/>
      <c r="U875" s="83"/>
      <c r="V875" s="83"/>
    </row>
    <row r="876" spans="2:22">
      <c r="B876" s="81"/>
      <c r="C876" s="82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83"/>
      <c r="U876" s="83"/>
      <c r="V876" s="83"/>
    </row>
    <row r="877" spans="2:22">
      <c r="B877" s="81"/>
      <c r="C877" s="82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  <c r="T877" s="83"/>
      <c r="U877" s="83"/>
      <c r="V877" s="83"/>
    </row>
    <row r="878" spans="2:22">
      <c r="B878" s="81"/>
      <c r="C878" s="82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  <c r="T878" s="83"/>
      <c r="U878" s="83"/>
      <c r="V878" s="83"/>
    </row>
    <row r="879" spans="2:22">
      <c r="B879" s="81"/>
      <c r="C879" s="82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  <c r="T879" s="83"/>
      <c r="U879" s="83"/>
      <c r="V879" s="83"/>
    </row>
    <row r="880" spans="2:22">
      <c r="B880" s="81"/>
      <c r="C880" s="82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  <c r="T880" s="83"/>
      <c r="U880" s="83"/>
      <c r="V880" s="83"/>
    </row>
    <row r="881" spans="2:22">
      <c r="B881" s="81"/>
      <c r="C881" s="82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  <c r="T881" s="83"/>
      <c r="U881" s="83"/>
      <c r="V881" s="83"/>
    </row>
    <row r="882" spans="2:22">
      <c r="B882" s="81"/>
      <c r="C882" s="82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  <c r="T882" s="83"/>
      <c r="U882" s="83"/>
      <c r="V882" s="83"/>
    </row>
    <row r="883" spans="2:22">
      <c r="B883" s="81"/>
      <c r="C883" s="82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  <c r="T883" s="83"/>
      <c r="U883" s="83"/>
      <c r="V883" s="83"/>
    </row>
    <row r="884" spans="2:22">
      <c r="B884" s="81"/>
      <c r="C884" s="82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  <c r="T884" s="83"/>
      <c r="U884" s="83"/>
      <c r="V884" s="83"/>
    </row>
    <row r="885" spans="2:22">
      <c r="B885" s="81"/>
      <c r="C885" s="82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  <c r="T885" s="83"/>
      <c r="U885" s="83"/>
      <c r="V885" s="83"/>
    </row>
    <row r="886" spans="2:22">
      <c r="B886" s="81"/>
      <c r="C886" s="82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83"/>
      <c r="U886" s="83"/>
      <c r="V886" s="83"/>
    </row>
    <row r="887" spans="2:22">
      <c r="B887" s="81"/>
      <c r="C887" s="82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  <c r="T887" s="83"/>
      <c r="U887" s="83"/>
      <c r="V887" s="83"/>
    </row>
    <row r="888" spans="2:22">
      <c r="B888" s="81"/>
      <c r="C888" s="82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  <c r="T888" s="83"/>
      <c r="U888" s="83"/>
      <c r="V888" s="83"/>
    </row>
    <row r="889" spans="2:22">
      <c r="B889" s="81"/>
      <c r="C889" s="82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  <c r="T889" s="83"/>
      <c r="U889" s="83"/>
      <c r="V889" s="83"/>
    </row>
    <row r="890" spans="2:22">
      <c r="B890" s="81"/>
      <c r="C890" s="82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  <c r="T890" s="83"/>
      <c r="U890" s="83"/>
      <c r="V890" s="83"/>
    </row>
    <row r="891" spans="2:22">
      <c r="B891" s="81"/>
      <c r="C891" s="82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  <c r="T891" s="83"/>
      <c r="U891" s="83"/>
      <c r="V891" s="83"/>
    </row>
    <row r="892" spans="2:22">
      <c r="B892" s="81"/>
      <c r="C892" s="82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  <c r="T892" s="83"/>
      <c r="U892" s="83"/>
      <c r="V892" s="83"/>
    </row>
    <row r="893" spans="2:22">
      <c r="B893" s="81"/>
      <c r="C893" s="82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  <c r="T893" s="83"/>
      <c r="U893" s="83"/>
      <c r="V893" s="83"/>
    </row>
    <row r="894" spans="2:22">
      <c r="B894" s="81"/>
      <c r="C894" s="82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  <c r="T894" s="83"/>
      <c r="U894" s="83"/>
      <c r="V894" s="83"/>
    </row>
    <row r="895" spans="2:22">
      <c r="B895" s="81"/>
      <c r="C895" s="82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  <c r="T895" s="83"/>
      <c r="U895" s="83"/>
      <c r="V895" s="83"/>
    </row>
    <row r="896" spans="2:22">
      <c r="B896" s="81"/>
      <c r="C896" s="82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  <c r="T896" s="83"/>
      <c r="U896" s="83"/>
      <c r="V896" s="83"/>
    </row>
    <row r="897" spans="2:22">
      <c r="B897" s="81"/>
      <c r="C897" s="82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  <c r="T897" s="83"/>
      <c r="U897" s="83"/>
      <c r="V897" s="83"/>
    </row>
    <row r="898" spans="2:22">
      <c r="B898" s="81"/>
      <c r="C898" s="82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  <c r="T898" s="83"/>
      <c r="U898" s="83"/>
      <c r="V898" s="83"/>
    </row>
    <row r="899" spans="2:22">
      <c r="B899" s="81"/>
      <c r="C899" s="82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  <c r="T899" s="83"/>
      <c r="U899" s="83"/>
      <c r="V899" s="83"/>
    </row>
    <row r="900" spans="2:22">
      <c r="B900" s="81"/>
      <c r="C900" s="82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83"/>
      <c r="U900" s="83"/>
      <c r="V900" s="83"/>
    </row>
    <row r="901" spans="2:22">
      <c r="B901" s="81"/>
      <c r="C901" s="82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  <c r="T901" s="83"/>
      <c r="U901" s="83"/>
      <c r="V901" s="83"/>
    </row>
    <row r="902" spans="2:22">
      <c r="B902" s="81"/>
      <c r="C902" s="82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83"/>
      <c r="U902" s="83"/>
      <c r="V902" s="83"/>
    </row>
    <row r="903" spans="2:22">
      <c r="B903" s="81"/>
      <c r="C903" s="82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83"/>
      <c r="U903" s="83"/>
      <c r="V903" s="83"/>
    </row>
    <row r="904" spans="2:22">
      <c r="B904" s="81"/>
      <c r="C904" s="82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  <c r="T904" s="83"/>
      <c r="U904" s="83"/>
      <c r="V904" s="83"/>
    </row>
    <row r="905" spans="2:22">
      <c r="B905" s="81"/>
      <c r="C905" s="82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  <c r="T905" s="83"/>
      <c r="U905" s="83"/>
      <c r="V905" s="83"/>
    </row>
    <row r="906" spans="2:22">
      <c r="B906" s="81"/>
      <c r="C906" s="82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  <c r="T906" s="83"/>
      <c r="U906" s="83"/>
      <c r="V906" s="83"/>
    </row>
    <row r="907" spans="2:22">
      <c r="B907" s="81"/>
      <c r="C907" s="82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  <c r="T907" s="83"/>
      <c r="U907" s="83"/>
      <c r="V907" s="83"/>
    </row>
    <row r="908" spans="2:22">
      <c r="B908" s="81"/>
      <c r="C908" s="82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  <c r="T908" s="83"/>
      <c r="U908" s="83"/>
      <c r="V908" s="83"/>
    </row>
    <row r="909" spans="2:22">
      <c r="B909" s="81"/>
      <c r="C909" s="82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  <c r="T909" s="83"/>
      <c r="U909" s="83"/>
      <c r="V909" s="83"/>
    </row>
    <row r="910" spans="2:22">
      <c r="B910" s="81"/>
      <c r="C910" s="82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  <c r="T910" s="83"/>
      <c r="U910" s="83"/>
      <c r="V910" s="83"/>
    </row>
    <row r="911" spans="2:22">
      <c r="B911" s="81"/>
      <c r="C911" s="82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  <c r="T911" s="83"/>
      <c r="U911" s="83"/>
      <c r="V911" s="83"/>
    </row>
    <row r="912" spans="2:22">
      <c r="B912" s="81"/>
      <c r="C912" s="82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  <c r="T912" s="83"/>
      <c r="U912" s="83"/>
      <c r="V912" s="83"/>
    </row>
    <row r="913" spans="2:22">
      <c r="B913" s="81"/>
      <c r="C913" s="82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  <c r="T913" s="83"/>
      <c r="U913" s="83"/>
      <c r="V913" s="83"/>
    </row>
    <row r="914" spans="2:22">
      <c r="B914" s="81"/>
      <c r="C914" s="82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  <c r="T914" s="83"/>
      <c r="U914" s="83"/>
      <c r="V914" s="83"/>
    </row>
    <row r="915" spans="2:22">
      <c r="B915" s="81"/>
      <c r="C915" s="82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  <c r="T915" s="83"/>
      <c r="U915" s="83"/>
      <c r="V915" s="83"/>
    </row>
    <row r="916" spans="2:22">
      <c r="B916" s="81"/>
      <c r="C916" s="82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83"/>
      <c r="S916" s="83"/>
      <c r="T916" s="83"/>
      <c r="U916" s="83"/>
      <c r="V916" s="83"/>
    </row>
    <row r="917" spans="2:22">
      <c r="B917" s="81"/>
      <c r="C917" s="82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83"/>
      <c r="S917" s="83"/>
      <c r="T917" s="83"/>
      <c r="U917" s="83"/>
      <c r="V917" s="83"/>
    </row>
    <row r="918" spans="2:22">
      <c r="B918" s="81"/>
      <c r="C918" s="82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83"/>
      <c r="S918" s="83"/>
      <c r="T918" s="83"/>
      <c r="U918" s="83"/>
      <c r="V918" s="83"/>
    </row>
    <row r="919" spans="2:22">
      <c r="B919" s="81"/>
      <c r="C919" s="82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83"/>
      <c r="S919" s="83"/>
      <c r="T919" s="83"/>
      <c r="U919" s="83"/>
      <c r="V919" s="83"/>
    </row>
    <row r="920" spans="2:22">
      <c r="B920" s="81"/>
      <c r="C920" s="82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83"/>
      <c r="S920" s="83"/>
      <c r="T920" s="83"/>
      <c r="U920" s="83"/>
      <c r="V920" s="83"/>
    </row>
    <row r="921" spans="2:22">
      <c r="B921" s="81"/>
      <c r="C921" s="82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83"/>
      <c r="S921" s="83"/>
      <c r="T921" s="83"/>
      <c r="U921" s="83"/>
      <c r="V921" s="83"/>
    </row>
    <row r="922" spans="2:22">
      <c r="B922" s="81"/>
      <c r="C922" s="82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83"/>
      <c r="U922" s="83"/>
      <c r="V922" s="83"/>
    </row>
    <row r="923" spans="2:22">
      <c r="B923" s="81"/>
      <c r="C923" s="82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83"/>
      <c r="U923" s="83"/>
      <c r="V923" s="83"/>
    </row>
    <row r="924" spans="2:22">
      <c r="B924" s="81"/>
      <c r="C924" s="82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3"/>
      <c r="U924" s="83"/>
      <c r="V924" s="83"/>
    </row>
    <row r="925" spans="2:22">
      <c r="B925" s="81"/>
      <c r="C925" s="82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83"/>
      <c r="U925" s="83"/>
      <c r="V925" s="83"/>
    </row>
    <row r="926" spans="2:22">
      <c r="B926" s="81"/>
      <c r="C926" s="82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83"/>
      <c r="U926" s="83"/>
      <c r="V926" s="83"/>
    </row>
    <row r="927" spans="2:22">
      <c r="B927" s="81"/>
      <c r="C927" s="82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83"/>
      <c r="U927" s="83"/>
      <c r="V927" s="83"/>
    </row>
    <row r="928" spans="2:22">
      <c r="B928" s="81"/>
      <c r="C928" s="82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83"/>
      <c r="U928" s="83"/>
      <c r="V928" s="83"/>
    </row>
    <row r="929" spans="2:22">
      <c r="B929" s="81"/>
      <c r="C929" s="82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83"/>
      <c r="U929" s="83"/>
      <c r="V929" s="83"/>
    </row>
    <row r="930" spans="2:22">
      <c r="B930" s="81"/>
      <c r="C930" s="82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83"/>
      <c r="U930" s="83"/>
      <c r="V930" s="83"/>
    </row>
    <row r="931" spans="2:22">
      <c r="B931" s="81"/>
      <c r="C931" s="82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83"/>
      <c r="U931" s="83"/>
      <c r="V931" s="83"/>
    </row>
    <row r="932" spans="2:22">
      <c r="B932" s="81"/>
      <c r="C932" s="82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83"/>
      <c r="U932" s="83"/>
      <c r="V932" s="83"/>
    </row>
    <row r="933" spans="2:22">
      <c r="B933" s="81"/>
      <c r="C933" s="82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83"/>
      <c r="U933" s="83"/>
      <c r="V933" s="83"/>
    </row>
    <row r="934" spans="2:22">
      <c r="B934" s="81"/>
      <c r="C934" s="82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83"/>
      <c r="U934" s="83"/>
      <c r="V934" s="83"/>
    </row>
    <row r="935" spans="2:22">
      <c r="B935" s="81"/>
      <c r="C935" s="82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83"/>
      <c r="U935" s="83"/>
      <c r="V935" s="83"/>
    </row>
    <row r="936" spans="2:22">
      <c r="B936" s="81"/>
      <c r="C936" s="82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83"/>
      <c r="U936" s="83"/>
      <c r="V936" s="83"/>
    </row>
    <row r="937" spans="2:22">
      <c r="B937" s="81"/>
      <c r="C937" s="82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83"/>
      <c r="U937" s="83"/>
      <c r="V937" s="83"/>
    </row>
    <row r="938" spans="2:22">
      <c r="B938" s="81"/>
      <c r="C938" s="82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83"/>
      <c r="U938" s="83"/>
      <c r="V938" s="83"/>
    </row>
    <row r="939" spans="2:22">
      <c r="B939" s="81"/>
      <c r="C939" s="82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83"/>
      <c r="U939" s="83"/>
      <c r="V939" s="83"/>
    </row>
    <row r="940" spans="2:22">
      <c r="B940" s="81"/>
      <c r="C940" s="82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83"/>
      <c r="U940" s="83"/>
      <c r="V940" s="83"/>
    </row>
    <row r="941" spans="2:22">
      <c r="B941" s="81"/>
      <c r="C941" s="82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83"/>
      <c r="U941" s="83"/>
      <c r="V941" s="83"/>
    </row>
    <row r="942" spans="2:22">
      <c r="B942" s="81"/>
      <c r="C942" s="82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83"/>
      <c r="U942" s="83"/>
      <c r="V942" s="83"/>
    </row>
    <row r="943" spans="2:22">
      <c r="B943" s="81"/>
      <c r="C943" s="82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  <c r="T943" s="83"/>
      <c r="U943" s="83"/>
      <c r="V943" s="83"/>
    </row>
    <row r="944" spans="2:22">
      <c r="B944" s="81"/>
      <c r="C944" s="82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  <c r="T944" s="83"/>
      <c r="U944" s="83"/>
      <c r="V944" s="83"/>
    </row>
    <row r="945" spans="2:22">
      <c r="B945" s="81"/>
      <c r="C945" s="82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  <c r="T945" s="83"/>
      <c r="U945" s="83"/>
      <c r="V945" s="83"/>
    </row>
    <row r="946" spans="2:22">
      <c r="B946" s="81"/>
      <c r="C946" s="82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  <c r="T946" s="83"/>
      <c r="U946" s="83"/>
      <c r="V946" s="83"/>
    </row>
    <row r="947" spans="2:22">
      <c r="B947" s="81"/>
      <c r="C947" s="82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  <c r="T947" s="83"/>
      <c r="U947" s="83"/>
      <c r="V947" s="83"/>
    </row>
    <row r="948" spans="2:22">
      <c r="B948" s="81"/>
      <c r="C948" s="82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  <c r="T948" s="83"/>
      <c r="U948" s="83"/>
      <c r="V948" s="83"/>
    </row>
    <row r="949" spans="2:22">
      <c r="B949" s="81"/>
      <c r="C949" s="82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  <c r="T949" s="83"/>
      <c r="U949" s="83"/>
      <c r="V949" s="83"/>
    </row>
    <row r="950" spans="2:22">
      <c r="B950" s="81"/>
      <c r="C950" s="82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  <c r="T950" s="83"/>
      <c r="U950" s="83"/>
      <c r="V950" s="83"/>
    </row>
    <row r="951" spans="2:22">
      <c r="B951" s="81"/>
      <c r="C951" s="82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83"/>
      <c r="U951" s="83"/>
      <c r="V951" s="83"/>
    </row>
    <row r="952" spans="2:22">
      <c r="B952" s="81"/>
      <c r="C952" s="82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  <c r="T952" s="83"/>
      <c r="U952" s="83"/>
      <c r="V952" s="83"/>
    </row>
    <row r="953" spans="2:22">
      <c r="B953" s="81"/>
      <c r="C953" s="82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  <c r="T953" s="83"/>
      <c r="U953" s="83"/>
      <c r="V953" s="83"/>
    </row>
    <row r="954" spans="2:22">
      <c r="B954" s="81"/>
      <c r="C954" s="82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  <c r="T954" s="83"/>
      <c r="U954" s="83"/>
      <c r="V954" s="83"/>
    </row>
    <row r="955" spans="2:22">
      <c r="B955" s="81"/>
      <c r="C955" s="82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  <c r="T955" s="83"/>
      <c r="U955" s="83"/>
      <c r="V955" s="83"/>
    </row>
    <row r="956" spans="2:22">
      <c r="B956" s="81"/>
      <c r="C956" s="82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  <c r="T956" s="83"/>
      <c r="U956" s="83"/>
      <c r="V956" s="83"/>
    </row>
    <row r="957" spans="2:22">
      <c r="B957" s="81"/>
      <c r="C957" s="82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  <c r="T957" s="83"/>
      <c r="U957" s="83"/>
      <c r="V957" s="83"/>
    </row>
    <row r="958" spans="2:22">
      <c r="B958" s="81"/>
      <c r="C958" s="82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  <c r="T958" s="83"/>
      <c r="U958" s="83"/>
      <c r="V958" s="83"/>
    </row>
    <row r="959" spans="2:22">
      <c r="B959" s="81"/>
      <c r="C959" s="82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  <c r="T959" s="83"/>
      <c r="U959" s="83"/>
      <c r="V959" s="83"/>
    </row>
    <row r="960" spans="2:22">
      <c r="B960" s="81"/>
      <c r="C960" s="82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  <c r="T960" s="83"/>
      <c r="U960" s="83"/>
      <c r="V960" s="83"/>
    </row>
    <row r="961" spans="2:22">
      <c r="B961" s="81"/>
      <c r="C961" s="82"/>
      <c r="D961" s="83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  <c r="T961" s="83"/>
      <c r="U961" s="83"/>
      <c r="V961" s="83"/>
    </row>
    <row r="962" spans="2:22">
      <c r="B962" s="81"/>
      <c r="C962" s="82"/>
      <c r="D962" s="83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  <c r="T962" s="83"/>
      <c r="U962" s="83"/>
      <c r="V962" s="83"/>
    </row>
    <row r="963" spans="2:22">
      <c r="B963" s="81"/>
      <c r="C963" s="82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83"/>
      <c r="U963" s="83"/>
      <c r="V963" s="83"/>
    </row>
    <row r="964" spans="2:22">
      <c r="B964" s="81"/>
      <c r="C964" s="82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83"/>
      <c r="U964" s="83"/>
      <c r="V964" s="83"/>
    </row>
    <row r="965" spans="2:22">
      <c r="B965" s="81"/>
      <c r="C965" s="82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83"/>
      <c r="U965" s="83"/>
      <c r="V965" s="83"/>
    </row>
    <row r="966" spans="2:22">
      <c r="B966" s="81"/>
      <c r="C966" s="82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83"/>
      <c r="U966" s="83"/>
      <c r="V966" s="83"/>
    </row>
    <row r="967" spans="2:22">
      <c r="B967" s="81"/>
      <c r="C967" s="82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83"/>
      <c r="S967" s="83"/>
      <c r="T967" s="83"/>
      <c r="U967" s="83"/>
      <c r="V967" s="83"/>
    </row>
    <row r="968" spans="2:22">
      <c r="B968" s="81"/>
      <c r="C968" s="82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  <c r="T968" s="83"/>
      <c r="U968" s="83"/>
      <c r="V968" s="83"/>
    </row>
    <row r="969" spans="2:22">
      <c r="B969" s="81"/>
      <c r="C969" s="82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  <c r="T969" s="83"/>
      <c r="U969" s="83"/>
      <c r="V969" s="83"/>
    </row>
    <row r="970" spans="2:22">
      <c r="B970" s="81"/>
      <c r="C970" s="82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  <c r="T970" s="83"/>
      <c r="U970" s="83"/>
      <c r="V970" s="83"/>
    </row>
    <row r="971" spans="2:22">
      <c r="B971" s="81"/>
      <c r="C971" s="82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  <c r="T971" s="83"/>
      <c r="U971" s="83"/>
      <c r="V971" s="83"/>
    </row>
    <row r="972" spans="2:22">
      <c r="B972" s="81"/>
      <c r="C972" s="82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  <c r="T972" s="83"/>
      <c r="U972" s="83"/>
      <c r="V972" s="83"/>
    </row>
    <row r="973" spans="2:22">
      <c r="B973" s="81"/>
      <c r="C973" s="82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  <c r="T973" s="83"/>
      <c r="U973" s="83"/>
      <c r="V973" s="83"/>
    </row>
    <row r="974" spans="2:22">
      <c r="B974" s="81"/>
      <c r="C974" s="82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  <c r="T974" s="83"/>
      <c r="U974" s="83"/>
      <c r="V974" s="83"/>
    </row>
    <row r="975" spans="2:22">
      <c r="B975" s="81"/>
      <c r="C975" s="82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  <c r="T975" s="83"/>
      <c r="U975" s="83"/>
      <c r="V975" s="83"/>
    </row>
    <row r="976" spans="2:22">
      <c r="B976" s="81"/>
      <c r="C976" s="82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  <c r="T976" s="83"/>
      <c r="U976" s="83"/>
      <c r="V976" s="83"/>
    </row>
    <row r="977" spans="2:22">
      <c r="B977" s="81"/>
      <c r="C977" s="82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  <c r="T977" s="83"/>
      <c r="U977" s="83"/>
      <c r="V977" s="83"/>
    </row>
    <row r="978" spans="2:22">
      <c r="B978" s="81"/>
      <c r="C978" s="82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83"/>
      <c r="U978" s="83"/>
      <c r="V978" s="83"/>
    </row>
    <row r="979" spans="2:22">
      <c r="B979" s="81"/>
      <c r="C979" s="82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  <c r="T979" s="83"/>
      <c r="U979" s="83"/>
      <c r="V979" s="83"/>
    </row>
    <row r="980" spans="2:22">
      <c r="B980" s="81"/>
      <c r="C980" s="82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  <c r="T980" s="83"/>
      <c r="U980" s="83"/>
      <c r="V980" s="83"/>
    </row>
    <row r="981" spans="2:22">
      <c r="B981" s="81"/>
      <c r="C981" s="82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  <c r="T981" s="83"/>
      <c r="U981" s="83"/>
      <c r="V981" s="83"/>
    </row>
    <row r="982" spans="2:22">
      <c r="B982" s="81"/>
      <c r="C982" s="82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  <c r="T982" s="83"/>
      <c r="U982" s="83"/>
      <c r="V982" s="83"/>
    </row>
    <row r="983" spans="2:22">
      <c r="B983" s="81"/>
      <c r="C983" s="82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  <c r="T983" s="83"/>
      <c r="U983" s="83"/>
      <c r="V983" s="83"/>
    </row>
    <row r="984" spans="2:22">
      <c r="B984" s="81"/>
      <c r="C984" s="82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  <c r="T984" s="83"/>
      <c r="U984" s="83"/>
      <c r="V984" s="83"/>
    </row>
    <row r="985" spans="2:22">
      <c r="B985" s="81"/>
      <c r="C985" s="82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  <c r="T985" s="83"/>
      <c r="U985" s="83"/>
      <c r="V985" s="83"/>
    </row>
    <row r="986" spans="2:22">
      <c r="B986" s="81"/>
      <c r="C986" s="82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  <c r="T986" s="83"/>
      <c r="U986" s="83"/>
      <c r="V986" s="83"/>
    </row>
    <row r="987" spans="2:22">
      <c r="B987" s="81"/>
      <c r="C987" s="82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  <c r="T987" s="83"/>
      <c r="U987" s="83"/>
      <c r="V987" s="83"/>
    </row>
    <row r="988" spans="2:22">
      <c r="B988" s="81"/>
      <c r="C988" s="82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83"/>
      <c r="S988" s="83"/>
      <c r="T988" s="83"/>
      <c r="U988" s="83"/>
      <c r="V988" s="83"/>
    </row>
    <row r="989" spans="2:22">
      <c r="B989" s="81"/>
      <c r="C989" s="82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83"/>
      <c r="S989" s="83"/>
      <c r="T989" s="83"/>
      <c r="U989" s="83"/>
      <c r="V989" s="83"/>
    </row>
    <row r="990" spans="2:22">
      <c r="B990" s="81"/>
      <c r="C990" s="82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83"/>
      <c r="S990" s="83"/>
      <c r="T990" s="83"/>
      <c r="U990" s="83"/>
      <c r="V990" s="83"/>
    </row>
    <row r="991" spans="2:22">
      <c r="B991" s="81"/>
      <c r="C991" s="82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83"/>
      <c r="S991" s="83"/>
      <c r="T991" s="83"/>
      <c r="U991" s="83"/>
      <c r="V991" s="83"/>
    </row>
    <row r="992" spans="2:22">
      <c r="B992" s="81"/>
      <c r="C992" s="82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83"/>
      <c r="S992" s="83"/>
      <c r="T992" s="83"/>
      <c r="U992" s="83"/>
      <c r="V992" s="83"/>
    </row>
    <row r="993" spans="2:22">
      <c r="B993" s="81"/>
      <c r="C993" s="82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83"/>
      <c r="S993" s="83"/>
      <c r="T993" s="83"/>
      <c r="U993" s="83"/>
      <c r="V993" s="83"/>
    </row>
    <row r="994" spans="2:22">
      <c r="B994" s="81"/>
      <c r="C994" s="82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83"/>
      <c r="S994" s="83"/>
      <c r="T994" s="83"/>
      <c r="U994" s="83"/>
      <c r="V994" s="83"/>
    </row>
    <row r="995" spans="2:22">
      <c r="B995" s="81"/>
      <c r="C995" s="82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3"/>
      <c r="P995" s="83"/>
      <c r="Q995" s="83"/>
      <c r="R995" s="83"/>
      <c r="S995" s="83"/>
      <c r="T995" s="83"/>
      <c r="U995" s="83"/>
      <c r="V995" s="83"/>
    </row>
    <row r="996" spans="2:22">
      <c r="B996" s="81"/>
      <c r="C996" s="82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3"/>
      <c r="P996" s="83"/>
      <c r="Q996" s="83"/>
      <c r="R996" s="83"/>
      <c r="S996" s="83"/>
      <c r="T996" s="83"/>
      <c r="U996" s="83"/>
      <c r="V996" s="83"/>
    </row>
    <row r="997" spans="2:22">
      <c r="B997" s="81"/>
      <c r="C997" s="82"/>
      <c r="D997" s="83"/>
      <c r="E997" s="83"/>
      <c r="F997" s="83"/>
      <c r="G997" s="83"/>
      <c r="H997" s="83"/>
      <c r="I997" s="83"/>
      <c r="J997" s="83"/>
      <c r="K997" s="83"/>
      <c r="L997" s="83"/>
      <c r="M997" s="83"/>
      <c r="N997" s="83"/>
      <c r="O997" s="83"/>
      <c r="P997" s="83"/>
      <c r="Q997" s="83"/>
      <c r="R997" s="83"/>
      <c r="S997" s="83"/>
      <c r="T997" s="83"/>
      <c r="U997" s="83"/>
      <c r="V997" s="83"/>
    </row>
    <row r="998" spans="2:22">
      <c r="B998" s="81"/>
      <c r="C998" s="82"/>
      <c r="D998" s="83"/>
      <c r="E998" s="83"/>
      <c r="F998" s="83"/>
      <c r="G998" s="83"/>
      <c r="H998" s="83"/>
      <c r="I998" s="83"/>
      <c r="J998" s="83"/>
      <c r="K998" s="83"/>
      <c r="L998" s="83"/>
      <c r="M998" s="83"/>
      <c r="N998" s="83"/>
      <c r="O998" s="83"/>
      <c r="P998" s="83"/>
      <c r="Q998" s="83"/>
      <c r="R998" s="83"/>
      <c r="S998" s="83"/>
      <c r="T998" s="83"/>
      <c r="U998" s="83"/>
      <c r="V998" s="83"/>
    </row>
    <row r="999" spans="2:22">
      <c r="B999" s="81"/>
      <c r="C999" s="82"/>
      <c r="D999" s="83"/>
      <c r="E999" s="83"/>
      <c r="F999" s="83"/>
      <c r="G999" s="83"/>
      <c r="H999" s="83"/>
      <c r="I999" s="83"/>
      <c r="J999" s="83"/>
      <c r="K999" s="83"/>
      <c r="L999" s="83"/>
      <c r="M999" s="83"/>
      <c r="N999" s="83"/>
      <c r="O999" s="83"/>
      <c r="P999" s="83"/>
      <c r="Q999" s="83"/>
      <c r="R999" s="83"/>
      <c r="S999" s="83"/>
      <c r="T999" s="83"/>
      <c r="U999" s="83"/>
      <c r="V999" s="83"/>
    </row>
    <row r="1000" spans="2:22">
      <c r="B1000" s="81"/>
      <c r="C1000" s="82"/>
      <c r="D1000" s="83"/>
      <c r="E1000" s="83"/>
      <c r="F1000" s="83"/>
      <c r="G1000" s="83"/>
      <c r="H1000" s="83"/>
      <c r="I1000" s="83"/>
      <c r="J1000" s="83"/>
      <c r="K1000" s="83"/>
      <c r="L1000" s="83"/>
      <c r="M1000" s="83"/>
      <c r="N1000" s="83"/>
      <c r="O1000" s="83"/>
      <c r="P1000" s="83"/>
      <c r="Q1000" s="83"/>
      <c r="R1000" s="83"/>
      <c r="S1000" s="83"/>
      <c r="T1000" s="83"/>
      <c r="U1000" s="83"/>
      <c r="V1000" s="83"/>
    </row>
    <row r="1001" spans="2:22">
      <c r="B1001" s="81"/>
      <c r="C1001" s="82"/>
      <c r="D1001" s="83"/>
      <c r="E1001" s="83"/>
      <c r="F1001" s="83"/>
      <c r="G1001" s="83"/>
      <c r="H1001" s="83"/>
      <c r="I1001" s="83"/>
      <c r="J1001" s="83"/>
      <c r="K1001" s="83"/>
      <c r="L1001" s="83"/>
      <c r="M1001" s="83"/>
      <c r="N1001" s="83"/>
      <c r="O1001" s="83"/>
      <c r="P1001" s="83"/>
      <c r="Q1001" s="83"/>
      <c r="R1001" s="83"/>
      <c r="S1001" s="83"/>
      <c r="T1001" s="83"/>
      <c r="U1001" s="83"/>
      <c r="V1001" s="83"/>
    </row>
    <row r="1002" spans="2:22">
      <c r="B1002" s="81"/>
      <c r="C1002" s="82"/>
      <c r="D1002" s="83"/>
      <c r="E1002" s="83"/>
      <c r="F1002" s="83"/>
      <c r="G1002" s="83"/>
      <c r="H1002" s="83"/>
      <c r="I1002" s="83"/>
      <c r="J1002" s="83"/>
      <c r="K1002" s="83"/>
      <c r="L1002" s="83"/>
      <c r="M1002" s="83"/>
      <c r="N1002" s="83"/>
      <c r="O1002" s="83"/>
      <c r="P1002" s="83"/>
      <c r="Q1002" s="83"/>
      <c r="R1002" s="83"/>
      <c r="S1002" s="83"/>
      <c r="T1002" s="83"/>
      <c r="U1002" s="83"/>
      <c r="V1002" s="83"/>
    </row>
    <row r="1003" spans="2:22">
      <c r="B1003" s="81"/>
      <c r="C1003" s="82"/>
      <c r="D1003" s="83"/>
      <c r="E1003" s="83"/>
      <c r="F1003" s="83"/>
      <c r="G1003" s="83"/>
      <c r="H1003" s="83"/>
      <c r="I1003" s="83"/>
      <c r="J1003" s="83"/>
      <c r="K1003" s="83"/>
      <c r="L1003" s="83"/>
      <c r="M1003" s="83"/>
      <c r="N1003" s="83"/>
      <c r="O1003" s="83"/>
      <c r="P1003" s="83"/>
      <c r="Q1003" s="83"/>
      <c r="R1003" s="83"/>
      <c r="S1003" s="83"/>
      <c r="T1003" s="83"/>
      <c r="U1003" s="83"/>
      <c r="V1003" s="83"/>
    </row>
    <row r="1004" spans="2:22">
      <c r="B1004" s="81"/>
      <c r="C1004" s="82"/>
      <c r="D1004" s="83"/>
      <c r="E1004" s="83"/>
      <c r="F1004" s="83"/>
      <c r="G1004" s="83"/>
      <c r="H1004" s="83"/>
      <c r="I1004" s="83"/>
      <c r="J1004" s="83"/>
      <c r="K1004" s="83"/>
      <c r="L1004" s="83"/>
      <c r="M1004" s="83"/>
      <c r="N1004" s="83"/>
      <c r="O1004" s="83"/>
      <c r="P1004" s="83"/>
      <c r="Q1004" s="83"/>
      <c r="R1004" s="83"/>
      <c r="S1004" s="83"/>
      <c r="T1004" s="83"/>
      <c r="U1004" s="83"/>
      <c r="V1004" s="83"/>
    </row>
    <row r="1005" spans="2:22">
      <c r="B1005" s="81"/>
      <c r="C1005" s="82"/>
      <c r="D1005" s="83"/>
      <c r="E1005" s="83"/>
      <c r="F1005" s="83"/>
      <c r="G1005" s="83"/>
      <c r="H1005" s="83"/>
      <c r="I1005" s="83"/>
      <c r="J1005" s="83"/>
      <c r="K1005" s="83"/>
      <c r="L1005" s="83"/>
      <c r="M1005" s="83"/>
      <c r="N1005" s="83"/>
      <c r="O1005" s="83"/>
      <c r="P1005" s="83"/>
      <c r="Q1005" s="83"/>
      <c r="R1005" s="83"/>
      <c r="S1005" s="83"/>
      <c r="T1005" s="83"/>
      <c r="U1005" s="83"/>
      <c r="V1005" s="83"/>
    </row>
    <row r="1006" spans="2:22">
      <c r="B1006" s="81"/>
      <c r="C1006" s="82"/>
      <c r="D1006" s="83"/>
      <c r="E1006" s="83"/>
      <c r="F1006" s="83"/>
      <c r="G1006" s="83"/>
      <c r="H1006" s="83"/>
      <c r="I1006" s="83"/>
      <c r="J1006" s="83"/>
      <c r="K1006" s="83"/>
      <c r="L1006" s="83"/>
      <c r="M1006" s="83"/>
      <c r="N1006" s="83"/>
      <c r="O1006" s="83"/>
      <c r="P1006" s="83"/>
      <c r="Q1006" s="83"/>
      <c r="R1006" s="83"/>
      <c r="S1006" s="83"/>
      <c r="T1006" s="83"/>
      <c r="U1006" s="83"/>
      <c r="V1006" s="83"/>
    </row>
    <row r="1007" spans="2:22">
      <c r="B1007" s="81"/>
      <c r="C1007" s="82"/>
      <c r="D1007" s="83"/>
      <c r="E1007" s="83"/>
      <c r="F1007" s="83"/>
      <c r="G1007" s="83"/>
      <c r="H1007" s="83"/>
      <c r="I1007" s="83"/>
      <c r="J1007" s="83"/>
      <c r="K1007" s="83"/>
      <c r="L1007" s="83"/>
      <c r="M1007" s="83"/>
      <c r="N1007" s="83"/>
      <c r="O1007" s="83"/>
      <c r="P1007" s="83"/>
      <c r="Q1007" s="83"/>
      <c r="R1007" s="83"/>
      <c r="S1007" s="83"/>
      <c r="T1007" s="83"/>
      <c r="U1007" s="83"/>
      <c r="V1007" s="83"/>
    </row>
    <row r="1008" spans="2:22">
      <c r="B1008" s="81"/>
      <c r="C1008" s="82"/>
      <c r="D1008" s="83"/>
      <c r="E1008" s="83"/>
      <c r="F1008" s="83"/>
      <c r="G1008" s="83"/>
      <c r="H1008" s="83"/>
      <c r="I1008" s="83"/>
      <c r="J1008" s="83"/>
      <c r="K1008" s="83"/>
      <c r="L1008" s="83"/>
      <c r="M1008" s="83"/>
      <c r="N1008" s="83"/>
      <c r="O1008" s="83"/>
      <c r="P1008" s="83"/>
      <c r="Q1008" s="83"/>
      <c r="R1008" s="83"/>
      <c r="S1008" s="83"/>
      <c r="T1008" s="83"/>
      <c r="U1008" s="83"/>
      <c r="V1008" s="83"/>
    </row>
    <row r="1009" spans="2:22">
      <c r="B1009" s="81"/>
      <c r="C1009" s="82"/>
      <c r="D1009" s="83"/>
      <c r="E1009" s="83"/>
      <c r="F1009" s="83"/>
      <c r="G1009" s="83"/>
      <c r="H1009" s="83"/>
      <c r="I1009" s="83"/>
      <c r="J1009" s="83"/>
      <c r="K1009" s="83"/>
      <c r="L1009" s="83"/>
      <c r="M1009" s="83"/>
      <c r="N1009" s="83"/>
      <c r="O1009" s="83"/>
      <c r="P1009" s="83"/>
      <c r="Q1009" s="83"/>
      <c r="R1009" s="83"/>
      <c r="S1009" s="83"/>
      <c r="T1009" s="83"/>
      <c r="U1009" s="83"/>
      <c r="V1009" s="83"/>
    </row>
    <row r="1010" spans="2:22">
      <c r="B1010" s="81"/>
      <c r="C1010" s="82"/>
      <c r="D1010" s="83"/>
      <c r="E1010" s="83"/>
      <c r="F1010" s="83"/>
      <c r="G1010" s="83"/>
      <c r="H1010" s="83"/>
      <c r="I1010" s="83"/>
      <c r="J1010" s="83"/>
      <c r="K1010" s="83"/>
      <c r="L1010" s="83"/>
      <c r="M1010" s="83"/>
      <c r="N1010" s="83"/>
      <c r="O1010" s="83"/>
      <c r="P1010" s="83"/>
      <c r="Q1010" s="83"/>
      <c r="R1010" s="83"/>
      <c r="S1010" s="83"/>
      <c r="T1010" s="83"/>
      <c r="U1010" s="83"/>
      <c r="V1010" s="83"/>
    </row>
    <row r="1011" spans="2:22">
      <c r="B1011" s="81"/>
      <c r="C1011" s="82"/>
      <c r="D1011" s="83"/>
      <c r="E1011" s="83"/>
      <c r="F1011" s="83"/>
      <c r="G1011" s="83"/>
      <c r="H1011" s="83"/>
      <c r="I1011" s="83"/>
      <c r="J1011" s="83"/>
      <c r="K1011" s="83"/>
      <c r="L1011" s="83"/>
      <c r="M1011" s="83"/>
      <c r="N1011" s="83"/>
      <c r="O1011" s="83"/>
      <c r="P1011" s="83"/>
      <c r="Q1011" s="83"/>
      <c r="R1011" s="83"/>
      <c r="S1011" s="83"/>
      <c r="T1011" s="83"/>
      <c r="U1011" s="83"/>
      <c r="V1011" s="83"/>
    </row>
    <row r="1012" spans="2:22">
      <c r="B1012" s="81"/>
      <c r="C1012" s="82"/>
      <c r="D1012" s="83"/>
      <c r="E1012" s="83"/>
      <c r="F1012" s="83"/>
      <c r="G1012" s="83"/>
      <c r="H1012" s="83"/>
      <c r="I1012" s="83"/>
      <c r="J1012" s="83"/>
      <c r="K1012" s="83"/>
      <c r="L1012" s="83"/>
      <c r="M1012" s="83"/>
      <c r="N1012" s="83"/>
      <c r="O1012" s="83"/>
      <c r="P1012" s="83"/>
      <c r="Q1012" s="83"/>
      <c r="R1012" s="83"/>
      <c r="S1012" s="83"/>
      <c r="T1012" s="83"/>
      <c r="U1012" s="83"/>
      <c r="V1012" s="83"/>
    </row>
    <row r="1013" spans="2:22">
      <c r="B1013" s="81"/>
      <c r="C1013" s="82"/>
      <c r="D1013" s="83"/>
      <c r="E1013" s="83"/>
      <c r="F1013" s="83"/>
      <c r="G1013" s="83"/>
      <c r="H1013" s="83"/>
      <c r="I1013" s="83"/>
      <c r="J1013" s="83"/>
      <c r="K1013" s="83"/>
      <c r="L1013" s="83"/>
      <c r="M1013" s="83"/>
      <c r="N1013" s="83"/>
      <c r="O1013" s="83"/>
      <c r="P1013" s="83"/>
      <c r="Q1013" s="83"/>
      <c r="R1013" s="83"/>
      <c r="S1013" s="83"/>
      <c r="T1013" s="83"/>
      <c r="U1013" s="83"/>
      <c r="V1013" s="83"/>
    </row>
    <row r="1014" spans="2:22">
      <c r="B1014" s="81"/>
      <c r="C1014" s="82"/>
      <c r="D1014" s="83"/>
      <c r="E1014" s="83"/>
      <c r="F1014" s="83"/>
      <c r="G1014" s="83"/>
      <c r="H1014" s="83"/>
      <c r="I1014" s="83"/>
      <c r="J1014" s="83"/>
      <c r="K1014" s="83"/>
      <c r="L1014" s="83"/>
      <c r="M1014" s="83"/>
      <c r="N1014" s="83"/>
      <c r="O1014" s="83"/>
      <c r="P1014" s="83"/>
      <c r="Q1014" s="83"/>
      <c r="R1014" s="83"/>
      <c r="S1014" s="83"/>
      <c r="T1014" s="83"/>
      <c r="U1014" s="83"/>
      <c r="V1014" s="83"/>
    </row>
    <row r="1015" spans="2:22">
      <c r="B1015" s="81"/>
      <c r="C1015" s="82"/>
      <c r="D1015" s="83"/>
      <c r="E1015" s="83"/>
      <c r="F1015" s="83"/>
      <c r="G1015" s="83"/>
      <c r="H1015" s="83"/>
      <c r="I1015" s="83"/>
      <c r="J1015" s="83"/>
      <c r="K1015" s="83"/>
      <c r="L1015" s="83"/>
      <c r="M1015" s="83"/>
      <c r="N1015" s="83"/>
      <c r="O1015" s="83"/>
      <c r="P1015" s="83"/>
      <c r="Q1015" s="83"/>
      <c r="R1015" s="83"/>
      <c r="S1015" s="83"/>
      <c r="T1015" s="83"/>
      <c r="U1015" s="83"/>
      <c r="V1015" s="83"/>
    </row>
    <row r="1016" spans="2:22">
      <c r="B1016" s="81"/>
      <c r="C1016" s="82"/>
      <c r="D1016" s="83"/>
      <c r="E1016" s="83"/>
      <c r="F1016" s="83"/>
      <c r="G1016" s="83"/>
      <c r="H1016" s="83"/>
      <c r="I1016" s="83"/>
      <c r="J1016" s="83"/>
      <c r="K1016" s="83"/>
      <c r="L1016" s="83"/>
      <c r="M1016" s="83"/>
      <c r="N1016" s="83"/>
      <c r="O1016" s="83"/>
      <c r="P1016" s="83"/>
      <c r="Q1016" s="83"/>
      <c r="R1016" s="83"/>
      <c r="S1016" s="83"/>
      <c r="T1016" s="83"/>
      <c r="U1016" s="83"/>
      <c r="V1016" s="83"/>
    </row>
    <row r="1017" spans="2:22">
      <c r="B1017" s="81"/>
      <c r="C1017" s="82"/>
      <c r="D1017" s="83"/>
      <c r="E1017" s="83"/>
      <c r="F1017" s="83"/>
      <c r="G1017" s="83"/>
      <c r="H1017" s="83"/>
      <c r="I1017" s="83"/>
      <c r="J1017" s="83"/>
      <c r="K1017" s="83"/>
      <c r="L1017" s="83"/>
      <c r="M1017" s="83"/>
      <c r="N1017" s="83"/>
      <c r="O1017" s="83"/>
      <c r="P1017" s="83"/>
      <c r="Q1017" s="83"/>
      <c r="R1017" s="83"/>
      <c r="S1017" s="83"/>
      <c r="T1017" s="83"/>
      <c r="U1017" s="83"/>
      <c r="V1017" s="83"/>
    </row>
    <row r="1018" spans="2:22">
      <c r="B1018" s="81"/>
      <c r="C1018" s="82"/>
      <c r="D1018" s="83"/>
      <c r="E1018" s="83"/>
      <c r="F1018" s="83"/>
      <c r="G1018" s="83"/>
      <c r="H1018" s="83"/>
      <c r="I1018" s="83"/>
      <c r="J1018" s="83"/>
      <c r="K1018" s="83"/>
      <c r="L1018" s="83"/>
      <c r="M1018" s="83"/>
      <c r="N1018" s="83"/>
      <c r="O1018" s="83"/>
      <c r="P1018" s="83"/>
      <c r="Q1018" s="83"/>
      <c r="R1018" s="83"/>
      <c r="S1018" s="83"/>
      <c r="T1018" s="83"/>
      <c r="U1018" s="83"/>
      <c r="V1018" s="83"/>
    </row>
    <row r="1019" spans="2:22">
      <c r="B1019" s="81"/>
      <c r="C1019" s="82"/>
      <c r="D1019" s="83"/>
      <c r="E1019" s="83"/>
      <c r="F1019" s="83"/>
      <c r="G1019" s="83"/>
      <c r="H1019" s="83"/>
      <c r="I1019" s="83"/>
      <c r="J1019" s="83"/>
      <c r="K1019" s="83"/>
      <c r="L1019" s="83"/>
      <c r="M1019" s="83"/>
      <c r="N1019" s="83"/>
      <c r="O1019" s="83"/>
      <c r="P1019" s="83"/>
      <c r="Q1019" s="83"/>
      <c r="R1019" s="83"/>
      <c r="S1019" s="83"/>
      <c r="T1019" s="83"/>
      <c r="U1019" s="83"/>
      <c r="V1019" s="83"/>
    </row>
    <row r="1020" spans="2:22">
      <c r="B1020" s="81"/>
      <c r="C1020" s="82"/>
      <c r="D1020" s="83"/>
      <c r="E1020" s="83"/>
      <c r="F1020" s="83"/>
      <c r="G1020" s="83"/>
      <c r="H1020" s="83"/>
      <c r="I1020" s="83"/>
      <c r="J1020" s="83"/>
      <c r="K1020" s="83"/>
      <c r="L1020" s="83"/>
      <c r="M1020" s="83"/>
      <c r="N1020" s="83"/>
      <c r="O1020" s="83"/>
      <c r="P1020" s="83"/>
      <c r="Q1020" s="83"/>
      <c r="R1020" s="83"/>
      <c r="S1020" s="83"/>
      <c r="T1020" s="83"/>
      <c r="U1020" s="83"/>
      <c r="V1020" s="83"/>
    </row>
    <row r="1021" spans="2:22">
      <c r="B1021" s="81"/>
      <c r="C1021" s="82"/>
      <c r="D1021" s="83"/>
      <c r="E1021" s="83"/>
      <c r="F1021" s="83"/>
      <c r="G1021" s="83"/>
      <c r="H1021" s="83"/>
      <c r="I1021" s="83"/>
      <c r="J1021" s="83"/>
      <c r="K1021" s="83"/>
      <c r="L1021" s="83"/>
      <c r="M1021" s="83"/>
      <c r="N1021" s="83"/>
      <c r="O1021" s="83"/>
      <c r="P1021" s="83"/>
      <c r="Q1021" s="83"/>
      <c r="R1021" s="83"/>
      <c r="S1021" s="83"/>
      <c r="T1021" s="83"/>
      <c r="U1021" s="83"/>
      <c r="V1021" s="83"/>
    </row>
    <row r="1022" spans="2:22">
      <c r="B1022" s="81"/>
      <c r="C1022" s="82"/>
      <c r="D1022" s="83"/>
      <c r="E1022" s="83"/>
      <c r="F1022" s="83"/>
      <c r="G1022" s="83"/>
      <c r="H1022" s="83"/>
      <c r="I1022" s="83"/>
      <c r="J1022" s="83"/>
      <c r="K1022" s="83"/>
      <c r="L1022" s="83"/>
      <c r="M1022" s="83"/>
      <c r="N1022" s="83"/>
      <c r="O1022" s="83"/>
      <c r="P1022" s="83"/>
      <c r="Q1022" s="83"/>
      <c r="R1022" s="83"/>
      <c r="S1022" s="83"/>
      <c r="T1022" s="83"/>
      <c r="U1022" s="83"/>
      <c r="V1022" s="83"/>
    </row>
    <row r="1023" spans="2:22">
      <c r="B1023" s="81"/>
      <c r="C1023" s="82"/>
      <c r="D1023" s="83"/>
      <c r="E1023" s="83"/>
      <c r="F1023" s="83"/>
      <c r="G1023" s="83"/>
      <c r="H1023" s="83"/>
      <c r="I1023" s="83"/>
      <c r="J1023" s="83"/>
      <c r="K1023" s="83"/>
      <c r="L1023" s="83"/>
      <c r="M1023" s="83"/>
      <c r="N1023" s="83"/>
      <c r="O1023" s="83"/>
      <c r="P1023" s="83"/>
      <c r="Q1023" s="83"/>
      <c r="R1023" s="83"/>
      <c r="S1023" s="83"/>
      <c r="T1023" s="83"/>
      <c r="U1023" s="83"/>
      <c r="V1023" s="83"/>
    </row>
    <row r="1024" spans="2:22">
      <c r="B1024" s="81"/>
      <c r="C1024" s="82"/>
      <c r="D1024" s="83"/>
      <c r="E1024" s="83"/>
      <c r="F1024" s="83"/>
      <c r="G1024" s="83"/>
      <c r="H1024" s="83"/>
      <c r="I1024" s="83"/>
      <c r="J1024" s="83"/>
      <c r="K1024" s="83"/>
      <c r="L1024" s="83"/>
      <c r="M1024" s="83"/>
      <c r="N1024" s="83"/>
      <c r="O1024" s="83"/>
      <c r="P1024" s="83"/>
      <c r="Q1024" s="83"/>
      <c r="R1024" s="83"/>
      <c r="S1024" s="83"/>
      <c r="T1024" s="83"/>
      <c r="U1024" s="83"/>
      <c r="V1024" s="83"/>
    </row>
    <row r="1025" spans="2:22">
      <c r="B1025" s="81"/>
      <c r="C1025" s="82"/>
      <c r="D1025" s="83"/>
      <c r="E1025" s="83"/>
      <c r="F1025" s="83"/>
      <c r="G1025" s="83"/>
      <c r="H1025" s="83"/>
      <c r="I1025" s="83"/>
      <c r="J1025" s="83"/>
      <c r="K1025" s="83"/>
      <c r="L1025" s="83"/>
      <c r="M1025" s="83"/>
      <c r="N1025" s="83"/>
      <c r="O1025" s="83"/>
      <c r="P1025" s="83"/>
      <c r="Q1025" s="83"/>
      <c r="R1025" s="83"/>
      <c r="S1025" s="83"/>
      <c r="T1025" s="83"/>
      <c r="U1025" s="83"/>
      <c r="V1025" s="83"/>
    </row>
    <row r="1026" spans="2:22">
      <c r="B1026" s="81"/>
      <c r="C1026" s="82"/>
      <c r="D1026" s="83"/>
      <c r="E1026" s="83"/>
      <c r="F1026" s="83"/>
      <c r="G1026" s="83"/>
      <c r="H1026" s="83"/>
      <c r="I1026" s="83"/>
      <c r="J1026" s="83"/>
      <c r="K1026" s="83"/>
      <c r="L1026" s="83"/>
      <c r="M1026" s="83"/>
      <c r="N1026" s="83"/>
      <c r="O1026" s="83"/>
      <c r="P1026" s="83"/>
      <c r="Q1026" s="83"/>
      <c r="R1026" s="83"/>
      <c r="S1026" s="83"/>
      <c r="T1026" s="83"/>
      <c r="U1026" s="83"/>
      <c r="V1026" s="83"/>
    </row>
    <row r="1027" spans="2:22">
      <c r="B1027" s="81"/>
      <c r="C1027" s="82"/>
      <c r="D1027" s="83"/>
      <c r="E1027" s="83"/>
      <c r="F1027" s="83"/>
      <c r="G1027" s="83"/>
      <c r="H1027" s="83"/>
      <c r="I1027" s="83"/>
      <c r="J1027" s="83"/>
      <c r="K1027" s="83"/>
      <c r="L1027" s="83"/>
      <c r="M1027" s="83"/>
      <c r="N1027" s="83"/>
      <c r="O1027" s="83"/>
      <c r="P1027" s="83"/>
      <c r="Q1027" s="83"/>
      <c r="R1027" s="83"/>
      <c r="S1027" s="83"/>
      <c r="T1027" s="83"/>
      <c r="U1027" s="83"/>
      <c r="V1027" s="83"/>
    </row>
    <row r="1028" spans="2:22">
      <c r="B1028" s="81"/>
      <c r="C1028" s="82"/>
      <c r="D1028" s="83"/>
      <c r="E1028" s="83"/>
      <c r="F1028" s="83"/>
      <c r="G1028" s="83"/>
      <c r="H1028" s="83"/>
      <c r="I1028" s="83"/>
      <c r="J1028" s="83"/>
      <c r="K1028" s="83"/>
      <c r="L1028" s="83"/>
      <c r="M1028" s="83"/>
      <c r="N1028" s="83"/>
      <c r="O1028" s="83"/>
      <c r="P1028" s="83"/>
      <c r="Q1028" s="83"/>
      <c r="R1028" s="83"/>
      <c r="S1028" s="83"/>
      <c r="T1028" s="83"/>
      <c r="U1028" s="83"/>
      <c r="V1028" s="83"/>
    </row>
    <row r="1029" spans="2:22">
      <c r="B1029" s="81"/>
      <c r="C1029" s="82"/>
      <c r="D1029" s="83"/>
      <c r="E1029" s="83"/>
      <c r="F1029" s="83"/>
      <c r="G1029" s="83"/>
      <c r="H1029" s="83"/>
      <c r="I1029" s="83"/>
      <c r="J1029" s="83"/>
      <c r="K1029" s="83"/>
      <c r="L1029" s="83"/>
      <c r="M1029" s="83"/>
      <c r="N1029" s="83"/>
      <c r="O1029" s="83"/>
      <c r="P1029" s="83"/>
      <c r="Q1029" s="83"/>
      <c r="R1029" s="83"/>
      <c r="S1029" s="83"/>
      <c r="T1029" s="83"/>
      <c r="U1029" s="83"/>
      <c r="V1029" s="83"/>
    </row>
    <row r="1030" spans="2:22">
      <c r="B1030" s="81"/>
      <c r="C1030" s="82"/>
      <c r="D1030" s="83"/>
      <c r="E1030" s="83"/>
      <c r="F1030" s="83"/>
      <c r="G1030" s="83"/>
      <c r="H1030" s="83"/>
      <c r="I1030" s="83"/>
      <c r="J1030" s="83"/>
      <c r="K1030" s="83"/>
      <c r="L1030" s="83"/>
      <c r="M1030" s="83"/>
      <c r="N1030" s="83"/>
      <c r="O1030" s="83"/>
      <c r="P1030" s="83"/>
      <c r="Q1030" s="83"/>
      <c r="R1030" s="83"/>
      <c r="S1030" s="83"/>
      <c r="T1030" s="83"/>
      <c r="U1030" s="83"/>
      <c r="V1030" s="83"/>
    </row>
    <row r="1031" spans="2:22">
      <c r="B1031" s="81"/>
      <c r="C1031" s="82"/>
      <c r="D1031" s="83"/>
      <c r="E1031" s="83"/>
      <c r="F1031" s="83"/>
      <c r="G1031" s="83"/>
      <c r="H1031" s="83"/>
      <c r="I1031" s="83"/>
      <c r="J1031" s="83"/>
      <c r="K1031" s="83"/>
      <c r="L1031" s="83"/>
      <c r="M1031" s="83"/>
      <c r="N1031" s="83"/>
      <c r="O1031" s="83"/>
      <c r="P1031" s="83"/>
      <c r="Q1031" s="83"/>
      <c r="R1031" s="83"/>
      <c r="S1031" s="83"/>
      <c r="T1031" s="83"/>
      <c r="U1031" s="83"/>
      <c r="V1031" s="83"/>
    </row>
    <row r="1032" spans="2:22">
      <c r="B1032" s="81"/>
      <c r="C1032" s="82"/>
      <c r="D1032" s="83"/>
      <c r="E1032" s="83"/>
      <c r="F1032" s="83"/>
      <c r="G1032" s="83"/>
      <c r="H1032" s="83"/>
      <c r="I1032" s="83"/>
      <c r="J1032" s="83"/>
      <c r="K1032" s="83"/>
      <c r="L1032" s="83"/>
      <c r="M1032" s="83"/>
      <c r="N1032" s="83"/>
      <c r="O1032" s="83"/>
      <c r="P1032" s="83"/>
      <c r="Q1032" s="83"/>
      <c r="R1032" s="83"/>
      <c r="S1032" s="83"/>
      <c r="T1032" s="83"/>
      <c r="U1032" s="83"/>
      <c r="V1032" s="83"/>
    </row>
    <row r="1033" spans="2:22">
      <c r="B1033" s="81"/>
      <c r="C1033" s="82"/>
      <c r="D1033" s="83"/>
      <c r="E1033" s="83"/>
      <c r="F1033" s="83"/>
      <c r="G1033" s="83"/>
      <c r="H1033" s="83"/>
      <c r="I1033" s="83"/>
      <c r="J1033" s="83"/>
      <c r="K1033" s="83"/>
      <c r="L1033" s="83"/>
      <c r="M1033" s="83"/>
      <c r="N1033" s="83"/>
      <c r="O1033" s="83"/>
      <c r="P1033" s="83"/>
      <c r="Q1033" s="83"/>
      <c r="R1033" s="83"/>
      <c r="S1033" s="83"/>
      <c r="T1033" s="83"/>
      <c r="U1033" s="83"/>
      <c r="V1033" s="83"/>
    </row>
    <row r="1034" spans="2:22">
      <c r="B1034" s="81"/>
      <c r="C1034" s="82"/>
      <c r="D1034" s="83"/>
      <c r="E1034" s="83"/>
      <c r="F1034" s="83"/>
      <c r="G1034" s="83"/>
      <c r="H1034" s="83"/>
      <c r="I1034" s="83"/>
      <c r="J1034" s="83"/>
      <c r="K1034" s="83"/>
      <c r="L1034" s="83"/>
      <c r="M1034" s="83"/>
      <c r="N1034" s="83"/>
      <c r="O1034" s="83"/>
      <c r="P1034" s="83"/>
      <c r="Q1034" s="83"/>
      <c r="R1034" s="83"/>
      <c r="S1034" s="83"/>
      <c r="T1034" s="83"/>
      <c r="U1034" s="83"/>
      <c r="V1034" s="83"/>
    </row>
    <row r="1035" spans="2:22">
      <c r="B1035" s="81"/>
      <c r="C1035" s="82"/>
      <c r="D1035" s="83"/>
      <c r="E1035" s="83"/>
      <c r="F1035" s="83"/>
      <c r="G1035" s="83"/>
      <c r="H1035" s="83"/>
      <c r="I1035" s="83"/>
      <c r="J1035" s="83"/>
      <c r="K1035" s="83"/>
      <c r="L1035" s="83"/>
      <c r="M1035" s="83"/>
      <c r="N1035" s="83"/>
      <c r="O1035" s="83"/>
      <c r="P1035" s="83"/>
      <c r="Q1035" s="83"/>
      <c r="R1035" s="83"/>
      <c r="S1035" s="83"/>
      <c r="T1035" s="83"/>
      <c r="U1035" s="83"/>
      <c r="V1035" s="83"/>
    </row>
    <row r="1036" spans="2:22">
      <c r="B1036" s="81"/>
      <c r="C1036" s="82"/>
      <c r="D1036" s="83"/>
      <c r="E1036" s="83"/>
      <c r="F1036" s="83"/>
      <c r="G1036" s="83"/>
      <c r="H1036" s="83"/>
      <c r="I1036" s="83"/>
      <c r="J1036" s="83"/>
      <c r="K1036" s="83"/>
      <c r="L1036" s="83"/>
      <c r="M1036" s="83"/>
      <c r="N1036" s="83"/>
      <c r="O1036" s="83"/>
      <c r="P1036" s="83"/>
      <c r="Q1036" s="83"/>
      <c r="R1036" s="83"/>
      <c r="S1036" s="83"/>
      <c r="T1036" s="83"/>
      <c r="U1036" s="83"/>
      <c r="V1036" s="83"/>
    </row>
    <row r="1037" spans="2:22">
      <c r="B1037" s="81"/>
      <c r="C1037" s="82"/>
      <c r="D1037" s="83"/>
      <c r="E1037" s="83"/>
      <c r="F1037" s="83"/>
      <c r="G1037" s="83"/>
      <c r="H1037" s="83"/>
      <c r="I1037" s="83"/>
      <c r="J1037" s="83"/>
      <c r="K1037" s="83"/>
      <c r="L1037" s="83"/>
      <c r="M1037" s="83"/>
      <c r="N1037" s="83"/>
      <c r="O1037" s="83"/>
      <c r="P1037" s="83"/>
      <c r="Q1037" s="83"/>
      <c r="R1037" s="83"/>
      <c r="S1037" s="83"/>
      <c r="T1037" s="83"/>
      <c r="U1037" s="83"/>
      <c r="V1037" s="83"/>
    </row>
    <row r="1038" spans="2:22">
      <c r="B1038" s="81"/>
      <c r="C1038" s="82"/>
      <c r="D1038" s="83"/>
      <c r="E1038" s="83"/>
      <c r="F1038" s="83"/>
      <c r="G1038" s="83"/>
      <c r="H1038" s="83"/>
      <c r="I1038" s="83"/>
      <c r="J1038" s="83"/>
      <c r="K1038" s="83"/>
      <c r="L1038" s="83"/>
      <c r="M1038" s="83"/>
      <c r="N1038" s="83"/>
      <c r="O1038" s="83"/>
      <c r="P1038" s="83"/>
      <c r="Q1038" s="83"/>
      <c r="R1038" s="83"/>
      <c r="S1038" s="83"/>
      <c r="T1038" s="83"/>
      <c r="U1038" s="83"/>
      <c r="V1038" s="83"/>
    </row>
    <row r="1039" spans="2:22">
      <c r="B1039" s="81"/>
      <c r="C1039" s="82"/>
      <c r="D1039" s="83"/>
      <c r="E1039" s="83"/>
      <c r="F1039" s="83"/>
      <c r="G1039" s="83"/>
      <c r="H1039" s="83"/>
      <c r="I1039" s="83"/>
      <c r="J1039" s="83"/>
      <c r="K1039" s="83"/>
      <c r="L1039" s="83"/>
      <c r="M1039" s="83"/>
      <c r="N1039" s="83"/>
      <c r="O1039" s="83"/>
      <c r="P1039" s="83"/>
      <c r="Q1039" s="83"/>
      <c r="R1039" s="83"/>
      <c r="S1039" s="83"/>
      <c r="T1039" s="83"/>
      <c r="U1039" s="83"/>
      <c r="V1039" s="83"/>
    </row>
    <row r="1040" spans="2:22">
      <c r="B1040" s="81"/>
      <c r="C1040" s="82"/>
      <c r="D1040" s="83"/>
      <c r="E1040" s="83"/>
      <c r="F1040" s="83"/>
      <c r="G1040" s="83"/>
      <c r="H1040" s="83"/>
      <c r="I1040" s="83"/>
      <c r="J1040" s="83"/>
      <c r="K1040" s="83"/>
      <c r="L1040" s="83"/>
      <c r="M1040" s="83"/>
      <c r="N1040" s="83"/>
      <c r="O1040" s="83"/>
      <c r="P1040" s="83"/>
      <c r="Q1040" s="83"/>
      <c r="R1040" s="83"/>
      <c r="S1040" s="83"/>
      <c r="T1040" s="83"/>
      <c r="U1040" s="83"/>
      <c r="V1040" s="83"/>
    </row>
    <row r="1041" spans="2:22">
      <c r="B1041" s="81"/>
      <c r="C1041" s="82"/>
      <c r="D1041" s="83"/>
      <c r="E1041" s="83"/>
      <c r="F1041" s="83"/>
      <c r="G1041" s="83"/>
      <c r="H1041" s="83"/>
      <c r="I1041" s="83"/>
      <c r="J1041" s="83"/>
      <c r="K1041" s="83"/>
      <c r="L1041" s="83"/>
      <c r="M1041" s="83"/>
      <c r="N1041" s="83"/>
      <c r="O1041" s="83"/>
      <c r="P1041" s="83"/>
      <c r="Q1041" s="83"/>
      <c r="R1041" s="83"/>
      <c r="S1041" s="83"/>
      <c r="T1041" s="83"/>
      <c r="U1041" s="83"/>
      <c r="V1041" s="83"/>
    </row>
    <row r="1042" spans="2:22">
      <c r="B1042" s="81"/>
      <c r="C1042" s="82"/>
      <c r="D1042" s="83"/>
      <c r="E1042" s="83"/>
      <c r="F1042" s="83"/>
      <c r="G1042" s="83"/>
      <c r="H1042" s="83"/>
      <c r="I1042" s="83"/>
      <c r="J1042" s="83"/>
      <c r="K1042" s="83"/>
      <c r="L1042" s="83"/>
      <c r="M1042" s="83"/>
      <c r="N1042" s="83"/>
      <c r="O1042" s="83"/>
      <c r="P1042" s="83"/>
      <c r="Q1042" s="83"/>
      <c r="R1042" s="83"/>
      <c r="S1042" s="83"/>
      <c r="T1042" s="83"/>
      <c r="U1042" s="83"/>
      <c r="V1042" s="83"/>
    </row>
    <row r="1043" spans="2:22">
      <c r="B1043" s="81"/>
      <c r="C1043" s="82"/>
      <c r="D1043" s="83"/>
      <c r="E1043" s="83"/>
      <c r="F1043" s="83"/>
      <c r="G1043" s="83"/>
      <c r="H1043" s="83"/>
      <c r="I1043" s="83"/>
      <c r="J1043" s="83"/>
      <c r="K1043" s="83"/>
      <c r="L1043" s="83"/>
      <c r="M1043" s="83"/>
      <c r="N1043" s="83"/>
      <c r="O1043" s="83"/>
      <c r="P1043" s="83"/>
      <c r="Q1043" s="83"/>
      <c r="R1043" s="83"/>
      <c r="S1043" s="83"/>
      <c r="T1043" s="83"/>
      <c r="U1043" s="83"/>
      <c r="V1043" s="83"/>
    </row>
    <row r="1044" spans="2:22">
      <c r="B1044" s="81"/>
      <c r="C1044" s="82"/>
      <c r="D1044" s="83"/>
      <c r="E1044" s="83"/>
      <c r="F1044" s="83"/>
      <c r="G1044" s="83"/>
      <c r="H1044" s="83"/>
      <c r="I1044" s="83"/>
      <c r="J1044" s="83"/>
      <c r="K1044" s="83"/>
      <c r="L1044" s="83"/>
      <c r="M1044" s="83"/>
      <c r="N1044" s="83"/>
      <c r="O1044" s="83"/>
      <c r="P1044" s="83"/>
      <c r="Q1044" s="83"/>
      <c r="R1044" s="83"/>
      <c r="S1044" s="83"/>
      <c r="T1044" s="83"/>
      <c r="U1044" s="83"/>
      <c r="V1044" s="83"/>
    </row>
    <row r="1045" spans="2:22">
      <c r="B1045" s="81"/>
      <c r="C1045" s="82"/>
      <c r="D1045" s="83"/>
      <c r="E1045" s="83"/>
      <c r="F1045" s="83"/>
      <c r="G1045" s="83"/>
      <c r="H1045" s="83"/>
      <c r="I1045" s="83"/>
      <c r="J1045" s="83"/>
      <c r="K1045" s="83"/>
      <c r="L1045" s="83"/>
      <c r="M1045" s="83"/>
      <c r="N1045" s="83"/>
      <c r="O1045" s="83"/>
      <c r="P1045" s="83"/>
      <c r="Q1045" s="83"/>
      <c r="R1045" s="83"/>
      <c r="S1045" s="83"/>
      <c r="T1045" s="83"/>
      <c r="U1045" s="83"/>
      <c r="V1045" s="83"/>
    </row>
    <row r="1046" spans="2:22">
      <c r="B1046" s="81"/>
      <c r="C1046" s="82"/>
      <c r="D1046" s="83"/>
      <c r="E1046" s="83"/>
      <c r="F1046" s="83"/>
      <c r="G1046" s="83"/>
      <c r="H1046" s="83"/>
      <c r="I1046" s="83"/>
      <c r="J1046" s="83"/>
      <c r="K1046" s="83"/>
      <c r="L1046" s="83"/>
      <c r="M1046" s="83"/>
      <c r="N1046" s="83"/>
      <c r="O1046" s="83"/>
      <c r="P1046" s="83"/>
      <c r="Q1046" s="83"/>
      <c r="R1046" s="83"/>
      <c r="S1046" s="83"/>
      <c r="T1046" s="83"/>
      <c r="U1046" s="83"/>
      <c r="V1046" s="83"/>
    </row>
    <row r="1047" spans="2:22">
      <c r="B1047" s="81"/>
      <c r="C1047" s="82"/>
      <c r="D1047" s="83"/>
      <c r="E1047" s="83"/>
      <c r="F1047" s="83"/>
      <c r="G1047" s="83"/>
      <c r="H1047" s="83"/>
      <c r="I1047" s="83"/>
      <c r="J1047" s="83"/>
      <c r="K1047" s="83"/>
      <c r="L1047" s="83"/>
      <c r="M1047" s="83"/>
      <c r="N1047" s="83"/>
      <c r="O1047" s="83"/>
      <c r="P1047" s="83"/>
      <c r="Q1047" s="83"/>
      <c r="R1047" s="83"/>
      <c r="S1047" s="83"/>
      <c r="T1047" s="83"/>
      <c r="U1047" s="83"/>
      <c r="V1047" s="83"/>
    </row>
    <row r="1048" spans="2:22">
      <c r="B1048" s="81"/>
      <c r="C1048" s="82"/>
      <c r="D1048" s="83"/>
      <c r="E1048" s="83"/>
      <c r="F1048" s="83"/>
      <c r="G1048" s="83"/>
      <c r="H1048" s="83"/>
      <c r="I1048" s="83"/>
      <c r="J1048" s="83"/>
      <c r="K1048" s="83"/>
      <c r="L1048" s="83"/>
      <c r="M1048" s="83"/>
      <c r="N1048" s="83"/>
      <c r="O1048" s="83"/>
      <c r="P1048" s="83"/>
      <c r="Q1048" s="83"/>
      <c r="R1048" s="83"/>
      <c r="S1048" s="83"/>
      <c r="T1048" s="83"/>
      <c r="U1048" s="83"/>
      <c r="V1048" s="83"/>
    </row>
    <row r="1049" spans="2:22">
      <c r="B1049" s="81"/>
      <c r="C1049" s="82"/>
      <c r="D1049" s="83"/>
      <c r="E1049" s="83"/>
      <c r="F1049" s="83"/>
      <c r="G1049" s="83"/>
      <c r="H1049" s="83"/>
      <c r="I1049" s="83"/>
      <c r="J1049" s="83"/>
      <c r="K1049" s="83"/>
      <c r="L1049" s="83"/>
      <c r="M1049" s="83"/>
      <c r="N1049" s="83"/>
      <c r="O1049" s="83"/>
      <c r="P1049" s="83"/>
      <c r="Q1049" s="83"/>
      <c r="R1049" s="83"/>
      <c r="S1049" s="83"/>
      <c r="T1049" s="83"/>
      <c r="U1049" s="83"/>
      <c r="V1049" s="83"/>
    </row>
    <row r="1050" spans="2:22">
      <c r="B1050" s="81"/>
      <c r="C1050" s="82"/>
      <c r="D1050" s="83"/>
      <c r="E1050" s="83"/>
      <c r="F1050" s="83"/>
      <c r="G1050" s="83"/>
      <c r="H1050" s="83"/>
      <c r="I1050" s="83"/>
      <c r="J1050" s="83"/>
      <c r="K1050" s="83"/>
      <c r="L1050" s="83"/>
      <c r="M1050" s="83"/>
      <c r="N1050" s="83"/>
      <c r="O1050" s="83"/>
      <c r="P1050" s="83"/>
      <c r="Q1050" s="83"/>
      <c r="R1050" s="83"/>
      <c r="S1050" s="83"/>
      <c r="T1050" s="83"/>
      <c r="U1050" s="83"/>
      <c r="V1050" s="83"/>
    </row>
    <row r="1051" spans="2:22">
      <c r="B1051" s="81"/>
      <c r="C1051" s="82"/>
      <c r="D1051" s="83"/>
      <c r="E1051" s="83"/>
      <c r="F1051" s="83"/>
      <c r="G1051" s="83"/>
      <c r="H1051" s="83"/>
      <c r="I1051" s="83"/>
      <c r="J1051" s="83"/>
      <c r="K1051" s="83"/>
      <c r="L1051" s="83"/>
      <c r="M1051" s="83"/>
      <c r="N1051" s="83"/>
      <c r="O1051" s="83"/>
      <c r="P1051" s="83"/>
      <c r="Q1051" s="83"/>
      <c r="R1051" s="83"/>
      <c r="S1051" s="83"/>
      <c r="T1051" s="83"/>
      <c r="U1051" s="83"/>
      <c r="V1051" s="83"/>
    </row>
    <row r="1052" spans="2:22">
      <c r="B1052" s="81"/>
      <c r="C1052" s="82"/>
      <c r="D1052" s="83"/>
      <c r="E1052" s="83"/>
      <c r="F1052" s="83"/>
      <c r="G1052" s="83"/>
      <c r="H1052" s="83"/>
      <c r="I1052" s="83"/>
      <c r="J1052" s="83"/>
      <c r="K1052" s="83"/>
      <c r="L1052" s="83"/>
      <c r="M1052" s="83"/>
      <c r="N1052" s="83"/>
      <c r="O1052" s="83"/>
      <c r="P1052" s="83"/>
      <c r="Q1052" s="83"/>
      <c r="R1052" s="83"/>
      <c r="S1052" s="83"/>
      <c r="T1052" s="83"/>
      <c r="U1052" s="83"/>
      <c r="V1052" s="83"/>
    </row>
    <row r="1053" spans="2:22">
      <c r="B1053" s="81"/>
      <c r="C1053" s="82"/>
      <c r="D1053" s="83"/>
      <c r="E1053" s="83"/>
      <c r="F1053" s="83"/>
      <c r="G1053" s="83"/>
      <c r="H1053" s="83"/>
      <c r="I1053" s="83"/>
      <c r="J1053" s="83"/>
      <c r="K1053" s="83"/>
      <c r="L1053" s="83"/>
      <c r="M1053" s="83"/>
      <c r="N1053" s="83"/>
      <c r="O1053" s="83"/>
      <c r="P1053" s="83"/>
      <c r="Q1053" s="83"/>
      <c r="R1053" s="83"/>
      <c r="S1053" s="83"/>
      <c r="T1053" s="83"/>
      <c r="U1053" s="83"/>
      <c r="V1053" s="83"/>
    </row>
    <row r="1054" spans="2:22">
      <c r="B1054" s="81"/>
      <c r="C1054" s="82"/>
      <c r="D1054" s="83"/>
      <c r="E1054" s="83"/>
      <c r="F1054" s="83"/>
      <c r="G1054" s="83"/>
      <c r="H1054" s="83"/>
      <c r="I1054" s="83"/>
      <c r="J1054" s="83"/>
      <c r="K1054" s="83"/>
      <c r="L1054" s="83"/>
      <c r="M1054" s="83"/>
      <c r="N1054" s="83"/>
      <c r="O1054" s="83"/>
      <c r="P1054" s="83"/>
      <c r="Q1054" s="83"/>
      <c r="R1054" s="83"/>
      <c r="S1054" s="83"/>
      <c r="T1054" s="83"/>
      <c r="U1054" s="83"/>
      <c r="V1054" s="83"/>
    </row>
    <row r="1055" spans="2:22">
      <c r="B1055" s="81"/>
      <c r="C1055" s="82"/>
      <c r="D1055" s="83"/>
      <c r="E1055" s="83"/>
      <c r="F1055" s="83"/>
      <c r="G1055" s="83"/>
      <c r="H1055" s="83"/>
      <c r="I1055" s="83"/>
      <c r="J1055" s="83"/>
      <c r="K1055" s="83"/>
      <c r="L1055" s="83"/>
      <c r="M1055" s="83"/>
      <c r="N1055" s="83"/>
      <c r="O1055" s="83"/>
      <c r="P1055" s="83"/>
      <c r="Q1055" s="83"/>
      <c r="R1055" s="83"/>
      <c r="S1055" s="83"/>
      <c r="T1055" s="83"/>
      <c r="U1055" s="83"/>
      <c r="V1055" s="83"/>
    </row>
    <row r="1056" spans="2:22">
      <c r="B1056" s="81"/>
      <c r="C1056" s="82"/>
      <c r="D1056" s="83"/>
      <c r="E1056" s="83"/>
      <c r="F1056" s="83"/>
      <c r="G1056" s="83"/>
      <c r="H1056" s="83"/>
      <c r="I1056" s="83"/>
      <c r="J1056" s="83"/>
      <c r="K1056" s="83"/>
      <c r="L1056" s="83"/>
      <c r="M1056" s="83"/>
      <c r="N1056" s="83"/>
      <c r="O1056" s="83"/>
      <c r="P1056" s="83"/>
      <c r="Q1056" s="83"/>
      <c r="R1056" s="83"/>
      <c r="S1056" s="83"/>
      <c r="T1056" s="83"/>
      <c r="U1056" s="83"/>
      <c r="V1056" s="83"/>
    </row>
    <row r="1057" spans="2:22">
      <c r="B1057" s="81"/>
      <c r="C1057" s="82"/>
      <c r="D1057" s="83"/>
      <c r="E1057" s="83"/>
      <c r="F1057" s="83"/>
      <c r="G1057" s="83"/>
      <c r="H1057" s="83"/>
      <c r="I1057" s="83"/>
      <c r="J1057" s="83"/>
      <c r="K1057" s="83"/>
      <c r="L1057" s="83"/>
      <c r="M1057" s="83"/>
      <c r="N1057" s="83"/>
      <c r="O1057" s="83"/>
      <c r="P1057" s="83"/>
      <c r="Q1057" s="83"/>
      <c r="R1057" s="83"/>
      <c r="S1057" s="83"/>
      <c r="T1057" s="83"/>
      <c r="U1057" s="83"/>
      <c r="V1057" s="83"/>
    </row>
    <row r="1058" spans="2:22">
      <c r="B1058" s="81"/>
      <c r="C1058" s="82"/>
      <c r="D1058" s="83"/>
      <c r="E1058" s="83"/>
      <c r="F1058" s="83"/>
      <c r="G1058" s="83"/>
      <c r="H1058" s="83"/>
      <c r="I1058" s="83"/>
      <c r="J1058" s="83"/>
      <c r="K1058" s="83"/>
      <c r="L1058" s="83"/>
      <c r="M1058" s="83"/>
      <c r="N1058" s="83"/>
      <c r="O1058" s="83"/>
      <c r="P1058" s="83"/>
      <c r="Q1058" s="83"/>
      <c r="R1058" s="83"/>
      <c r="S1058" s="83"/>
      <c r="T1058" s="83"/>
      <c r="U1058" s="83"/>
      <c r="V1058" s="83"/>
    </row>
    <row r="1059" spans="2:22">
      <c r="B1059" s="81"/>
      <c r="C1059" s="82"/>
      <c r="D1059" s="83"/>
      <c r="E1059" s="83"/>
      <c r="F1059" s="83"/>
      <c r="G1059" s="83"/>
      <c r="H1059" s="83"/>
      <c r="I1059" s="83"/>
      <c r="J1059" s="83"/>
      <c r="K1059" s="83"/>
      <c r="L1059" s="83"/>
      <c r="M1059" s="83"/>
      <c r="N1059" s="83"/>
      <c r="O1059" s="83"/>
      <c r="P1059" s="83"/>
      <c r="Q1059" s="83"/>
      <c r="R1059" s="83"/>
      <c r="S1059" s="83"/>
      <c r="T1059" s="83"/>
      <c r="U1059" s="83"/>
      <c r="V1059" s="83"/>
    </row>
    <row r="1060" spans="2:22">
      <c r="B1060" s="81"/>
      <c r="C1060" s="82"/>
      <c r="D1060" s="83"/>
      <c r="E1060" s="83"/>
      <c r="F1060" s="83"/>
      <c r="G1060" s="83"/>
      <c r="H1060" s="83"/>
      <c r="I1060" s="83"/>
      <c r="J1060" s="83"/>
      <c r="K1060" s="83"/>
      <c r="L1060" s="83"/>
      <c r="M1060" s="83"/>
      <c r="N1060" s="83"/>
      <c r="O1060" s="83"/>
      <c r="P1060" s="83"/>
      <c r="Q1060" s="83"/>
      <c r="R1060" s="83"/>
      <c r="S1060" s="83"/>
      <c r="T1060" s="83"/>
      <c r="U1060" s="83"/>
      <c r="V1060" s="83"/>
    </row>
    <row r="1061" spans="2:22">
      <c r="B1061" s="81"/>
      <c r="C1061" s="82"/>
      <c r="D1061" s="83"/>
      <c r="E1061" s="83"/>
      <c r="F1061" s="83"/>
      <c r="G1061" s="83"/>
      <c r="H1061" s="83"/>
      <c r="I1061" s="83"/>
      <c r="J1061" s="83"/>
      <c r="K1061" s="83"/>
      <c r="L1061" s="83"/>
      <c r="M1061" s="83"/>
      <c r="N1061" s="83"/>
      <c r="O1061" s="83"/>
      <c r="P1061" s="83"/>
      <c r="Q1061" s="83"/>
      <c r="R1061" s="83"/>
      <c r="S1061" s="83"/>
      <c r="T1061" s="83"/>
      <c r="U1061" s="83"/>
      <c r="V1061" s="83"/>
    </row>
    <row r="1062" spans="2:22">
      <c r="B1062" s="81"/>
      <c r="C1062" s="82"/>
      <c r="D1062" s="83"/>
      <c r="E1062" s="83"/>
      <c r="F1062" s="83"/>
      <c r="G1062" s="83"/>
      <c r="H1062" s="83"/>
      <c r="I1062" s="83"/>
      <c r="J1062" s="83"/>
      <c r="K1062" s="83"/>
      <c r="L1062" s="83"/>
      <c r="M1062" s="83"/>
      <c r="N1062" s="83"/>
      <c r="O1062" s="83"/>
      <c r="P1062" s="83"/>
      <c r="Q1062" s="83"/>
      <c r="R1062" s="83"/>
      <c r="S1062" s="83"/>
      <c r="T1062" s="83"/>
      <c r="U1062" s="83"/>
      <c r="V1062" s="83"/>
    </row>
    <row r="1063" spans="2:22">
      <c r="B1063" s="81"/>
      <c r="C1063" s="82"/>
      <c r="D1063" s="83"/>
      <c r="E1063" s="83"/>
      <c r="F1063" s="83"/>
      <c r="G1063" s="83"/>
      <c r="H1063" s="83"/>
      <c r="I1063" s="83"/>
      <c r="J1063" s="83"/>
      <c r="K1063" s="83"/>
      <c r="L1063" s="83"/>
      <c r="M1063" s="83"/>
      <c r="N1063" s="83"/>
      <c r="O1063" s="83"/>
      <c r="P1063" s="83"/>
      <c r="Q1063" s="83"/>
      <c r="R1063" s="83"/>
      <c r="S1063" s="83"/>
      <c r="T1063" s="83"/>
      <c r="U1063" s="83"/>
      <c r="V1063" s="83"/>
    </row>
    <row r="1064" spans="2:22">
      <c r="B1064" s="81"/>
      <c r="C1064" s="82"/>
      <c r="D1064" s="83"/>
      <c r="E1064" s="83"/>
      <c r="F1064" s="83"/>
      <c r="G1064" s="83"/>
      <c r="H1064" s="83"/>
      <c r="I1064" s="83"/>
      <c r="J1064" s="83"/>
      <c r="K1064" s="83"/>
      <c r="L1064" s="83"/>
      <c r="M1064" s="83"/>
      <c r="N1064" s="83"/>
      <c r="O1064" s="83"/>
      <c r="P1064" s="83"/>
      <c r="Q1064" s="83"/>
      <c r="R1064" s="83"/>
      <c r="S1064" s="83"/>
      <c r="T1064" s="83"/>
      <c r="U1064" s="83"/>
      <c r="V1064" s="83"/>
    </row>
    <row r="1065" spans="2:22">
      <c r="B1065" s="81"/>
      <c r="C1065" s="82"/>
      <c r="D1065" s="83"/>
      <c r="E1065" s="83"/>
      <c r="F1065" s="83"/>
      <c r="G1065" s="83"/>
      <c r="H1065" s="83"/>
      <c r="I1065" s="83"/>
      <c r="J1065" s="83"/>
      <c r="K1065" s="83"/>
      <c r="L1065" s="83"/>
      <c r="M1065" s="83"/>
      <c r="N1065" s="83"/>
      <c r="O1065" s="83"/>
      <c r="P1065" s="83"/>
      <c r="Q1065" s="83"/>
      <c r="R1065" s="83"/>
      <c r="S1065" s="83"/>
      <c r="T1065" s="83"/>
      <c r="U1065" s="83"/>
      <c r="V1065" s="83"/>
    </row>
    <row r="1066" spans="2:22">
      <c r="B1066" s="81"/>
      <c r="C1066" s="82"/>
      <c r="D1066" s="83"/>
      <c r="E1066" s="83"/>
      <c r="F1066" s="83"/>
      <c r="G1066" s="83"/>
      <c r="H1066" s="83"/>
      <c r="I1066" s="83"/>
      <c r="J1066" s="83"/>
      <c r="K1066" s="83"/>
      <c r="L1066" s="83"/>
      <c r="M1066" s="83"/>
      <c r="N1066" s="83"/>
      <c r="O1066" s="83"/>
      <c r="P1066" s="83"/>
      <c r="Q1066" s="83"/>
      <c r="R1066" s="83"/>
      <c r="S1066" s="83"/>
      <c r="T1066" s="83"/>
      <c r="U1066" s="83"/>
      <c r="V1066" s="83"/>
    </row>
    <row r="1067" spans="2:22">
      <c r="B1067" s="81"/>
      <c r="C1067" s="82"/>
      <c r="D1067" s="83"/>
      <c r="E1067" s="83"/>
      <c r="F1067" s="83"/>
      <c r="G1067" s="83"/>
      <c r="H1067" s="83"/>
      <c r="I1067" s="83"/>
      <c r="J1067" s="83"/>
      <c r="K1067" s="83"/>
      <c r="L1067" s="83"/>
      <c r="M1067" s="83"/>
      <c r="N1067" s="83"/>
      <c r="O1067" s="83"/>
      <c r="P1067" s="83"/>
      <c r="Q1067" s="83"/>
      <c r="R1067" s="83"/>
      <c r="S1067" s="83"/>
      <c r="T1067" s="83"/>
      <c r="U1067" s="83"/>
      <c r="V1067" s="83"/>
    </row>
    <row r="1068" spans="2:22">
      <c r="B1068" s="81"/>
      <c r="C1068" s="82"/>
      <c r="D1068" s="83"/>
      <c r="E1068" s="83"/>
      <c r="F1068" s="83"/>
      <c r="G1068" s="83"/>
      <c r="H1068" s="83"/>
      <c r="I1068" s="83"/>
      <c r="J1068" s="83"/>
      <c r="K1068" s="83"/>
      <c r="L1068" s="83"/>
      <c r="M1068" s="83"/>
      <c r="N1068" s="83"/>
      <c r="O1068" s="83"/>
      <c r="P1068" s="83"/>
      <c r="Q1068" s="83"/>
      <c r="R1068" s="83"/>
      <c r="S1068" s="83"/>
      <c r="T1068" s="83"/>
      <c r="U1068" s="83"/>
      <c r="V1068" s="83"/>
    </row>
    <row r="1069" spans="2:22">
      <c r="B1069" s="81"/>
      <c r="C1069" s="82"/>
      <c r="D1069" s="83"/>
      <c r="E1069" s="83"/>
      <c r="F1069" s="83"/>
      <c r="G1069" s="83"/>
      <c r="H1069" s="83"/>
      <c r="I1069" s="83"/>
      <c r="J1069" s="83"/>
      <c r="K1069" s="83"/>
      <c r="L1069" s="83"/>
      <c r="M1069" s="83"/>
      <c r="N1069" s="83"/>
      <c r="O1069" s="83"/>
      <c r="P1069" s="83"/>
      <c r="Q1069" s="83"/>
      <c r="R1069" s="83"/>
      <c r="S1069" s="83"/>
      <c r="T1069" s="83"/>
      <c r="U1069" s="83"/>
      <c r="V1069" s="83"/>
    </row>
    <row r="1070" spans="2:22">
      <c r="B1070" s="81"/>
      <c r="C1070" s="82"/>
      <c r="D1070" s="83"/>
      <c r="E1070" s="83"/>
      <c r="F1070" s="83"/>
      <c r="G1070" s="83"/>
      <c r="H1070" s="83"/>
      <c r="I1070" s="83"/>
      <c r="J1070" s="83"/>
      <c r="K1070" s="83"/>
      <c r="L1070" s="83"/>
      <c r="M1070" s="83"/>
      <c r="N1070" s="83"/>
      <c r="O1070" s="83"/>
      <c r="P1070" s="83"/>
      <c r="Q1070" s="83"/>
      <c r="R1070" s="83"/>
      <c r="S1070" s="83"/>
      <c r="T1070" s="83"/>
      <c r="U1070" s="83"/>
      <c r="V1070" s="83"/>
    </row>
    <row r="1071" spans="2:22">
      <c r="B1071" s="81"/>
      <c r="C1071" s="82"/>
      <c r="D1071" s="83"/>
      <c r="E1071" s="83"/>
      <c r="F1071" s="83"/>
      <c r="G1071" s="83"/>
      <c r="H1071" s="83"/>
      <c r="I1071" s="83"/>
      <c r="J1071" s="83"/>
      <c r="K1071" s="83"/>
      <c r="L1071" s="83"/>
      <c r="M1071" s="83"/>
      <c r="N1071" s="83"/>
      <c r="O1071" s="83"/>
      <c r="P1071" s="83"/>
      <c r="Q1071" s="83"/>
      <c r="R1071" s="83"/>
      <c r="S1071" s="83"/>
      <c r="T1071" s="83"/>
      <c r="U1071" s="83"/>
      <c r="V1071" s="83"/>
    </row>
    <row r="1072" spans="2:22">
      <c r="B1072" s="81"/>
      <c r="C1072" s="82"/>
      <c r="D1072" s="83"/>
      <c r="E1072" s="83"/>
      <c r="F1072" s="83"/>
      <c r="G1072" s="83"/>
      <c r="H1072" s="83"/>
      <c r="I1072" s="83"/>
      <c r="J1072" s="83"/>
      <c r="K1072" s="83"/>
      <c r="L1072" s="83"/>
      <c r="M1072" s="83"/>
      <c r="N1072" s="83"/>
      <c r="O1072" s="83"/>
      <c r="P1072" s="83"/>
      <c r="Q1072" s="83"/>
      <c r="R1072" s="83"/>
      <c r="S1072" s="83"/>
      <c r="T1072" s="83"/>
      <c r="U1072" s="83"/>
      <c r="V1072" s="83"/>
    </row>
    <row r="1073" spans="2:22">
      <c r="B1073" s="81"/>
      <c r="C1073" s="82"/>
      <c r="D1073" s="83"/>
      <c r="E1073" s="83"/>
      <c r="F1073" s="83"/>
      <c r="G1073" s="83"/>
      <c r="H1073" s="83"/>
      <c r="I1073" s="83"/>
      <c r="J1073" s="83"/>
      <c r="K1073" s="83"/>
      <c r="L1073" s="83"/>
      <c r="M1073" s="83"/>
      <c r="N1073" s="83"/>
      <c r="O1073" s="83"/>
      <c r="P1073" s="83"/>
      <c r="Q1073" s="83"/>
      <c r="R1073" s="83"/>
      <c r="S1073" s="83"/>
      <c r="T1073" s="83"/>
      <c r="U1073" s="83"/>
      <c r="V1073" s="83"/>
    </row>
    <row r="1074" spans="2:22">
      <c r="B1074" s="81"/>
      <c r="C1074" s="82"/>
      <c r="D1074" s="83"/>
      <c r="E1074" s="83"/>
      <c r="F1074" s="83"/>
      <c r="G1074" s="83"/>
      <c r="H1074" s="83"/>
      <c r="I1074" s="83"/>
      <c r="J1074" s="83"/>
      <c r="K1074" s="83"/>
      <c r="L1074" s="83"/>
      <c r="M1074" s="83"/>
      <c r="N1074" s="83"/>
      <c r="O1074" s="83"/>
      <c r="P1074" s="83"/>
      <c r="Q1074" s="83"/>
      <c r="R1074" s="83"/>
      <c r="S1074" s="83"/>
      <c r="T1074" s="83"/>
      <c r="U1074" s="83"/>
      <c r="V1074" s="83"/>
    </row>
    <row r="1075" spans="2:22">
      <c r="B1075" s="81"/>
      <c r="C1075" s="82"/>
      <c r="D1075" s="83"/>
      <c r="E1075" s="83"/>
      <c r="F1075" s="83"/>
      <c r="G1075" s="83"/>
      <c r="H1075" s="83"/>
      <c r="I1075" s="83"/>
      <c r="J1075" s="83"/>
      <c r="K1075" s="83"/>
      <c r="L1075" s="83"/>
      <c r="M1075" s="83"/>
      <c r="N1075" s="83"/>
      <c r="O1075" s="83"/>
      <c r="P1075" s="83"/>
      <c r="Q1075" s="83"/>
      <c r="R1075" s="83"/>
      <c r="S1075" s="83"/>
      <c r="T1075" s="83"/>
      <c r="U1075" s="83"/>
      <c r="V1075" s="83"/>
    </row>
    <row r="1076" spans="2:22">
      <c r="B1076" s="81"/>
      <c r="C1076" s="82"/>
      <c r="D1076" s="83"/>
      <c r="E1076" s="83"/>
      <c r="F1076" s="83"/>
      <c r="G1076" s="83"/>
      <c r="H1076" s="83"/>
      <c r="I1076" s="83"/>
      <c r="J1076" s="83"/>
      <c r="K1076" s="83"/>
      <c r="L1076" s="83"/>
      <c r="M1076" s="83"/>
      <c r="N1076" s="83"/>
      <c r="O1076" s="83"/>
      <c r="P1076" s="83"/>
      <c r="Q1076" s="83"/>
      <c r="R1076" s="83"/>
      <c r="S1076" s="83"/>
      <c r="T1076" s="83"/>
      <c r="U1076" s="83"/>
      <c r="V1076" s="83"/>
    </row>
    <row r="1077" spans="2:22">
      <c r="B1077" s="81"/>
      <c r="C1077" s="82"/>
      <c r="D1077" s="83"/>
      <c r="E1077" s="83"/>
      <c r="F1077" s="83"/>
      <c r="G1077" s="83"/>
      <c r="H1077" s="83"/>
      <c r="I1077" s="83"/>
      <c r="J1077" s="83"/>
      <c r="K1077" s="83"/>
      <c r="L1077" s="83"/>
      <c r="M1077" s="83"/>
      <c r="N1077" s="83"/>
      <c r="O1077" s="83"/>
      <c r="P1077" s="83"/>
      <c r="Q1077" s="83"/>
      <c r="R1077" s="83"/>
      <c r="S1077" s="83"/>
      <c r="T1077" s="83"/>
      <c r="U1077" s="83"/>
      <c r="V1077" s="83"/>
    </row>
    <row r="1078" spans="2:22">
      <c r="B1078" s="81"/>
      <c r="C1078" s="82"/>
      <c r="D1078" s="83"/>
      <c r="E1078" s="83"/>
      <c r="F1078" s="83"/>
      <c r="G1078" s="83"/>
      <c r="H1078" s="83"/>
      <c r="I1078" s="83"/>
      <c r="J1078" s="83"/>
      <c r="K1078" s="83"/>
      <c r="L1078" s="83"/>
      <c r="M1078" s="83"/>
      <c r="N1078" s="83"/>
      <c r="O1078" s="83"/>
      <c r="P1078" s="83"/>
      <c r="Q1078" s="83"/>
      <c r="R1078" s="83"/>
      <c r="S1078" s="83"/>
      <c r="T1078" s="83"/>
      <c r="U1078" s="83"/>
      <c r="V1078" s="83"/>
    </row>
    <row r="1079" spans="2:22">
      <c r="B1079" s="81"/>
      <c r="C1079" s="82"/>
      <c r="D1079" s="83"/>
      <c r="E1079" s="83"/>
      <c r="F1079" s="83"/>
      <c r="G1079" s="83"/>
      <c r="H1079" s="83"/>
      <c r="I1079" s="83"/>
      <c r="J1079" s="83"/>
      <c r="K1079" s="83"/>
      <c r="L1079" s="83"/>
      <c r="M1079" s="83"/>
      <c r="N1079" s="83"/>
      <c r="O1079" s="83"/>
      <c r="P1079" s="83"/>
      <c r="Q1079" s="83"/>
      <c r="R1079" s="83"/>
      <c r="S1079" s="83"/>
      <c r="T1079" s="83"/>
      <c r="U1079" s="83"/>
      <c r="V1079" s="83"/>
    </row>
    <row r="1080" spans="2:22">
      <c r="B1080" s="81"/>
      <c r="C1080" s="82"/>
      <c r="D1080" s="83"/>
      <c r="E1080" s="83"/>
      <c r="F1080" s="83"/>
      <c r="G1080" s="83"/>
      <c r="H1080" s="83"/>
      <c r="I1080" s="83"/>
      <c r="J1080" s="83"/>
      <c r="K1080" s="83"/>
      <c r="L1080" s="83"/>
      <c r="M1080" s="83"/>
      <c r="N1080" s="83"/>
      <c r="O1080" s="83"/>
      <c r="P1080" s="83"/>
      <c r="Q1080" s="83"/>
      <c r="R1080" s="83"/>
      <c r="S1080" s="83"/>
      <c r="T1080" s="83"/>
      <c r="U1080" s="83"/>
      <c r="V1080" s="83"/>
    </row>
    <row r="1081" spans="2:22">
      <c r="B1081" s="81"/>
      <c r="C1081" s="82"/>
      <c r="D1081" s="83"/>
      <c r="E1081" s="83"/>
      <c r="F1081" s="83"/>
      <c r="G1081" s="83"/>
      <c r="H1081" s="83"/>
      <c r="I1081" s="83"/>
      <c r="J1081" s="83"/>
      <c r="K1081" s="83"/>
      <c r="L1081" s="83"/>
      <c r="M1081" s="83"/>
      <c r="N1081" s="83"/>
      <c r="O1081" s="83"/>
      <c r="P1081" s="83"/>
      <c r="Q1081" s="83"/>
      <c r="R1081" s="83"/>
      <c r="S1081" s="83"/>
      <c r="T1081" s="83"/>
      <c r="U1081" s="83"/>
      <c r="V1081" s="83"/>
    </row>
    <row r="1082" spans="2:22">
      <c r="B1082" s="81"/>
      <c r="C1082" s="82"/>
      <c r="D1082" s="83"/>
      <c r="E1082" s="83"/>
      <c r="F1082" s="83"/>
      <c r="G1082" s="83"/>
      <c r="H1082" s="83"/>
      <c r="I1082" s="83"/>
      <c r="J1082" s="83"/>
      <c r="K1082" s="83"/>
      <c r="L1082" s="83"/>
      <c r="M1082" s="83"/>
      <c r="N1082" s="83"/>
      <c r="O1082" s="83"/>
      <c r="P1082" s="83"/>
      <c r="Q1082" s="83"/>
      <c r="R1082" s="83"/>
      <c r="S1082" s="83"/>
      <c r="T1082" s="83"/>
      <c r="U1082" s="83"/>
      <c r="V1082" s="83"/>
    </row>
    <row r="1083" spans="2:22">
      <c r="B1083" s="81"/>
      <c r="C1083" s="82"/>
      <c r="D1083" s="83"/>
      <c r="E1083" s="83"/>
      <c r="F1083" s="83"/>
      <c r="G1083" s="83"/>
      <c r="H1083" s="83"/>
      <c r="I1083" s="83"/>
      <c r="J1083" s="83"/>
      <c r="K1083" s="83"/>
      <c r="L1083" s="83"/>
      <c r="M1083" s="83"/>
      <c r="N1083" s="83"/>
      <c r="O1083" s="83"/>
      <c r="P1083" s="83"/>
      <c r="Q1083" s="83"/>
      <c r="R1083" s="83"/>
      <c r="S1083" s="83"/>
      <c r="T1083" s="83"/>
      <c r="U1083" s="83"/>
      <c r="V1083" s="83"/>
    </row>
    <row r="1084" spans="2:22">
      <c r="B1084" s="81"/>
      <c r="C1084" s="82"/>
      <c r="D1084" s="83"/>
      <c r="E1084" s="83"/>
      <c r="F1084" s="83"/>
      <c r="G1084" s="83"/>
      <c r="H1084" s="83"/>
      <c r="I1084" s="83"/>
      <c r="J1084" s="83"/>
      <c r="K1084" s="83"/>
      <c r="L1084" s="83"/>
      <c r="M1084" s="83"/>
      <c r="N1084" s="83"/>
      <c r="O1084" s="83"/>
      <c r="P1084" s="83"/>
      <c r="Q1084" s="83"/>
      <c r="R1084" s="83"/>
      <c r="S1084" s="83"/>
      <c r="T1084" s="83"/>
      <c r="U1084" s="83"/>
      <c r="V1084" s="83"/>
    </row>
    <row r="1085" spans="2:22">
      <c r="B1085" s="81"/>
      <c r="C1085" s="82"/>
      <c r="D1085" s="83"/>
      <c r="E1085" s="83"/>
      <c r="F1085" s="83"/>
      <c r="G1085" s="83"/>
      <c r="H1085" s="83"/>
      <c r="I1085" s="83"/>
      <c r="J1085" s="83"/>
      <c r="K1085" s="83"/>
      <c r="L1085" s="83"/>
      <c r="M1085" s="83"/>
      <c r="N1085" s="83"/>
      <c r="O1085" s="83"/>
      <c r="P1085" s="83"/>
      <c r="Q1085" s="83"/>
      <c r="R1085" s="83"/>
      <c r="S1085" s="83"/>
      <c r="T1085" s="83"/>
      <c r="U1085" s="83"/>
      <c r="V1085" s="83"/>
    </row>
    <row r="1086" spans="2:22">
      <c r="B1086" s="81"/>
      <c r="C1086" s="82"/>
      <c r="D1086" s="83"/>
      <c r="E1086" s="83"/>
      <c r="F1086" s="83"/>
      <c r="G1086" s="83"/>
      <c r="H1086" s="83"/>
      <c r="I1086" s="83"/>
      <c r="J1086" s="83"/>
      <c r="K1086" s="83"/>
      <c r="L1086" s="83"/>
      <c r="M1086" s="83"/>
      <c r="N1086" s="83"/>
      <c r="O1086" s="83"/>
      <c r="P1086" s="83"/>
      <c r="Q1086" s="83"/>
      <c r="R1086" s="83"/>
      <c r="S1086" s="83"/>
      <c r="T1086" s="83"/>
      <c r="U1086" s="83"/>
      <c r="V1086" s="83"/>
    </row>
    <row r="1087" spans="2:22">
      <c r="B1087" s="81"/>
      <c r="C1087" s="82"/>
      <c r="D1087" s="83"/>
      <c r="E1087" s="83"/>
      <c r="F1087" s="83"/>
      <c r="G1087" s="83"/>
      <c r="H1087" s="83"/>
      <c r="I1087" s="83"/>
      <c r="J1087" s="83"/>
      <c r="K1087" s="83"/>
      <c r="L1087" s="83"/>
      <c r="M1087" s="83"/>
      <c r="N1087" s="83"/>
      <c r="O1087" s="83"/>
      <c r="P1087" s="83"/>
      <c r="Q1087" s="83"/>
      <c r="R1087" s="83"/>
      <c r="S1087" s="83"/>
      <c r="T1087" s="83"/>
      <c r="U1087" s="83"/>
      <c r="V1087" s="83"/>
    </row>
    <row r="1088" spans="2:22">
      <c r="B1088" s="81"/>
      <c r="C1088" s="82"/>
      <c r="D1088" s="83"/>
      <c r="E1088" s="83"/>
      <c r="F1088" s="83"/>
      <c r="G1088" s="83"/>
      <c r="H1088" s="83"/>
      <c r="I1088" s="83"/>
      <c r="J1088" s="83"/>
      <c r="K1088" s="83"/>
      <c r="L1088" s="83"/>
      <c r="M1088" s="83"/>
      <c r="N1088" s="83"/>
      <c r="O1088" s="83"/>
      <c r="P1088" s="83"/>
      <c r="Q1088" s="83"/>
      <c r="R1088" s="83"/>
      <c r="S1088" s="83"/>
      <c r="T1088" s="83"/>
      <c r="U1088" s="83"/>
      <c r="V1088" s="83"/>
    </row>
    <row r="1089" spans="2:22">
      <c r="B1089" s="81"/>
      <c r="C1089" s="82"/>
      <c r="D1089" s="83"/>
      <c r="E1089" s="83"/>
      <c r="F1089" s="83"/>
      <c r="G1089" s="83"/>
      <c r="H1089" s="83"/>
      <c r="I1089" s="83"/>
      <c r="J1089" s="83"/>
      <c r="K1089" s="83"/>
      <c r="L1089" s="83"/>
      <c r="M1089" s="83"/>
      <c r="N1089" s="83"/>
      <c r="O1089" s="83"/>
      <c r="P1089" s="83"/>
      <c r="Q1089" s="83"/>
      <c r="R1089" s="83"/>
      <c r="S1089" s="83"/>
      <c r="T1089" s="83"/>
      <c r="U1089" s="83"/>
      <c r="V1089" s="83"/>
    </row>
    <row r="1090" spans="2:22">
      <c r="B1090" s="81"/>
      <c r="C1090" s="82"/>
      <c r="D1090" s="83"/>
      <c r="E1090" s="83"/>
      <c r="F1090" s="83"/>
      <c r="G1090" s="83"/>
      <c r="H1090" s="83"/>
      <c r="I1090" s="83"/>
      <c r="J1090" s="83"/>
      <c r="K1090" s="83"/>
      <c r="L1090" s="83"/>
      <c r="M1090" s="83"/>
      <c r="N1090" s="83"/>
      <c r="O1090" s="83"/>
      <c r="P1090" s="83"/>
      <c r="Q1090" s="83"/>
      <c r="R1090" s="83"/>
      <c r="S1090" s="83"/>
      <c r="T1090" s="83"/>
      <c r="U1090" s="83"/>
      <c r="V1090" s="83"/>
    </row>
    <row r="1091" spans="2:22">
      <c r="B1091" s="81"/>
      <c r="C1091" s="82"/>
      <c r="D1091" s="83"/>
      <c r="E1091" s="83"/>
      <c r="F1091" s="83"/>
      <c r="G1091" s="83"/>
      <c r="H1091" s="83"/>
      <c r="I1091" s="83"/>
      <c r="J1091" s="83"/>
      <c r="K1091" s="83"/>
      <c r="L1091" s="83"/>
      <c r="M1091" s="83"/>
      <c r="N1091" s="83"/>
      <c r="O1091" s="83"/>
      <c r="P1091" s="83"/>
      <c r="Q1091" s="83"/>
      <c r="R1091" s="83"/>
      <c r="S1091" s="83"/>
      <c r="T1091" s="83"/>
      <c r="U1091" s="83"/>
      <c r="V1091" s="83"/>
    </row>
    <row r="1092" spans="2:22">
      <c r="B1092" s="81"/>
      <c r="C1092" s="82"/>
      <c r="D1092" s="83"/>
      <c r="E1092" s="83"/>
      <c r="F1092" s="83"/>
      <c r="G1092" s="83"/>
      <c r="H1092" s="83"/>
      <c r="I1092" s="83"/>
      <c r="J1092" s="83"/>
      <c r="K1092" s="83"/>
      <c r="L1092" s="83"/>
      <c r="M1092" s="83"/>
      <c r="N1092" s="83"/>
      <c r="O1092" s="83"/>
      <c r="P1092" s="83"/>
      <c r="Q1092" s="83"/>
      <c r="R1092" s="83"/>
      <c r="S1092" s="83"/>
      <c r="T1092" s="83"/>
      <c r="U1092" s="83"/>
      <c r="V1092" s="83"/>
    </row>
    <row r="1093" spans="2:22">
      <c r="B1093" s="81"/>
      <c r="C1093" s="82"/>
      <c r="D1093" s="83"/>
      <c r="E1093" s="83"/>
      <c r="F1093" s="83"/>
      <c r="G1093" s="83"/>
      <c r="H1093" s="83"/>
      <c r="I1093" s="83"/>
      <c r="J1093" s="83"/>
      <c r="K1093" s="83"/>
      <c r="L1093" s="83"/>
      <c r="M1093" s="83"/>
      <c r="N1093" s="83"/>
      <c r="O1093" s="83"/>
      <c r="P1093" s="83"/>
      <c r="Q1093" s="83"/>
      <c r="R1093" s="83"/>
      <c r="S1093" s="83"/>
      <c r="T1093" s="83"/>
      <c r="U1093" s="83"/>
      <c r="V1093" s="83"/>
    </row>
    <row r="1094" spans="2:22">
      <c r="B1094" s="81"/>
      <c r="C1094" s="82"/>
      <c r="D1094" s="83"/>
      <c r="E1094" s="83"/>
      <c r="F1094" s="83"/>
      <c r="G1094" s="83"/>
      <c r="H1094" s="83"/>
      <c r="I1094" s="83"/>
      <c r="J1094" s="83"/>
      <c r="K1094" s="83"/>
      <c r="L1094" s="83"/>
      <c r="M1094" s="83"/>
      <c r="N1094" s="83"/>
      <c r="O1094" s="83"/>
      <c r="P1094" s="83"/>
      <c r="Q1094" s="83"/>
      <c r="R1094" s="83"/>
      <c r="S1094" s="83"/>
      <c r="T1094" s="83"/>
      <c r="U1094" s="83"/>
      <c r="V1094" s="83"/>
    </row>
    <row r="1095" spans="2:22">
      <c r="B1095" s="81"/>
      <c r="C1095" s="82"/>
      <c r="D1095" s="83"/>
      <c r="E1095" s="83"/>
      <c r="F1095" s="83"/>
      <c r="G1095" s="83"/>
      <c r="H1095" s="83"/>
      <c r="I1095" s="83"/>
      <c r="J1095" s="83"/>
      <c r="K1095" s="83"/>
      <c r="L1095" s="83"/>
      <c r="M1095" s="83"/>
      <c r="N1095" s="83"/>
      <c r="O1095" s="83"/>
      <c r="P1095" s="83"/>
      <c r="Q1095" s="83"/>
      <c r="R1095" s="83"/>
      <c r="S1095" s="83"/>
      <c r="T1095" s="83"/>
      <c r="U1095" s="83"/>
      <c r="V1095" s="83"/>
    </row>
    <row r="1096" spans="2:22">
      <c r="B1096" s="81"/>
      <c r="C1096" s="82"/>
      <c r="D1096" s="83"/>
      <c r="E1096" s="83"/>
      <c r="F1096" s="83"/>
      <c r="G1096" s="83"/>
      <c r="H1096" s="83"/>
      <c r="I1096" s="83"/>
      <c r="J1096" s="83"/>
      <c r="K1096" s="83"/>
      <c r="L1096" s="83"/>
      <c r="M1096" s="83"/>
      <c r="N1096" s="83"/>
      <c r="O1096" s="83"/>
      <c r="P1096" s="83"/>
      <c r="Q1096" s="83"/>
      <c r="R1096" s="83"/>
      <c r="S1096" s="83"/>
      <c r="T1096" s="83"/>
      <c r="U1096" s="83"/>
      <c r="V1096" s="83"/>
    </row>
    <row r="1097" spans="2:22">
      <c r="B1097" s="81"/>
      <c r="C1097" s="82"/>
      <c r="D1097" s="83"/>
      <c r="E1097" s="83"/>
      <c r="F1097" s="83"/>
      <c r="G1097" s="83"/>
      <c r="H1097" s="83"/>
      <c r="I1097" s="83"/>
      <c r="J1097" s="83"/>
      <c r="K1097" s="83"/>
      <c r="L1097" s="83"/>
      <c r="M1097" s="83"/>
      <c r="N1097" s="83"/>
      <c r="O1097" s="83"/>
      <c r="P1097" s="83"/>
      <c r="Q1097" s="83"/>
      <c r="R1097" s="83"/>
      <c r="S1097" s="83"/>
      <c r="T1097" s="83"/>
      <c r="U1097" s="83"/>
      <c r="V1097" s="83"/>
    </row>
    <row r="1098" spans="2:22">
      <c r="B1098" s="81"/>
      <c r="C1098" s="82"/>
      <c r="D1098" s="83"/>
      <c r="E1098" s="83"/>
      <c r="F1098" s="83"/>
      <c r="G1098" s="83"/>
      <c r="H1098" s="83"/>
      <c r="I1098" s="83"/>
      <c r="J1098" s="83"/>
      <c r="K1098" s="83"/>
      <c r="L1098" s="83"/>
      <c r="M1098" s="83"/>
      <c r="N1098" s="83"/>
      <c r="O1098" s="83"/>
      <c r="P1098" s="83"/>
      <c r="Q1098" s="83"/>
      <c r="R1098" s="83"/>
      <c r="S1098" s="83"/>
      <c r="T1098" s="83"/>
      <c r="U1098" s="83"/>
      <c r="V1098" s="83"/>
    </row>
    <row r="1099" spans="2:22">
      <c r="B1099" s="81"/>
      <c r="C1099" s="82"/>
      <c r="D1099" s="83"/>
      <c r="E1099" s="83"/>
      <c r="F1099" s="83"/>
      <c r="G1099" s="83"/>
      <c r="H1099" s="83"/>
      <c r="I1099" s="83"/>
      <c r="J1099" s="83"/>
      <c r="K1099" s="83"/>
      <c r="L1099" s="83"/>
      <c r="M1099" s="83"/>
      <c r="N1099" s="83"/>
      <c r="O1099" s="83"/>
      <c r="P1099" s="83"/>
      <c r="Q1099" s="83"/>
      <c r="R1099" s="83"/>
      <c r="S1099" s="83"/>
      <c r="T1099" s="83"/>
      <c r="U1099" s="83"/>
      <c r="V1099" s="83"/>
    </row>
    <row r="1100" spans="2:22">
      <c r="B1100" s="81"/>
      <c r="C1100" s="82"/>
      <c r="D1100" s="83"/>
      <c r="E1100" s="83"/>
      <c r="F1100" s="83"/>
      <c r="G1100" s="83"/>
      <c r="H1100" s="83"/>
      <c r="I1100" s="83"/>
      <c r="J1100" s="83"/>
      <c r="K1100" s="83"/>
      <c r="L1100" s="83"/>
      <c r="M1100" s="83"/>
      <c r="N1100" s="83"/>
      <c r="O1100" s="83"/>
      <c r="P1100" s="83"/>
      <c r="Q1100" s="83"/>
      <c r="R1100" s="83"/>
      <c r="S1100" s="83"/>
      <c r="T1100" s="83"/>
      <c r="U1100" s="83"/>
      <c r="V1100" s="83"/>
    </row>
    <row r="1101" spans="2:22">
      <c r="B1101" s="81"/>
      <c r="C1101" s="82"/>
      <c r="D1101" s="83"/>
      <c r="E1101" s="83"/>
      <c r="F1101" s="83"/>
      <c r="G1101" s="83"/>
      <c r="H1101" s="83"/>
      <c r="I1101" s="83"/>
      <c r="J1101" s="83"/>
      <c r="K1101" s="83"/>
      <c r="L1101" s="83"/>
      <c r="M1101" s="83"/>
      <c r="N1101" s="83"/>
      <c r="O1101" s="83"/>
      <c r="P1101" s="83"/>
      <c r="Q1101" s="83"/>
      <c r="R1101" s="83"/>
      <c r="S1101" s="83"/>
      <c r="T1101" s="83"/>
      <c r="U1101" s="83"/>
      <c r="V1101" s="83"/>
    </row>
    <row r="1102" spans="2:22">
      <c r="B1102" s="81"/>
      <c r="D1102" s="1"/>
      <c r="J1102" s="1"/>
      <c r="K1102" s="1"/>
      <c r="L1102" s="1"/>
      <c r="M1102" s="1"/>
      <c r="N1102" s="1"/>
      <c r="O1102" s="1"/>
      <c r="S1102" s="83"/>
      <c r="T1102" s="83"/>
      <c r="U1102" s="83"/>
      <c r="V1102" s="83"/>
    </row>
    <row r="1103" spans="2:22">
      <c r="B1103" s="81"/>
      <c r="D1103" s="1"/>
      <c r="J1103" s="1"/>
      <c r="K1103" s="1"/>
      <c r="L1103" s="1"/>
      <c r="M1103" s="1"/>
      <c r="N1103" s="1"/>
      <c r="O1103" s="1"/>
      <c r="S1103" s="83"/>
      <c r="T1103" s="83"/>
      <c r="U1103" s="83"/>
      <c r="V1103" s="83"/>
    </row>
    <row r="1104" spans="2:22">
      <c r="B1104" s="81"/>
      <c r="D1104" s="1"/>
      <c r="J1104" s="1"/>
      <c r="K1104" s="1"/>
      <c r="L1104" s="1"/>
      <c r="M1104" s="1"/>
      <c r="N1104" s="1"/>
      <c r="O1104" s="1"/>
      <c r="S1104" s="83"/>
      <c r="T1104" s="83"/>
      <c r="U1104" s="83"/>
      <c r="V1104" s="83"/>
    </row>
    <row r="1105" spans="2:22">
      <c r="B1105" s="81"/>
      <c r="D1105" s="1"/>
      <c r="J1105" s="1"/>
      <c r="K1105" s="1"/>
      <c r="L1105" s="1"/>
      <c r="M1105" s="1"/>
      <c r="N1105" s="1"/>
      <c r="O1105" s="1"/>
      <c r="S1105" s="83"/>
      <c r="T1105" s="83"/>
      <c r="U1105" s="83"/>
      <c r="V1105" s="83"/>
    </row>
    <row r="1106" spans="2:22">
      <c r="B1106" s="81"/>
      <c r="D1106" s="1"/>
      <c r="J1106" s="1"/>
      <c r="K1106" s="1"/>
      <c r="L1106" s="1"/>
      <c r="M1106" s="1"/>
      <c r="N1106" s="1"/>
      <c r="O1106" s="1"/>
      <c r="S1106" s="83"/>
      <c r="T1106" s="83"/>
      <c r="U1106" s="83"/>
      <c r="V1106" s="83"/>
    </row>
    <row r="1107" spans="2:22">
      <c r="B1107" s="81"/>
      <c r="D1107" s="1"/>
      <c r="J1107" s="1"/>
      <c r="K1107" s="1"/>
      <c r="L1107" s="1"/>
      <c r="M1107" s="1"/>
      <c r="N1107" s="1"/>
      <c r="O1107" s="1"/>
      <c r="S1107" s="83"/>
      <c r="T1107" s="83"/>
      <c r="U1107" s="83"/>
      <c r="V1107" s="83"/>
    </row>
    <row r="1108" spans="2:22">
      <c r="B1108" s="81"/>
      <c r="D1108" s="1"/>
      <c r="J1108" s="1"/>
      <c r="K1108" s="1"/>
      <c r="L1108" s="1"/>
      <c r="M1108" s="1"/>
      <c r="N1108" s="1"/>
      <c r="O1108" s="1"/>
      <c r="S1108" s="83"/>
      <c r="T1108" s="83"/>
      <c r="U1108" s="83"/>
      <c r="V1108" s="83"/>
    </row>
    <row r="1109" spans="2:22">
      <c r="B1109" s="81"/>
      <c r="D1109" s="1"/>
      <c r="J1109" s="1"/>
      <c r="K1109" s="1"/>
      <c r="L1109" s="1"/>
      <c r="M1109" s="1"/>
      <c r="N1109" s="1"/>
      <c r="O1109" s="1"/>
      <c r="S1109" s="83"/>
      <c r="T1109" s="83"/>
      <c r="U1109" s="83"/>
      <c r="V1109" s="83"/>
    </row>
    <row r="1110" spans="2:22">
      <c r="B1110" s="81"/>
      <c r="D1110" s="1"/>
      <c r="J1110" s="1"/>
      <c r="K1110" s="1"/>
      <c r="L1110" s="1"/>
      <c r="M1110" s="1"/>
      <c r="N1110" s="1"/>
      <c r="O1110" s="1"/>
      <c r="S1110" s="83"/>
      <c r="T1110" s="83"/>
      <c r="U1110" s="83"/>
      <c r="V1110" s="83"/>
    </row>
    <row r="1111" spans="2:22">
      <c r="B1111" s="81"/>
      <c r="D1111" s="1"/>
      <c r="J1111" s="1"/>
      <c r="K1111" s="1"/>
      <c r="L1111" s="1"/>
      <c r="M1111" s="1"/>
      <c r="N1111" s="1"/>
      <c r="O1111" s="1"/>
      <c r="S1111" s="83"/>
      <c r="T1111" s="83"/>
      <c r="U1111" s="83"/>
      <c r="V1111" s="83"/>
    </row>
    <row r="1112" spans="2:22">
      <c r="B1112" s="81"/>
      <c r="D1112" s="1"/>
      <c r="J1112" s="1"/>
      <c r="K1112" s="1"/>
      <c r="L1112" s="1"/>
      <c r="M1112" s="1"/>
      <c r="N1112" s="1"/>
      <c r="O1112" s="1"/>
      <c r="S1112" s="83"/>
    </row>
    <row r="1113" spans="2:22">
      <c r="B1113" s="81"/>
      <c r="D1113" s="1"/>
      <c r="J1113" s="1"/>
      <c r="K1113" s="1"/>
      <c r="L1113" s="1"/>
      <c r="M1113" s="1"/>
      <c r="N1113" s="1"/>
      <c r="O1113" s="1"/>
      <c r="S1113" s="83"/>
    </row>
    <row r="1114" spans="2:22">
      <c r="B1114" s="81"/>
      <c r="D1114" s="1"/>
      <c r="J1114" s="1"/>
      <c r="K1114" s="1"/>
      <c r="L1114" s="1"/>
      <c r="M1114" s="1"/>
      <c r="N1114" s="1"/>
      <c r="O1114" s="1"/>
      <c r="S1114" s="83"/>
    </row>
    <row r="1115" spans="2:22">
      <c r="B1115" s="81"/>
      <c r="D1115" s="1"/>
      <c r="J1115" s="1"/>
      <c r="K1115" s="1"/>
      <c r="L1115" s="1"/>
      <c r="M1115" s="1"/>
      <c r="N1115" s="1"/>
      <c r="O1115" s="1"/>
      <c r="S1115" s="83"/>
    </row>
    <row r="1116" spans="2:22">
      <c r="B1116" s="81"/>
      <c r="D1116" s="1"/>
      <c r="J1116" s="1"/>
      <c r="K1116" s="1"/>
      <c r="L1116" s="1"/>
      <c r="M1116" s="1"/>
      <c r="N1116" s="1"/>
      <c r="O1116" s="1"/>
      <c r="S1116" s="83"/>
    </row>
    <row r="1117" spans="2:22">
      <c r="B1117" s="81"/>
      <c r="D1117" s="1"/>
      <c r="J1117" s="1"/>
      <c r="K1117" s="1"/>
      <c r="L1117" s="1"/>
      <c r="M1117" s="1"/>
      <c r="N1117" s="1"/>
      <c r="O1117" s="1"/>
      <c r="S1117" s="83"/>
    </row>
    <row r="1118" spans="2:22">
      <c r="B1118" s="81"/>
      <c r="D1118" s="1"/>
      <c r="J1118" s="1"/>
      <c r="K1118" s="1"/>
      <c r="L1118" s="1"/>
      <c r="M1118" s="1"/>
      <c r="N1118" s="1"/>
      <c r="O1118" s="1"/>
      <c r="S1118" s="83"/>
    </row>
    <row r="1119" spans="2:22">
      <c r="B1119" s="81"/>
      <c r="D1119" s="1"/>
      <c r="J1119" s="1"/>
      <c r="K1119" s="1"/>
      <c r="L1119" s="1"/>
      <c r="M1119" s="1"/>
      <c r="N1119" s="1"/>
      <c r="O1119" s="1"/>
      <c r="S1119" s="83"/>
    </row>
    <row r="1120" spans="2:22">
      <c r="B1120" s="81"/>
      <c r="D1120" s="1"/>
      <c r="J1120" s="1"/>
      <c r="K1120" s="1"/>
      <c r="L1120" s="1"/>
      <c r="M1120" s="1"/>
      <c r="N1120" s="1"/>
      <c r="O1120" s="1"/>
      <c r="S1120" s="83"/>
    </row>
    <row r="1121" spans="2:19">
      <c r="B1121" s="81"/>
      <c r="D1121" s="1"/>
      <c r="J1121" s="1"/>
      <c r="K1121" s="1"/>
      <c r="L1121" s="1"/>
      <c r="M1121" s="1"/>
      <c r="N1121" s="1"/>
      <c r="O1121" s="1"/>
      <c r="S1121" s="83"/>
    </row>
    <row r="1122" spans="2:19">
      <c r="B1122" s="81"/>
      <c r="D1122" s="1"/>
      <c r="J1122" s="1"/>
      <c r="K1122" s="1"/>
      <c r="L1122" s="1"/>
      <c r="M1122" s="1"/>
      <c r="N1122" s="1"/>
      <c r="O1122" s="1"/>
      <c r="S1122" s="83"/>
    </row>
    <row r="1123" spans="2:19">
      <c r="B1123" s="81"/>
      <c r="D1123" s="1"/>
      <c r="J1123" s="1"/>
      <c r="K1123" s="1"/>
      <c r="L1123" s="1"/>
      <c r="M1123" s="1"/>
      <c r="N1123" s="1"/>
      <c r="O1123" s="1"/>
      <c r="S1123" s="83"/>
    </row>
    <row r="1124" spans="2:19">
      <c r="B1124" s="81"/>
      <c r="D1124" s="1"/>
      <c r="J1124" s="1"/>
      <c r="K1124" s="1"/>
      <c r="L1124" s="1"/>
      <c r="M1124" s="1"/>
      <c r="N1124" s="1"/>
      <c r="O1124" s="1"/>
      <c r="S1124" s="83"/>
    </row>
    <row r="1125" spans="2:19">
      <c r="B1125" s="81"/>
      <c r="D1125" s="1"/>
      <c r="J1125" s="1"/>
      <c r="K1125" s="1"/>
      <c r="L1125" s="1"/>
      <c r="M1125" s="1"/>
      <c r="N1125" s="1"/>
      <c r="O1125" s="1"/>
      <c r="S1125" s="83"/>
    </row>
    <row r="1126" spans="2:19">
      <c r="B1126" s="81"/>
      <c r="D1126" s="1"/>
      <c r="J1126" s="1"/>
      <c r="K1126" s="1"/>
      <c r="L1126" s="1"/>
      <c r="M1126" s="1"/>
      <c r="N1126" s="1"/>
      <c r="O1126" s="1"/>
      <c r="S1126" s="83"/>
    </row>
    <row r="1127" spans="2:19">
      <c r="B1127" s="81"/>
      <c r="D1127" s="1"/>
      <c r="J1127" s="1"/>
      <c r="K1127" s="1"/>
      <c r="L1127" s="1"/>
      <c r="M1127" s="1"/>
      <c r="N1127" s="1"/>
      <c r="O1127" s="1"/>
      <c r="S1127" s="83"/>
    </row>
    <row r="1128" spans="2:19">
      <c r="B1128" s="81"/>
      <c r="D1128" s="1"/>
      <c r="J1128" s="1"/>
      <c r="K1128" s="1"/>
      <c r="L1128" s="1"/>
      <c r="M1128" s="1"/>
      <c r="N1128" s="1"/>
      <c r="O1128" s="1"/>
      <c r="S1128" s="83"/>
    </row>
    <row r="1129" spans="2:19">
      <c r="B1129" s="81"/>
      <c r="D1129" s="1"/>
      <c r="J1129" s="1"/>
      <c r="K1129" s="1"/>
      <c r="L1129" s="1"/>
      <c r="M1129" s="1"/>
      <c r="N1129" s="1"/>
      <c r="O1129" s="1"/>
      <c r="S1129" s="83"/>
    </row>
    <row r="1130" spans="2:19">
      <c r="B1130" s="81"/>
      <c r="D1130" s="1"/>
      <c r="J1130" s="1"/>
      <c r="K1130" s="1"/>
      <c r="L1130" s="1"/>
      <c r="M1130" s="1"/>
      <c r="N1130" s="1"/>
      <c r="O1130" s="1"/>
      <c r="S1130" s="83"/>
    </row>
    <row r="1131" spans="2:19">
      <c r="B1131" s="81"/>
      <c r="D1131" s="1"/>
      <c r="J1131" s="1"/>
      <c r="K1131" s="1"/>
      <c r="L1131" s="1"/>
      <c r="M1131" s="1"/>
      <c r="N1131" s="1"/>
      <c r="O1131" s="1"/>
      <c r="S1131" s="83"/>
    </row>
    <row r="1132" spans="2:19">
      <c r="B1132" s="81"/>
      <c r="D1132" s="1"/>
      <c r="J1132" s="1"/>
      <c r="K1132" s="1"/>
      <c r="L1132" s="1"/>
      <c r="M1132" s="1"/>
      <c r="N1132" s="1"/>
      <c r="O1132" s="1"/>
      <c r="S1132" s="83"/>
    </row>
    <row r="1133" spans="2:19">
      <c r="B1133" s="81"/>
      <c r="D1133" s="1"/>
      <c r="J1133" s="1"/>
      <c r="K1133" s="1"/>
      <c r="L1133" s="1"/>
      <c r="M1133" s="1"/>
      <c r="N1133" s="1"/>
      <c r="O1133" s="1"/>
      <c r="S1133" s="83"/>
    </row>
    <row r="1134" spans="2:19">
      <c r="B1134" s="81"/>
      <c r="D1134" s="1"/>
      <c r="J1134" s="1"/>
      <c r="K1134" s="1"/>
      <c r="L1134" s="1"/>
      <c r="M1134" s="1"/>
      <c r="N1134" s="1"/>
      <c r="O1134" s="1"/>
      <c r="S1134" s="83"/>
    </row>
    <row r="1135" spans="2:19">
      <c r="B1135" s="81"/>
      <c r="D1135" s="1"/>
      <c r="J1135" s="1"/>
      <c r="K1135" s="1"/>
      <c r="L1135" s="1"/>
      <c r="M1135" s="1"/>
      <c r="N1135" s="1"/>
      <c r="O1135" s="1"/>
      <c r="S1135" s="83"/>
    </row>
    <row r="1136" spans="2:19">
      <c r="B1136" s="81"/>
      <c r="D1136" s="1"/>
      <c r="J1136" s="1"/>
      <c r="K1136" s="1"/>
      <c r="L1136" s="1"/>
      <c r="M1136" s="1"/>
      <c r="N1136" s="1"/>
      <c r="O1136" s="1"/>
      <c r="S1136" s="83"/>
    </row>
    <row r="1137" spans="2:19">
      <c r="B1137" s="81"/>
      <c r="D1137" s="1"/>
      <c r="J1137" s="1"/>
      <c r="K1137" s="1"/>
      <c r="L1137" s="1"/>
      <c r="M1137" s="1"/>
      <c r="N1137" s="1"/>
      <c r="O1137" s="1"/>
      <c r="S1137" s="83"/>
    </row>
    <row r="1138" spans="2:19">
      <c r="B1138" s="81"/>
      <c r="D1138" s="1"/>
      <c r="J1138" s="1"/>
      <c r="K1138" s="1"/>
      <c r="L1138" s="1"/>
      <c r="M1138" s="1"/>
      <c r="N1138" s="1"/>
      <c r="O1138" s="1"/>
      <c r="S1138" s="83"/>
    </row>
    <row r="1139" spans="2:19">
      <c r="B1139" s="81"/>
      <c r="D1139" s="1"/>
      <c r="J1139" s="1"/>
      <c r="K1139" s="1"/>
      <c r="L1139" s="1"/>
      <c r="M1139" s="1"/>
      <c r="N1139" s="1"/>
      <c r="O1139" s="1"/>
      <c r="S1139" s="83"/>
    </row>
    <row r="1140" spans="2:19">
      <c r="B1140" s="81"/>
      <c r="D1140" s="1"/>
      <c r="J1140" s="1"/>
      <c r="K1140" s="1"/>
      <c r="L1140" s="1"/>
      <c r="M1140" s="1"/>
      <c r="N1140" s="1"/>
      <c r="O1140" s="1"/>
      <c r="S1140" s="83"/>
    </row>
    <row r="1141" spans="2:19">
      <c r="B1141" s="81"/>
      <c r="D1141" s="1"/>
      <c r="J1141" s="1"/>
      <c r="K1141" s="1"/>
      <c r="L1141" s="1"/>
      <c r="M1141" s="1"/>
      <c r="N1141" s="1"/>
      <c r="O1141" s="1"/>
      <c r="S1141" s="83"/>
    </row>
    <row r="1142" spans="2:19">
      <c r="B1142" s="81"/>
      <c r="D1142" s="1"/>
      <c r="J1142" s="1"/>
      <c r="K1142" s="1"/>
      <c r="L1142" s="1"/>
      <c r="M1142" s="1"/>
      <c r="N1142" s="1"/>
      <c r="O1142" s="1"/>
      <c r="S1142" s="83"/>
    </row>
    <row r="1143" spans="2:19">
      <c r="B1143" s="81"/>
      <c r="D1143" s="1"/>
      <c r="J1143" s="1"/>
      <c r="K1143" s="1"/>
      <c r="L1143" s="1"/>
      <c r="M1143" s="1"/>
      <c r="N1143" s="1"/>
      <c r="O1143" s="1"/>
      <c r="S1143" s="83"/>
    </row>
    <row r="1144" spans="2:19">
      <c r="B1144" s="81"/>
      <c r="D1144" s="1"/>
      <c r="J1144" s="1"/>
      <c r="K1144" s="1"/>
      <c r="L1144" s="1"/>
      <c r="M1144" s="1"/>
      <c r="N1144" s="1"/>
      <c r="O1144" s="1"/>
      <c r="S1144" s="83"/>
    </row>
    <row r="1145" spans="2:19">
      <c r="B1145" s="81"/>
      <c r="D1145" s="1"/>
      <c r="J1145" s="1"/>
      <c r="K1145" s="1"/>
      <c r="L1145" s="1"/>
      <c r="M1145" s="1"/>
      <c r="N1145" s="1"/>
      <c r="O1145" s="1"/>
      <c r="S1145" s="83"/>
    </row>
    <row r="1146" spans="2:19">
      <c r="B1146" s="81"/>
      <c r="D1146" s="1"/>
      <c r="J1146" s="1"/>
      <c r="K1146" s="1"/>
      <c r="L1146" s="1"/>
      <c r="M1146" s="1"/>
      <c r="N1146" s="1"/>
      <c r="O1146" s="1"/>
      <c r="S1146" s="83"/>
    </row>
    <row r="1147" spans="2:19">
      <c r="B1147" s="81"/>
      <c r="D1147" s="1"/>
      <c r="J1147" s="1"/>
      <c r="K1147" s="1"/>
      <c r="L1147" s="1"/>
      <c r="M1147" s="1"/>
      <c r="N1147" s="1"/>
      <c r="O1147" s="1"/>
      <c r="S1147" s="83"/>
    </row>
    <row r="1148" spans="2:19">
      <c r="B1148" s="81"/>
      <c r="D1148" s="1"/>
      <c r="J1148" s="1"/>
      <c r="K1148" s="1"/>
      <c r="L1148" s="1"/>
      <c r="M1148" s="1"/>
      <c r="N1148" s="1"/>
      <c r="O1148" s="1"/>
      <c r="S1148" s="83"/>
    </row>
    <row r="1149" spans="2:19">
      <c r="B1149" s="81"/>
      <c r="D1149" s="1"/>
      <c r="J1149" s="1"/>
      <c r="K1149" s="1"/>
      <c r="L1149" s="1"/>
      <c r="M1149" s="1"/>
      <c r="N1149" s="1"/>
      <c r="O1149" s="1"/>
      <c r="S1149" s="83"/>
    </row>
    <row r="1150" spans="2:19">
      <c r="B1150" s="81"/>
      <c r="D1150" s="1"/>
      <c r="J1150" s="1"/>
      <c r="K1150" s="1"/>
      <c r="L1150" s="1"/>
      <c r="M1150" s="1"/>
      <c r="N1150" s="1"/>
      <c r="O1150" s="1"/>
      <c r="S1150" s="83"/>
    </row>
    <row r="1151" spans="2:19">
      <c r="B1151" s="81"/>
      <c r="D1151" s="1"/>
      <c r="J1151" s="1"/>
      <c r="K1151" s="1"/>
      <c r="L1151" s="1"/>
      <c r="M1151" s="1"/>
      <c r="N1151" s="1"/>
      <c r="O1151" s="1"/>
      <c r="S1151" s="83"/>
    </row>
    <row r="1152" spans="2:19">
      <c r="B1152" s="81"/>
      <c r="D1152" s="1"/>
      <c r="J1152" s="1"/>
      <c r="K1152" s="1"/>
      <c r="L1152" s="1"/>
      <c r="M1152" s="1"/>
      <c r="N1152" s="1"/>
      <c r="O1152" s="1"/>
      <c r="S1152" s="83"/>
    </row>
    <row r="1153" spans="2:19">
      <c r="B1153" s="81"/>
      <c r="D1153" s="1"/>
      <c r="J1153" s="1"/>
      <c r="K1153" s="1"/>
      <c r="L1153" s="1"/>
      <c r="M1153" s="1"/>
      <c r="N1153" s="1"/>
      <c r="O1153" s="1"/>
      <c r="S1153" s="83"/>
    </row>
    <row r="1154" spans="2:19">
      <c r="B1154" s="81"/>
      <c r="D1154" s="1"/>
      <c r="J1154" s="1"/>
      <c r="K1154" s="1"/>
      <c r="L1154" s="1"/>
      <c r="M1154" s="1"/>
      <c r="N1154" s="1"/>
      <c r="O1154" s="1"/>
      <c r="S1154" s="83"/>
    </row>
    <row r="1155" spans="2:19">
      <c r="B1155" s="81"/>
      <c r="D1155" s="1"/>
      <c r="J1155" s="1"/>
      <c r="K1155" s="1"/>
      <c r="L1155" s="1"/>
      <c r="M1155" s="1"/>
      <c r="N1155" s="1"/>
      <c r="O1155" s="1"/>
      <c r="S1155" s="83"/>
    </row>
    <row r="1156" spans="2:19">
      <c r="B1156" s="81"/>
      <c r="D1156" s="1"/>
      <c r="J1156" s="1"/>
      <c r="K1156" s="1"/>
      <c r="L1156" s="1"/>
      <c r="M1156" s="1"/>
      <c r="N1156" s="1"/>
      <c r="O1156" s="1"/>
      <c r="S1156" s="83"/>
    </row>
    <row r="1157" spans="2:19">
      <c r="B1157" s="81"/>
      <c r="D1157" s="1"/>
      <c r="J1157" s="1"/>
      <c r="K1157" s="1"/>
      <c r="L1157" s="1"/>
      <c r="M1157" s="1"/>
      <c r="N1157" s="1"/>
      <c r="O1157" s="1"/>
      <c r="S1157" s="83"/>
    </row>
    <row r="1158" spans="2:19">
      <c r="B1158" s="81"/>
      <c r="D1158" s="1"/>
      <c r="J1158" s="1"/>
      <c r="K1158" s="1"/>
      <c r="L1158" s="1"/>
      <c r="M1158" s="1"/>
      <c r="N1158" s="1"/>
      <c r="O1158" s="1"/>
      <c r="S1158" s="83"/>
    </row>
    <row r="1159" spans="2:19">
      <c r="B1159" s="81"/>
      <c r="D1159" s="1"/>
      <c r="J1159" s="1"/>
      <c r="K1159" s="1"/>
      <c r="L1159" s="1"/>
      <c r="M1159" s="1"/>
      <c r="N1159" s="1"/>
      <c r="O1159" s="1"/>
      <c r="S1159" s="83"/>
    </row>
    <row r="1160" spans="2:19">
      <c r="E1160" s="2"/>
      <c r="F1160" s="2"/>
      <c r="J1160" s="1"/>
      <c r="K1160" s="1"/>
      <c r="L1160" s="1"/>
      <c r="M1160" s="1"/>
      <c r="N1160" s="1"/>
      <c r="O1160" s="1"/>
      <c r="S1160" s="83"/>
    </row>
    <row r="1161" spans="2:19">
      <c r="E1161" s="2"/>
      <c r="F1161" s="2"/>
      <c r="J1161" s="1"/>
      <c r="K1161" s="1"/>
      <c r="L1161" s="1"/>
      <c r="M1161" s="1"/>
      <c r="N1161" s="1"/>
      <c r="O1161" s="1"/>
      <c r="S1161" s="83"/>
    </row>
    <row r="1162" spans="2:19">
      <c r="E1162" s="2"/>
      <c r="F1162" s="2"/>
      <c r="J1162" s="1"/>
      <c r="K1162" s="1"/>
      <c r="L1162" s="1"/>
      <c r="M1162" s="1"/>
      <c r="N1162" s="1"/>
      <c r="O1162" s="1"/>
      <c r="S1162" s="83"/>
    </row>
    <row r="1163" spans="2:19">
      <c r="E1163" s="2"/>
      <c r="F1163" s="2"/>
      <c r="J1163" s="1"/>
      <c r="K1163" s="1"/>
      <c r="L1163" s="1"/>
      <c r="M1163" s="1"/>
      <c r="N1163" s="1"/>
      <c r="O1163" s="1"/>
      <c r="S1163" s="83"/>
    </row>
    <row r="1164" spans="2:19">
      <c r="E1164" s="2"/>
      <c r="F1164" s="2"/>
      <c r="J1164" s="1"/>
      <c r="K1164" s="1"/>
      <c r="L1164" s="1"/>
      <c r="M1164" s="1"/>
      <c r="N1164" s="1"/>
      <c r="O1164" s="1"/>
      <c r="S1164" s="83"/>
    </row>
    <row r="1165" spans="2:19">
      <c r="E1165" s="2"/>
      <c r="F1165" s="2"/>
      <c r="J1165" s="1"/>
      <c r="K1165" s="1"/>
      <c r="L1165" s="1"/>
      <c r="M1165" s="1"/>
      <c r="N1165" s="1"/>
      <c r="O1165" s="1"/>
      <c r="S1165" s="83"/>
    </row>
    <row r="1166" spans="2:19">
      <c r="E1166" s="2"/>
      <c r="F1166" s="2"/>
      <c r="J1166" s="1"/>
      <c r="K1166" s="1"/>
      <c r="L1166" s="1"/>
      <c r="M1166" s="1"/>
      <c r="N1166" s="1"/>
      <c r="O1166" s="1"/>
      <c r="S1166" s="83"/>
    </row>
    <row r="1167" spans="2:19">
      <c r="E1167" s="2"/>
      <c r="F1167" s="2"/>
      <c r="J1167" s="1"/>
      <c r="K1167" s="1"/>
      <c r="L1167" s="1"/>
      <c r="M1167" s="1"/>
      <c r="N1167" s="1"/>
      <c r="O1167" s="1"/>
      <c r="S1167" s="83"/>
    </row>
    <row r="1168" spans="2:19">
      <c r="E1168" s="2"/>
      <c r="F1168" s="2"/>
      <c r="J1168" s="1"/>
      <c r="K1168" s="1"/>
      <c r="L1168" s="1"/>
      <c r="M1168" s="1"/>
      <c r="N1168" s="1"/>
      <c r="O1168" s="1"/>
      <c r="S1168" s="83"/>
    </row>
    <row r="1169" spans="5:19">
      <c r="E1169" s="2"/>
      <c r="F1169" s="2"/>
      <c r="J1169" s="1"/>
      <c r="K1169" s="1"/>
      <c r="L1169" s="1"/>
      <c r="M1169" s="1"/>
      <c r="N1169" s="1"/>
      <c r="O1169" s="1"/>
      <c r="S1169" s="83"/>
    </row>
    <row r="1170" spans="5:19">
      <c r="E1170" s="2"/>
      <c r="F1170" s="2"/>
      <c r="J1170" s="1"/>
      <c r="K1170" s="1"/>
      <c r="L1170" s="1"/>
      <c r="M1170" s="1"/>
      <c r="N1170" s="1"/>
      <c r="O1170" s="1"/>
      <c r="S1170" s="83"/>
    </row>
    <row r="1171" spans="5:19">
      <c r="E1171" s="2"/>
      <c r="F1171" s="2"/>
      <c r="J1171" s="1"/>
      <c r="K1171" s="1"/>
      <c r="L1171" s="1"/>
      <c r="M1171" s="1"/>
      <c r="N1171" s="1"/>
      <c r="O1171" s="1"/>
      <c r="S1171" s="83"/>
    </row>
    <row r="1172" spans="5:19">
      <c r="E1172" s="2"/>
      <c r="F1172" s="2"/>
      <c r="J1172" s="1"/>
      <c r="K1172" s="1"/>
      <c r="L1172" s="1"/>
      <c r="M1172" s="1"/>
      <c r="N1172" s="1"/>
      <c r="O1172" s="1"/>
      <c r="S1172" s="83"/>
    </row>
    <row r="1173" spans="5:19">
      <c r="E1173" s="2"/>
      <c r="F1173" s="2"/>
      <c r="J1173" s="1"/>
      <c r="K1173" s="1"/>
      <c r="L1173" s="1"/>
      <c r="M1173" s="1"/>
      <c r="N1173" s="1"/>
      <c r="O1173" s="1"/>
      <c r="S1173" s="83"/>
    </row>
    <row r="1174" spans="5:19">
      <c r="E1174" s="2"/>
      <c r="F1174" s="2"/>
      <c r="J1174" s="1"/>
      <c r="K1174" s="1"/>
      <c r="L1174" s="1"/>
      <c r="M1174" s="1"/>
      <c r="N1174" s="1"/>
      <c r="O1174" s="1"/>
      <c r="S1174" s="83"/>
    </row>
    <row r="1175" spans="5:19">
      <c r="E1175" s="2"/>
      <c r="F1175" s="2"/>
      <c r="J1175" s="1"/>
      <c r="K1175" s="1"/>
      <c r="L1175" s="1"/>
      <c r="M1175" s="1"/>
      <c r="N1175" s="1"/>
      <c r="O1175" s="1"/>
      <c r="S1175" s="83"/>
    </row>
    <row r="1176" spans="5:19">
      <c r="E1176" s="2"/>
      <c r="F1176" s="2"/>
      <c r="J1176" s="1"/>
      <c r="K1176" s="1"/>
      <c r="L1176" s="1"/>
      <c r="M1176" s="1"/>
      <c r="N1176" s="1"/>
      <c r="O1176" s="1"/>
      <c r="S1176" s="83"/>
    </row>
    <row r="1177" spans="5:19">
      <c r="E1177" s="2"/>
      <c r="F1177" s="2"/>
      <c r="J1177" s="1"/>
      <c r="K1177" s="1"/>
      <c r="L1177" s="1"/>
      <c r="M1177" s="1"/>
      <c r="N1177" s="1"/>
      <c r="O1177" s="1"/>
      <c r="S1177" s="83"/>
    </row>
    <row r="1178" spans="5:19">
      <c r="E1178" s="2"/>
      <c r="F1178" s="2"/>
      <c r="J1178" s="1"/>
      <c r="K1178" s="1"/>
      <c r="L1178" s="1"/>
      <c r="M1178" s="1"/>
      <c r="N1178" s="1"/>
      <c r="O1178" s="1"/>
      <c r="S1178" s="83"/>
    </row>
    <row r="1179" spans="5:19">
      <c r="E1179" s="2"/>
      <c r="F1179" s="2"/>
      <c r="J1179" s="1"/>
      <c r="K1179" s="1"/>
      <c r="L1179" s="1"/>
      <c r="M1179" s="1"/>
      <c r="N1179" s="1"/>
      <c r="O1179" s="1"/>
      <c r="S1179" s="83"/>
    </row>
    <row r="1180" spans="5:19">
      <c r="E1180" s="2"/>
      <c r="F1180" s="2"/>
      <c r="J1180" s="1"/>
      <c r="K1180" s="1"/>
      <c r="L1180" s="1"/>
      <c r="M1180" s="1"/>
      <c r="N1180" s="1"/>
      <c r="O1180" s="1"/>
      <c r="S1180" s="83"/>
    </row>
    <row r="1181" spans="5:19">
      <c r="E1181" s="2"/>
      <c r="F1181" s="2"/>
      <c r="J1181" s="1"/>
      <c r="K1181" s="1"/>
      <c r="L1181" s="1"/>
      <c r="M1181" s="1"/>
      <c r="N1181" s="1"/>
      <c r="O1181" s="1"/>
      <c r="S1181" s="83"/>
    </row>
    <row r="1182" spans="5:19">
      <c r="E1182" s="2"/>
      <c r="F1182" s="2"/>
      <c r="J1182" s="1"/>
      <c r="K1182" s="1"/>
      <c r="L1182" s="1"/>
      <c r="M1182" s="1"/>
      <c r="N1182" s="1"/>
      <c r="O1182" s="1"/>
      <c r="S1182" s="83"/>
    </row>
    <row r="1183" spans="5:19">
      <c r="E1183" s="2"/>
      <c r="F1183" s="2"/>
      <c r="J1183" s="1"/>
      <c r="K1183" s="1"/>
      <c r="L1183" s="1"/>
      <c r="M1183" s="1"/>
      <c r="N1183" s="1"/>
      <c r="O1183" s="1"/>
      <c r="S1183" s="83"/>
    </row>
    <row r="1184" spans="5:19">
      <c r="E1184" s="2"/>
      <c r="F1184" s="2"/>
      <c r="J1184" s="1"/>
      <c r="K1184" s="1"/>
      <c r="L1184" s="1"/>
      <c r="M1184" s="1"/>
      <c r="N1184" s="1"/>
      <c r="O1184" s="1"/>
      <c r="S1184" s="83"/>
    </row>
    <row r="1185" spans="5:19">
      <c r="E1185" s="2"/>
      <c r="F1185" s="2"/>
      <c r="J1185" s="1"/>
      <c r="K1185" s="1"/>
      <c r="L1185" s="1"/>
      <c r="M1185" s="1"/>
      <c r="N1185" s="1"/>
      <c r="O1185" s="1"/>
      <c r="S1185" s="83"/>
    </row>
    <row r="1186" spans="5:19">
      <c r="E1186" s="2"/>
      <c r="F1186" s="2"/>
      <c r="J1186" s="1"/>
      <c r="K1186" s="1"/>
      <c r="L1186" s="1"/>
      <c r="M1186" s="1"/>
      <c r="N1186" s="1"/>
      <c r="O1186" s="1"/>
      <c r="S1186" s="83"/>
    </row>
    <row r="1187" spans="5:19">
      <c r="E1187" s="2"/>
      <c r="F1187" s="2"/>
      <c r="J1187" s="1"/>
      <c r="K1187" s="1"/>
      <c r="L1187" s="1"/>
      <c r="M1187" s="1"/>
      <c r="N1187" s="1"/>
      <c r="O1187" s="1"/>
      <c r="S1187" s="83"/>
    </row>
    <row r="1188" spans="5:19">
      <c r="E1188" s="2"/>
      <c r="F1188" s="2"/>
      <c r="J1188" s="1"/>
      <c r="K1188" s="1"/>
      <c r="L1188" s="1"/>
      <c r="M1188" s="1"/>
      <c r="N1188" s="1"/>
      <c r="O1188" s="1"/>
      <c r="S1188" s="83"/>
    </row>
    <row r="1189" spans="5:19">
      <c r="E1189" s="2"/>
      <c r="F1189" s="2"/>
      <c r="J1189" s="1"/>
      <c r="K1189" s="1"/>
      <c r="L1189" s="1"/>
      <c r="M1189" s="1"/>
      <c r="N1189" s="1"/>
      <c r="O1189" s="1"/>
      <c r="S1189" s="83"/>
    </row>
    <row r="1190" spans="5:19">
      <c r="E1190" s="2"/>
      <c r="F1190" s="2"/>
      <c r="J1190" s="1"/>
      <c r="K1190" s="1"/>
      <c r="L1190" s="1"/>
      <c r="M1190" s="1"/>
      <c r="N1190" s="1"/>
      <c r="O1190" s="1"/>
      <c r="S1190" s="83"/>
    </row>
    <row r="1191" spans="5:19">
      <c r="E1191" s="2"/>
      <c r="F1191" s="2"/>
      <c r="J1191" s="1"/>
      <c r="K1191" s="1"/>
      <c r="L1191" s="1"/>
      <c r="M1191" s="1"/>
      <c r="N1191" s="1"/>
      <c r="O1191" s="1"/>
      <c r="S1191" s="83"/>
    </row>
    <row r="1192" spans="5:19">
      <c r="E1192" s="2"/>
      <c r="F1192" s="2"/>
      <c r="J1192" s="1"/>
      <c r="K1192" s="1"/>
      <c r="L1192" s="1"/>
      <c r="M1192" s="1"/>
      <c r="N1192" s="1"/>
      <c r="O1192" s="1"/>
      <c r="S1192" s="83"/>
    </row>
    <row r="1193" spans="5:19">
      <c r="E1193" s="2"/>
      <c r="F1193" s="2"/>
      <c r="J1193" s="1"/>
      <c r="K1193" s="1"/>
      <c r="L1193" s="1"/>
      <c r="M1193" s="1"/>
      <c r="N1193" s="1"/>
      <c r="O1193" s="1"/>
      <c r="S1193" s="83"/>
    </row>
    <row r="1194" spans="5:19">
      <c r="E1194" s="2"/>
      <c r="F1194" s="2"/>
      <c r="J1194" s="1"/>
      <c r="K1194" s="1"/>
      <c r="L1194" s="1"/>
      <c r="M1194" s="1"/>
      <c r="N1194" s="1"/>
      <c r="O1194" s="1"/>
      <c r="S1194" s="83"/>
    </row>
    <row r="1195" spans="5:19">
      <c r="E1195" s="2"/>
      <c r="F1195" s="2"/>
      <c r="J1195" s="1"/>
      <c r="K1195" s="1"/>
      <c r="L1195" s="1"/>
      <c r="M1195" s="1"/>
      <c r="N1195" s="1"/>
      <c r="O1195" s="1"/>
      <c r="S1195" s="83"/>
    </row>
    <row r="1196" spans="5:19">
      <c r="E1196" s="2"/>
      <c r="F1196" s="2"/>
      <c r="J1196" s="1"/>
      <c r="K1196" s="1"/>
      <c r="L1196" s="1"/>
      <c r="M1196" s="1"/>
      <c r="N1196" s="1"/>
      <c r="O1196" s="1"/>
      <c r="S1196" s="83"/>
    </row>
    <row r="1197" spans="5:19">
      <c r="E1197" s="2"/>
      <c r="F1197" s="2"/>
      <c r="J1197" s="1"/>
      <c r="K1197" s="1"/>
      <c r="L1197" s="1"/>
      <c r="M1197" s="1"/>
      <c r="N1197" s="1"/>
      <c r="O1197" s="1"/>
      <c r="S1197" s="83"/>
    </row>
    <row r="1198" spans="5:19">
      <c r="E1198" s="2"/>
      <c r="F1198" s="2"/>
      <c r="J1198" s="1"/>
      <c r="K1198" s="1"/>
      <c r="L1198" s="1"/>
      <c r="M1198" s="1"/>
      <c r="N1198" s="1"/>
      <c r="O1198" s="1"/>
      <c r="S1198" s="83"/>
    </row>
    <row r="1199" spans="5:19">
      <c r="E1199" s="2"/>
      <c r="F1199" s="2"/>
      <c r="J1199" s="1"/>
      <c r="K1199" s="1"/>
      <c r="L1199" s="1"/>
      <c r="M1199" s="1"/>
      <c r="N1199" s="1"/>
      <c r="O1199" s="1"/>
      <c r="S1199" s="83"/>
    </row>
    <row r="1200" spans="5:19">
      <c r="E1200" s="2"/>
      <c r="F1200" s="2"/>
      <c r="J1200" s="1"/>
      <c r="K1200" s="1"/>
      <c r="L1200" s="1"/>
      <c r="M1200" s="1"/>
      <c r="N1200" s="1"/>
      <c r="O1200" s="1"/>
      <c r="S1200" s="83"/>
    </row>
    <row r="1201" spans="5:19">
      <c r="E1201" s="2"/>
      <c r="F1201" s="2"/>
      <c r="J1201" s="1"/>
      <c r="K1201" s="1"/>
      <c r="L1201" s="1"/>
      <c r="M1201" s="1"/>
      <c r="N1201" s="1"/>
      <c r="O1201" s="1"/>
      <c r="S1201" s="83"/>
    </row>
    <row r="1202" spans="5:19">
      <c r="E1202" s="2"/>
      <c r="F1202" s="2"/>
      <c r="J1202" s="1"/>
      <c r="K1202" s="1"/>
      <c r="L1202" s="1"/>
      <c r="M1202" s="1"/>
      <c r="N1202" s="1"/>
      <c r="O1202" s="1"/>
      <c r="S1202" s="83"/>
    </row>
    <row r="1203" spans="5:19">
      <c r="E1203" s="2"/>
      <c r="F1203" s="2"/>
      <c r="J1203" s="1"/>
      <c r="K1203" s="1"/>
      <c r="L1203" s="1"/>
      <c r="M1203" s="1"/>
      <c r="N1203" s="1"/>
      <c r="O1203" s="1"/>
      <c r="S1203" s="83"/>
    </row>
    <row r="1204" spans="5:19">
      <c r="E1204" s="2"/>
      <c r="F1204" s="2"/>
      <c r="J1204" s="1"/>
      <c r="K1204" s="1"/>
      <c r="L1204" s="1"/>
      <c r="M1204" s="1"/>
      <c r="N1204" s="1"/>
      <c r="O1204" s="1"/>
      <c r="S1204" s="83"/>
    </row>
    <row r="1205" spans="5:19">
      <c r="E1205" s="2"/>
      <c r="F1205" s="2"/>
      <c r="J1205" s="1"/>
      <c r="K1205" s="1"/>
      <c r="L1205" s="1"/>
      <c r="M1205" s="1"/>
      <c r="N1205" s="1"/>
      <c r="O1205" s="1"/>
      <c r="S1205" s="83"/>
    </row>
    <row r="1206" spans="5:19">
      <c r="E1206" s="2"/>
      <c r="F1206" s="2"/>
      <c r="J1206" s="1"/>
      <c r="K1206" s="1"/>
      <c r="L1206" s="1"/>
      <c r="M1206" s="1"/>
      <c r="N1206" s="1"/>
      <c r="O1206" s="1"/>
      <c r="S1206" s="83"/>
    </row>
    <row r="1207" spans="5:19">
      <c r="E1207" s="2"/>
      <c r="F1207" s="2"/>
      <c r="J1207" s="1"/>
      <c r="K1207" s="1"/>
      <c r="L1207" s="1"/>
      <c r="M1207" s="1"/>
      <c r="N1207" s="1"/>
      <c r="O1207" s="1"/>
      <c r="S1207" s="83"/>
    </row>
    <row r="1208" spans="5:19">
      <c r="E1208" s="2"/>
      <c r="F1208" s="2"/>
      <c r="J1208" s="1"/>
      <c r="K1208" s="1"/>
      <c r="L1208" s="1"/>
      <c r="M1208" s="1"/>
      <c r="N1208" s="1"/>
      <c r="O1208" s="1"/>
      <c r="S1208" s="83"/>
    </row>
    <row r="1209" spans="5:19">
      <c r="E1209" s="2"/>
      <c r="F1209" s="2"/>
      <c r="J1209" s="1"/>
      <c r="K1209" s="1"/>
      <c r="L1209" s="1"/>
      <c r="M1209" s="1"/>
      <c r="N1209" s="1"/>
      <c r="O1209" s="1"/>
      <c r="S1209" s="83"/>
    </row>
    <row r="1210" spans="5:19">
      <c r="E1210" s="2"/>
      <c r="F1210" s="2"/>
      <c r="J1210" s="1"/>
      <c r="K1210" s="1"/>
      <c r="L1210" s="1"/>
      <c r="M1210" s="1"/>
      <c r="N1210" s="1"/>
      <c r="O1210" s="1"/>
      <c r="S1210" s="83"/>
    </row>
    <row r="1211" spans="5:19">
      <c r="E1211" s="2"/>
      <c r="F1211" s="2"/>
      <c r="J1211" s="1"/>
      <c r="K1211" s="1"/>
      <c r="L1211" s="1"/>
      <c r="M1211" s="1"/>
      <c r="N1211" s="1"/>
      <c r="O1211" s="1"/>
      <c r="S1211" s="83"/>
    </row>
    <row r="1212" spans="5:19">
      <c r="E1212" s="2"/>
      <c r="F1212" s="2"/>
      <c r="J1212" s="1"/>
      <c r="K1212" s="1"/>
      <c r="L1212" s="1"/>
      <c r="M1212" s="1"/>
      <c r="N1212" s="1"/>
      <c r="O1212" s="1"/>
      <c r="S1212" s="83"/>
    </row>
    <row r="1213" spans="5:19">
      <c r="E1213" s="2"/>
      <c r="F1213" s="2"/>
      <c r="J1213" s="1"/>
      <c r="K1213" s="1"/>
      <c r="L1213" s="1"/>
      <c r="M1213" s="1"/>
      <c r="N1213" s="1"/>
      <c r="O1213" s="1"/>
      <c r="S1213" s="83"/>
    </row>
    <row r="1214" spans="5:19">
      <c r="E1214" s="2"/>
      <c r="F1214" s="2"/>
      <c r="J1214" s="1"/>
      <c r="K1214" s="1"/>
      <c r="L1214" s="1"/>
      <c r="M1214" s="1"/>
      <c r="N1214" s="1"/>
      <c r="O1214" s="1"/>
      <c r="S1214" s="83"/>
    </row>
    <row r="1215" spans="5:19">
      <c r="E1215" s="2"/>
      <c r="F1215" s="2"/>
      <c r="J1215" s="1"/>
      <c r="K1215" s="1"/>
      <c r="L1215" s="1"/>
      <c r="M1215" s="1"/>
      <c r="N1215" s="1"/>
      <c r="O1215" s="1"/>
      <c r="S1215" s="83"/>
    </row>
    <row r="1216" spans="5:19">
      <c r="E1216" s="2"/>
      <c r="F1216" s="2"/>
      <c r="J1216" s="1"/>
      <c r="K1216" s="1"/>
      <c r="L1216" s="1"/>
      <c r="M1216" s="1"/>
      <c r="N1216" s="1"/>
      <c r="O1216" s="1"/>
      <c r="S1216" s="83"/>
    </row>
    <row r="1217" spans="5:19">
      <c r="E1217" s="2"/>
      <c r="F1217" s="2"/>
      <c r="J1217" s="1"/>
      <c r="K1217" s="1"/>
      <c r="L1217" s="1"/>
      <c r="M1217" s="1"/>
      <c r="N1217" s="1"/>
      <c r="O1217" s="1"/>
      <c r="S1217" s="83"/>
    </row>
    <row r="1218" spans="5:19">
      <c r="E1218" s="2"/>
      <c r="F1218" s="2"/>
      <c r="J1218" s="1"/>
      <c r="K1218" s="1"/>
      <c r="L1218" s="1"/>
      <c r="M1218" s="1"/>
      <c r="N1218" s="1"/>
      <c r="O1218" s="1"/>
      <c r="S1218" s="83"/>
    </row>
    <row r="1219" spans="5:19">
      <c r="E1219" s="2"/>
      <c r="F1219" s="2"/>
      <c r="J1219" s="1"/>
      <c r="K1219" s="1"/>
      <c r="L1219" s="1"/>
      <c r="M1219" s="1"/>
      <c r="N1219" s="1"/>
      <c r="O1219" s="1"/>
      <c r="S1219" s="83"/>
    </row>
    <row r="1220" spans="5:19">
      <c r="E1220" s="2"/>
      <c r="F1220" s="2"/>
      <c r="J1220" s="1"/>
      <c r="K1220" s="1"/>
      <c r="L1220" s="1"/>
      <c r="M1220" s="1"/>
      <c r="N1220" s="1"/>
      <c r="O1220" s="1"/>
      <c r="S1220" s="83"/>
    </row>
    <row r="1221" spans="5:19">
      <c r="E1221" s="2"/>
      <c r="F1221" s="2"/>
      <c r="J1221" s="1"/>
      <c r="K1221" s="1"/>
      <c r="L1221" s="1"/>
      <c r="M1221" s="1"/>
      <c r="N1221" s="1"/>
      <c r="O1221" s="1"/>
      <c r="S1221" s="83"/>
    </row>
    <row r="1222" spans="5:19">
      <c r="E1222" s="2"/>
      <c r="F1222" s="2"/>
      <c r="J1222" s="1"/>
      <c r="K1222" s="1"/>
      <c r="L1222" s="1"/>
      <c r="M1222" s="1"/>
      <c r="N1222" s="1"/>
      <c r="O1222" s="1"/>
      <c r="S1222" s="83"/>
    </row>
    <row r="1223" spans="5:19">
      <c r="E1223" s="2"/>
      <c r="F1223" s="2"/>
      <c r="J1223" s="1"/>
      <c r="K1223" s="1"/>
      <c r="L1223" s="1"/>
      <c r="M1223" s="1"/>
      <c r="N1223" s="1"/>
      <c r="O1223" s="1"/>
      <c r="S1223" s="83"/>
    </row>
    <row r="1224" spans="5:19">
      <c r="E1224" s="2"/>
      <c r="F1224" s="2"/>
      <c r="J1224" s="1"/>
      <c r="K1224" s="1"/>
      <c r="L1224" s="1"/>
      <c r="M1224" s="1"/>
      <c r="N1224" s="1"/>
      <c r="O1224" s="1"/>
      <c r="S1224" s="83"/>
    </row>
    <row r="1225" spans="5:19">
      <c r="E1225" s="2"/>
      <c r="F1225" s="2"/>
      <c r="J1225" s="1"/>
      <c r="K1225" s="1"/>
      <c r="L1225" s="1"/>
      <c r="M1225" s="1"/>
      <c r="N1225" s="1"/>
      <c r="O1225" s="1"/>
      <c r="S1225" s="83"/>
    </row>
    <row r="1226" spans="5:19">
      <c r="E1226" s="2"/>
      <c r="F1226" s="2"/>
      <c r="J1226" s="1"/>
      <c r="K1226" s="1"/>
      <c r="L1226" s="1"/>
      <c r="M1226" s="1"/>
      <c r="N1226" s="1"/>
      <c r="O1226" s="1"/>
      <c r="S1226" s="83"/>
    </row>
    <row r="1227" spans="5:19">
      <c r="E1227" s="2"/>
      <c r="F1227" s="2"/>
      <c r="J1227" s="1"/>
      <c r="K1227" s="1"/>
      <c r="L1227" s="1"/>
      <c r="M1227" s="1"/>
      <c r="N1227" s="1"/>
      <c r="O1227" s="1"/>
      <c r="S1227" s="83"/>
    </row>
    <row r="1228" spans="5:19">
      <c r="E1228" s="2"/>
      <c r="F1228" s="2"/>
      <c r="J1228" s="1"/>
      <c r="K1228" s="1"/>
      <c r="L1228" s="1"/>
      <c r="M1228" s="1"/>
      <c r="N1228" s="1"/>
      <c r="O1228" s="1"/>
      <c r="S1228" s="83"/>
    </row>
    <row r="1229" spans="5:19">
      <c r="E1229" s="2"/>
      <c r="F1229" s="2"/>
      <c r="J1229" s="1"/>
      <c r="K1229" s="1"/>
      <c r="L1229" s="1"/>
      <c r="M1229" s="1"/>
      <c r="N1229" s="1"/>
      <c r="O1229" s="1"/>
      <c r="S1229" s="83"/>
    </row>
    <row r="1230" spans="5:19">
      <c r="E1230" s="2"/>
      <c r="F1230" s="2"/>
      <c r="J1230" s="1"/>
      <c r="K1230" s="1"/>
      <c r="L1230" s="1"/>
      <c r="M1230" s="1"/>
      <c r="N1230" s="1"/>
      <c r="O1230" s="1"/>
      <c r="S1230" s="83"/>
    </row>
  </sheetData>
  <mergeCells count="2">
    <mergeCell ref="B6:J6"/>
    <mergeCell ref="B7:J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2">
    <tabColor indexed="44"/>
    <pageSetUpPr fitToPage="1"/>
  </sheetPr>
  <dimension ref="B1:CC1230"/>
  <sheetViews>
    <sheetView rightToLeft="1" topLeftCell="A7" workbookViewId="0">
      <selection activeCell="Q18" sqref="Q18"/>
    </sheetView>
  </sheetViews>
  <sheetFormatPr defaultColWidth="9.140625" defaultRowHeight="18"/>
  <cols>
    <col min="1" max="1" width="6.28515625" style="1" customWidth="1"/>
    <col min="2" max="2" width="37" style="2" bestFit="1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8.710937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18" width="7.5703125" style="1" customWidth="1"/>
    <col min="19" max="19" width="6.7109375" style="1" customWidth="1"/>
    <col min="20" max="20" width="7.7109375" style="1" customWidth="1"/>
    <col min="21" max="21" width="7.140625" style="1" customWidth="1"/>
    <col min="22" max="22" width="6" style="1" customWidth="1"/>
    <col min="23" max="23" width="7.85546875" style="1" customWidth="1"/>
    <col min="24" max="24" width="8.140625" style="1" customWidth="1"/>
    <col min="25" max="25" width="6.28515625" style="1" customWidth="1"/>
    <col min="26" max="26" width="8" style="1" customWidth="1"/>
    <col min="27" max="27" width="8.7109375" style="1" customWidth="1"/>
    <col min="28" max="28" width="10" style="1" customWidth="1"/>
    <col min="29" max="29" width="9.5703125" style="1" customWidth="1"/>
    <col min="30" max="30" width="6.140625" style="1" customWidth="1"/>
    <col min="31" max="32" width="5.7109375" style="1" customWidth="1"/>
    <col min="33" max="33" width="6.85546875" style="1" customWidth="1"/>
    <col min="34" max="34" width="6.42578125" style="1" customWidth="1"/>
    <col min="35" max="35" width="6.7109375" style="1" customWidth="1"/>
    <col min="36" max="36" width="7.28515625" style="1" customWidth="1"/>
    <col min="37" max="48" width="5.7109375" style="1" customWidth="1"/>
    <col min="49" max="16384" width="9.140625" style="1"/>
  </cols>
  <sheetData>
    <row r="1" spans="2:81">
      <c r="B1" s="62" t="s">
        <v>147</v>
      </c>
      <c r="C1" t="s">
        <v>199</v>
      </c>
    </row>
    <row r="2" spans="2:81">
      <c r="B2" s="62" t="s">
        <v>146</v>
      </c>
      <c r="C2" t="s">
        <v>1950</v>
      </c>
    </row>
    <row r="3" spans="2:81">
      <c r="B3" s="62" t="s">
        <v>148</v>
      </c>
      <c r="C3" t="s">
        <v>200</v>
      </c>
      <c r="E3" s="2"/>
    </row>
    <row r="4" spans="2:81">
      <c r="B4" s="62" t="s">
        <v>149</v>
      </c>
      <c r="C4" s="2">
        <v>168</v>
      </c>
    </row>
    <row r="6" spans="2:81" ht="26.25" customHeight="1">
      <c r="B6" s="171" t="s">
        <v>176</v>
      </c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3"/>
    </row>
    <row r="7" spans="2:81" ht="26.25" customHeight="1">
      <c r="B7" s="171" t="s">
        <v>86</v>
      </c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3"/>
    </row>
    <row r="8" spans="2:81" s="3" customFormat="1" ht="63">
      <c r="B8" s="23" t="s">
        <v>108</v>
      </c>
      <c r="C8" s="34" t="s">
        <v>36</v>
      </c>
      <c r="D8" s="13" t="s">
        <v>42</v>
      </c>
      <c r="E8" s="34" t="s">
        <v>15</v>
      </c>
      <c r="F8" s="34" t="s">
        <v>57</v>
      </c>
      <c r="G8" s="34" t="s">
        <v>93</v>
      </c>
      <c r="H8" s="34" t="s">
        <v>18</v>
      </c>
      <c r="I8" s="34" t="s">
        <v>92</v>
      </c>
      <c r="J8" s="34" t="s">
        <v>17</v>
      </c>
      <c r="K8" s="34" t="s">
        <v>19</v>
      </c>
      <c r="L8" s="34" t="s">
        <v>0</v>
      </c>
      <c r="M8" s="34" t="s">
        <v>96</v>
      </c>
      <c r="N8" s="34" t="s">
        <v>54</v>
      </c>
      <c r="O8" s="34" t="s">
        <v>53</v>
      </c>
      <c r="P8" s="79" t="s">
        <v>150</v>
      </c>
      <c r="Q8" s="35" t="s">
        <v>152</v>
      </c>
      <c r="R8" s="1"/>
      <c r="S8" s="1"/>
      <c r="T8" s="1"/>
      <c r="U8" s="1"/>
      <c r="V8" s="1"/>
      <c r="W8" s="1"/>
      <c r="X8" s="1"/>
    </row>
    <row r="9" spans="2:81" s="3" customFormat="1" ht="18" customHeight="1">
      <c r="B9" s="15"/>
      <c r="C9" s="16"/>
      <c r="D9" s="16"/>
      <c r="E9" s="36"/>
      <c r="F9" s="36"/>
      <c r="G9" s="36" t="s">
        <v>24</v>
      </c>
      <c r="H9" s="36" t="s">
        <v>21</v>
      </c>
      <c r="I9" s="36"/>
      <c r="J9" s="36" t="s">
        <v>20</v>
      </c>
      <c r="K9" s="36" t="s">
        <v>20</v>
      </c>
      <c r="L9" s="36" t="s">
        <v>22</v>
      </c>
      <c r="M9" s="36" t="s">
        <v>55</v>
      </c>
      <c r="N9" s="36" t="s">
        <v>23</v>
      </c>
      <c r="O9" s="36" t="s">
        <v>20</v>
      </c>
      <c r="P9" s="36" t="s">
        <v>20</v>
      </c>
      <c r="Q9" s="37" t="s">
        <v>20</v>
      </c>
      <c r="R9" s="1"/>
      <c r="S9" s="1"/>
      <c r="T9" s="1"/>
      <c r="U9" s="1"/>
      <c r="V9" s="1"/>
      <c r="W9" s="1"/>
      <c r="X9" s="1"/>
    </row>
    <row r="10" spans="2:8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20" t="s">
        <v>105</v>
      </c>
      <c r="R10" s="1"/>
      <c r="S10" s="1"/>
      <c r="T10" s="1"/>
      <c r="U10" s="1"/>
      <c r="V10" s="1"/>
      <c r="W10" s="1"/>
      <c r="X10" s="1"/>
    </row>
    <row r="11" spans="2:81" s="4" customFormat="1" ht="18" customHeight="1">
      <c r="B11" s="22" t="s">
        <v>41</v>
      </c>
      <c r="C11" s="19"/>
      <c r="D11" s="19"/>
      <c r="E11" s="19"/>
      <c r="F11" s="19"/>
      <c r="G11" s="19"/>
      <c r="H11" s="114">
        <v>1.4472349959909034</v>
      </c>
      <c r="I11" s="120"/>
      <c r="J11" s="120"/>
      <c r="K11" s="114">
        <v>6.9174516240261186</v>
      </c>
      <c r="L11" s="114">
        <v>6471738.4799999995</v>
      </c>
      <c r="M11" s="114"/>
      <c r="N11" s="114">
        <v>7308.38</v>
      </c>
      <c r="O11" s="114"/>
      <c r="P11" s="115">
        <v>100</v>
      </c>
      <c r="Q11" s="125">
        <v>1.0091232275071121E-2</v>
      </c>
      <c r="R11" s="1"/>
      <c r="S11" s="1"/>
      <c r="T11" s="1"/>
      <c r="U11" s="1"/>
      <c r="V11" s="1"/>
      <c r="W11" s="1"/>
      <c r="X11" s="1"/>
      <c r="CC11" s="1"/>
    </row>
    <row r="12" spans="2:81">
      <c r="B12" s="105" t="s">
        <v>204</v>
      </c>
      <c r="C12" s="82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</row>
    <row r="13" spans="2:81">
      <c r="B13" s="105" t="s">
        <v>1235</v>
      </c>
      <c r="C13" s="82"/>
      <c r="D13" s="83"/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</row>
    <row r="14" spans="2:81">
      <c r="B14" s="129">
        <v>0</v>
      </c>
      <c r="C14" s="128">
        <v>0</v>
      </c>
      <c r="D14" s="123"/>
      <c r="E14" s="123">
        <v>0</v>
      </c>
      <c r="F14" s="83"/>
      <c r="G14" s="83"/>
      <c r="H14" s="110">
        <v>0</v>
      </c>
      <c r="I14" s="110">
        <v>0</v>
      </c>
      <c r="J14" s="110">
        <v>0</v>
      </c>
      <c r="K14" s="110">
        <v>0</v>
      </c>
      <c r="L14" s="110">
        <v>0</v>
      </c>
      <c r="M14" s="110">
        <v>0</v>
      </c>
      <c r="N14" s="110">
        <v>0</v>
      </c>
      <c r="O14" s="110">
        <v>0</v>
      </c>
      <c r="P14" s="110">
        <v>0</v>
      </c>
      <c r="Q14" s="110">
        <v>0</v>
      </c>
      <c r="R14" s="83"/>
      <c r="S14" s="83"/>
      <c r="T14" s="83"/>
      <c r="U14" s="83"/>
      <c r="V14" s="83"/>
    </row>
    <row r="15" spans="2:81">
      <c r="B15" s="105" t="s">
        <v>1236</v>
      </c>
      <c r="C15" s="82"/>
      <c r="D15" s="83"/>
      <c r="E15" s="83"/>
      <c r="F15" s="83"/>
      <c r="G15" s="83"/>
      <c r="H15" s="111">
        <v>0</v>
      </c>
      <c r="I15" s="110"/>
      <c r="J15" s="110"/>
      <c r="K15" s="111">
        <v>0</v>
      </c>
      <c r="L15" s="111">
        <v>0</v>
      </c>
      <c r="M15" s="110"/>
      <c r="N15" s="111">
        <v>0</v>
      </c>
      <c r="O15" s="110"/>
      <c r="P15" s="111">
        <v>0</v>
      </c>
      <c r="Q15" s="111">
        <v>0</v>
      </c>
      <c r="R15" s="83"/>
      <c r="S15" s="83"/>
      <c r="T15" s="83"/>
      <c r="U15" s="83"/>
      <c r="V15" s="83"/>
    </row>
    <row r="16" spans="2:81">
      <c r="B16" s="105" t="s">
        <v>1237</v>
      </c>
      <c r="C16" s="82"/>
      <c r="D16" s="83"/>
      <c r="E16" s="83"/>
      <c r="F16" s="83"/>
      <c r="G16" s="83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83"/>
      <c r="S16" s="83"/>
      <c r="T16" s="83"/>
      <c r="U16" s="83"/>
      <c r="V16" s="83"/>
    </row>
    <row r="17" spans="2:22">
      <c r="B17" s="129">
        <v>0</v>
      </c>
      <c r="C17" s="128">
        <v>0</v>
      </c>
      <c r="D17" s="83"/>
      <c r="E17" s="123">
        <v>0</v>
      </c>
      <c r="F17" s="83"/>
      <c r="G17" s="83"/>
      <c r="H17" s="110">
        <v>0</v>
      </c>
      <c r="I17" s="110">
        <v>0</v>
      </c>
      <c r="J17" s="110">
        <v>0</v>
      </c>
      <c r="K17" s="110">
        <v>0</v>
      </c>
      <c r="L17" s="110">
        <v>0</v>
      </c>
      <c r="M17" s="110">
        <v>0</v>
      </c>
      <c r="N17" s="110">
        <v>0</v>
      </c>
      <c r="O17" s="110">
        <v>0</v>
      </c>
      <c r="P17" s="110">
        <v>0</v>
      </c>
      <c r="Q17" s="110">
        <v>0</v>
      </c>
      <c r="R17" s="83"/>
      <c r="S17" s="83"/>
      <c r="T17" s="83"/>
      <c r="U17" s="83"/>
      <c r="V17" s="83"/>
    </row>
    <row r="18" spans="2:22">
      <c r="B18" s="105" t="s">
        <v>1238</v>
      </c>
      <c r="C18" s="82"/>
      <c r="D18" s="83"/>
      <c r="E18" s="83"/>
      <c r="F18" s="83"/>
      <c r="G18" s="83"/>
      <c r="H18" s="111">
        <v>0</v>
      </c>
      <c r="I18" s="110"/>
      <c r="J18" s="110"/>
      <c r="K18" s="111">
        <v>0</v>
      </c>
      <c r="L18" s="111">
        <v>0</v>
      </c>
      <c r="M18" s="110"/>
      <c r="N18" s="111">
        <v>0</v>
      </c>
      <c r="O18" s="110"/>
      <c r="P18" s="111">
        <v>0</v>
      </c>
      <c r="Q18" s="111">
        <v>0</v>
      </c>
      <c r="R18" s="83"/>
      <c r="S18" s="83"/>
      <c r="T18" s="83"/>
      <c r="U18" s="83"/>
      <c r="V18" s="83"/>
    </row>
    <row r="19" spans="2:22">
      <c r="B19" s="105" t="s">
        <v>1239</v>
      </c>
      <c r="C19" s="82"/>
      <c r="D19" s="83"/>
      <c r="E19" s="83"/>
      <c r="F19" s="83"/>
      <c r="G19" s="83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83"/>
      <c r="S19" s="83"/>
      <c r="T19" s="83"/>
      <c r="U19" s="83"/>
      <c r="V19" s="83"/>
    </row>
    <row r="20" spans="2:22">
      <c r="B20" s="105" t="s">
        <v>1240</v>
      </c>
      <c r="C20" s="82"/>
      <c r="D20" s="83"/>
      <c r="E20" s="83"/>
      <c r="F20" s="83"/>
      <c r="G20" s="83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83"/>
      <c r="S20" s="83"/>
      <c r="T20" s="83"/>
      <c r="U20" s="83"/>
      <c r="V20" s="83"/>
    </row>
    <row r="21" spans="2:22">
      <c r="B21" s="129">
        <v>0</v>
      </c>
      <c r="C21" s="129">
        <v>0</v>
      </c>
      <c r="D21" s="83"/>
      <c r="E21" s="129">
        <v>0</v>
      </c>
      <c r="F21" s="83"/>
      <c r="G21" s="83"/>
      <c r="H21" s="110">
        <v>0</v>
      </c>
      <c r="I21" s="110">
        <v>0</v>
      </c>
      <c r="J21" s="110">
        <v>0</v>
      </c>
      <c r="K21" s="110">
        <v>0</v>
      </c>
      <c r="L21" s="110">
        <v>0</v>
      </c>
      <c r="M21" s="110">
        <v>0</v>
      </c>
      <c r="N21" s="110">
        <v>0</v>
      </c>
      <c r="O21" s="110">
        <v>0</v>
      </c>
      <c r="P21" s="110">
        <v>0</v>
      </c>
      <c r="Q21" s="110">
        <v>0</v>
      </c>
      <c r="R21" s="83"/>
      <c r="S21" s="83"/>
      <c r="T21" s="83"/>
      <c r="U21" s="83"/>
      <c r="V21" s="83"/>
    </row>
    <row r="22" spans="2:22">
      <c r="B22" s="105" t="s">
        <v>1241</v>
      </c>
      <c r="C22" s="82"/>
      <c r="D22" s="83"/>
      <c r="E22" s="83"/>
      <c r="F22" s="83"/>
      <c r="G22" s="83"/>
      <c r="H22" s="111">
        <v>0</v>
      </c>
      <c r="I22" s="110"/>
      <c r="J22" s="110"/>
      <c r="K22" s="111">
        <v>0</v>
      </c>
      <c r="L22" s="111">
        <v>0</v>
      </c>
      <c r="M22" s="110"/>
      <c r="N22" s="111">
        <v>0</v>
      </c>
      <c r="O22" s="110"/>
      <c r="P22" s="111">
        <v>0</v>
      </c>
      <c r="Q22" s="111">
        <v>0</v>
      </c>
      <c r="R22" s="83"/>
      <c r="S22" s="83"/>
      <c r="T22" s="83"/>
      <c r="U22" s="83"/>
      <c r="V22" s="83"/>
    </row>
    <row r="23" spans="2:22">
      <c r="B23" s="105" t="s">
        <v>1242</v>
      </c>
      <c r="C23" s="82"/>
      <c r="D23" s="83"/>
      <c r="E23" s="83"/>
      <c r="F23" s="83"/>
      <c r="G23" s="83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83"/>
      <c r="S23" s="83"/>
      <c r="T23" s="83"/>
      <c r="U23" s="83"/>
      <c r="V23" s="83"/>
    </row>
    <row r="24" spans="2:22">
      <c r="B24" s="81" t="s">
        <v>1243</v>
      </c>
      <c r="C24" s="82">
        <v>1108620</v>
      </c>
      <c r="D24" s="83" t="s">
        <v>1244</v>
      </c>
      <c r="E24" s="83" t="s">
        <v>403</v>
      </c>
      <c r="F24" s="83" t="s">
        <v>137</v>
      </c>
      <c r="G24" s="83"/>
      <c r="H24" s="110">
        <v>1.67</v>
      </c>
      <c r="I24" s="110" t="s">
        <v>141</v>
      </c>
      <c r="J24" s="110">
        <v>9.23</v>
      </c>
      <c r="K24" s="110">
        <v>2.9</v>
      </c>
      <c r="L24" s="110">
        <v>1410006.68</v>
      </c>
      <c r="M24" s="110">
        <v>120.17</v>
      </c>
      <c r="N24" s="110">
        <v>1694.41</v>
      </c>
      <c r="O24" s="110">
        <v>0.54</v>
      </c>
      <c r="P24" s="110">
        <v>23.184481376173654</v>
      </c>
      <c r="Q24" s="110">
        <v>2.3395998674402888E-3</v>
      </c>
      <c r="R24" s="83"/>
      <c r="S24" s="83"/>
      <c r="T24" s="83"/>
      <c r="U24" s="83"/>
      <c r="V24" s="83"/>
    </row>
    <row r="25" spans="2:22">
      <c r="B25" s="105" t="s">
        <v>1245</v>
      </c>
      <c r="C25" s="82"/>
      <c r="D25" s="83"/>
      <c r="E25" s="83"/>
      <c r="F25" s="83"/>
      <c r="G25" s="83"/>
      <c r="H25" s="111">
        <v>1.67</v>
      </c>
      <c r="I25" s="110"/>
      <c r="J25" s="110"/>
      <c r="K25" s="111">
        <v>2.9</v>
      </c>
      <c r="L25" s="111">
        <v>1410006.68</v>
      </c>
      <c r="M25" s="110"/>
      <c r="N25" s="111">
        <v>1694.41</v>
      </c>
      <c r="O25" s="110"/>
      <c r="P25" s="111">
        <v>23.184481376173654</v>
      </c>
      <c r="Q25" s="111">
        <v>2.3395998674402888E-3</v>
      </c>
      <c r="R25" s="83"/>
      <c r="S25" s="83"/>
      <c r="T25" s="83"/>
      <c r="U25" s="83"/>
      <c r="V25" s="83"/>
    </row>
    <row r="26" spans="2:22">
      <c r="B26" s="105" t="s">
        <v>1246</v>
      </c>
      <c r="C26" s="82"/>
      <c r="D26" s="83"/>
      <c r="E26" s="83"/>
      <c r="F26" s="83"/>
      <c r="G26" s="83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83"/>
      <c r="S26" s="83"/>
      <c r="T26" s="83"/>
      <c r="U26" s="83"/>
      <c r="V26" s="83"/>
    </row>
    <row r="27" spans="2:22">
      <c r="B27" s="81" t="s">
        <v>1247</v>
      </c>
      <c r="C27" s="82">
        <v>1108877</v>
      </c>
      <c r="D27" s="83" t="s">
        <v>1244</v>
      </c>
      <c r="E27" s="83" t="s">
        <v>1248</v>
      </c>
      <c r="F27" s="83" t="s">
        <v>137</v>
      </c>
      <c r="G27" s="119"/>
      <c r="H27" s="110">
        <v>1.38</v>
      </c>
      <c r="I27" s="110" t="s">
        <v>141</v>
      </c>
      <c r="J27" s="110">
        <v>0.33</v>
      </c>
      <c r="K27" s="110">
        <v>8.1300000000000008</v>
      </c>
      <c r="L27" s="110">
        <v>5061731.8</v>
      </c>
      <c r="M27" s="110">
        <v>110.91</v>
      </c>
      <c r="N27" s="110">
        <v>5613.97</v>
      </c>
      <c r="O27" s="110">
        <v>4.0599999999999996</v>
      </c>
      <c r="P27" s="110">
        <v>76.81551862382635</v>
      </c>
      <c r="Q27" s="110">
        <v>7.7516324076308332E-3</v>
      </c>
      <c r="R27" s="83"/>
      <c r="S27" s="83"/>
      <c r="T27" s="83"/>
      <c r="U27" s="83"/>
      <c r="V27" s="83"/>
    </row>
    <row r="28" spans="2:22">
      <c r="B28" s="105" t="s">
        <v>1249</v>
      </c>
      <c r="C28" s="82"/>
      <c r="D28" s="83"/>
      <c r="E28" s="83"/>
      <c r="F28" s="83"/>
      <c r="G28" s="83"/>
      <c r="H28" s="111">
        <v>1.38</v>
      </c>
      <c r="I28" s="110"/>
      <c r="J28" s="110"/>
      <c r="K28" s="111">
        <v>8.1300000000000008</v>
      </c>
      <c r="L28" s="111">
        <v>5061731.8</v>
      </c>
      <c r="M28" s="110"/>
      <c r="N28" s="111">
        <v>5613.97</v>
      </c>
      <c r="O28" s="110"/>
      <c r="P28" s="111">
        <v>76.81551862382635</v>
      </c>
      <c r="Q28" s="111">
        <v>7.7516324076308332E-3</v>
      </c>
      <c r="R28" s="83"/>
      <c r="S28" s="83"/>
      <c r="T28" s="83"/>
      <c r="U28" s="83"/>
      <c r="V28" s="83"/>
    </row>
    <row r="29" spans="2:22">
      <c r="B29" s="105" t="s">
        <v>1250</v>
      </c>
      <c r="C29" s="82"/>
      <c r="D29" s="83"/>
      <c r="E29" s="83"/>
      <c r="F29" s="83"/>
      <c r="G29" s="83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83"/>
      <c r="S29" s="83"/>
      <c r="T29" s="83"/>
      <c r="U29" s="83"/>
      <c r="V29" s="83"/>
    </row>
    <row r="30" spans="2:22">
      <c r="B30" s="129">
        <v>0</v>
      </c>
      <c r="C30" s="129">
        <v>0</v>
      </c>
      <c r="D30" s="83"/>
      <c r="E30" s="129">
        <v>0</v>
      </c>
      <c r="F30" s="83"/>
      <c r="G30" s="83"/>
      <c r="H30" s="110">
        <v>0</v>
      </c>
      <c r="I30" s="110">
        <v>0</v>
      </c>
      <c r="J30" s="110">
        <v>0</v>
      </c>
      <c r="K30" s="110">
        <v>0</v>
      </c>
      <c r="L30" s="110">
        <v>0</v>
      </c>
      <c r="M30" s="110">
        <v>0</v>
      </c>
      <c r="N30" s="110">
        <v>0</v>
      </c>
      <c r="O30" s="110">
        <v>0</v>
      </c>
      <c r="P30" s="110">
        <v>0</v>
      </c>
      <c r="Q30" s="110">
        <v>0</v>
      </c>
      <c r="R30" s="83"/>
      <c r="S30" s="83"/>
      <c r="T30" s="83"/>
      <c r="U30" s="83"/>
      <c r="V30" s="83"/>
    </row>
    <row r="31" spans="2:22">
      <c r="B31" s="105" t="s">
        <v>1251</v>
      </c>
      <c r="C31" s="82"/>
      <c r="D31" s="83"/>
      <c r="E31" s="83"/>
      <c r="F31" s="83"/>
      <c r="G31" s="83"/>
      <c r="H31" s="111">
        <v>0</v>
      </c>
      <c r="I31" s="110"/>
      <c r="J31" s="110"/>
      <c r="K31" s="111">
        <v>0</v>
      </c>
      <c r="L31" s="111">
        <v>0</v>
      </c>
      <c r="M31" s="110"/>
      <c r="N31" s="111">
        <v>0</v>
      </c>
      <c r="O31" s="110"/>
      <c r="P31" s="111">
        <v>0</v>
      </c>
      <c r="Q31" s="111">
        <v>0</v>
      </c>
      <c r="R31" s="83"/>
      <c r="S31" s="83"/>
      <c r="T31" s="83"/>
      <c r="U31" s="83"/>
      <c r="V31" s="83"/>
    </row>
    <row r="32" spans="2:22">
      <c r="B32" s="105" t="s">
        <v>1252</v>
      </c>
      <c r="C32" s="82"/>
      <c r="D32" s="83"/>
      <c r="E32" s="83"/>
      <c r="F32" s="83"/>
      <c r="G32" s="83"/>
      <c r="H32" s="111">
        <v>1.4472349959909034</v>
      </c>
      <c r="I32" s="110"/>
      <c r="J32" s="110"/>
      <c r="K32" s="111">
        <v>6.9174516240261186</v>
      </c>
      <c r="L32" s="111">
        <v>6471738.4799999995</v>
      </c>
      <c r="M32" s="110"/>
      <c r="N32" s="111">
        <v>7308.38</v>
      </c>
      <c r="O32" s="110"/>
      <c r="P32" s="111">
        <v>100</v>
      </c>
      <c r="Q32" s="111">
        <v>1.0091232275071121E-2</v>
      </c>
      <c r="R32" s="83"/>
      <c r="S32" s="83"/>
      <c r="T32" s="83"/>
      <c r="U32" s="83"/>
      <c r="V32" s="83"/>
    </row>
    <row r="33" spans="2:22">
      <c r="B33" s="105" t="s">
        <v>218</v>
      </c>
      <c r="C33" s="82"/>
      <c r="D33" s="83"/>
      <c r="E33" s="83"/>
      <c r="F33" s="83"/>
      <c r="G33" s="83"/>
      <c r="H33" s="111">
        <v>1.4472349959909034</v>
      </c>
      <c r="I33" s="110"/>
      <c r="J33" s="110"/>
      <c r="K33" s="111">
        <v>6.9174516240261186</v>
      </c>
      <c r="L33" s="111">
        <v>6471738.4799999995</v>
      </c>
      <c r="M33" s="110"/>
      <c r="N33" s="111">
        <v>7308.38</v>
      </c>
      <c r="O33" s="110"/>
      <c r="P33" s="111">
        <v>100</v>
      </c>
      <c r="Q33" s="111">
        <v>1.0091232275071121E-2</v>
      </c>
      <c r="R33" s="83"/>
      <c r="S33" s="83"/>
      <c r="T33" s="83"/>
      <c r="U33" s="83"/>
      <c r="V33" s="83"/>
    </row>
    <row r="34" spans="2:22">
      <c r="B34" s="105" t="s">
        <v>219</v>
      </c>
      <c r="C34" s="82"/>
      <c r="D34" s="83"/>
      <c r="E34" s="83"/>
      <c r="F34" s="83"/>
      <c r="G34" s="83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83"/>
      <c r="S34" s="83"/>
      <c r="T34" s="83"/>
      <c r="U34" s="83"/>
      <c r="V34" s="83"/>
    </row>
    <row r="35" spans="2:22">
      <c r="B35" s="105" t="s">
        <v>1235</v>
      </c>
      <c r="C35" s="82"/>
      <c r="D35" s="83"/>
      <c r="E35" s="83"/>
      <c r="F35" s="83"/>
      <c r="G35" s="83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83"/>
      <c r="S35" s="83"/>
      <c r="T35" s="83"/>
      <c r="U35" s="83"/>
      <c r="V35" s="83"/>
    </row>
    <row r="36" spans="2:22">
      <c r="B36" s="129">
        <v>0</v>
      </c>
      <c r="C36" s="128">
        <v>0</v>
      </c>
      <c r="D36" s="123"/>
      <c r="E36" s="123">
        <v>0</v>
      </c>
      <c r="F36" s="83"/>
      <c r="G36" s="83"/>
      <c r="H36" s="110">
        <v>0</v>
      </c>
      <c r="I36" s="110">
        <v>0</v>
      </c>
      <c r="J36" s="110">
        <v>0</v>
      </c>
      <c r="K36" s="110">
        <v>0</v>
      </c>
      <c r="L36" s="110">
        <v>0</v>
      </c>
      <c r="M36" s="110">
        <v>0</v>
      </c>
      <c r="N36" s="110">
        <v>0</v>
      </c>
      <c r="O36" s="110">
        <v>0</v>
      </c>
      <c r="P36" s="110">
        <v>0</v>
      </c>
      <c r="Q36" s="110">
        <v>0</v>
      </c>
      <c r="R36" s="83"/>
      <c r="S36" s="83"/>
      <c r="T36" s="83"/>
      <c r="U36" s="83"/>
      <c r="V36" s="83"/>
    </row>
    <row r="37" spans="2:22">
      <c r="B37" s="105" t="s">
        <v>1236</v>
      </c>
      <c r="C37" s="128"/>
      <c r="D37" s="123"/>
      <c r="E37" s="123"/>
      <c r="F37" s="83"/>
      <c r="G37" s="83"/>
      <c r="H37" s="111">
        <v>0</v>
      </c>
      <c r="I37" s="110"/>
      <c r="J37" s="110"/>
      <c r="K37" s="111">
        <v>0</v>
      </c>
      <c r="L37" s="111">
        <v>0</v>
      </c>
      <c r="M37" s="110"/>
      <c r="N37" s="111">
        <v>0</v>
      </c>
      <c r="O37" s="110"/>
      <c r="P37" s="111">
        <v>0</v>
      </c>
      <c r="Q37" s="111">
        <v>0</v>
      </c>
      <c r="R37" s="83"/>
      <c r="S37" s="83"/>
      <c r="T37" s="83"/>
      <c r="U37" s="83"/>
      <c r="V37" s="83"/>
    </row>
    <row r="38" spans="2:22">
      <c r="B38" s="105" t="s">
        <v>1237</v>
      </c>
      <c r="C38" s="128"/>
      <c r="D38" s="123"/>
      <c r="E38" s="123"/>
      <c r="F38" s="83"/>
      <c r="G38" s="83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83"/>
      <c r="S38" s="83"/>
      <c r="T38" s="83"/>
      <c r="U38" s="83"/>
      <c r="V38" s="83"/>
    </row>
    <row r="39" spans="2:22">
      <c r="B39" s="129">
        <v>0</v>
      </c>
      <c r="C39" s="128">
        <v>0</v>
      </c>
      <c r="D39" s="123"/>
      <c r="E39" s="123">
        <v>0</v>
      </c>
      <c r="F39" s="83"/>
      <c r="G39" s="83"/>
      <c r="H39" s="110">
        <v>0</v>
      </c>
      <c r="I39" s="110">
        <v>0</v>
      </c>
      <c r="J39" s="110">
        <v>0</v>
      </c>
      <c r="K39" s="110">
        <v>0</v>
      </c>
      <c r="L39" s="110">
        <v>0</v>
      </c>
      <c r="M39" s="110">
        <v>0</v>
      </c>
      <c r="N39" s="110">
        <v>0</v>
      </c>
      <c r="O39" s="110">
        <v>0</v>
      </c>
      <c r="P39" s="110">
        <v>0</v>
      </c>
      <c r="Q39" s="110">
        <v>0</v>
      </c>
      <c r="R39" s="83"/>
      <c r="S39" s="83"/>
      <c r="T39" s="83"/>
      <c r="U39" s="83"/>
      <c r="V39" s="83"/>
    </row>
    <row r="40" spans="2:22">
      <c r="B40" s="105" t="s">
        <v>1238</v>
      </c>
      <c r="C40" s="128"/>
      <c r="D40" s="123"/>
      <c r="E40" s="123"/>
      <c r="F40" s="83"/>
      <c r="G40" s="83"/>
      <c r="H40" s="111">
        <v>0</v>
      </c>
      <c r="I40" s="110"/>
      <c r="J40" s="110"/>
      <c r="K40" s="111">
        <v>0</v>
      </c>
      <c r="L40" s="111">
        <v>0</v>
      </c>
      <c r="M40" s="110"/>
      <c r="N40" s="111">
        <v>0</v>
      </c>
      <c r="O40" s="110"/>
      <c r="P40" s="111">
        <v>0</v>
      </c>
      <c r="Q40" s="111">
        <v>0</v>
      </c>
      <c r="R40" s="83"/>
      <c r="S40" s="83"/>
      <c r="T40" s="83"/>
      <c r="U40" s="83"/>
      <c r="V40" s="83"/>
    </row>
    <row r="41" spans="2:22">
      <c r="B41" s="105" t="s">
        <v>1239</v>
      </c>
      <c r="C41" s="128"/>
      <c r="D41" s="123"/>
      <c r="E41" s="123"/>
      <c r="F41" s="83"/>
      <c r="G41" s="83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83"/>
      <c r="S41" s="83"/>
      <c r="T41" s="83"/>
      <c r="U41" s="83"/>
      <c r="V41" s="83"/>
    </row>
    <row r="42" spans="2:22">
      <c r="B42" s="105" t="s">
        <v>1240</v>
      </c>
      <c r="C42" s="128"/>
      <c r="D42" s="123"/>
      <c r="E42" s="123"/>
      <c r="F42" s="83"/>
      <c r="G42" s="83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83"/>
      <c r="S42" s="83"/>
      <c r="T42" s="83"/>
      <c r="U42" s="83"/>
      <c r="V42" s="83"/>
    </row>
    <row r="43" spans="2:22">
      <c r="B43" s="129">
        <v>0</v>
      </c>
      <c r="C43" s="128">
        <v>0</v>
      </c>
      <c r="D43" s="123"/>
      <c r="E43" s="123">
        <v>0</v>
      </c>
      <c r="F43" s="83"/>
      <c r="G43" s="83"/>
      <c r="H43" s="110">
        <v>0</v>
      </c>
      <c r="I43" s="110">
        <v>0</v>
      </c>
      <c r="J43" s="110">
        <v>0</v>
      </c>
      <c r="K43" s="110">
        <v>0</v>
      </c>
      <c r="L43" s="110">
        <v>0</v>
      </c>
      <c r="M43" s="110">
        <v>0</v>
      </c>
      <c r="N43" s="110">
        <v>0</v>
      </c>
      <c r="O43" s="110">
        <v>0</v>
      </c>
      <c r="P43" s="110">
        <v>0</v>
      </c>
      <c r="Q43" s="110">
        <v>0</v>
      </c>
      <c r="R43" s="83"/>
      <c r="S43" s="83"/>
      <c r="T43" s="83"/>
      <c r="U43" s="83"/>
      <c r="V43" s="83"/>
    </row>
    <row r="44" spans="2:22">
      <c r="B44" s="105" t="s">
        <v>1241</v>
      </c>
      <c r="C44" s="128"/>
      <c r="D44" s="123"/>
      <c r="E44" s="123"/>
      <c r="F44" s="83"/>
      <c r="G44" s="83"/>
      <c r="H44" s="111">
        <v>0</v>
      </c>
      <c r="I44" s="110"/>
      <c r="J44" s="110"/>
      <c r="K44" s="111">
        <v>0</v>
      </c>
      <c r="L44" s="111">
        <v>0</v>
      </c>
      <c r="M44" s="110"/>
      <c r="N44" s="111">
        <v>0</v>
      </c>
      <c r="O44" s="110"/>
      <c r="P44" s="111">
        <v>0</v>
      </c>
      <c r="Q44" s="111">
        <v>0</v>
      </c>
      <c r="R44" s="83"/>
      <c r="S44" s="83"/>
      <c r="T44" s="83"/>
      <c r="U44" s="83"/>
      <c r="V44" s="83"/>
    </row>
    <row r="45" spans="2:22">
      <c r="B45" s="105" t="s">
        <v>1242</v>
      </c>
      <c r="C45" s="128"/>
      <c r="D45" s="123"/>
      <c r="E45" s="123"/>
      <c r="F45" s="83"/>
      <c r="G45" s="83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83"/>
      <c r="S45" s="83"/>
      <c r="T45" s="83"/>
      <c r="U45" s="83"/>
      <c r="V45" s="83"/>
    </row>
    <row r="46" spans="2:22">
      <c r="B46" s="129">
        <v>0</v>
      </c>
      <c r="C46" s="128">
        <v>0</v>
      </c>
      <c r="D46" s="123"/>
      <c r="E46" s="123">
        <v>0</v>
      </c>
      <c r="F46" s="83"/>
      <c r="G46" s="83"/>
      <c r="H46" s="110">
        <v>0</v>
      </c>
      <c r="I46" s="110">
        <v>0</v>
      </c>
      <c r="J46" s="110">
        <v>0</v>
      </c>
      <c r="K46" s="110">
        <v>0</v>
      </c>
      <c r="L46" s="110">
        <v>0</v>
      </c>
      <c r="M46" s="110">
        <v>0</v>
      </c>
      <c r="N46" s="110">
        <v>0</v>
      </c>
      <c r="O46" s="110">
        <v>0</v>
      </c>
      <c r="P46" s="110">
        <v>0</v>
      </c>
      <c r="Q46" s="110">
        <v>0</v>
      </c>
      <c r="R46" s="83"/>
      <c r="S46" s="83"/>
      <c r="T46" s="83"/>
      <c r="U46" s="83"/>
      <c r="V46" s="83"/>
    </row>
    <row r="47" spans="2:22">
      <c r="B47" s="105" t="s">
        <v>1245</v>
      </c>
      <c r="C47" s="128"/>
      <c r="D47" s="123"/>
      <c r="E47" s="123"/>
      <c r="F47" s="83"/>
      <c r="G47" s="83"/>
      <c r="H47" s="111">
        <v>0</v>
      </c>
      <c r="I47" s="110"/>
      <c r="J47" s="110"/>
      <c r="K47" s="111">
        <v>0</v>
      </c>
      <c r="L47" s="111">
        <v>0</v>
      </c>
      <c r="M47" s="110"/>
      <c r="N47" s="111">
        <v>0</v>
      </c>
      <c r="O47" s="110"/>
      <c r="P47" s="111">
        <v>0</v>
      </c>
      <c r="Q47" s="111">
        <v>0</v>
      </c>
      <c r="R47" s="83"/>
      <c r="S47" s="83"/>
      <c r="T47" s="83"/>
      <c r="U47" s="83"/>
      <c r="V47" s="83"/>
    </row>
    <row r="48" spans="2:22">
      <c r="B48" s="105" t="s">
        <v>1246</v>
      </c>
      <c r="C48" s="128"/>
      <c r="D48" s="123"/>
      <c r="E48" s="123"/>
      <c r="F48" s="83"/>
      <c r="G48" s="83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83"/>
      <c r="S48" s="83"/>
      <c r="T48" s="83"/>
      <c r="U48" s="83"/>
      <c r="V48" s="83"/>
    </row>
    <row r="49" spans="2:22">
      <c r="B49" s="129">
        <v>0</v>
      </c>
      <c r="C49" s="128">
        <v>0</v>
      </c>
      <c r="D49" s="123"/>
      <c r="E49" s="123">
        <v>0</v>
      </c>
      <c r="F49" s="83"/>
      <c r="G49" s="83"/>
      <c r="H49" s="110">
        <v>0</v>
      </c>
      <c r="I49" s="110">
        <v>0</v>
      </c>
      <c r="J49" s="110">
        <v>0</v>
      </c>
      <c r="K49" s="110">
        <v>0</v>
      </c>
      <c r="L49" s="110">
        <v>0</v>
      </c>
      <c r="M49" s="110">
        <v>0</v>
      </c>
      <c r="N49" s="110">
        <v>0</v>
      </c>
      <c r="O49" s="110">
        <v>0</v>
      </c>
      <c r="P49" s="110">
        <v>0</v>
      </c>
      <c r="Q49" s="110">
        <v>0</v>
      </c>
      <c r="R49" s="83"/>
      <c r="S49" s="83"/>
      <c r="T49" s="83"/>
      <c r="U49" s="83"/>
      <c r="V49" s="83"/>
    </row>
    <row r="50" spans="2:22">
      <c r="B50" s="105" t="s">
        <v>1249</v>
      </c>
      <c r="C50" s="128"/>
      <c r="D50" s="123"/>
      <c r="E50" s="123"/>
      <c r="F50" s="83"/>
      <c r="G50" s="83"/>
      <c r="H50" s="111">
        <v>0</v>
      </c>
      <c r="I50" s="110"/>
      <c r="J50" s="110"/>
      <c r="K50" s="111">
        <v>0</v>
      </c>
      <c r="L50" s="111">
        <v>0</v>
      </c>
      <c r="M50" s="110"/>
      <c r="N50" s="111">
        <v>0</v>
      </c>
      <c r="O50" s="110"/>
      <c r="P50" s="111">
        <v>0</v>
      </c>
      <c r="Q50" s="111">
        <v>0</v>
      </c>
      <c r="R50" s="83"/>
      <c r="S50" s="83"/>
      <c r="T50" s="83"/>
      <c r="U50" s="83"/>
      <c r="V50" s="83"/>
    </row>
    <row r="51" spans="2:22">
      <c r="B51" s="105" t="s">
        <v>1250</v>
      </c>
      <c r="C51" s="128"/>
      <c r="D51" s="123"/>
      <c r="E51" s="123"/>
      <c r="F51" s="83"/>
      <c r="G51" s="83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83"/>
      <c r="S51" s="83"/>
      <c r="T51" s="83"/>
      <c r="U51" s="83"/>
      <c r="V51" s="83"/>
    </row>
    <row r="52" spans="2:22">
      <c r="B52" s="129">
        <v>0</v>
      </c>
      <c r="C52" s="128">
        <v>0</v>
      </c>
      <c r="D52" s="123"/>
      <c r="E52" s="123">
        <v>0</v>
      </c>
      <c r="F52" s="83"/>
      <c r="G52" s="83"/>
      <c r="H52" s="110">
        <v>0</v>
      </c>
      <c r="I52" s="110">
        <v>0</v>
      </c>
      <c r="J52" s="110">
        <v>0</v>
      </c>
      <c r="K52" s="110">
        <v>0</v>
      </c>
      <c r="L52" s="110">
        <v>0</v>
      </c>
      <c r="M52" s="110">
        <v>0</v>
      </c>
      <c r="N52" s="110">
        <v>0</v>
      </c>
      <c r="O52" s="110">
        <v>0</v>
      </c>
      <c r="P52" s="110">
        <v>0</v>
      </c>
      <c r="Q52" s="110">
        <v>0</v>
      </c>
      <c r="R52" s="83"/>
      <c r="S52" s="83"/>
      <c r="T52" s="83"/>
      <c r="U52" s="83"/>
      <c r="V52" s="83"/>
    </row>
    <row r="53" spans="2:22">
      <c r="B53" s="105" t="s">
        <v>1251</v>
      </c>
      <c r="C53" s="82"/>
      <c r="D53" s="83"/>
      <c r="E53" s="83"/>
      <c r="F53" s="83"/>
      <c r="G53" s="83"/>
      <c r="H53" s="111">
        <v>0</v>
      </c>
      <c r="I53" s="110"/>
      <c r="J53" s="110"/>
      <c r="K53" s="111">
        <v>0</v>
      </c>
      <c r="L53" s="111">
        <v>0</v>
      </c>
      <c r="M53" s="110"/>
      <c r="N53" s="111">
        <v>0</v>
      </c>
      <c r="O53" s="110"/>
      <c r="P53" s="111">
        <v>0</v>
      </c>
      <c r="Q53" s="111">
        <v>0</v>
      </c>
      <c r="R53" s="83"/>
      <c r="S53" s="83"/>
      <c r="T53" s="83"/>
      <c r="U53" s="83"/>
      <c r="V53" s="83"/>
    </row>
    <row r="54" spans="2:22">
      <c r="B54" s="105" t="s">
        <v>1252</v>
      </c>
      <c r="C54" s="82"/>
      <c r="D54" s="83"/>
      <c r="E54" s="83"/>
      <c r="F54" s="83"/>
      <c r="G54" s="83"/>
      <c r="H54" s="111">
        <v>0</v>
      </c>
      <c r="I54" s="110"/>
      <c r="J54" s="110"/>
      <c r="K54" s="111">
        <v>0</v>
      </c>
      <c r="L54" s="111">
        <v>0</v>
      </c>
      <c r="M54" s="110"/>
      <c r="N54" s="111">
        <v>0</v>
      </c>
      <c r="O54" s="110"/>
      <c r="P54" s="111">
        <v>0</v>
      </c>
      <c r="Q54" s="111">
        <v>0</v>
      </c>
      <c r="R54" s="83"/>
      <c r="S54" s="83"/>
      <c r="T54" s="83"/>
      <c r="U54" s="83"/>
      <c r="V54" s="83"/>
    </row>
    <row r="55" spans="2:22">
      <c r="B55" s="105" t="s">
        <v>224</v>
      </c>
      <c r="C55" s="82"/>
      <c r="D55" s="83"/>
      <c r="E55" s="83"/>
      <c r="F55" s="83"/>
      <c r="G55" s="83"/>
      <c r="H55" s="111">
        <v>0</v>
      </c>
      <c r="I55" s="110"/>
      <c r="J55" s="110"/>
      <c r="K55" s="111">
        <v>0</v>
      </c>
      <c r="L55" s="111">
        <v>0</v>
      </c>
      <c r="M55" s="110"/>
      <c r="N55" s="111">
        <v>0</v>
      </c>
      <c r="O55" s="110"/>
      <c r="P55" s="111">
        <v>0</v>
      </c>
      <c r="Q55" s="111">
        <v>0</v>
      </c>
      <c r="R55" s="83"/>
      <c r="S55" s="83"/>
      <c r="T55" s="83"/>
      <c r="U55" s="83"/>
      <c r="V55" s="83"/>
    </row>
    <row r="56" spans="2:22">
      <c r="B56" s="81" t="s">
        <v>225</v>
      </c>
      <c r="C56" s="82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</row>
    <row r="57" spans="2:22">
      <c r="B57" s="81" t="s">
        <v>288</v>
      </c>
      <c r="C57" s="82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</row>
    <row r="58" spans="2:22">
      <c r="B58" s="81"/>
      <c r="C58" s="82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</row>
    <row r="59" spans="2:22">
      <c r="B59" s="81"/>
      <c r="C59" s="82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</row>
    <row r="60" spans="2:22">
      <c r="B60" s="81"/>
      <c r="C60" s="82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</row>
    <row r="61" spans="2:22">
      <c r="B61" s="81"/>
      <c r="C61" s="82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</row>
    <row r="62" spans="2:22">
      <c r="B62" s="81"/>
      <c r="C62" s="82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</row>
    <row r="63" spans="2:22">
      <c r="B63" s="81"/>
      <c r="C63" s="82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</row>
    <row r="64" spans="2:22">
      <c r="B64" s="81"/>
      <c r="C64" s="82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</row>
    <row r="65" spans="2:22">
      <c r="B65" s="81"/>
      <c r="C65" s="82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</row>
    <row r="66" spans="2:22">
      <c r="B66" s="81"/>
      <c r="C66" s="82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</row>
    <row r="67" spans="2:22">
      <c r="B67" s="81"/>
      <c r="C67" s="82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</row>
    <row r="68" spans="2:22">
      <c r="B68" s="81"/>
      <c r="C68" s="82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</row>
    <row r="69" spans="2:22">
      <c r="B69" s="81"/>
      <c r="C69" s="82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</row>
    <row r="70" spans="2:22">
      <c r="B70" s="81"/>
      <c r="C70" s="82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</row>
    <row r="71" spans="2:22">
      <c r="B71" s="81"/>
      <c r="C71" s="82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</row>
    <row r="72" spans="2:22">
      <c r="B72" s="81"/>
      <c r="C72" s="82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</row>
    <row r="73" spans="2:22">
      <c r="B73" s="81"/>
      <c r="C73" s="82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</row>
    <row r="74" spans="2:22">
      <c r="B74" s="81"/>
      <c r="C74" s="82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</row>
    <row r="75" spans="2:22">
      <c r="B75" s="81"/>
      <c r="C75" s="82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</row>
    <row r="76" spans="2:22">
      <c r="B76" s="81"/>
      <c r="C76" s="82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</row>
    <row r="77" spans="2:22">
      <c r="B77" s="81"/>
      <c r="C77" s="82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</row>
    <row r="78" spans="2:22">
      <c r="B78" s="81"/>
      <c r="C78" s="82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</row>
    <row r="79" spans="2:22">
      <c r="B79" s="81"/>
      <c r="C79" s="82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</row>
    <row r="80" spans="2:22">
      <c r="B80" s="81"/>
      <c r="C80" s="82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</row>
    <row r="81" spans="2:22">
      <c r="B81" s="81"/>
      <c r="C81" s="82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</row>
    <row r="82" spans="2:22">
      <c r="B82" s="81"/>
      <c r="C82" s="82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</row>
    <row r="83" spans="2:22">
      <c r="B83" s="81"/>
      <c r="C83" s="82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</row>
    <row r="84" spans="2:22">
      <c r="B84" s="81"/>
      <c r="C84" s="82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</row>
    <row r="85" spans="2:22">
      <c r="B85" s="81"/>
      <c r="C85" s="82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</row>
    <row r="86" spans="2:22">
      <c r="B86" s="81"/>
      <c r="C86" s="82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</row>
    <row r="87" spans="2:22">
      <c r="B87" s="81"/>
      <c r="C87" s="82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</row>
    <row r="88" spans="2:22">
      <c r="B88" s="81"/>
      <c r="C88" s="82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</row>
    <row r="89" spans="2:22">
      <c r="B89" s="81"/>
      <c r="C89" s="82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</row>
    <row r="90" spans="2:22">
      <c r="B90" s="81"/>
      <c r="C90" s="82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</row>
    <row r="91" spans="2:22">
      <c r="B91" s="81"/>
      <c r="C91" s="82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</row>
    <row r="92" spans="2:22">
      <c r="B92" s="81"/>
      <c r="C92" s="82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</row>
    <row r="93" spans="2:22">
      <c r="B93" s="81"/>
      <c r="C93" s="82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</row>
    <row r="94" spans="2:22">
      <c r="B94" s="81"/>
      <c r="C94" s="82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</row>
    <row r="95" spans="2:22">
      <c r="B95" s="81"/>
      <c r="C95" s="82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</row>
    <row r="96" spans="2:22">
      <c r="B96" s="81"/>
      <c r="C96" s="82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</row>
    <row r="97" spans="2:22">
      <c r="B97" s="81"/>
      <c r="C97" s="82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</row>
    <row r="98" spans="2:22">
      <c r="B98" s="81"/>
      <c r="C98" s="82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</row>
    <row r="99" spans="2:22">
      <c r="B99" s="81"/>
      <c r="C99" s="82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</row>
    <row r="100" spans="2:22">
      <c r="B100" s="81"/>
      <c r="C100" s="82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</row>
    <row r="101" spans="2:22">
      <c r="B101" s="81"/>
      <c r="C101" s="82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</row>
    <row r="102" spans="2:22">
      <c r="B102" s="81"/>
      <c r="C102" s="82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</row>
    <row r="103" spans="2:22">
      <c r="B103" s="81"/>
      <c r="C103" s="82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</row>
    <row r="104" spans="2:22">
      <c r="B104" s="81"/>
      <c r="C104" s="82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</row>
    <row r="105" spans="2:22">
      <c r="B105" s="81"/>
      <c r="C105" s="82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</row>
    <row r="106" spans="2:22">
      <c r="B106" s="81"/>
      <c r="C106" s="82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</row>
    <row r="107" spans="2:22">
      <c r="B107" s="81"/>
      <c r="C107" s="82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</row>
    <row r="108" spans="2:22">
      <c r="B108" s="81"/>
      <c r="C108" s="82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</row>
    <row r="109" spans="2:22">
      <c r="B109" s="81"/>
      <c r="C109" s="82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</row>
    <row r="110" spans="2:22">
      <c r="B110" s="81"/>
      <c r="C110" s="82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</row>
    <row r="111" spans="2:22">
      <c r="B111" s="81"/>
      <c r="C111" s="82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</row>
    <row r="112" spans="2:22">
      <c r="B112" s="81"/>
      <c r="C112" s="82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</row>
    <row r="113" spans="2:22">
      <c r="B113" s="81"/>
      <c r="C113" s="82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</row>
    <row r="114" spans="2:22">
      <c r="B114" s="81"/>
      <c r="C114" s="82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</row>
    <row r="115" spans="2:22">
      <c r="B115" s="81"/>
      <c r="C115" s="82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</row>
    <row r="116" spans="2:22">
      <c r="B116" s="81"/>
      <c r="C116" s="82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</row>
    <row r="117" spans="2:22">
      <c r="B117" s="81"/>
      <c r="C117" s="82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</row>
    <row r="118" spans="2:22">
      <c r="B118" s="81"/>
      <c r="C118" s="82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</row>
    <row r="119" spans="2:22">
      <c r="B119" s="81"/>
      <c r="C119" s="82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</row>
    <row r="120" spans="2:22">
      <c r="B120" s="81"/>
      <c r="C120" s="82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</row>
    <row r="121" spans="2:22">
      <c r="B121" s="81"/>
      <c r="C121" s="82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</row>
    <row r="122" spans="2:22">
      <c r="B122" s="81"/>
      <c r="C122" s="82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</row>
    <row r="123" spans="2:22">
      <c r="B123" s="81"/>
      <c r="C123" s="82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</row>
    <row r="124" spans="2:22">
      <c r="B124" s="81"/>
      <c r="C124" s="82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</row>
    <row r="125" spans="2:22">
      <c r="B125" s="81"/>
      <c r="C125" s="82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</row>
    <row r="126" spans="2:22">
      <c r="B126" s="81"/>
      <c r="C126" s="82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</row>
    <row r="127" spans="2:22">
      <c r="B127" s="81"/>
      <c r="C127" s="82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</row>
    <row r="128" spans="2:22">
      <c r="B128" s="81"/>
      <c r="C128" s="82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</row>
    <row r="129" spans="2:22">
      <c r="B129" s="81"/>
      <c r="C129" s="82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</row>
    <row r="130" spans="2:22">
      <c r="B130" s="81"/>
      <c r="C130" s="82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</row>
    <row r="131" spans="2:22">
      <c r="B131" s="81"/>
      <c r="C131" s="82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</row>
    <row r="132" spans="2:22">
      <c r="B132" s="81"/>
      <c r="C132" s="82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</row>
    <row r="133" spans="2:22">
      <c r="B133" s="81"/>
      <c r="C133" s="82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</row>
    <row r="134" spans="2:22">
      <c r="B134" s="81"/>
      <c r="C134" s="82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</row>
    <row r="135" spans="2:22">
      <c r="B135" s="81"/>
      <c r="C135" s="82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</row>
    <row r="136" spans="2:22">
      <c r="B136" s="81"/>
      <c r="C136" s="82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</row>
    <row r="137" spans="2:22">
      <c r="B137" s="81"/>
      <c r="C137" s="82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</row>
    <row r="138" spans="2:22">
      <c r="B138" s="81"/>
      <c r="C138" s="82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</row>
    <row r="139" spans="2:22">
      <c r="B139" s="81"/>
      <c r="C139" s="82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</row>
    <row r="140" spans="2:22">
      <c r="B140" s="81"/>
      <c r="C140" s="82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</row>
    <row r="141" spans="2:22">
      <c r="B141" s="81"/>
      <c r="C141" s="82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</row>
    <row r="142" spans="2:22">
      <c r="B142" s="81"/>
      <c r="C142" s="82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</row>
    <row r="143" spans="2:22">
      <c r="B143" s="81"/>
      <c r="C143" s="82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</row>
    <row r="144" spans="2:22">
      <c r="B144" s="81"/>
      <c r="C144" s="82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</row>
    <row r="145" spans="2:22">
      <c r="B145" s="81"/>
      <c r="C145" s="82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</row>
    <row r="146" spans="2:22">
      <c r="B146" s="81"/>
      <c r="C146" s="82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</row>
    <row r="147" spans="2:22">
      <c r="B147" s="81"/>
      <c r="C147" s="82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</row>
    <row r="148" spans="2:22">
      <c r="B148" s="81"/>
      <c r="C148" s="82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</row>
    <row r="149" spans="2:22">
      <c r="B149" s="81"/>
      <c r="C149" s="82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</row>
    <row r="150" spans="2:22">
      <c r="B150" s="81"/>
      <c r="C150" s="82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</row>
    <row r="151" spans="2:22">
      <c r="B151" s="81"/>
      <c r="C151" s="82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</row>
    <row r="152" spans="2:22">
      <c r="B152" s="81"/>
      <c r="C152" s="82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</row>
    <row r="153" spans="2:22">
      <c r="B153" s="81"/>
      <c r="C153" s="82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</row>
    <row r="154" spans="2:22">
      <c r="B154" s="81"/>
      <c r="C154" s="82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</row>
    <row r="155" spans="2:22">
      <c r="B155" s="81"/>
      <c r="C155" s="82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</row>
    <row r="156" spans="2:22">
      <c r="B156" s="81"/>
      <c r="C156" s="82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</row>
    <row r="157" spans="2:22">
      <c r="B157" s="81"/>
      <c r="C157" s="82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</row>
    <row r="158" spans="2:22">
      <c r="B158" s="81"/>
      <c r="C158" s="82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</row>
    <row r="159" spans="2:22">
      <c r="B159" s="81"/>
      <c r="C159" s="82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</row>
    <row r="160" spans="2:22">
      <c r="B160" s="81"/>
      <c r="C160" s="82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</row>
    <row r="161" spans="2:22">
      <c r="B161" s="81"/>
      <c r="C161" s="82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</row>
    <row r="162" spans="2:22">
      <c r="B162" s="81"/>
      <c r="C162" s="82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</row>
    <row r="163" spans="2:22">
      <c r="B163" s="81"/>
      <c r="C163" s="82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</row>
    <row r="164" spans="2:22">
      <c r="B164" s="81"/>
      <c r="C164" s="82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</row>
    <row r="165" spans="2:22">
      <c r="B165" s="81"/>
      <c r="C165" s="82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</row>
    <row r="166" spans="2:22">
      <c r="B166" s="81"/>
      <c r="C166" s="82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</row>
    <row r="167" spans="2:22">
      <c r="B167" s="81"/>
      <c r="C167" s="82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</row>
    <row r="168" spans="2:22">
      <c r="B168" s="81"/>
      <c r="C168" s="82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</row>
    <row r="169" spans="2:22">
      <c r="B169" s="81"/>
      <c r="C169" s="82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</row>
    <row r="170" spans="2:22">
      <c r="B170" s="81"/>
      <c r="C170" s="82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</row>
    <row r="171" spans="2:22">
      <c r="B171" s="81"/>
      <c r="C171" s="82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</row>
    <row r="172" spans="2:22">
      <c r="B172" s="81"/>
      <c r="C172" s="82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</row>
    <row r="173" spans="2:22">
      <c r="B173" s="81"/>
      <c r="C173" s="82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</row>
    <row r="174" spans="2:22">
      <c r="B174" s="81"/>
      <c r="C174" s="82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</row>
    <row r="175" spans="2:22">
      <c r="B175" s="81"/>
      <c r="C175" s="82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</row>
    <row r="176" spans="2:22">
      <c r="B176" s="81"/>
      <c r="C176" s="82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</row>
    <row r="177" spans="2:22">
      <c r="B177" s="81"/>
      <c r="C177" s="82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</row>
    <row r="178" spans="2:22">
      <c r="B178" s="81"/>
      <c r="C178" s="82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</row>
    <row r="179" spans="2:22">
      <c r="B179" s="81"/>
      <c r="C179" s="82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</row>
    <row r="180" spans="2:22">
      <c r="B180" s="81"/>
      <c r="C180" s="82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</row>
    <row r="181" spans="2:22">
      <c r="B181" s="81"/>
      <c r="C181" s="82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</row>
    <row r="182" spans="2:22">
      <c r="B182" s="81"/>
      <c r="C182" s="82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</row>
    <row r="183" spans="2:22">
      <c r="B183" s="81"/>
      <c r="C183" s="82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</row>
    <row r="184" spans="2:22">
      <c r="B184" s="81"/>
      <c r="C184" s="82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</row>
    <row r="185" spans="2:22">
      <c r="B185" s="81"/>
      <c r="C185" s="82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</row>
    <row r="186" spans="2:22">
      <c r="B186" s="81"/>
      <c r="C186" s="82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</row>
    <row r="187" spans="2:22">
      <c r="B187" s="81"/>
      <c r="C187" s="82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</row>
    <row r="188" spans="2:22">
      <c r="B188" s="81"/>
      <c r="C188" s="82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</row>
    <row r="189" spans="2:22">
      <c r="B189" s="81"/>
      <c r="C189" s="82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</row>
    <row r="190" spans="2:22">
      <c r="B190" s="81"/>
      <c r="C190" s="82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</row>
    <row r="191" spans="2:22">
      <c r="B191" s="81"/>
      <c r="C191" s="82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</row>
    <row r="192" spans="2:22">
      <c r="B192" s="81"/>
      <c r="C192" s="82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</row>
    <row r="193" spans="2:22">
      <c r="B193" s="81"/>
      <c r="C193" s="82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</row>
    <row r="194" spans="2:22">
      <c r="B194" s="81"/>
      <c r="C194" s="82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</row>
    <row r="195" spans="2:22">
      <c r="B195" s="81"/>
      <c r="C195" s="82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</row>
    <row r="196" spans="2:22">
      <c r="B196" s="81"/>
      <c r="C196" s="82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</row>
    <row r="197" spans="2:22">
      <c r="B197" s="81"/>
      <c r="C197" s="82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</row>
    <row r="198" spans="2:22">
      <c r="B198" s="81"/>
      <c r="C198" s="82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</row>
    <row r="199" spans="2:22">
      <c r="B199" s="81"/>
      <c r="C199" s="82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</row>
    <row r="200" spans="2:22">
      <c r="B200" s="81"/>
      <c r="C200" s="82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</row>
    <row r="201" spans="2:22">
      <c r="B201" s="81"/>
      <c r="C201" s="82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</row>
    <row r="202" spans="2:22">
      <c r="B202" s="81"/>
      <c r="C202" s="82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</row>
    <row r="203" spans="2:22">
      <c r="B203" s="81"/>
      <c r="C203" s="82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</row>
    <row r="204" spans="2:22">
      <c r="B204" s="81"/>
      <c r="C204" s="82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</row>
    <row r="205" spans="2:22">
      <c r="B205" s="81"/>
      <c r="C205" s="82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</row>
    <row r="206" spans="2:22">
      <c r="B206" s="81"/>
      <c r="C206" s="82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</row>
    <row r="207" spans="2:22">
      <c r="B207" s="81"/>
      <c r="C207" s="82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</row>
    <row r="208" spans="2:22">
      <c r="B208" s="81"/>
      <c r="C208" s="82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</row>
    <row r="209" spans="2:22">
      <c r="B209" s="81"/>
      <c r="C209" s="82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</row>
    <row r="210" spans="2:22">
      <c r="B210" s="81"/>
      <c r="C210" s="82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</row>
    <row r="211" spans="2:22">
      <c r="B211" s="81"/>
      <c r="C211" s="82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</row>
    <row r="212" spans="2:22">
      <c r="B212" s="81"/>
      <c r="C212" s="82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</row>
    <row r="213" spans="2:22">
      <c r="B213" s="81"/>
      <c r="C213" s="82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</row>
    <row r="214" spans="2:22">
      <c r="B214" s="81"/>
      <c r="C214" s="82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</row>
    <row r="215" spans="2:22">
      <c r="B215" s="81"/>
      <c r="C215" s="82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</row>
    <row r="216" spans="2:22">
      <c r="B216" s="81"/>
      <c r="C216" s="82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</row>
    <row r="217" spans="2:22">
      <c r="B217" s="81"/>
      <c r="C217" s="82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</row>
    <row r="218" spans="2:22">
      <c r="B218" s="81"/>
      <c r="C218" s="82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</row>
    <row r="219" spans="2:22">
      <c r="B219" s="81"/>
      <c r="C219" s="82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</row>
    <row r="220" spans="2:22">
      <c r="B220" s="81"/>
      <c r="C220" s="82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</row>
    <row r="221" spans="2:22">
      <c r="B221" s="81"/>
      <c r="C221" s="82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</row>
    <row r="222" spans="2:22">
      <c r="B222" s="81"/>
      <c r="C222" s="82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</row>
    <row r="223" spans="2:22">
      <c r="B223" s="81"/>
      <c r="C223" s="82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</row>
    <row r="224" spans="2:22">
      <c r="B224" s="81"/>
      <c r="C224" s="82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</row>
    <row r="225" spans="2:22">
      <c r="B225" s="81"/>
      <c r="C225" s="82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</row>
    <row r="226" spans="2:22">
      <c r="B226" s="81"/>
      <c r="C226" s="82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</row>
    <row r="227" spans="2:22">
      <c r="B227" s="81"/>
      <c r="C227" s="82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</row>
    <row r="228" spans="2:22">
      <c r="B228" s="81"/>
      <c r="C228" s="82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</row>
    <row r="229" spans="2:22">
      <c r="B229" s="81"/>
      <c r="C229" s="82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</row>
    <row r="230" spans="2:22">
      <c r="B230" s="81"/>
      <c r="C230" s="82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</row>
    <row r="231" spans="2:22">
      <c r="B231" s="81"/>
      <c r="C231" s="82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</row>
    <row r="232" spans="2:22">
      <c r="B232" s="81"/>
      <c r="C232" s="82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</row>
    <row r="233" spans="2:22">
      <c r="B233" s="81"/>
      <c r="C233" s="82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</row>
    <row r="234" spans="2:22">
      <c r="B234" s="81"/>
      <c r="C234" s="82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</row>
    <row r="235" spans="2:22">
      <c r="B235" s="81"/>
      <c r="C235" s="82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</row>
    <row r="236" spans="2:22">
      <c r="B236" s="81"/>
      <c r="C236" s="82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</row>
    <row r="237" spans="2:22">
      <c r="B237" s="81"/>
      <c r="C237" s="82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</row>
    <row r="238" spans="2:22">
      <c r="B238" s="81"/>
      <c r="C238" s="82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</row>
    <row r="239" spans="2:22">
      <c r="B239" s="81"/>
      <c r="C239" s="82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</row>
    <row r="240" spans="2:22">
      <c r="B240" s="81"/>
      <c r="C240" s="82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</row>
    <row r="241" spans="2:22">
      <c r="B241" s="81"/>
      <c r="C241" s="82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</row>
    <row r="242" spans="2:22">
      <c r="B242" s="81"/>
      <c r="C242" s="82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</row>
    <row r="243" spans="2:22">
      <c r="B243" s="81"/>
      <c r="C243" s="82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</row>
    <row r="244" spans="2:22">
      <c r="B244" s="81"/>
      <c r="C244" s="82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</row>
    <row r="245" spans="2:22">
      <c r="B245" s="81"/>
      <c r="C245" s="82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</row>
    <row r="246" spans="2:22">
      <c r="B246" s="81"/>
      <c r="C246" s="82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</row>
    <row r="247" spans="2:22">
      <c r="B247" s="81"/>
      <c r="C247" s="82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</row>
    <row r="248" spans="2:22">
      <c r="B248" s="81"/>
      <c r="C248" s="82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</row>
    <row r="249" spans="2:22">
      <c r="B249" s="81"/>
      <c r="C249" s="82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</row>
    <row r="250" spans="2:22">
      <c r="B250" s="81"/>
      <c r="C250" s="82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</row>
    <row r="251" spans="2:22">
      <c r="B251" s="81"/>
      <c r="C251" s="82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</row>
    <row r="252" spans="2:22">
      <c r="B252" s="81"/>
      <c r="C252" s="82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</row>
    <row r="253" spans="2:22">
      <c r="B253" s="81"/>
      <c r="C253" s="82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</row>
    <row r="254" spans="2:22">
      <c r="B254" s="81"/>
      <c r="C254" s="82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</row>
    <row r="255" spans="2:22">
      <c r="B255" s="81"/>
      <c r="C255" s="82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</row>
    <row r="256" spans="2:22">
      <c r="B256" s="81"/>
      <c r="C256" s="82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</row>
    <row r="257" spans="2:22">
      <c r="B257" s="81"/>
      <c r="C257" s="82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</row>
    <row r="258" spans="2:22">
      <c r="B258" s="81"/>
      <c r="C258" s="82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</row>
    <row r="259" spans="2:22">
      <c r="B259" s="81"/>
      <c r="C259" s="82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</row>
    <row r="260" spans="2:22">
      <c r="B260" s="81"/>
      <c r="C260" s="82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</row>
    <row r="261" spans="2:22">
      <c r="B261" s="81"/>
      <c r="C261" s="82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</row>
    <row r="262" spans="2:22">
      <c r="B262" s="81"/>
      <c r="C262" s="82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</row>
    <row r="263" spans="2:22">
      <c r="B263" s="81"/>
      <c r="C263" s="82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</row>
    <row r="264" spans="2:22">
      <c r="B264" s="81"/>
      <c r="C264" s="82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</row>
    <row r="265" spans="2:22">
      <c r="B265" s="81"/>
      <c r="C265" s="82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</row>
    <row r="266" spans="2:22">
      <c r="B266" s="81"/>
      <c r="C266" s="82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</row>
    <row r="267" spans="2:22">
      <c r="B267" s="81"/>
      <c r="C267" s="82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</row>
    <row r="268" spans="2:22">
      <c r="B268" s="81"/>
      <c r="C268" s="82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</row>
    <row r="269" spans="2:22">
      <c r="B269" s="81"/>
      <c r="C269" s="82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</row>
    <row r="270" spans="2:22">
      <c r="B270" s="81"/>
      <c r="C270" s="82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</row>
    <row r="271" spans="2:22">
      <c r="B271" s="81"/>
      <c r="C271" s="82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</row>
    <row r="272" spans="2:22">
      <c r="B272" s="81"/>
      <c r="C272" s="82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</row>
    <row r="273" spans="2:22">
      <c r="B273" s="81"/>
      <c r="C273" s="82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</row>
    <row r="274" spans="2:22">
      <c r="B274" s="81"/>
      <c r="C274" s="82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</row>
    <row r="275" spans="2:22">
      <c r="B275" s="81"/>
      <c r="C275" s="82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</row>
    <row r="276" spans="2:22">
      <c r="B276" s="81"/>
      <c r="C276" s="82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</row>
    <row r="277" spans="2:22">
      <c r="B277" s="81"/>
      <c r="C277" s="82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</row>
    <row r="278" spans="2:22">
      <c r="B278" s="81"/>
      <c r="C278" s="82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</row>
    <row r="279" spans="2:22">
      <c r="B279" s="81"/>
      <c r="C279" s="82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</row>
    <row r="280" spans="2:22">
      <c r="B280" s="81"/>
      <c r="C280" s="82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</row>
    <row r="281" spans="2:22">
      <c r="B281" s="81"/>
      <c r="C281" s="82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</row>
    <row r="282" spans="2:22">
      <c r="B282" s="81"/>
      <c r="C282" s="82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</row>
    <row r="283" spans="2:22">
      <c r="B283" s="81"/>
      <c r="C283" s="82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</row>
    <row r="284" spans="2:22">
      <c r="B284" s="81"/>
      <c r="C284" s="82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</row>
    <row r="285" spans="2:22">
      <c r="B285" s="81"/>
      <c r="C285" s="82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</row>
    <row r="286" spans="2:22">
      <c r="B286" s="81"/>
      <c r="C286" s="82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</row>
    <row r="287" spans="2:22">
      <c r="B287" s="81"/>
      <c r="C287" s="82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</row>
    <row r="288" spans="2:22">
      <c r="B288" s="81"/>
      <c r="C288" s="82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</row>
    <row r="289" spans="2:22">
      <c r="B289" s="81"/>
      <c r="C289" s="82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</row>
    <row r="290" spans="2:22">
      <c r="B290" s="81"/>
      <c r="C290" s="82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</row>
    <row r="291" spans="2:22">
      <c r="B291" s="81"/>
      <c r="C291" s="82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</row>
    <row r="292" spans="2:22">
      <c r="B292" s="81"/>
      <c r="C292" s="82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</row>
    <row r="293" spans="2:22">
      <c r="B293" s="81"/>
      <c r="C293" s="82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</row>
    <row r="294" spans="2:22">
      <c r="B294" s="81"/>
      <c r="C294" s="82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</row>
    <row r="295" spans="2:22">
      <c r="B295" s="81"/>
      <c r="C295" s="82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</row>
    <row r="296" spans="2:22">
      <c r="B296" s="81"/>
      <c r="C296" s="82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</row>
    <row r="297" spans="2:22">
      <c r="B297" s="81"/>
      <c r="C297" s="82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</row>
    <row r="298" spans="2:22">
      <c r="B298" s="81"/>
      <c r="C298" s="82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</row>
    <row r="299" spans="2:22">
      <c r="B299" s="81"/>
      <c r="C299" s="82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</row>
    <row r="300" spans="2:22">
      <c r="B300" s="81"/>
      <c r="C300" s="82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</row>
    <row r="301" spans="2:22">
      <c r="B301" s="81"/>
      <c r="C301" s="82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</row>
    <row r="302" spans="2:22">
      <c r="B302" s="81"/>
      <c r="C302" s="82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</row>
    <row r="303" spans="2:22">
      <c r="B303" s="81"/>
      <c r="C303" s="82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</row>
    <row r="304" spans="2:22">
      <c r="B304" s="81"/>
      <c r="C304" s="82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</row>
    <row r="305" spans="2:22">
      <c r="B305" s="81"/>
      <c r="C305" s="82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</row>
    <row r="306" spans="2:22">
      <c r="B306" s="81"/>
      <c r="C306" s="82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</row>
    <row r="307" spans="2:22">
      <c r="B307" s="81"/>
      <c r="C307" s="82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</row>
    <row r="308" spans="2:22">
      <c r="B308" s="81"/>
      <c r="C308" s="82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</row>
    <row r="309" spans="2:22">
      <c r="B309" s="81"/>
      <c r="C309" s="82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</row>
    <row r="310" spans="2:22">
      <c r="B310" s="81"/>
      <c r="C310" s="82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</row>
    <row r="311" spans="2:22">
      <c r="B311" s="81"/>
      <c r="C311" s="82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</row>
    <row r="312" spans="2:22">
      <c r="B312" s="81"/>
      <c r="C312" s="82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</row>
    <row r="313" spans="2:22">
      <c r="B313" s="81"/>
      <c r="C313" s="82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</row>
    <row r="314" spans="2:22">
      <c r="B314" s="81"/>
      <c r="C314" s="82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</row>
    <row r="315" spans="2:22">
      <c r="B315" s="81"/>
      <c r="C315" s="82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</row>
    <row r="316" spans="2:22">
      <c r="B316" s="81"/>
      <c r="C316" s="82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</row>
    <row r="317" spans="2:22">
      <c r="B317" s="81"/>
      <c r="C317" s="82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</row>
    <row r="318" spans="2:22">
      <c r="B318" s="81"/>
      <c r="C318" s="82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</row>
    <row r="319" spans="2:22">
      <c r="B319" s="81"/>
      <c r="C319" s="82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</row>
    <row r="320" spans="2:22">
      <c r="B320" s="81"/>
      <c r="C320" s="82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</row>
    <row r="321" spans="2:22">
      <c r="B321" s="81"/>
      <c r="C321" s="82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</row>
    <row r="322" spans="2:22">
      <c r="B322" s="81"/>
      <c r="C322" s="82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</row>
    <row r="323" spans="2:22">
      <c r="B323" s="81"/>
      <c r="C323" s="82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</row>
    <row r="324" spans="2:22">
      <c r="B324" s="81"/>
      <c r="C324" s="82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</row>
    <row r="325" spans="2:22">
      <c r="B325" s="81"/>
      <c r="C325" s="82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</row>
    <row r="326" spans="2:22">
      <c r="B326" s="81"/>
      <c r="C326" s="82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</row>
    <row r="327" spans="2:22">
      <c r="B327" s="81"/>
      <c r="C327" s="82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</row>
    <row r="328" spans="2:22">
      <c r="B328" s="81"/>
      <c r="C328" s="82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</row>
    <row r="329" spans="2:22">
      <c r="B329" s="81"/>
      <c r="C329" s="82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</row>
    <row r="330" spans="2:22">
      <c r="B330" s="81"/>
      <c r="C330" s="82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</row>
    <row r="331" spans="2:22">
      <c r="B331" s="81"/>
      <c r="C331" s="82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</row>
    <row r="332" spans="2:22">
      <c r="B332" s="81"/>
      <c r="C332" s="82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</row>
    <row r="333" spans="2:22">
      <c r="B333" s="81"/>
      <c r="C333" s="82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</row>
    <row r="334" spans="2:22">
      <c r="B334" s="81"/>
      <c r="C334" s="82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</row>
    <row r="335" spans="2:22">
      <c r="B335" s="81"/>
      <c r="C335" s="82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</row>
    <row r="336" spans="2:22">
      <c r="B336" s="81"/>
      <c r="C336" s="82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</row>
    <row r="337" spans="2:22">
      <c r="B337" s="81"/>
      <c r="C337" s="82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</row>
    <row r="338" spans="2:22">
      <c r="B338" s="81"/>
      <c r="C338" s="82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</row>
    <row r="339" spans="2:22">
      <c r="B339" s="81"/>
      <c r="C339" s="82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</row>
    <row r="340" spans="2:22">
      <c r="B340" s="81"/>
      <c r="C340" s="82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</row>
    <row r="341" spans="2:22">
      <c r="B341" s="81"/>
      <c r="C341" s="82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</row>
    <row r="342" spans="2:22">
      <c r="B342" s="81"/>
      <c r="C342" s="82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</row>
    <row r="343" spans="2:22">
      <c r="B343" s="81"/>
      <c r="C343" s="82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</row>
    <row r="344" spans="2:22">
      <c r="B344" s="81"/>
      <c r="C344" s="82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</row>
    <row r="345" spans="2:22">
      <c r="B345" s="81"/>
      <c r="C345" s="82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</row>
    <row r="346" spans="2:22">
      <c r="B346" s="81"/>
      <c r="C346" s="82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</row>
    <row r="347" spans="2:22">
      <c r="B347" s="81"/>
      <c r="C347" s="82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</row>
    <row r="348" spans="2:22">
      <c r="B348" s="81"/>
      <c r="C348" s="82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</row>
    <row r="349" spans="2:22">
      <c r="B349" s="81"/>
      <c r="C349" s="82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</row>
    <row r="350" spans="2:22">
      <c r="B350" s="81"/>
      <c r="C350" s="82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</row>
    <row r="351" spans="2:22">
      <c r="B351" s="81"/>
      <c r="C351" s="82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</row>
    <row r="352" spans="2:22">
      <c r="B352" s="81"/>
      <c r="C352" s="82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</row>
    <row r="353" spans="2:22">
      <c r="B353" s="81"/>
      <c r="C353" s="82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</row>
    <row r="354" spans="2:22">
      <c r="B354" s="81"/>
      <c r="C354" s="82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</row>
    <row r="355" spans="2:22">
      <c r="B355" s="81"/>
      <c r="C355" s="82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</row>
    <row r="356" spans="2:22">
      <c r="B356" s="81"/>
      <c r="C356" s="82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</row>
    <row r="357" spans="2:22">
      <c r="B357" s="81"/>
      <c r="C357" s="82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</row>
    <row r="358" spans="2:22">
      <c r="B358" s="81"/>
      <c r="C358" s="82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</row>
    <row r="359" spans="2:22">
      <c r="B359" s="81"/>
      <c r="C359" s="82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</row>
    <row r="360" spans="2:22">
      <c r="B360" s="81"/>
      <c r="C360" s="82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</row>
    <row r="361" spans="2:22">
      <c r="B361" s="81"/>
      <c r="C361" s="82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</row>
    <row r="362" spans="2:22">
      <c r="B362" s="81"/>
      <c r="C362" s="82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</row>
    <row r="363" spans="2:22">
      <c r="B363" s="81"/>
      <c r="C363" s="82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</row>
    <row r="364" spans="2:22">
      <c r="B364" s="81"/>
      <c r="C364" s="82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</row>
    <row r="365" spans="2:22">
      <c r="B365" s="81"/>
      <c r="C365" s="82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</row>
    <row r="366" spans="2:22">
      <c r="B366" s="81"/>
      <c r="C366" s="82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</row>
    <row r="367" spans="2:22">
      <c r="B367" s="81"/>
      <c r="C367" s="82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</row>
    <row r="368" spans="2:22">
      <c r="B368" s="81"/>
      <c r="C368" s="82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</row>
    <row r="369" spans="2:22">
      <c r="B369" s="81"/>
      <c r="C369" s="82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</row>
    <row r="370" spans="2:22">
      <c r="B370" s="81"/>
      <c r="C370" s="82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</row>
    <row r="371" spans="2:22">
      <c r="B371" s="81"/>
      <c r="C371" s="82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</row>
    <row r="372" spans="2:22">
      <c r="B372" s="81"/>
      <c r="C372" s="82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</row>
    <row r="373" spans="2:22">
      <c r="B373" s="81"/>
      <c r="C373" s="82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</row>
    <row r="374" spans="2:22">
      <c r="B374" s="81"/>
      <c r="C374" s="82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</row>
    <row r="375" spans="2:22">
      <c r="B375" s="81"/>
      <c r="C375" s="82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</row>
    <row r="376" spans="2:22">
      <c r="B376" s="81"/>
      <c r="C376" s="82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</row>
    <row r="377" spans="2:22">
      <c r="B377" s="81"/>
      <c r="C377" s="82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</row>
    <row r="378" spans="2:22">
      <c r="B378" s="81"/>
      <c r="C378" s="82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</row>
    <row r="379" spans="2:22">
      <c r="B379" s="81"/>
      <c r="C379" s="82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</row>
    <row r="380" spans="2:22">
      <c r="B380" s="81"/>
      <c r="C380" s="82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</row>
    <row r="381" spans="2:22">
      <c r="B381" s="81"/>
      <c r="C381" s="82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</row>
    <row r="382" spans="2:22">
      <c r="B382" s="81"/>
      <c r="C382" s="82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</row>
    <row r="383" spans="2:22">
      <c r="B383" s="81"/>
      <c r="C383" s="82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</row>
    <row r="384" spans="2:22">
      <c r="B384" s="81"/>
      <c r="C384" s="82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</row>
    <row r="385" spans="2:22">
      <c r="B385" s="81"/>
      <c r="C385" s="82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</row>
    <row r="386" spans="2:22">
      <c r="B386" s="81"/>
      <c r="C386" s="82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</row>
    <row r="387" spans="2:22">
      <c r="B387" s="81"/>
      <c r="C387" s="82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</row>
    <row r="388" spans="2:22">
      <c r="B388" s="81"/>
      <c r="C388" s="82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</row>
    <row r="389" spans="2:22">
      <c r="B389" s="81"/>
      <c r="C389" s="82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</row>
    <row r="390" spans="2:22">
      <c r="B390" s="81"/>
      <c r="C390" s="82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</row>
    <row r="391" spans="2:22">
      <c r="B391" s="81"/>
      <c r="C391" s="82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</row>
    <row r="392" spans="2:22">
      <c r="B392" s="81"/>
      <c r="C392" s="82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</row>
    <row r="393" spans="2:22">
      <c r="B393" s="81"/>
      <c r="C393" s="82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</row>
    <row r="394" spans="2:22">
      <c r="B394" s="81"/>
      <c r="C394" s="82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</row>
    <row r="395" spans="2:22">
      <c r="B395" s="81"/>
      <c r="C395" s="82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</row>
    <row r="396" spans="2:22">
      <c r="B396" s="81"/>
      <c r="C396" s="82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</row>
    <row r="397" spans="2:22">
      <c r="B397" s="81"/>
      <c r="C397" s="82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</row>
    <row r="398" spans="2:22">
      <c r="B398" s="81"/>
      <c r="C398" s="82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</row>
    <row r="399" spans="2:22">
      <c r="B399" s="81"/>
      <c r="C399" s="82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</row>
    <row r="400" spans="2:22">
      <c r="B400" s="81"/>
      <c r="C400" s="82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</row>
    <row r="401" spans="2:22">
      <c r="B401" s="81"/>
      <c r="C401" s="82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</row>
    <row r="402" spans="2:22">
      <c r="B402" s="81"/>
      <c r="C402" s="82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</row>
    <row r="403" spans="2:22">
      <c r="B403" s="81"/>
      <c r="C403" s="82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</row>
    <row r="404" spans="2:22">
      <c r="B404" s="81"/>
      <c r="C404" s="82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</row>
    <row r="405" spans="2:22">
      <c r="B405" s="81"/>
      <c r="C405" s="82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</row>
    <row r="406" spans="2:22">
      <c r="B406" s="81"/>
      <c r="C406" s="82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</row>
    <row r="407" spans="2:22">
      <c r="B407" s="81"/>
      <c r="C407" s="82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</row>
    <row r="408" spans="2:22">
      <c r="B408" s="81"/>
      <c r="C408" s="82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</row>
    <row r="409" spans="2:22">
      <c r="B409" s="81"/>
      <c r="C409" s="82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</row>
    <row r="410" spans="2:22">
      <c r="B410" s="81"/>
      <c r="C410" s="82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</row>
    <row r="411" spans="2:22">
      <c r="B411" s="81"/>
      <c r="C411" s="82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</row>
    <row r="412" spans="2:22">
      <c r="B412" s="81"/>
      <c r="C412" s="82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</row>
    <row r="413" spans="2:22">
      <c r="B413" s="81"/>
      <c r="C413" s="82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</row>
    <row r="414" spans="2:22">
      <c r="B414" s="81"/>
      <c r="C414" s="82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</row>
    <row r="415" spans="2:22">
      <c r="B415" s="81"/>
      <c r="C415" s="82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</row>
    <row r="416" spans="2:22">
      <c r="B416" s="81"/>
      <c r="C416" s="82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</row>
    <row r="417" spans="2:22">
      <c r="B417" s="81"/>
      <c r="C417" s="82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83"/>
      <c r="U417" s="83"/>
      <c r="V417" s="83"/>
    </row>
    <row r="418" spans="2:22">
      <c r="B418" s="81"/>
      <c r="C418" s="82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83"/>
      <c r="U418" s="83"/>
      <c r="V418" s="83"/>
    </row>
    <row r="419" spans="2:22">
      <c r="B419" s="81"/>
      <c r="C419" s="82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83"/>
      <c r="U419" s="83"/>
      <c r="V419" s="83"/>
    </row>
    <row r="420" spans="2:22">
      <c r="B420" s="81"/>
      <c r="C420" s="82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83"/>
      <c r="U420" s="83"/>
      <c r="V420" s="83"/>
    </row>
    <row r="421" spans="2:22">
      <c r="B421" s="81"/>
      <c r="C421" s="82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83"/>
      <c r="U421" s="83"/>
      <c r="V421" s="83"/>
    </row>
    <row r="422" spans="2:22">
      <c r="B422" s="81"/>
      <c r="C422" s="82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  <c r="T422" s="83"/>
      <c r="U422" s="83"/>
      <c r="V422" s="83"/>
    </row>
    <row r="423" spans="2:22">
      <c r="B423" s="81"/>
      <c r="C423" s="82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83"/>
      <c r="U423" s="83"/>
      <c r="V423" s="83"/>
    </row>
    <row r="424" spans="2:22">
      <c r="B424" s="81"/>
      <c r="C424" s="82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  <c r="T424" s="83"/>
      <c r="U424" s="83"/>
      <c r="V424" s="83"/>
    </row>
    <row r="425" spans="2:22">
      <c r="B425" s="81"/>
      <c r="C425" s="82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83"/>
      <c r="V425" s="83"/>
    </row>
    <row r="426" spans="2:22">
      <c r="B426" s="81"/>
      <c r="C426" s="82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</row>
    <row r="427" spans="2:22">
      <c r="B427" s="81"/>
      <c r="C427" s="82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83"/>
      <c r="U427" s="83"/>
      <c r="V427" s="83"/>
    </row>
    <row r="428" spans="2:22">
      <c r="B428" s="81"/>
      <c r="C428" s="82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3"/>
      <c r="V428" s="83"/>
    </row>
    <row r="429" spans="2:22">
      <c r="B429" s="81"/>
      <c r="C429" s="82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  <c r="T429" s="83"/>
      <c r="U429" s="83"/>
      <c r="V429" s="83"/>
    </row>
    <row r="430" spans="2:22">
      <c r="B430" s="81"/>
      <c r="C430" s="82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  <c r="T430" s="83"/>
      <c r="U430" s="83"/>
      <c r="V430" s="83"/>
    </row>
    <row r="431" spans="2:22">
      <c r="B431" s="81"/>
      <c r="C431" s="82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83"/>
      <c r="U431" s="83"/>
      <c r="V431" s="83"/>
    </row>
    <row r="432" spans="2:22">
      <c r="B432" s="81"/>
      <c r="C432" s="82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83"/>
      <c r="U432" s="83"/>
      <c r="V432" s="83"/>
    </row>
    <row r="433" spans="2:22">
      <c r="B433" s="81"/>
      <c r="C433" s="82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83"/>
      <c r="U433" s="83"/>
      <c r="V433" s="83"/>
    </row>
    <row r="434" spans="2:22">
      <c r="B434" s="81"/>
      <c r="C434" s="82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83"/>
      <c r="U434" s="83"/>
      <c r="V434" s="83"/>
    </row>
    <row r="435" spans="2:22">
      <c r="B435" s="81"/>
      <c r="C435" s="82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83"/>
      <c r="U435" s="83"/>
      <c r="V435" s="83"/>
    </row>
    <row r="436" spans="2:22">
      <c r="B436" s="81"/>
      <c r="C436" s="82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83"/>
      <c r="U436" s="83"/>
      <c r="V436" s="83"/>
    </row>
    <row r="437" spans="2:22">
      <c r="B437" s="81"/>
      <c r="C437" s="82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83"/>
      <c r="U437" s="83"/>
      <c r="V437" s="83"/>
    </row>
    <row r="438" spans="2:22">
      <c r="B438" s="81"/>
      <c r="C438" s="82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83"/>
      <c r="U438" s="83"/>
      <c r="V438" s="83"/>
    </row>
    <row r="439" spans="2:22">
      <c r="B439" s="81"/>
      <c r="C439" s="82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</row>
    <row r="440" spans="2:22">
      <c r="B440" s="81"/>
      <c r="C440" s="82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</row>
    <row r="441" spans="2:22">
      <c r="B441" s="81"/>
      <c r="C441" s="82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</row>
    <row r="442" spans="2:22">
      <c r="B442" s="81"/>
      <c r="C442" s="82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83"/>
      <c r="U442" s="83"/>
      <c r="V442" s="83"/>
    </row>
    <row r="443" spans="2:22">
      <c r="B443" s="81"/>
      <c r="C443" s="82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83"/>
      <c r="U443" s="83"/>
      <c r="V443" s="83"/>
    </row>
    <row r="444" spans="2:22">
      <c r="B444" s="81"/>
      <c r="C444" s="82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83"/>
      <c r="U444" s="83"/>
      <c r="V444" s="83"/>
    </row>
    <row r="445" spans="2:22">
      <c r="B445" s="81"/>
      <c r="C445" s="82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83"/>
      <c r="U445" s="83"/>
      <c r="V445" s="83"/>
    </row>
    <row r="446" spans="2:22">
      <c r="B446" s="81"/>
      <c r="C446" s="82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83"/>
      <c r="U446" s="83"/>
      <c r="V446" s="83"/>
    </row>
    <row r="447" spans="2:22">
      <c r="B447" s="81"/>
      <c r="C447" s="82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83"/>
      <c r="U447" s="83"/>
      <c r="V447" s="83"/>
    </row>
    <row r="448" spans="2:22">
      <c r="B448" s="81"/>
      <c r="C448" s="82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83"/>
      <c r="U448" s="83"/>
      <c r="V448" s="83"/>
    </row>
    <row r="449" spans="2:22">
      <c r="B449" s="81"/>
      <c r="C449" s="82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83"/>
      <c r="U449" s="83"/>
      <c r="V449" s="83"/>
    </row>
    <row r="450" spans="2:22">
      <c r="B450" s="81"/>
      <c r="C450" s="82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83"/>
      <c r="V450" s="83"/>
    </row>
    <row r="451" spans="2:22">
      <c r="B451" s="81"/>
      <c r="C451" s="82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</row>
    <row r="452" spans="2:22">
      <c r="B452" s="81"/>
      <c r="C452" s="82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</row>
    <row r="453" spans="2:22">
      <c r="B453" s="81"/>
      <c r="C453" s="82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83"/>
      <c r="V453" s="83"/>
    </row>
    <row r="454" spans="2:22">
      <c r="B454" s="81"/>
      <c r="C454" s="82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</row>
    <row r="455" spans="2:22">
      <c r="B455" s="81"/>
      <c r="C455" s="82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</row>
    <row r="456" spans="2:22">
      <c r="B456" s="81"/>
      <c r="C456" s="82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</row>
    <row r="457" spans="2:22">
      <c r="B457" s="81"/>
      <c r="C457" s="82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83"/>
      <c r="U457" s="83"/>
      <c r="V457" s="83"/>
    </row>
    <row r="458" spans="2:22">
      <c r="B458" s="81"/>
      <c r="C458" s="82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83"/>
      <c r="U458" s="83"/>
      <c r="V458" s="83"/>
    </row>
    <row r="459" spans="2:22">
      <c r="B459" s="81"/>
      <c r="C459" s="82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83"/>
      <c r="U459" s="83"/>
      <c r="V459" s="83"/>
    </row>
    <row r="460" spans="2:22">
      <c r="B460" s="81"/>
      <c r="C460" s="82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83"/>
      <c r="U460" s="83"/>
      <c r="V460" s="83"/>
    </row>
    <row r="461" spans="2:22">
      <c r="B461" s="81"/>
      <c r="C461" s="82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83"/>
      <c r="U461" s="83"/>
      <c r="V461" s="83"/>
    </row>
    <row r="462" spans="2:22">
      <c r="B462" s="81"/>
      <c r="C462" s="82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83"/>
      <c r="V462" s="83"/>
    </row>
    <row r="463" spans="2:22">
      <c r="B463" s="81"/>
      <c r="C463" s="82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</row>
    <row r="464" spans="2:22">
      <c r="B464" s="81"/>
      <c r="C464" s="82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</row>
    <row r="465" spans="2:22">
      <c r="B465" s="81"/>
      <c r="C465" s="82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83"/>
      <c r="V465" s="83"/>
    </row>
    <row r="466" spans="2:22">
      <c r="B466" s="81"/>
      <c r="C466" s="82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83"/>
      <c r="V466" s="83"/>
    </row>
    <row r="467" spans="2:22">
      <c r="B467" s="81"/>
      <c r="C467" s="82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</row>
    <row r="468" spans="2:22">
      <c r="B468" s="81"/>
      <c r="C468" s="82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83"/>
      <c r="V468" s="83"/>
    </row>
    <row r="469" spans="2:22">
      <c r="B469" s="81"/>
      <c r="C469" s="82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83"/>
      <c r="V469" s="83"/>
    </row>
    <row r="470" spans="2:22">
      <c r="B470" s="81"/>
      <c r="C470" s="82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83"/>
      <c r="V470" s="83"/>
    </row>
    <row r="471" spans="2:22">
      <c r="B471" s="81"/>
      <c r="C471" s="82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</row>
    <row r="472" spans="2:22">
      <c r="B472" s="81"/>
      <c r="C472" s="82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</row>
    <row r="473" spans="2:22">
      <c r="B473" s="81"/>
      <c r="C473" s="82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</row>
    <row r="474" spans="2:22">
      <c r="B474" s="81"/>
      <c r="C474" s="82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</row>
    <row r="475" spans="2:22">
      <c r="B475" s="81"/>
      <c r="C475" s="82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</row>
    <row r="476" spans="2:22">
      <c r="B476" s="81"/>
      <c r="C476" s="82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</row>
    <row r="477" spans="2:22">
      <c r="B477" s="81"/>
      <c r="C477" s="82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</row>
    <row r="478" spans="2:22">
      <c r="B478" s="81"/>
      <c r="C478" s="82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</row>
    <row r="479" spans="2:22">
      <c r="B479" s="81"/>
      <c r="C479" s="82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</row>
    <row r="480" spans="2:22">
      <c r="B480" s="81"/>
      <c r="C480" s="82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</row>
    <row r="481" spans="2:22">
      <c r="B481" s="81"/>
      <c r="C481" s="82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</row>
    <row r="482" spans="2:22">
      <c r="B482" s="81"/>
      <c r="C482" s="82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</row>
    <row r="483" spans="2:22">
      <c r="B483" s="81"/>
      <c r="C483" s="82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</row>
    <row r="484" spans="2:22">
      <c r="B484" s="81"/>
      <c r="C484" s="82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</row>
    <row r="485" spans="2:22">
      <c r="B485" s="81"/>
      <c r="C485" s="82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</row>
    <row r="486" spans="2:22">
      <c r="B486" s="81"/>
      <c r="C486" s="82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</row>
    <row r="487" spans="2:22">
      <c r="B487" s="81"/>
      <c r="C487" s="82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</row>
    <row r="488" spans="2:22">
      <c r="B488" s="81"/>
      <c r="C488" s="82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</row>
    <row r="489" spans="2:22">
      <c r="B489" s="81"/>
      <c r="C489" s="82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</row>
    <row r="490" spans="2:22">
      <c r="B490" s="81"/>
      <c r="C490" s="82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</row>
    <row r="491" spans="2:22">
      <c r="B491" s="81"/>
      <c r="C491" s="82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</row>
    <row r="492" spans="2:22">
      <c r="B492" s="81"/>
      <c r="C492" s="82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</row>
    <row r="493" spans="2:22">
      <c r="B493" s="81"/>
      <c r="C493" s="82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</row>
    <row r="494" spans="2:22">
      <c r="B494" s="81"/>
      <c r="C494" s="82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</row>
    <row r="495" spans="2:22">
      <c r="B495" s="81"/>
      <c r="C495" s="82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</row>
    <row r="496" spans="2:22">
      <c r="B496" s="81"/>
      <c r="C496" s="82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</row>
    <row r="497" spans="2:22">
      <c r="B497" s="81"/>
      <c r="C497" s="82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</row>
    <row r="498" spans="2:22">
      <c r="B498" s="81"/>
      <c r="C498" s="82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</row>
    <row r="499" spans="2:22">
      <c r="B499" s="81"/>
      <c r="C499" s="82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</row>
    <row r="500" spans="2:22">
      <c r="B500" s="81"/>
      <c r="C500" s="82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</row>
    <row r="501" spans="2:22">
      <c r="B501" s="81"/>
      <c r="C501" s="82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</row>
    <row r="502" spans="2:22">
      <c r="B502" s="81"/>
      <c r="C502" s="82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</row>
    <row r="503" spans="2:22">
      <c r="B503" s="81"/>
      <c r="C503" s="82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</row>
    <row r="504" spans="2:22">
      <c r="B504" s="81"/>
      <c r="C504" s="82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</row>
    <row r="505" spans="2:22">
      <c r="B505" s="81"/>
      <c r="C505" s="82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</row>
    <row r="506" spans="2:22">
      <c r="B506" s="81"/>
      <c r="C506" s="82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</row>
    <row r="507" spans="2:22">
      <c r="B507" s="81"/>
      <c r="C507" s="82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</row>
    <row r="508" spans="2:22">
      <c r="B508" s="81"/>
      <c r="C508" s="82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</row>
    <row r="509" spans="2:22">
      <c r="B509" s="81"/>
      <c r="C509" s="82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</row>
    <row r="510" spans="2:22">
      <c r="B510" s="81"/>
      <c r="C510" s="82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</row>
    <row r="511" spans="2:22">
      <c r="B511" s="81"/>
      <c r="C511" s="82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</row>
    <row r="512" spans="2:22">
      <c r="B512" s="81"/>
      <c r="C512" s="82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</row>
    <row r="513" spans="2:22">
      <c r="B513" s="81"/>
      <c r="C513" s="82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</row>
    <row r="514" spans="2:22">
      <c r="B514" s="81"/>
      <c r="C514" s="82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</row>
    <row r="515" spans="2:22">
      <c r="B515" s="81"/>
      <c r="C515" s="82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</row>
    <row r="516" spans="2:22">
      <c r="B516" s="81"/>
      <c r="C516" s="82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</row>
    <row r="517" spans="2:22">
      <c r="B517" s="81"/>
      <c r="C517" s="82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</row>
    <row r="518" spans="2:22">
      <c r="B518" s="81"/>
      <c r="C518" s="82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</row>
    <row r="519" spans="2:22">
      <c r="B519" s="81"/>
      <c r="C519" s="82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</row>
    <row r="520" spans="2:22">
      <c r="B520" s="81"/>
      <c r="C520" s="82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</row>
    <row r="521" spans="2:22">
      <c r="B521" s="81"/>
      <c r="C521" s="82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</row>
    <row r="522" spans="2:22">
      <c r="B522" s="81"/>
      <c r="C522" s="82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</row>
    <row r="523" spans="2:22">
      <c r="B523" s="81"/>
      <c r="C523" s="82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</row>
    <row r="524" spans="2:22">
      <c r="B524" s="81"/>
      <c r="C524" s="82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</row>
    <row r="525" spans="2:22">
      <c r="B525" s="81"/>
      <c r="C525" s="82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</row>
    <row r="526" spans="2:22">
      <c r="B526" s="81"/>
      <c r="C526" s="82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</row>
    <row r="527" spans="2:22">
      <c r="B527" s="81"/>
      <c r="C527" s="82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</row>
    <row r="528" spans="2:22">
      <c r="B528" s="81"/>
      <c r="C528" s="82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</row>
    <row r="529" spans="2:22">
      <c r="B529" s="81"/>
      <c r="C529" s="82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</row>
    <row r="530" spans="2:22">
      <c r="B530" s="81"/>
      <c r="C530" s="82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</row>
    <row r="531" spans="2:22">
      <c r="B531" s="81"/>
      <c r="C531" s="82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</row>
    <row r="532" spans="2:22">
      <c r="B532" s="81"/>
      <c r="C532" s="82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</row>
    <row r="533" spans="2:22">
      <c r="B533" s="81"/>
      <c r="C533" s="82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</row>
    <row r="534" spans="2:22">
      <c r="B534" s="81"/>
      <c r="C534" s="82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</row>
    <row r="535" spans="2:22">
      <c r="B535" s="81"/>
      <c r="C535" s="82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</row>
    <row r="536" spans="2:22">
      <c r="B536" s="81"/>
      <c r="C536" s="82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</row>
    <row r="537" spans="2:22">
      <c r="B537" s="81"/>
      <c r="C537" s="82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</row>
    <row r="538" spans="2:22">
      <c r="B538" s="81"/>
      <c r="C538" s="82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</row>
    <row r="539" spans="2:22">
      <c r="B539" s="81"/>
      <c r="C539" s="82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</row>
    <row r="540" spans="2:22">
      <c r="B540" s="81"/>
      <c r="C540" s="82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</row>
    <row r="541" spans="2:22">
      <c r="B541" s="81"/>
      <c r="C541" s="82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</row>
    <row r="542" spans="2:22">
      <c r="B542" s="81"/>
      <c r="C542" s="82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</row>
    <row r="543" spans="2:22">
      <c r="B543" s="81"/>
      <c r="C543" s="82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</row>
    <row r="544" spans="2:22">
      <c r="B544" s="81"/>
      <c r="C544" s="82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</row>
    <row r="545" spans="2:22">
      <c r="B545" s="81"/>
      <c r="C545" s="82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</row>
    <row r="546" spans="2:22">
      <c r="B546" s="81"/>
      <c r="C546" s="82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</row>
    <row r="547" spans="2:22">
      <c r="B547" s="81"/>
      <c r="C547" s="82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</row>
    <row r="548" spans="2:22">
      <c r="B548" s="81"/>
      <c r="C548" s="82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</row>
    <row r="549" spans="2:22">
      <c r="B549" s="81"/>
      <c r="C549" s="82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</row>
    <row r="550" spans="2:22">
      <c r="B550" s="81"/>
      <c r="C550" s="82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</row>
    <row r="551" spans="2:22">
      <c r="B551" s="81"/>
      <c r="C551" s="82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</row>
    <row r="552" spans="2:22">
      <c r="B552" s="81"/>
      <c r="C552" s="82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</row>
    <row r="553" spans="2:22">
      <c r="B553" s="81"/>
      <c r="C553" s="82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</row>
    <row r="554" spans="2:22">
      <c r="B554" s="81"/>
      <c r="C554" s="82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</row>
    <row r="555" spans="2:22">
      <c r="B555" s="81"/>
      <c r="C555" s="82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</row>
    <row r="556" spans="2:22">
      <c r="B556" s="81"/>
      <c r="C556" s="82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</row>
    <row r="557" spans="2:22">
      <c r="B557" s="81"/>
      <c r="C557" s="82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</row>
    <row r="558" spans="2:22">
      <c r="B558" s="81"/>
      <c r="C558" s="82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</row>
    <row r="559" spans="2:22">
      <c r="B559" s="81"/>
      <c r="C559" s="82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</row>
    <row r="560" spans="2:22">
      <c r="B560" s="81"/>
      <c r="C560" s="82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</row>
    <row r="561" spans="2:22">
      <c r="B561" s="81"/>
      <c r="C561" s="82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</row>
    <row r="562" spans="2:22">
      <c r="B562" s="81"/>
      <c r="C562" s="82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</row>
    <row r="563" spans="2:22">
      <c r="B563" s="81"/>
      <c r="C563" s="82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</row>
    <row r="564" spans="2:22">
      <c r="B564" s="81"/>
      <c r="C564" s="82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</row>
    <row r="565" spans="2:22">
      <c r="B565" s="81"/>
      <c r="C565" s="82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</row>
    <row r="566" spans="2:22">
      <c r="B566" s="81"/>
      <c r="C566" s="82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</row>
    <row r="567" spans="2:22">
      <c r="B567" s="81"/>
      <c r="C567" s="82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</row>
    <row r="568" spans="2:22">
      <c r="B568" s="81"/>
      <c r="C568" s="82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</row>
    <row r="569" spans="2:22">
      <c r="B569" s="81"/>
      <c r="C569" s="82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</row>
    <row r="570" spans="2:22">
      <c r="B570" s="81"/>
      <c r="C570" s="82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</row>
    <row r="571" spans="2:22">
      <c r="B571" s="81"/>
      <c r="C571" s="82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</row>
    <row r="572" spans="2:22">
      <c r="B572" s="81"/>
      <c r="C572" s="82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</row>
    <row r="573" spans="2:22">
      <c r="B573" s="81"/>
      <c r="C573" s="82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</row>
    <row r="574" spans="2:22">
      <c r="B574" s="81"/>
      <c r="C574" s="82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</row>
    <row r="575" spans="2:22">
      <c r="B575" s="81"/>
      <c r="C575" s="82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</row>
    <row r="576" spans="2:22">
      <c r="B576" s="81"/>
      <c r="C576" s="82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</row>
    <row r="577" spans="2:22">
      <c r="B577" s="81"/>
      <c r="C577" s="82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</row>
    <row r="578" spans="2:22">
      <c r="B578" s="81"/>
      <c r="C578" s="82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</row>
    <row r="579" spans="2:22">
      <c r="B579" s="81"/>
      <c r="C579" s="82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</row>
    <row r="580" spans="2:22">
      <c r="B580" s="81"/>
      <c r="C580" s="82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</row>
    <row r="581" spans="2:22">
      <c r="B581" s="81"/>
      <c r="C581" s="82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</row>
    <row r="582" spans="2:22">
      <c r="B582" s="81"/>
      <c r="C582" s="82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</row>
    <row r="583" spans="2:22">
      <c r="B583" s="81"/>
      <c r="C583" s="82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</row>
    <row r="584" spans="2:22">
      <c r="B584" s="81"/>
      <c r="C584" s="82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</row>
    <row r="585" spans="2:22">
      <c r="B585" s="81"/>
      <c r="C585" s="82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</row>
    <row r="586" spans="2:22">
      <c r="B586" s="81"/>
      <c r="C586" s="82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</row>
    <row r="587" spans="2:22">
      <c r="B587" s="81"/>
      <c r="C587" s="82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</row>
    <row r="588" spans="2:22">
      <c r="B588" s="81"/>
      <c r="C588" s="82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</row>
    <row r="589" spans="2:22">
      <c r="B589" s="81"/>
      <c r="C589" s="82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</row>
    <row r="590" spans="2:22">
      <c r="B590" s="81"/>
      <c r="C590" s="82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</row>
    <row r="591" spans="2:22">
      <c r="B591" s="81"/>
      <c r="C591" s="82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</row>
    <row r="592" spans="2:22">
      <c r="B592" s="81"/>
      <c r="C592" s="82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</row>
    <row r="593" spans="2:22">
      <c r="B593" s="81"/>
      <c r="C593" s="82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</row>
    <row r="594" spans="2:22">
      <c r="B594" s="81"/>
      <c r="C594" s="82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</row>
    <row r="595" spans="2:22">
      <c r="B595" s="81"/>
      <c r="C595" s="82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</row>
    <row r="596" spans="2:22">
      <c r="B596" s="81"/>
      <c r="C596" s="82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</row>
    <row r="597" spans="2:22">
      <c r="B597" s="81"/>
      <c r="C597" s="82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</row>
    <row r="598" spans="2:22">
      <c r="B598" s="81"/>
      <c r="C598" s="82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</row>
    <row r="599" spans="2:22">
      <c r="B599" s="81"/>
      <c r="C599" s="82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</row>
    <row r="600" spans="2:22">
      <c r="B600" s="81"/>
      <c r="C600" s="82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</row>
    <row r="601" spans="2:22">
      <c r="B601" s="81"/>
      <c r="C601" s="82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</row>
    <row r="602" spans="2:22">
      <c r="B602" s="81"/>
      <c r="C602" s="82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</row>
    <row r="603" spans="2:22">
      <c r="B603" s="81"/>
      <c r="C603" s="82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</row>
    <row r="604" spans="2:22">
      <c r="B604" s="81"/>
      <c r="C604" s="82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</row>
    <row r="605" spans="2:22">
      <c r="B605" s="81"/>
      <c r="C605" s="82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</row>
    <row r="606" spans="2:22">
      <c r="B606" s="81"/>
      <c r="C606" s="82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</row>
    <row r="607" spans="2:22">
      <c r="B607" s="81"/>
      <c r="C607" s="82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</row>
    <row r="608" spans="2:22">
      <c r="B608" s="81"/>
      <c r="C608" s="82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</row>
    <row r="609" spans="2:22">
      <c r="B609" s="81"/>
      <c r="C609" s="82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</row>
    <row r="610" spans="2:22">
      <c r="B610" s="81"/>
      <c r="C610" s="82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</row>
    <row r="611" spans="2:22">
      <c r="B611" s="81"/>
      <c r="C611" s="82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</row>
    <row r="612" spans="2:22">
      <c r="B612" s="81"/>
      <c r="C612" s="82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</row>
    <row r="613" spans="2:22">
      <c r="B613" s="81"/>
      <c r="C613" s="82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</row>
    <row r="614" spans="2:22">
      <c r="B614" s="81"/>
      <c r="C614" s="82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</row>
    <row r="615" spans="2:22">
      <c r="B615" s="81"/>
      <c r="C615" s="82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</row>
    <row r="616" spans="2:22">
      <c r="B616" s="81"/>
      <c r="C616" s="82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</row>
    <row r="617" spans="2:22">
      <c r="B617" s="81"/>
      <c r="C617" s="82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  <c r="U617" s="83"/>
      <c r="V617" s="83"/>
    </row>
    <row r="618" spans="2:22">
      <c r="B618" s="81"/>
      <c r="C618" s="82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</row>
    <row r="619" spans="2:22">
      <c r="B619" s="81"/>
      <c r="C619" s="82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</row>
    <row r="620" spans="2:22">
      <c r="B620" s="81"/>
      <c r="C620" s="82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</row>
    <row r="621" spans="2:22">
      <c r="B621" s="81"/>
      <c r="C621" s="82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</row>
    <row r="622" spans="2:22">
      <c r="B622" s="81"/>
      <c r="C622" s="82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</row>
    <row r="623" spans="2:22">
      <c r="B623" s="81"/>
      <c r="C623" s="82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</row>
    <row r="624" spans="2:22">
      <c r="B624" s="81"/>
      <c r="C624" s="82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</row>
    <row r="625" spans="2:22">
      <c r="B625" s="81"/>
      <c r="C625" s="82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</row>
    <row r="626" spans="2:22">
      <c r="B626" s="81"/>
      <c r="C626" s="82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</row>
    <row r="627" spans="2:22">
      <c r="B627" s="81"/>
      <c r="C627" s="82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</row>
    <row r="628" spans="2:22">
      <c r="B628" s="81"/>
      <c r="C628" s="82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</row>
    <row r="629" spans="2:22">
      <c r="B629" s="81"/>
      <c r="C629" s="82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</row>
    <row r="630" spans="2:22">
      <c r="B630" s="81"/>
      <c r="C630" s="82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  <c r="U630" s="83"/>
      <c r="V630" s="83"/>
    </row>
    <row r="631" spans="2:22">
      <c r="B631" s="81"/>
      <c r="C631" s="82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</row>
    <row r="632" spans="2:22">
      <c r="B632" s="81"/>
      <c r="C632" s="82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</row>
    <row r="633" spans="2:22">
      <c r="B633" s="81"/>
      <c r="C633" s="82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</row>
    <row r="634" spans="2:22">
      <c r="B634" s="81"/>
      <c r="C634" s="82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</row>
    <row r="635" spans="2:22">
      <c r="B635" s="81"/>
      <c r="C635" s="82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</row>
    <row r="636" spans="2:22">
      <c r="B636" s="81"/>
      <c r="C636" s="82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</row>
    <row r="637" spans="2:22">
      <c r="B637" s="81"/>
      <c r="C637" s="82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</row>
    <row r="638" spans="2:22">
      <c r="B638" s="81"/>
      <c r="C638" s="82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</row>
    <row r="639" spans="2:22">
      <c r="B639" s="81"/>
      <c r="C639" s="82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</row>
    <row r="640" spans="2:22">
      <c r="B640" s="81"/>
      <c r="C640" s="82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</row>
    <row r="641" spans="2:22">
      <c r="B641" s="81"/>
      <c r="C641" s="82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</row>
    <row r="642" spans="2:22">
      <c r="B642" s="81"/>
      <c r="C642" s="82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</row>
    <row r="643" spans="2:22">
      <c r="B643" s="81"/>
      <c r="C643" s="82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  <c r="U643" s="83"/>
      <c r="V643" s="83"/>
    </row>
    <row r="644" spans="2:22">
      <c r="B644" s="81"/>
      <c r="C644" s="82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  <c r="U644" s="83"/>
      <c r="V644" s="83"/>
    </row>
    <row r="645" spans="2:22">
      <c r="B645" s="81"/>
      <c r="C645" s="82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  <c r="U645" s="83"/>
      <c r="V645" s="83"/>
    </row>
    <row r="646" spans="2:22">
      <c r="B646" s="81"/>
      <c r="C646" s="82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  <c r="U646" s="83"/>
      <c r="V646" s="83"/>
    </row>
    <row r="647" spans="2:22">
      <c r="B647" s="81"/>
      <c r="C647" s="82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  <c r="U647" s="83"/>
      <c r="V647" s="83"/>
    </row>
    <row r="648" spans="2:22">
      <c r="B648" s="81"/>
      <c r="C648" s="82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  <c r="U648" s="83"/>
      <c r="V648" s="83"/>
    </row>
    <row r="649" spans="2:22">
      <c r="B649" s="81"/>
      <c r="C649" s="82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  <c r="U649" s="83"/>
      <c r="V649" s="83"/>
    </row>
    <row r="650" spans="2:22">
      <c r="B650" s="81"/>
      <c r="C650" s="82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  <c r="U650" s="83"/>
      <c r="V650" s="83"/>
    </row>
    <row r="651" spans="2:22">
      <c r="B651" s="81"/>
      <c r="C651" s="82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</row>
    <row r="652" spans="2:22">
      <c r="B652" s="81"/>
      <c r="C652" s="82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  <c r="U652" s="83"/>
      <c r="V652" s="83"/>
    </row>
    <row r="653" spans="2:22">
      <c r="B653" s="81"/>
      <c r="C653" s="82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  <c r="U653" s="83"/>
      <c r="V653" s="83"/>
    </row>
    <row r="654" spans="2:22">
      <c r="B654" s="81"/>
      <c r="C654" s="82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  <c r="U654" s="83"/>
      <c r="V654" s="83"/>
    </row>
    <row r="655" spans="2:22">
      <c r="B655" s="81"/>
      <c r="C655" s="82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  <c r="U655" s="83"/>
      <c r="V655" s="83"/>
    </row>
    <row r="656" spans="2:22">
      <c r="B656" s="81"/>
      <c r="C656" s="82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83"/>
      <c r="V656" s="83"/>
    </row>
    <row r="657" spans="2:22">
      <c r="B657" s="81"/>
      <c r="C657" s="82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  <c r="U657" s="83"/>
      <c r="V657" s="83"/>
    </row>
    <row r="658" spans="2:22">
      <c r="B658" s="81"/>
      <c r="C658" s="82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  <c r="U658" s="83"/>
      <c r="V658" s="83"/>
    </row>
    <row r="659" spans="2:22">
      <c r="B659" s="81"/>
      <c r="C659" s="82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  <c r="U659" s="83"/>
      <c r="V659" s="83"/>
    </row>
    <row r="660" spans="2:22">
      <c r="B660" s="81"/>
      <c r="C660" s="82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  <c r="U660" s="83"/>
      <c r="V660" s="83"/>
    </row>
    <row r="661" spans="2:22">
      <c r="B661" s="81"/>
      <c r="C661" s="82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  <c r="U661" s="83"/>
      <c r="V661" s="83"/>
    </row>
    <row r="662" spans="2:22">
      <c r="B662" s="81"/>
      <c r="C662" s="82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  <c r="U662" s="83"/>
      <c r="V662" s="83"/>
    </row>
    <row r="663" spans="2:22">
      <c r="B663" s="81"/>
      <c r="C663" s="82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  <c r="U663" s="83"/>
      <c r="V663" s="83"/>
    </row>
    <row r="664" spans="2:22">
      <c r="B664" s="81"/>
      <c r="C664" s="82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  <c r="U664" s="83"/>
      <c r="V664" s="83"/>
    </row>
    <row r="665" spans="2:22">
      <c r="B665" s="81"/>
      <c r="C665" s="82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3"/>
      <c r="U665" s="83"/>
      <c r="V665" s="83"/>
    </row>
    <row r="666" spans="2:22">
      <c r="B666" s="81"/>
      <c r="C666" s="82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</row>
    <row r="667" spans="2:22">
      <c r="B667" s="81"/>
      <c r="C667" s="82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83"/>
      <c r="U667" s="83"/>
      <c r="V667" s="83"/>
    </row>
    <row r="668" spans="2:22">
      <c r="B668" s="81"/>
      <c r="C668" s="82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83"/>
      <c r="U668" s="83"/>
      <c r="V668" s="83"/>
    </row>
    <row r="669" spans="2:22">
      <c r="B669" s="81"/>
      <c r="C669" s="82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83"/>
      <c r="U669" s="83"/>
      <c r="V669" s="83"/>
    </row>
    <row r="670" spans="2:22">
      <c r="B670" s="81"/>
      <c r="C670" s="82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83"/>
      <c r="U670" s="83"/>
      <c r="V670" s="83"/>
    </row>
    <row r="671" spans="2:22">
      <c r="B671" s="81"/>
      <c r="C671" s="82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83"/>
      <c r="U671" s="83"/>
      <c r="V671" s="83"/>
    </row>
    <row r="672" spans="2:22">
      <c r="B672" s="81"/>
      <c r="C672" s="82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3"/>
      <c r="U672" s="83"/>
      <c r="V672" s="83"/>
    </row>
    <row r="673" spans="2:22">
      <c r="B673" s="81"/>
      <c r="C673" s="82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3"/>
      <c r="U673" s="83"/>
      <c r="V673" s="83"/>
    </row>
    <row r="674" spans="2:22">
      <c r="B674" s="81"/>
      <c r="C674" s="82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3"/>
      <c r="U674" s="83"/>
      <c r="V674" s="83"/>
    </row>
    <row r="675" spans="2:22">
      <c r="B675" s="81"/>
      <c r="C675" s="82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3"/>
      <c r="U675" s="83"/>
      <c r="V675" s="83"/>
    </row>
    <row r="676" spans="2:22">
      <c r="B676" s="81"/>
      <c r="C676" s="82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83"/>
      <c r="U676" s="83"/>
      <c r="V676" s="83"/>
    </row>
    <row r="677" spans="2:22">
      <c r="B677" s="81"/>
      <c r="C677" s="82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83"/>
      <c r="U677" s="83"/>
      <c r="V677" s="83"/>
    </row>
    <row r="678" spans="2:22">
      <c r="B678" s="81"/>
      <c r="C678" s="82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83"/>
      <c r="U678" s="83"/>
      <c r="V678" s="83"/>
    </row>
    <row r="679" spans="2:22">
      <c r="B679" s="81"/>
      <c r="C679" s="82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83"/>
      <c r="U679" s="83"/>
      <c r="V679" s="83"/>
    </row>
    <row r="680" spans="2:22">
      <c r="B680" s="81"/>
      <c r="C680" s="82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  <c r="U680" s="83"/>
      <c r="V680" s="83"/>
    </row>
    <row r="681" spans="2:22">
      <c r="B681" s="81"/>
      <c r="C681" s="82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83"/>
      <c r="V681" s="83"/>
    </row>
    <row r="682" spans="2:22">
      <c r="B682" s="81"/>
      <c r="C682" s="82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83"/>
      <c r="U682" s="83"/>
      <c r="V682" s="83"/>
    </row>
    <row r="683" spans="2:22">
      <c r="B683" s="81"/>
      <c r="C683" s="82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83"/>
      <c r="U683" s="83"/>
      <c r="V683" s="83"/>
    </row>
    <row r="684" spans="2:22">
      <c r="B684" s="81"/>
      <c r="C684" s="82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3"/>
      <c r="U684" s="83"/>
      <c r="V684" s="83"/>
    </row>
    <row r="685" spans="2:22">
      <c r="B685" s="81"/>
      <c r="C685" s="82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3"/>
      <c r="U685" s="83"/>
      <c r="V685" s="83"/>
    </row>
    <row r="686" spans="2:22">
      <c r="B686" s="81"/>
      <c r="C686" s="82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3"/>
      <c r="U686" s="83"/>
      <c r="V686" s="83"/>
    </row>
    <row r="687" spans="2:22">
      <c r="B687" s="81"/>
      <c r="C687" s="82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3"/>
      <c r="U687" s="83"/>
      <c r="V687" s="83"/>
    </row>
    <row r="688" spans="2:22">
      <c r="B688" s="81"/>
      <c r="C688" s="82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3"/>
      <c r="U688" s="83"/>
      <c r="V688" s="83"/>
    </row>
    <row r="689" spans="2:22">
      <c r="B689" s="81"/>
      <c r="C689" s="82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83"/>
      <c r="U689" s="83"/>
      <c r="V689" s="83"/>
    </row>
    <row r="690" spans="2:22">
      <c r="B690" s="81"/>
      <c r="C690" s="82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83"/>
      <c r="U690" s="83"/>
      <c r="V690" s="83"/>
    </row>
    <row r="691" spans="2:22">
      <c r="B691" s="81"/>
      <c r="C691" s="82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83"/>
      <c r="U691" s="83"/>
      <c r="V691" s="83"/>
    </row>
    <row r="692" spans="2:22">
      <c r="B692" s="81"/>
      <c r="C692" s="82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83"/>
      <c r="U692" s="83"/>
      <c r="V692" s="83"/>
    </row>
    <row r="693" spans="2:22">
      <c r="B693" s="81"/>
      <c r="C693" s="82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83"/>
      <c r="U693" s="83"/>
      <c r="V693" s="83"/>
    </row>
    <row r="694" spans="2:22">
      <c r="B694" s="81"/>
      <c r="C694" s="82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83"/>
      <c r="U694" s="83"/>
      <c r="V694" s="83"/>
    </row>
    <row r="695" spans="2:22">
      <c r="B695" s="81"/>
      <c r="C695" s="82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83"/>
      <c r="U695" s="83"/>
      <c r="V695" s="83"/>
    </row>
    <row r="696" spans="2:22">
      <c r="B696" s="81"/>
      <c r="C696" s="82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83"/>
      <c r="V696" s="83"/>
    </row>
    <row r="697" spans="2:22">
      <c r="B697" s="81"/>
      <c r="C697" s="82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83"/>
      <c r="U697" s="83"/>
      <c r="V697" s="83"/>
    </row>
    <row r="698" spans="2:22">
      <c r="B698" s="81"/>
      <c r="C698" s="82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3"/>
      <c r="U698" s="83"/>
      <c r="V698" s="83"/>
    </row>
    <row r="699" spans="2:22">
      <c r="B699" s="81"/>
      <c r="C699" s="82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83"/>
      <c r="U699" s="83"/>
      <c r="V699" s="83"/>
    </row>
    <row r="700" spans="2:22">
      <c r="B700" s="81"/>
      <c r="C700" s="82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83"/>
      <c r="U700" s="83"/>
      <c r="V700" s="83"/>
    </row>
    <row r="701" spans="2:22">
      <c r="B701" s="81"/>
      <c r="C701" s="82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3"/>
      <c r="U701" s="83"/>
      <c r="V701" s="83"/>
    </row>
    <row r="702" spans="2:22">
      <c r="B702" s="81"/>
      <c r="C702" s="82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3"/>
      <c r="U702" s="83"/>
      <c r="V702" s="83"/>
    </row>
    <row r="703" spans="2:22">
      <c r="B703" s="81"/>
      <c r="C703" s="82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83"/>
      <c r="U703" s="83"/>
      <c r="V703" s="83"/>
    </row>
    <row r="704" spans="2:22">
      <c r="B704" s="81"/>
      <c r="C704" s="82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83"/>
      <c r="U704" s="83"/>
      <c r="V704" s="83"/>
    </row>
    <row r="705" spans="2:22">
      <c r="B705" s="81"/>
      <c r="C705" s="82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3"/>
      <c r="U705" s="83"/>
      <c r="V705" s="83"/>
    </row>
    <row r="706" spans="2:22">
      <c r="B706" s="81"/>
      <c r="C706" s="82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3"/>
      <c r="U706" s="83"/>
      <c r="V706" s="83"/>
    </row>
    <row r="707" spans="2:22">
      <c r="B707" s="81"/>
      <c r="C707" s="82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83"/>
      <c r="U707" s="83"/>
      <c r="V707" s="83"/>
    </row>
    <row r="708" spans="2:22">
      <c r="B708" s="81"/>
      <c r="C708" s="82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83"/>
      <c r="U708" s="83"/>
      <c r="V708" s="83"/>
    </row>
    <row r="709" spans="2:22">
      <c r="B709" s="81"/>
      <c r="C709" s="82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83"/>
      <c r="U709" s="83"/>
      <c r="V709" s="83"/>
    </row>
    <row r="710" spans="2:22">
      <c r="B710" s="81"/>
      <c r="C710" s="82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83"/>
      <c r="U710" s="83"/>
      <c r="V710" s="83"/>
    </row>
    <row r="711" spans="2:22">
      <c r="B711" s="81"/>
      <c r="C711" s="82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83"/>
      <c r="V711" s="83"/>
    </row>
    <row r="712" spans="2:22">
      <c r="B712" s="81"/>
      <c r="C712" s="82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83"/>
      <c r="U712" s="83"/>
      <c r="V712" s="83"/>
    </row>
    <row r="713" spans="2:22">
      <c r="B713" s="81"/>
      <c r="C713" s="82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3"/>
      <c r="U713" s="83"/>
      <c r="V713" s="83"/>
    </row>
    <row r="714" spans="2:22">
      <c r="B714" s="81"/>
      <c r="C714" s="82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3"/>
      <c r="U714" s="83"/>
      <c r="V714" s="83"/>
    </row>
    <row r="715" spans="2:22">
      <c r="B715" s="81"/>
      <c r="C715" s="82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83"/>
      <c r="U715" s="83"/>
      <c r="V715" s="83"/>
    </row>
    <row r="716" spans="2:22">
      <c r="B716" s="81"/>
      <c r="C716" s="82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83"/>
      <c r="U716" s="83"/>
      <c r="V716" s="83"/>
    </row>
    <row r="717" spans="2:22">
      <c r="B717" s="81"/>
      <c r="C717" s="82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83"/>
      <c r="U717" s="83"/>
      <c r="V717" s="83"/>
    </row>
    <row r="718" spans="2:22">
      <c r="B718" s="81"/>
      <c r="C718" s="82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83"/>
      <c r="U718" s="83"/>
      <c r="V718" s="83"/>
    </row>
    <row r="719" spans="2:22">
      <c r="B719" s="81"/>
      <c r="C719" s="82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83"/>
      <c r="U719" s="83"/>
      <c r="V719" s="83"/>
    </row>
    <row r="720" spans="2:22">
      <c r="B720" s="81"/>
      <c r="C720" s="82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3"/>
      <c r="U720" s="83"/>
      <c r="V720" s="83"/>
    </row>
    <row r="721" spans="2:22">
      <c r="B721" s="81"/>
      <c r="C721" s="82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83"/>
      <c r="U721" s="83"/>
      <c r="V721" s="83"/>
    </row>
    <row r="722" spans="2:22">
      <c r="B722" s="81"/>
      <c r="C722" s="82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83"/>
      <c r="U722" s="83"/>
      <c r="V722" s="83"/>
    </row>
    <row r="723" spans="2:22">
      <c r="B723" s="81"/>
      <c r="C723" s="82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83"/>
      <c r="U723" s="83"/>
      <c r="V723" s="83"/>
    </row>
    <row r="724" spans="2:22">
      <c r="B724" s="81"/>
      <c r="C724" s="82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83"/>
      <c r="U724" s="83"/>
      <c r="V724" s="83"/>
    </row>
    <row r="725" spans="2:22">
      <c r="B725" s="81"/>
      <c r="C725" s="82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3"/>
      <c r="U725" s="83"/>
      <c r="V725" s="83"/>
    </row>
    <row r="726" spans="2:22">
      <c r="B726" s="81"/>
      <c r="C726" s="82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</row>
    <row r="727" spans="2:22">
      <c r="B727" s="81"/>
      <c r="C727" s="82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83"/>
      <c r="U727" s="83"/>
      <c r="V727" s="83"/>
    </row>
    <row r="728" spans="2:22">
      <c r="B728" s="81"/>
      <c r="C728" s="82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3"/>
      <c r="U728" s="83"/>
      <c r="V728" s="83"/>
    </row>
    <row r="729" spans="2:22">
      <c r="B729" s="81"/>
      <c r="C729" s="82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83"/>
      <c r="U729" s="83"/>
      <c r="V729" s="83"/>
    </row>
    <row r="730" spans="2:22">
      <c r="B730" s="81"/>
      <c r="C730" s="82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83"/>
      <c r="U730" s="83"/>
      <c r="V730" s="83"/>
    </row>
    <row r="731" spans="2:22">
      <c r="B731" s="81"/>
      <c r="C731" s="82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83"/>
      <c r="U731" s="83"/>
      <c r="V731" s="83"/>
    </row>
    <row r="732" spans="2:22">
      <c r="B732" s="81"/>
      <c r="C732" s="82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83"/>
      <c r="U732" s="83"/>
      <c r="V732" s="83"/>
    </row>
    <row r="733" spans="2:22">
      <c r="B733" s="81"/>
      <c r="C733" s="82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83"/>
      <c r="U733" s="83"/>
      <c r="V733" s="83"/>
    </row>
    <row r="734" spans="2:22">
      <c r="B734" s="81"/>
      <c r="C734" s="82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83"/>
      <c r="U734" s="83"/>
      <c r="V734" s="83"/>
    </row>
    <row r="735" spans="2:22">
      <c r="B735" s="81"/>
      <c r="C735" s="82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83"/>
      <c r="U735" s="83"/>
      <c r="V735" s="83"/>
    </row>
    <row r="736" spans="2:22">
      <c r="B736" s="81"/>
      <c r="C736" s="82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83"/>
      <c r="U736" s="83"/>
      <c r="V736" s="83"/>
    </row>
    <row r="737" spans="2:22">
      <c r="B737" s="81"/>
      <c r="C737" s="82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83"/>
      <c r="U737" s="83"/>
      <c r="V737" s="83"/>
    </row>
    <row r="738" spans="2:22">
      <c r="B738" s="81"/>
      <c r="C738" s="82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83"/>
      <c r="U738" s="83"/>
      <c r="V738" s="83"/>
    </row>
    <row r="739" spans="2:22">
      <c r="B739" s="81"/>
      <c r="C739" s="82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83"/>
      <c r="U739" s="83"/>
      <c r="V739" s="83"/>
    </row>
    <row r="740" spans="2:22">
      <c r="B740" s="81"/>
      <c r="C740" s="82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83"/>
      <c r="U740" s="83"/>
      <c r="V740" s="83"/>
    </row>
    <row r="741" spans="2:22">
      <c r="B741" s="81"/>
      <c r="C741" s="82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83"/>
      <c r="V741" s="83"/>
    </row>
    <row r="742" spans="2:22">
      <c r="B742" s="81"/>
      <c r="C742" s="82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3"/>
      <c r="U742" s="83"/>
      <c r="V742" s="83"/>
    </row>
    <row r="743" spans="2:22">
      <c r="B743" s="81"/>
      <c r="C743" s="82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83"/>
      <c r="U743" s="83"/>
      <c r="V743" s="83"/>
    </row>
    <row r="744" spans="2:22">
      <c r="B744" s="81"/>
      <c r="C744" s="82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3"/>
      <c r="U744" s="83"/>
      <c r="V744" s="83"/>
    </row>
    <row r="745" spans="2:22">
      <c r="B745" s="81"/>
      <c r="C745" s="82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3"/>
      <c r="U745" s="83"/>
      <c r="V745" s="83"/>
    </row>
    <row r="746" spans="2:22">
      <c r="B746" s="81"/>
      <c r="C746" s="82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83"/>
      <c r="U746" s="83"/>
      <c r="V746" s="83"/>
    </row>
    <row r="747" spans="2:22">
      <c r="B747" s="81"/>
      <c r="C747" s="82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83"/>
      <c r="U747" s="83"/>
      <c r="V747" s="83"/>
    </row>
    <row r="748" spans="2:22">
      <c r="B748" s="81"/>
      <c r="C748" s="82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3"/>
      <c r="U748" s="83"/>
      <c r="V748" s="83"/>
    </row>
    <row r="749" spans="2:22">
      <c r="B749" s="81"/>
      <c r="C749" s="82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83"/>
      <c r="U749" s="83"/>
      <c r="V749" s="83"/>
    </row>
    <row r="750" spans="2:22">
      <c r="B750" s="81"/>
      <c r="C750" s="82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83"/>
      <c r="U750" s="83"/>
      <c r="V750" s="83"/>
    </row>
    <row r="751" spans="2:22">
      <c r="B751" s="81"/>
      <c r="C751" s="82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83"/>
      <c r="U751" s="83"/>
      <c r="V751" s="83"/>
    </row>
    <row r="752" spans="2:22">
      <c r="B752" s="81"/>
      <c r="C752" s="82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83"/>
      <c r="U752" s="83"/>
      <c r="V752" s="83"/>
    </row>
    <row r="753" spans="2:22">
      <c r="B753" s="81"/>
      <c r="C753" s="82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83"/>
      <c r="U753" s="83"/>
      <c r="V753" s="83"/>
    </row>
    <row r="754" spans="2:22">
      <c r="B754" s="81"/>
      <c r="C754" s="82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83"/>
      <c r="U754" s="83"/>
      <c r="V754" s="83"/>
    </row>
    <row r="755" spans="2:22">
      <c r="B755" s="81"/>
      <c r="C755" s="82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83"/>
      <c r="U755" s="83"/>
      <c r="V755" s="83"/>
    </row>
    <row r="756" spans="2:22">
      <c r="B756" s="81"/>
      <c r="C756" s="82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  <c r="U756" s="83"/>
      <c r="V756" s="83"/>
    </row>
    <row r="757" spans="2:22">
      <c r="B757" s="81"/>
      <c r="C757" s="82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83"/>
      <c r="U757" s="83"/>
      <c r="V757" s="83"/>
    </row>
    <row r="758" spans="2:22">
      <c r="B758" s="81"/>
      <c r="C758" s="82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83"/>
      <c r="U758" s="83"/>
      <c r="V758" s="83"/>
    </row>
    <row r="759" spans="2:22">
      <c r="B759" s="81"/>
      <c r="C759" s="82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83"/>
      <c r="U759" s="83"/>
      <c r="V759" s="83"/>
    </row>
    <row r="760" spans="2:22">
      <c r="B760" s="81"/>
      <c r="C760" s="82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83"/>
      <c r="U760" s="83"/>
      <c r="V760" s="83"/>
    </row>
    <row r="761" spans="2:22">
      <c r="B761" s="81"/>
      <c r="C761" s="82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83"/>
      <c r="U761" s="83"/>
      <c r="V761" s="83"/>
    </row>
    <row r="762" spans="2:22">
      <c r="B762" s="81"/>
      <c r="C762" s="82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83"/>
      <c r="U762" s="83"/>
      <c r="V762" s="83"/>
    </row>
    <row r="763" spans="2:22">
      <c r="B763" s="81"/>
      <c r="C763" s="82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83"/>
      <c r="U763" s="83"/>
      <c r="V763" s="83"/>
    </row>
    <row r="764" spans="2:22">
      <c r="B764" s="81"/>
      <c r="C764" s="82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83"/>
      <c r="U764" s="83"/>
      <c r="V764" s="83"/>
    </row>
    <row r="765" spans="2:22">
      <c r="B765" s="81"/>
      <c r="C765" s="82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83"/>
      <c r="U765" s="83"/>
      <c r="V765" s="83"/>
    </row>
    <row r="766" spans="2:22">
      <c r="B766" s="81"/>
      <c r="C766" s="82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83"/>
      <c r="U766" s="83"/>
      <c r="V766" s="83"/>
    </row>
    <row r="767" spans="2:22">
      <c r="B767" s="81"/>
      <c r="C767" s="82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83"/>
      <c r="U767" s="83"/>
      <c r="V767" s="83"/>
    </row>
    <row r="768" spans="2:22">
      <c r="B768" s="81"/>
      <c r="C768" s="82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83"/>
      <c r="U768" s="83"/>
      <c r="V768" s="83"/>
    </row>
    <row r="769" spans="2:22">
      <c r="B769" s="81"/>
      <c r="C769" s="82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83"/>
      <c r="U769" s="83"/>
      <c r="V769" s="83"/>
    </row>
    <row r="770" spans="2:22">
      <c r="B770" s="81"/>
      <c r="C770" s="82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83"/>
      <c r="U770" s="83"/>
      <c r="V770" s="83"/>
    </row>
    <row r="771" spans="2:22">
      <c r="B771" s="81"/>
      <c r="C771" s="82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83"/>
      <c r="U771" s="83"/>
      <c r="V771" s="83"/>
    </row>
    <row r="772" spans="2:22">
      <c r="B772" s="81"/>
      <c r="C772" s="82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83"/>
      <c r="U772" s="83"/>
      <c r="V772" s="83"/>
    </row>
    <row r="773" spans="2:22">
      <c r="B773" s="81"/>
      <c r="C773" s="82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83"/>
      <c r="U773" s="83"/>
      <c r="V773" s="83"/>
    </row>
    <row r="774" spans="2:22">
      <c r="B774" s="81"/>
      <c r="C774" s="82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83"/>
      <c r="U774" s="83"/>
      <c r="V774" s="83"/>
    </row>
    <row r="775" spans="2:22">
      <c r="B775" s="81"/>
      <c r="C775" s="82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83"/>
      <c r="U775" s="83"/>
      <c r="V775" s="83"/>
    </row>
    <row r="776" spans="2:22">
      <c r="B776" s="81"/>
      <c r="C776" s="82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83"/>
      <c r="U776" s="83"/>
      <c r="V776" s="83"/>
    </row>
    <row r="777" spans="2:22">
      <c r="B777" s="81"/>
      <c r="C777" s="82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83"/>
      <c r="U777" s="83"/>
      <c r="V777" s="83"/>
    </row>
    <row r="778" spans="2:22">
      <c r="B778" s="81"/>
      <c r="C778" s="82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83"/>
      <c r="U778" s="83"/>
      <c r="V778" s="83"/>
    </row>
    <row r="779" spans="2:22">
      <c r="B779" s="81"/>
      <c r="C779" s="82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83"/>
      <c r="U779" s="83"/>
      <c r="V779" s="83"/>
    </row>
    <row r="780" spans="2:22">
      <c r="B780" s="81"/>
      <c r="C780" s="82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83"/>
      <c r="U780" s="83"/>
      <c r="V780" s="83"/>
    </row>
    <row r="781" spans="2:22">
      <c r="B781" s="81"/>
      <c r="C781" s="82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3"/>
      <c r="U781" s="83"/>
      <c r="V781" s="83"/>
    </row>
    <row r="782" spans="2:22">
      <c r="B782" s="81"/>
      <c r="C782" s="82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83"/>
      <c r="U782" s="83"/>
      <c r="V782" s="83"/>
    </row>
    <row r="783" spans="2:22">
      <c r="B783" s="81"/>
      <c r="C783" s="82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83"/>
      <c r="U783" s="83"/>
      <c r="V783" s="83"/>
    </row>
    <row r="784" spans="2:22">
      <c r="B784" s="81"/>
      <c r="C784" s="82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83"/>
      <c r="U784" s="83"/>
      <c r="V784" s="83"/>
    </row>
    <row r="785" spans="2:22">
      <c r="B785" s="81"/>
      <c r="C785" s="82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3"/>
      <c r="U785" s="83"/>
      <c r="V785" s="83"/>
    </row>
    <row r="786" spans="2:22">
      <c r="B786" s="81"/>
      <c r="C786" s="82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83"/>
      <c r="U786" s="83"/>
      <c r="V786" s="83"/>
    </row>
    <row r="787" spans="2:22">
      <c r="B787" s="81"/>
      <c r="C787" s="82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83"/>
      <c r="U787" s="83"/>
      <c r="V787" s="83"/>
    </row>
    <row r="788" spans="2:22">
      <c r="B788" s="81"/>
      <c r="C788" s="82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83"/>
      <c r="U788" s="83"/>
      <c r="V788" s="83"/>
    </row>
    <row r="789" spans="2:22">
      <c r="B789" s="81"/>
      <c r="C789" s="82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3"/>
      <c r="U789" s="83"/>
      <c r="V789" s="83"/>
    </row>
    <row r="790" spans="2:22">
      <c r="B790" s="81"/>
      <c r="C790" s="82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3"/>
      <c r="U790" s="83"/>
      <c r="V790" s="83"/>
    </row>
    <row r="791" spans="2:22">
      <c r="B791" s="81"/>
      <c r="C791" s="82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3"/>
      <c r="U791" s="83"/>
      <c r="V791" s="83"/>
    </row>
    <row r="792" spans="2:22">
      <c r="B792" s="81"/>
      <c r="C792" s="82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3"/>
      <c r="U792" s="83"/>
      <c r="V792" s="83"/>
    </row>
    <row r="793" spans="2:22">
      <c r="B793" s="81"/>
      <c r="C793" s="82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83"/>
      <c r="U793" s="83"/>
      <c r="V793" s="83"/>
    </row>
    <row r="794" spans="2:22">
      <c r="B794" s="81"/>
      <c r="C794" s="82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  <c r="U794" s="83"/>
      <c r="V794" s="83"/>
    </row>
    <row r="795" spans="2:22">
      <c r="B795" s="81"/>
      <c r="C795" s="82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  <c r="U795" s="83"/>
      <c r="V795" s="83"/>
    </row>
    <row r="796" spans="2:22">
      <c r="B796" s="81"/>
      <c r="C796" s="82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83"/>
      <c r="U796" s="83"/>
      <c r="V796" s="83"/>
    </row>
    <row r="797" spans="2:22">
      <c r="B797" s="81"/>
      <c r="C797" s="82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83"/>
      <c r="U797" s="83"/>
      <c r="V797" s="83"/>
    </row>
    <row r="798" spans="2:22">
      <c r="B798" s="81"/>
      <c r="C798" s="82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  <c r="U798" s="83"/>
      <c r="V798" s="83"/>
    </row>
    <row r="799" spans="2:22">
      <c r="B799" s="81"/>
      <c r="C799" s="82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83"/>
      <c r="U799" s="83"/>
      <c r="V799" s="83"/>
    </row>
    <row r="800" spans="2:22">
      <c r="B800" s="81"/>
      <c r="C800" s="82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83"/>
      <c r="U800" s="83"/>
      <c r="V800" s="83"/>
    </row>
    <row r="801" spans="2:22">
      <c r="B801" s="81"/>
      <c r="C801" s="82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3"/>
      <c r="U801" s="83"/>
      <c r="V801" s="83"/>
    </row>
    <row r="802" spans="2:22">
      <c r="B802" s="81"/>
      <c r="C802" s="82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3"/>
      <c r="U802" s="83"/>
      <c r="V802" s="83"/>
    </row>
    <row r="803" spans="2:22">
      <c r="B803" s="81"/>
      <c r="C803" s="82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3"/>
      <c r="U803" s="83"/>
      <c r="V803" s="83"/>
    </row>
    <row r="804" spans="2:22">
      <c r="B804" s="81"/>
      <c r="C804" s="82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83"/>
      <c r="U804" s="83"/>
      <c r="V804" s="83"/>
    </row>
    <row r="805" spans="2:22">
      <c r="B805" s="81"/>
      <c r="C805" s="82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3"/>
      <c r="U805" s="83"/>
      <c r="V805" s="83"/>
    </row>
    <row r="806" spans="2:22">
      <c r="B806" s="81"/>
      <c r="C806" s="82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83"/>
      <c r="U806" s="83"/>
      <c r="V806" s="83"/>
    </row>
    <row r="807" spans="2:22">
      <c r="B807" s="81"/>
      <c r="C807" s="82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83"/>
      <c r="U807" s="83"/>
      <c r="V807" s="83"/>
    </row>
    <row r="808" spans="2:22">
      <c r="B808" s="81"/>
      <c r="C808" s="82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3"/>
      <c r="U808" s="83"/>
      <c r="V808" s="83"/>
    </row>
    <row r="809" spans="2:22">
      <c r="B809" s="81"/>
      <c r="C809" s="82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83"/>
      <c r="U809" s="83"/>
      <c r="V809" s="83"/>
    </row>
    <row r="810" spans="2:22">
      <c r="B810" s="81"/>
      <c r="C810" s="82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83"/>
      <c r="U810" s="83"/>
      <c r="V810" s="83"/>
    </row>
    <row r="811" spans="2:22">
      <c r="B811" s="81"/>
      <c r="C811" s="82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3"/>
      <c r="U811" s="83"/>
      <c r="V811" s="83"/>
    </row>
    <row r="812" spans="2:22">
      <c r="B812" s="81"/>
      <c r="C812" s="82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83"/>
      <c r="U812" s="83"/>
      <c r="V812" s="83"/>
    </row>
    <row r="813" spans="2:22">
      <c r="B813" s="81"/>
      <c r="C813" s="82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83"/>
      <c r="U813" s="83"/>
      <c r="V813" s="83"/>
    </row>
    <row r="814" spans="2:22">
      <c r="B814" s="81"/>
      <c r="C814" s="82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83"/>
      <c r="U814" s="83"/>
      <c r="V814" s="83"/>
    </row>
    <row r="815" spans="2:22">
      <c r="B815" s="81"/>
      <c r="C815" s="82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  <c r="U815" s="83"/>
      <c r="V815" s="83"/>
    </row>
    <row r="816" spans="2:22">
      <c r="B816" s="81"/>
      <c r="C816" s="82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3"/>
      <c r="U816" s="83"/>
      <c r="V816" s="83"/>
    </row>
    <row r="817" spans="2:22">
      <c r="B817" s="81"/>
      <c r="C817" s="82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83"/>
      <c r="U817" s="83"/>
      <c r="V817" s="83"/>
    </row>
    <row r="818" spans="2:22">
      <c r="B818" s="81"/>
      <c r="C818" s="82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83"/>
      <c r="U818" s="83"/>
      <c r="V818" s="83"/>
    </row>
    <row r="819" spans="2:22">
      <c r="B819" s="81"/>
      <c r="C819" s="82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83"/>
      <c r="U819" s="83"/>
      <c r="V819" s="83"/>
    </row>
    <row r="820" spans="2:22">
      <c r="B820" s="81"/>
      <c r="C820" s="82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83"/>
      <c r="U820" s="83"/>
      <c r="V820" s="83"/>
    </row>
    <row r="821" spans="2:22">
      <c r="B821" s="81"/>
      <c r="C821" s="82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83"/>
      <c r="U821" s="83"/>
      <c r="V821" s="83"/>
    </row>
    <row r="822" spans="2:22">
      <c r="B822" s="81"/>
      <c r="C822" s="82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83"/>
      <c r="U822" s="83"/>
      <c r="V822" s="83"/>
    </row>
    <row r="823" spans="2:22">
      <c r="B823" s="81"/>
      <c r="C823" s="82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83"/>
      <c r="U823" s="83"/>
      <c r="V823" s="83"/>
    </row>
    <row r="824" spans="2:22">
      <c r="B824" s="81"/>
      <c r="C824" s="82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83"/>
      <c r="U824" s="83"/>
      <c r="V824" s="83"/>
    </row>
    <row r="825" spans="2:22">
      <c r="B825" s="81"/>
      <c r="C825" s="82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83"/>
      <c r="U825" s="83"/>
      <c r="V825" s="83"/>
    </row>
    <row r="826" spans="2:22">
      <c r="B826" s="81"/>
      <c r="C826" s="82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83"/>
      <c r="U826" s="83"/>
      <c r="V826" s="83"/>
    </row>
    <row r="827" spans="2:22">
      <c r="B827" s="81"/>
      <c r="C827" s="82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83"/>
      <c r="U827" s="83"/>
      <c r="V827" s="83"/>
    </row>
    <row r="828" spans="2:22">
      <c r="B828" s="81"/>
      <c r="C828" s="82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83"/>
      <c r="U828" s="83"/>
      <c r="V828" s="83"/>
    </row>
    <row r="829" spans="2:22">
      <c r="B829" s="81"/>
      <c r="C829" s="82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83"/>
      <c r="U829" s="83"/>
      <c r="V829" s="83"/>
    </row>
    <row r="830" spans="2:22">
      <c r="B830" s="81"/>
      <c r="C830" s="82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83"/>
      <c r="U830" s="83"/>
      <c r="V830" s="83"/>
    </row>
    <row r="831" spans="2:22">
      <c r="B831" s="81"/>
      <c r="C831" s="82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83"/>
      <c r="U831" s="83"/>
      <c r="V831" s="83"/>
    </row>
    <row r="832" spans="2:22">
      <c r="B832" s="81"/>
      <c r="C832" s="82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83"/>
      <c r="U832" s="83"/>
      <c r="V832" s="83"/>
    </row>
    <row r="833" spans="2:22">
      <c r="B833" s="81"/>
      <c r="C833" s="82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83"/>
      <c r="U833" s="83"/>
      <c r="V833" s="83"/>
    </row>
    <row r="834" spans="2:22">
      <c r="B834" s="81"/>
      <c r="C834" s="82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83"/>
      <c r="U834" s="83"/>
      <c r="V834" s="83"/>
    </row>
    <row r="835" spans="2:22">
      <c r="B835" s="81"/>
      <c r="C835" s="82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83"/>
      <c r="U835" s="83"/>
      <c r="V835" s="83"/>
    </row>
    <row r="836" spans="2:22">
      <c r="B836" s="81"/>
      <c r="C836" s="82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83"/>
      <c r="U836" s="83"/>
      <c r="V836" s="83"/>
    </row>
    <row r="837" spans="2:22">
      <c r="B837" s="81"/>
      <c r="C837" s="82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3"/>
      <c r="U837" s="83"/>
      <c r="V837" s="83"/>
    </row>
    <row r="838" spans="2:22">
      <c r="B838" s="81"/>
      <c r="C838" s="82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83"/>
      <c r="U838" s="83"/>
      <c r="V838" s="83"/>
    </row>
    <row r="839" spans="2:22">
      <c r="B839" s="81"/>
      <c r="C839" s="82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83"/>
      <c r="U839" s="83"/>
      <c r="V839" s="83"/>
    </row>
    <row r="840" spans="2:22">
      <c r="B840" s="81"/>
      <c r="C840" s="82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83"/>
      <c r="U840" s="83"/>
      <c r="V840" s="83"/>
    </row>
    <row r="841" spans="2:22">
      <c r="B841" s="81"/>
      <c r="C841" s="82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83"/>
      <c r="U841" s="83"/>
      <c r="V841" s="83"/>
    </row>
    <row r="842" spans="2:22">
      <c r="B842" s="81"/>
      <c r="C842" s="82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83"/>
      <c r="U842" s="83"/>
      <c r="V842" s="83"/>
    </row>
    <row r="843" spans="2:22">
      <c r="B843" s="81"/>
      <c r="C843" s="82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83"/>
      <c r="U843" s="83"/>
      <c r="V843" s="83"/>
    </row>
    <row r="844" spans="2:22">
      <c r="B844" s="81"/>
      <c r="C844" s="82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3"/>
      <c r="U844" s="83"/>
      <c r="V844" s="83"/>
    </row>
    <row r="845" spans="2:22">
      <c r="B845" s="81"/>
      <c r="C845" s="82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3"/>
      <c r="U845" s="83"/>
      <c r="V845" s="83"/>
    </row>
    <row r="846" spans="2:22">
      <c r="B846" s="81"/>
      <c r="C846" s="82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83"/>
      <c r="U846" s="83"/>
      <c r="V846" s="83"/>
    </row>
    <row r="847" spans="2:22">
      <c r="B847" s="81"/>
      <c r="C847" s="82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3"/>
      <c r="U847" s="83"/>
      <c r="V847" s="83"/>
    </row>
    <row r="848" spans="2:22">
      <c r="B848" s="81"/>
      <c r="C848" s="82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83"/>
      <c r="U848" s="83"/>
      <c r="V848" s="83"/>
    </row>
    <row r="849" spans="2:22">
      <c r="B849" s="81"/>
      <c r="C849" s="82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3"/>
      <c r="U849" s="83"/>
      <c r="V849" s="83"/>
    </row>
    <row r="850" spans="2:22">
      <c r="B850" s="81"/>
      <c r="C850" s="82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3"/>
      <c r="U850" s="83"/>
      <c r="V850" s="83"/>
    </row>
    <row r="851" spans="2:22">
      <c r="B851" s="81"/>
      <c r="C851" s="82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83"/>
      <c r="U851" s="83"/>
      <c r="V851" s="83"/>
    </row>
    <row r="852" spans="2:22">
      <c r="B852" s="81"/>
      <c r="C852" s="82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83"/>
      <c r="U852" s="83"/>
      <c r="V852" s="83"/>
    </row>
    <row r="853" spans="2:22">
      <c r="B853" s="81"/>
      <c r="C853" s="82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83"/>
      <c r="U853" s="83"/>
      <c r="V853" s="83"/>
    </row>
    <row r="854" spans="2:22">
      <c r="B854" s="81"/>
      <c r="C854" s="82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83"/>
      <c r="U854" s="83"/>
      <c r="V854" s="83"/>
    </row>
    <row r="855" spans="2:22">
      <c r="B855" s="81"/>
      <c r="C855" s="82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83"/>
      <c r="U855" s="83"/>
      <c r="V855" s="83"/>
    </row>
    <row r="856" spans="2:22">
      <c r="B856" s="81"/>
      <c r="C856" s="82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83"/>
      <c r="U856" s="83"/>
      <c r="V856" s="83"/>
    </row>
    <row r="857" spans="2:22">
      <c r="B857" s="81"/>
      <c r="C857" s="82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83"/>
      <c r="U857" s="83"/>
      <c r="V857" s="83"/>
    </row>
    <row r="858" spans="2:22">
      <c r="B858" s="81"/>
      <c r="C858" s="82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83"/>
      <c r="U858" s="83"/>
      <c r="V858" s="83"/>
    </row>
    <row r="859" spans="2:22">
      <c r="B859" s="81"/>
      <c r="C859" s="82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3"/>
      <c r="U859" s="83"/>
      <c r="V859" s="83"/>
    </row>
    <row r="860" spans="2:22">
      <c r="B860" s="81"/>
      <c r="C860" s="82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3"/>
      <c r="U860" s="83"/>
      <c r="V860" s="83"/>
    </row>
    <row r="861" spans="2:22">
      <c r="B861" s="81"/>
      <c r="C861" s="82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83"/>
      <c r="U861" s="83"/>
      <c r="V861" s="83"/>
    </row>
    <row r="862" spans="2:22">
      <c r="B862" s="81"/>
      <c r="C862" s="82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  <c r="U862" s="83"/>
      <c r="V862" s="83"/>
    </row>
    <row r="863" spans="2:22">
      <c r="B863" s="81"/>
      <c r="C863" s="82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3"/>
      <c r="U863" s="83"/>
      <c r="V863" s="83"/>
    </row>
    <row r="864" spans="2:22">
      <c r="B864" s="81"/>
      <c r="C864" s="82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3"/>
      <c r="U864" s="83"/>
      <c r="V864" s="83"/>
    </row>
    <row r="865" spans="2:22">
      <c r="B865" s="81"/>
      <c r="C865" s="82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83"/>
      <c r="U865" s="83"/>
      <c r="V865" s="83"/>
    </row>
    <row r="866" spans="2:22">
      <c r="B866" s="81"/>
      <c r="C866" s="82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83"/>
      <c r="U866" s="83"/>
      <c r="V866" s="83"/>
    </row>
    <row r="867" spans="2:22">
      <c r="B867" s="81"/>
      <c r="C867" s="82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83"/>
      <c r="U867" s="83"/>
      <c r="V867" s="83"/>
    </row>
    <row r="868" spans="2:22">
      <c r="B868" s="81"/>
      <c r="C868" s="82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83"/>
      <c r="U868" s="83"/>
      <c r="V868" s="83"/>
    </row>
    <row r="869" spans="2:22">
      <c r="B869" s="81"/>
      <c r="C869" s="82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83"/>
      <c r="U869" s="83"/>
      <c r="V869" s="83"/>
    </row>
    <row r="870" spans="2:22">
      <c r="B870" s="81"/>
      <c r="C870" s="82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83"/>
      <c r="U870" s="83"/>
      <c r="V870" s="83"/>
    </row>
    <row r="871" spans="2:22">
      <c r="B871" s="81"/>
      <c r="C871" s="82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83"/>
      <c r="U871" s="83"/>
      <c r="V871" s="83"/>
    </row>
    <row r="872" spans="2:22">
      <c r="B872" s="81"/>
      <c r="C872" s="82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83"/>
      <c r="U872" s="83"/>
      <c r="V872" s="83"/>
    </row>
    <row r="873" spans="2:22">
      <c r="B873" s="81"/>
      <c r="C873" s="82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83"/>
      <c r="U873" s="83"/>
      <c r="V873" s="83"/>
    </row>
    <row r="874" spans="2:22">
      <c r="B874" s="81"/>
      <c r="C874" s="82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83"/>
      <c r="U874" s="83"/>
      <c r="V874" s="83"/>
    </row>
    <row r="875" spans="2:22">
      <c r="B875" s="81"/>
      <c r="C875" s="82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83"/>
      <c r="U875" s="83"/>
      <c r="V875" s="83"/>
    </row>
    <row r="876" spans="2:22">
      <c r="B876" s="81"/>
      <c r="C876" s="82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83"/>
      <c r="U876" s="83"/>
      <c r="V876" s="83"/>
    </row>
    <row r="877" spans="2:22">
      <c r="B877" s="81"/>
      <c r="C877" s="82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  <c r="T877" s="83"/>
      <c r="U877" s="83"/>
      <c r="V877" s="83"/>
    </row>
    <row r="878" spans="2:22">
      <c r="B878" s="81"/>
      <c r="C878" s="82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  <c r="T878" s="83"/>
      <c r="U878" s="83"/>
      <c r="V878" s="83"/>
    </row>
    <row r="879" spans="2:22">
      <c r="B879" s="81"/>
      <c r="C879" s="82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  <c r="T879" s="83"/>
      <c r="U879" s="83"/>
      <c r="V879" s="83"/>
    </row>
    <row r="880" spans="2:22">
      <c r="B880" s="81"/>
      <c r="C880" s="82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  <c r="T880" s="83"/>
      <c r="U880" s="83"/>
      <c r="V880" s="83"/>
    </row>
    <row r="881" spans="2:22">
      <c r="B881" s="81"/>
      <c r="C881" s="82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  <c r="T881" s="83"/>
      <c r="U881" s="83"/>
      <c r="V881" s="83"/>
    </row>
    <row r="882" spans="2:22">
      <c r="B882" s="81"/>
      <c r="C882" s="82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  <c r="T882" s="83"/>
      <c r="U882" s="83"/>
      <c r="V882" s="83"/>
    </row>
    <row r="883" spans="2:22">
      <c r="B883" s="81"/>
      <c r="C883" s="82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  <c r="T883" s="83"/>
      <c r="U883" s="83"/>
      <c r="V883" s="83"/>
    </row>
    <row r="884" spans="2:22">
      <c r="B884" s="81"/>
      <c r="C884" s="82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  <c r="T884" s="83"/>
      <c r="U884" s="83"/>
      <c r="V884" s="83"/>
    </row>
    <row r="885" spans="2:22">
      <c r="B885" s="81"/>
      <c r="C885" s="82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  <c r="T885" s="83"/>
      <c r="U885" s="83"/>
      <c r="V885" s="83"/>
    </row>
    <row r="886" spans="2:22">
      <c r="B886" s="81"/>
      <c r="C886" s="82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83"/>
      <c r="U886" s="83"/>
      <c r="V886" s="83"/>
    </row>
    <row r="887" spans="2:22">
      <c r="B887" s="81"/>
      <c r="C887" s="82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  <c r="T887" s="83"/>
      <c r="U887" s="83"/>
      <c r="V887" s="83"/>
    </row>
    <row r="888" spans="2:22">
      <c r="B888" s="81"/>
      <c r="C888" s="82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  <c r="T888" s="83"/>
      <c r="U888" s="83"/>
      <c r="V888" s="83"/>
    </row>
    <row r="889" spans="2:22">
      <c r="B889" s="81"/>
      <c r="C889" s="82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  <c r="T889" s="83"/>
      <c r="U889" s="83"/>
      <c r="V889" s="83"/>
    </row>
    <row r="890" spans="2:22">
      <c r="B890" s="81"/>
      <c r="C890" s="82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  <c r="T890" s="83"/>
      <c r="U890" s="83"/>
      <c r="V890" s="83"/>
    </row>
    <row r="891" spans="2:22">
      <c r="B891" s="81"/>
      <c r="C891" s="82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  <c r="T891" s="83"/>
      <c r="U891" s="83"/>
      <c r="V891" s="83"/>
    </row>
    <row r="892" spans="2:22">
      <c r="B892" s="81"/>
      <c r="C892" s="82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  <c r="T892" s="83"/>
      <c r="U892" s="83"/>
      <c r="V892" s="83"/>
    </row>
    <row r="893" spans="2:22">
      <c r="B893" s="81"/>
      <c r="C893" s="82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  <c r="T893" s="83"/>
      <c r="U893" s="83"/>
      <c r="V893" s="83"/>
    </row>
    <row r="894" spans="2:22">
      <c r="B894" s="81"/>
      <c r="C894" s="82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  <c r="T894" s="83"/>
      <c r="U894" s="83"/>
      <c r="V894" s="83"/>
    </row>
    <row r="895" spans="2:22">
      <c r="B895" s="81"/>
      <c r="C895" s="82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  <c r="T895" s="83"/>
      <c r="U895" s="83"/>
      <c r="V895" s="83"/>
    </row>
    <row r="896" spans="2:22">
      <c r="B896" s="81"/>
      <c r="C896" s="82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  <c r="T896" s="83"/>
      <c r="U896" s="83"/>
      <c r="V896" s="83"/>
    </row>
    <row r="897" spans="2:22">
      <c r="B897" s="81"/>
      <c r="C897" s="82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  <c r="T897" s="83"/>
      <c r="U897" s="83"/>
      <c r="V897" s="83"/>
    </row>
    <row r="898" spans="2:22">
      <c r="B898" s="81"/>
      <c r="C898" s="82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  <c r="T898" s="83"/>
      <c r="U898" s="83"/>
      <c r="V898" s="83"/>
    </row>
    <row r="899" spans="2:22">
      <c r="B899" s="81"/>
      <c r="C899" s="82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  <c r="T899" s="83"/>
      <c r="U899" s="83"/>
      <c r="V899" s="83"/>
    </row>
    <row r="900" spans="2:22">
      <c r="B900" s="81"/>
      <c r="C900" s="82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83"/>
      <c r="U900" s="83"/>
      <c r="V900" s="83"/>
    </row>
    <row r="901" spans="2:22">
      <c r="B901" s="81"/>
      <c r="C901" s="82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  <c r="T901" s="83"/>
      <c r="U901" s="83"/>
      <c r="V901" s="83"/>
    </row>
    <row r="902" spans="2:22">
      <c r="B902" s="81"/>
      <c r="C902" s="82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83"/>
      <c r="U902" s="83"/>
      <c r="V902" s="83"/>
    </row>
    <row r="903" spans="2:22">
      <c r="B903" s="81"/>
      <c r="C903" s="82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83"/>
      <c r="U903" s="83"/>
      <c r="V903" s="83"/>
    </row>
    <row r="904" spans="2:22">
      <c r="B904" s="81"/>
      <c r="C904" s="82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  <c r="T904" s="83"/>
      <c r="U904" s="83"/>
      <c r="V904" s="83"/>
    </row>
    <row r="905" spans="2:22">
      <c r="B905" s="81"/>
      <c r="C905" s="82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  <c r="T905" s="83"/>
      <c r="U905" s="83"/>
      <c r="V905" s="83"/>
    </row>
    <row r="906" spans="2:22">
      <c r="B906" s="81"/>
      <c r="C906" s="82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  <c r="T906" s="83"/>
      <c r="U906" s="83"/>
      <c r="V906" s="83"/>
    </row>
    <row r="907" spans="2:22">
      <c r="B907" s="81"/>
      <c r="C907" s="82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  <c r="T907" s="83"/>
      <c r="U907" s="83"/>
      <c r="V907" s="83"/>
    </row>
    <row r="908" spans="2:22">
      <c r="B908" s="81"/>
      <c r="C908" s="82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  <c r="T908" s="83"/>
      <c r="U908" s="83"/>
      <c r="V908" s="83"/>
    </row>
    <row r="909" spans="2:22">
      <c r="B909" s="81"/>
      <c r="C909" s="82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  <c r="T909" s="83"/>
      <c r="U909" s="83"/>
      <c r="V909" s="83"/>
    </row>
    <row r="910" spans="2:22">
      <c r="B910" s="81"/>
      <c r="C910" s="82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  <c r="T910" s="83"/>
      <c r="U910" s="83"/>
      <c r="V910" s="83"/>
    </row>
    <row r="911" spans="2:22">
      <c r="B911" s="81"/>
      <c r="C911" s="82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  <c r="T911" s="83"/>
      <c r="U911" s="83"/>
      <c r="V911" s="83"/>
    </row>
    <row r="912" spans="2:22">
      <c r="B912" s="81"/>
      <c r="C912" s="82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  <c r="T912" s="83"/>
      <c r="U912" s="83"/>
      <c r="V912" s="83"/>
    </row>
    <row r="913" spans="2:22">
      <c r="B913" s="81"/>
      <c r="C913" s="82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  <c r="T913" s="83"/>
      <c r="U913" s="83"/>
      <c r="V913" s="83"/>
    </row>
    <row r="914" spans="2:22">
      <c r="B914" s="81"/>
      <c r="C914" s="82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  <c r="T914" s="83"/>
      <c r="U914" s="83"/>
      <c r="V914" s="83"/>
    </row>
    <row r="915" spans="2:22">
      <c r="B915" s="81"/>
      <c r="C915" s="82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  <c r="T915" s="83"/>
      <c r="U915" s="83"/>
      <c r="V915" s="83"/>
    </row>
    <row r="916" spans="2:22">
      <c r="B916" s="81"/>
      <c r="C916" s="82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83"/>
      <c r="S916" s="83"/>
      <c r="T916" s="83"/>
      <c r="U916" s="83"/>
      <c r="V916" s="83"/>
    </row>
    <row r="917" spans="2:22">
      <c r="B917" s="81"/>
      <c r="C917" s="82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83"/>
      <c r="S917" s="83"/>
      <c r="T917" s="83"/>
      <c r="U917" s="83"/>
      <c r="V917" s="83"/>
    </row>
    <row r="918" spans="2:22">
      <c r="B918" s="81"/>
      <c r="C918" s="82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83"/>
      <c r="S918" s="83"/>
      <c r="T918" s="83"/>
      <c r="U918" s="83"/>
      <c r="V918" s="83"/>
    </row>
    <row r="919" spans="2:22">
      <c r="B919" s="81"/>
      <c r="C919" s="82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83"/>
      <c r="S919" s="83"/>
      <c r="T919" s="83"/>
      <c r="U919" s="83"/>
      <c r="V919" s="83"/>
    </row>
    <row r="920" spans="2:22">
      <c r="B920" s="81"/>
      <c r="C920" s="82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83"/>
      <c r="S920" s="83"/>
      <c r="T920" s="83"/>
      <c r="U920" s="83"/>
      <c r="V920" s="83"/>
    </row>
    <row r="921" spans="2:22">
      <c r="B921" s="81"/>
      <c r="C921" s="82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83"/>
      <c r="S921" s="83"/>
      <c r="T921" s="83"/>
      <c r="U921" s="83"/>
      <c r="V921" s="83"/>
    </row>
    <row r="922" spans="2:22">
      <c r="B922" s="81"/>
      <c r="C922" s="82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83"/>
      <c r="U922" s="83"/>
      <c r="V922" s="83"/>
    </row>
    <row r="923" spans="2:22">
      <c r="B923" s="81"/>
      <c r="C923" s="82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83"/>
      <c r="U923" s="83"/>
      <c r="V923" s="83"/>
    </row>
    <row r="924" spans="2:22">
      <c r="B924" s="81"/>
      <c r="C924" s="82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3"/>
      <c r="U924" s="83"/>
      <c r="V924" s="83"/>
    </row>
    <row r="925" spans="2:22">
      <c r="B925" s="81"/>
      <c r="C925" s="82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83"/>
      <c r="U925" s="83"/>
      <c r="V925" s="83"/>
    </row>
    <row r="926" spans="2:22">
      <c r="B926" s="81"/>
      <c r="C926" s="82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83"/>
      <c r="U926" s="83"/>
      <c r="V926" s="83"/>
    </row>
    <row r="927" spans="2:22">
      <c r="B927" s="81"/>
      <c r="C927" s="82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83"/>
      <c r="U927" s="83"/>
      <c r="V927" s="83"/>
    </row>
    <row r="928" spans="2:22">
      <c r="B928" s="81"/>
      <c r="C928" s="82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83"/>
      <c r="U928" s="83"/>
      <c r="V928" s="83"/>
    </row>
    <row r="929" spans="2:22">
      <c r="B929" s="81"/>
      <c r="C929" s="82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83"/>
      <c r="U929" s="83"/>
      <c r="V929" s="83"/>
    </row>
    <row r="930" spans="2:22">
      <c r="B930" s="81"/>
      <c r="C930" s="82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83"/>
      <c r="U930" s="83"/>
      <c r="V930" s="83"/>
    </row>
    <row r="931" spans="2:22">
      <c r="B931" s="81"/>
      <c r="C931" s="82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83"/>
      <c r="U931" s="83"/>
      <c r="V931" s="83"/>
    </row>
    <row r="932" spans="2:22">
      <c r="B932" s="81"/>
      <c r="C932" s="82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83"/>
      <c r="U932" s="83"/>
      <c r="V932" s="83"/>
    </row>
    <row r="933" spans="2:22">
      <c r="B933" s="81"/>
      <c r="C933" s="82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83"/>
      <c r="U933" s="83"/>
      <c r="V933" s="83"/>
    </row>
    <row r="934" spans="2:22">
      <c r="B934" s="81"/>
      <c r="C934" s="82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83"/>
      <c r="U934" s="83"/>
      <c r="V934" s="83"/>
    </row>
    <row r="935" spans="2:22">
      <c r="B935" s="81"/>
      <c r="C935" s="82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83"/>
      <c r="U935" s="83"/>
      <c r="V935" s="83"/>
    </row>
    <row r="936" spans="2:22">
      <c r="B936" s="81"/>
      <c r="C936" s="82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83"/>
      <c r="U936" s="83"/>
      <c r="V936" s="83"/>
    </row>
    <row r="937" spans="2:22">
      <c r="B937" s="81"/>
      <c r="C937" s="82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83"/>
      <c r="U937" s="83"/>
      <c r="V937" s="83"/>
    </row>
    <row r="938" spans="2:22">
      <c r="B938" s="81"/>
      <c r="C938" s="82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83"/>
      <c r="U938" s="83"/>
      <c r="V938" s="83"/>
    </row>
    <row r="939" spans="2:22">
      <c r="B939" s="81"/>
      <c r="C939" s="82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83"/>
      <c r="U939" s="83"/>
      <c r="V939" s="83"/>
    </row>
    <row r="940" spans="2:22">
      <c r="B940" s="81"/>
      <c r="C940" s="82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83"/>
      <c r="U940" s="83"/>
      <c r="V940" s="83"/>
    </row>
    <row r="941" spans="2:22">
      <c r="B941" s="81"/>
      <c r="C941" s="82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83"/>
      <c r="U941" s="83"/>
      <c r="V941" s="83"/>
    </row>
    <row r="942" spans="2:22">
      <c r="B942" s="81"/>
      <c r="C942" s="82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83"/>
      <c r="U942" s="83"/>
      <c r="V942" s="83"/>
    </row>
    <row r="943" spans="2:22">
      <c r="B943" s="81"/>
      <c r="C943" s="82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  <c r="T943" s="83"/>
      <c r="U943" s="83"/>
      <c r="V943" s="83"/>
    </row>
    <row r="944" spans="2:22">
      <c r="B944" s="81"/>
      <c r="C944" s="82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  <c r="T944" s="83"/>
      <c r="U944" s="83"/>
      <c r="V944" s="83"/>
    </row>
    <row r="945" spans="2:22">
      <c r="B945" s="81"/>
      <c r="C945" s="82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  <c r="T945" s="83"/>
      <c r="U945" s="83"/>
      <c r="V945" s="83"/>
    </row>
    <row r="946" spans="2:22">
      <c r="B946" s="81"/>
      <c r="C946" s="82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  <c r="T946" s="83"/>
      <c r="U946" s="83"/>
      <c r="V946" s="83"/>
    </row>
    <row r="947" spans="2:22">
      <c r="B947" s="81"/>
      <c r="C947" s="82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  <c r="T947" s="83"/>
      <c r="U947" s="83"/>
      <c r="V947" s="83"/>
    </row>
    <row r="948" spans="2:22">
      <c r="B948" s="81"/>
      <c r="C948" s="82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  <c r="T948" s="83"/>
      <c r="U948" s="83"/>
      <c r="V948" s="83"/>
    </row>
    <row r="949" spans="2:22">
      <c r="B949" s="81"/>
      <c r="C949" s="82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  <c r="T949" s="83"/>
      <c r="U949" s="83"/>
      <c r="V949" s="83"/>
    </row>
    <row r="950" spans="2:22">
      <c r="B950" s="81"/>
      <c r="C950" s="82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  <c r="T950" s="83"/>
      <c r="U950" s="83"/>
      <c r="V950" s="83"/>
    </row>
    <row r="951" spans="2:22">
      <c r="B951" s="81"/>
      <c r="C951" s="82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83"/>
      <c r="U951" s="83"/>
      <c r="V951" s="83"/>
    </row>
    <row r="952" spans="2:22">
      <c r="B952" s="81"/>
      <c r="C952" s="82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  <c r="T952" s="83"/>
      <c r="U952" s="83"/>
      <c r="V952" s="83"/>
    </row>
    <row r="953" spans="2:22">
      <c r="B953" s="81"/>
      <c r="C953" s="82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  <c r="T953" s="83"/>
      <c r="U953" s="83"/>
      <c r="V953" s="83"/>
    </row>
    <row r="954" spans="2:22">
      <c r="B954" s="81"/>
      <c r="C954" s="82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  <c r="T954" s="83"/>
      <c r="U954" s="83"/>
      <c r="V954" s="83"/>
    </row>
    <row r="955" spans="2:22">
      <c r="B955" s="81"/>
      <c r="C955" s="82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  <c r="T955" s="83"/>
      <c r="U955" s="83"/>
      <c r="V955" s="83"/>
    </row>
    <row r="956" spans="2:22">
      <c r="B956" s="81"/>
      <c r="C956" s="82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  <c r="T956" s="83"/>
      <c r="U956" s="83"/>
      <c r="V956" s="83"/>
    </row>
    <row r="957" spans="2:22">
      <c r="B957" s="81"/>
      <c r="C957" s="82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  <c r="T957" s="83"/>
      <c r="U957" s="83"/>
      <c r="V957" s="83"/>
    </row>
    <row r="958" spans="2:22">
      <c r="B958" s="81"/>
      <c r="C958" s="82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  <c r="T958" s="83"/>
      <c r="U958" s="83"/>
      <c r="V958" s="83"/>
    </row>
    <row r="959" spans="2:22">
      <c r="B959" s="81"/>
      <c r="C959" s="82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  <c r="T959" s="83"/>
      <c r="U959" s="83"/>
      <c r="V959" s="83"/>
    </row>
    <row r="960" spans="2:22">
      <c r="B960" s="81"/>
      <c r="C960" s="82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  <c r="T960" s="83"/>
      <c r="U960" s="83"/>
      <c r="V960" s="83"/>
    </row>
    <row r="961" spans="2:22">
      <c r="B961" s="81"/>
      <c r="C961" s="82"/>
      <c r="D961" s="83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  <c r="T961" s="83"/>
      <c r="U961" s="83"/>
      <c r="V961" s="83"/>
    </row>
    <row r="962" spans="2:22">
      <c r="B962" s="81"/>
      <c r="C962" s="82"/>
      <c r="D962" s="83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  <c r="T962" s="83"/>
      <c r="U962" s="83"/>
      <c r="V962" s="83"/>
    </row>
    <row r="963" spans="2:22">
      <c r="B963" s="81"/>
      <c r="C963" s="82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83"/>
      <c r="U963" s="83"/>
      <c r="V963" s="83"/>
    </row>
    <row r="964" spans="2:22">
      <c r="B964" s="81"/>
      <c r="C964" s="82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83"/>
      <c r="U964" s="83"/>
      <c r="V964" s="83"/>
    </row>
    <row r="965" spans="2:22">
      <c r="B965" s="81"/>
      <c r="C965" s="82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83"/>
      <c r="U965" s="83"/>
      <c r="V965" s="83"/>
    </row>
    <row r="966" spans="2:22">
      <c r="B966" s="81"/>
      <c r="C966" s="82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83"/>
      <c r="U966" s="83"/>
      <c r="V966" s="83"/>
    </row>
    <row r="967" spans="2:22">
      <c r="B967" s="81"/>
      <c r="C967" s="82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83"/>
      <c r="S967" s="83"/>
      <c r="T967" s="83"/>
      <c r="U967" s="83"/>
      <c r="V967" s="83"/>
    </row>
    <row r="968" spans="2:22">
      <c r="B968" s="81"/>
      <c r="C968" s="82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  <c r="T968" s="83"/>
      <c r="U968" s="83"/>
      <c r="V968" s="83"/>
    </row>
    <row r="969" spans="2:22">
      <c r="B969" s="81"/>
      <c r="C969" s="82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  <c r="T969" s="83"/>
      <c r="U969" s="83"/>
      <c r="V969" s="83"/>
    </row>
    <row r="970" spans="2:22">
      <c r="B970" s="81"/>
      <c r="C970" s="82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  <c r="T970" s="83"/>
      <c r="U970" s="83"/>
      <c r="V970" s="83"/>
    </row>
    <row r="971" spans="2:22">
      <c r="B971" s="81"/>
      <c r="C971" s="82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  <c r="T971" s="83"/>
      <c r="U971" s="83"/>
      <c r="V971" s="83"/>
    </row>
    <row r="972" spans="2:22">
      <c r="B972" s="81"/>
      <c r="C972" s="82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  <c r="T972" s="83"/>
      <c r="U972" s="83"/>
      <c r="V972" s="83"/>
    </row>
    <row r="973" spans="2:22">
      <c r="B973" s="81"/>
      <c r="C973" s="82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  <c r="T973" s="83"/>
      <c r="U973" s="83"/>
      <c r="V973" s="83"/>
    </row>
    <row r="974" spans="2:22">
      <c r="B974" s="81"/>
      <c r="C974" s="82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  <c r="T974" s="83"/>
      <c r="U974" s="83"/>
      <c r="V974" s="83"/>
    </row>
    <row r="975" spans="2:22">
      <c r="B975" s="81"/>
      <c r="C975" s="82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  <c r="T975" s="83"/>
      <c r="U975" s="83"/>
      <c r="V975" s="83"/>
    </row>
    <row r="976" spans="2:22">
      <c r="B976" s="81"/>
      <c r="C976" s="82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  <c r="T976" s="83"/>
      <c r="U976" s="83"/>
      <c r="V976" s="83"/>
    </row>
    <row r="977" spans="2:22">
      <c r="B977" s="81"/>
      <c r="C977" s="82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  <c r="T977" s="83"/>
      <c r="U977" s="83"/>
      <c r="V977" s="83"/>
    </row>
    <row r="978" spans="2:22">
      <c r="B978" s="81"/>
      <c r="C978" s="82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83"/>
      <c r="U978" s="83"/>
      <c r="V978" s="83"/>
    </row>
    <row r="979" spans="2:22">
      <c r="B979" s="81"/>
      <c r="C979" s="82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  <c r="T979" s="83"/>
      <c r="U979" s="83"/>
      <c r="V979" s="83"/>
    </row>
    <row r="980" spans="2:22">
      <c r="B980" s="81"/>
      <c r="C980" s="82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  <c r="T980" s="83"/>
      <c r="U980" s="83"/>
      <c r="V980" s="83"/>
    </row>
    <row r="981" spans="2:22">
      <c r="B981" s="81"/>
      <c r="C981" s="82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  <c r="T981" s="83"/>
      <c r="U981" s="83"/>
      <c r="V981" s="83"/>
    </row>
    <row r="982" spans="2:22">
      <c r="B982" s="81"/>
      <c r="C982" s="82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  <c r="T982" s="83"/>
      <c r="U982" s="83"/>
      <c r="V982" s="83"/>
    </row>
    <row r="983" spans="2:22">
      <c r="B983" s="81"/>
      <c r="C983" s="82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  <c r="T983" s="83"/>
      <c r="U983" s="83"/>
      <c r="V983" s="83"/>
    </row>
    <row r="984" spans="2:22">
      <c r="B984" s="81"/>
      <c r="C984" s="82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  <c r="T984" s="83"/>
      <c r="U984" s="83"/>
      <c r="V984" s="83"/>
    </row>
    <row r="985" spans="2:22">
      <c r="B985" s="81"/>
      <c r="C985" s="82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  <c r="T985" s="83"/>
      <c r="U985" s="83"/>
      <c r="V985" s="83"/>
    </row>
    <row r="986" spans="2:22">
      <c r="B986" s="81"/>
      <c r="C986" s="82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  <c r="T986" s="83"/>
      <c r="U986" s="83"/>
      <c r="V986" s="83"/>
    </row>
    <row r="987" spans="2:22">
      <c r="B987" s="81"/>
      <c r="C987" s="82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  <c r="T987" s="83"/>
      <c r="U987" s="83"/>
      <c r="V987" s="83"/>
    </row>
    <row r="988" spans="2:22">
      <c r="B988" s="81"/>
      <c r="C988" s="82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83"/>
      <c r="S988" s="83"/>
      <c r="T988" s="83"/>
      <c r="U988" s="83"/>
      <c r="V988" s="83"/>
    </row>
    <row r="989" spans="2:22">
      <c r="B989" s="81"/>
      <c r="C989" s="82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83"/>
      <c r="S989" s="83"/>
      <c r="T989" s="83"/>
      <c r="U989" s="83"/>
      <c r="V989" s="83"/>
    </row>
    <row r="990" spans="2:22">
      <c r="B990" s="81"/>
      <c r="C990" s="82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83"/>
      <c r="S990" s="83"/>
      <c r="T990" s="83"/>
      <c r="U990" s="83"/>
      <c r="V990" s="83"/>
    </row>
    <row r="991" spans="2:22">
      <c r="B991" s="81"/>
      <c r="C991" s="82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83"/>
      <c r="S991" s="83"/>
      <c r="T991" s="83"/>
      <c r="U991" s="83"/>
      <c r="V991" s="83"/>
    </row>
    <row r="992" spans="2:22">
      <c r="B992" s="81"/>
      <c r="C992" s="82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83"/>
      <c r="S992" s="83"/>
      <c r="T992" s="83"/>
      <c r="U992" s="83"/>
      <c r="V992" s="83"/>
    </row>
    <row r="993" spans="2:22">
      <c r="B993" s="81"/>
      <c r="C993" s="82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83"/>
      <c r="S993" s="83"/>
      <c r="T993" s="83"/>
      <c r="U993" s="83"/>
      <c r="V993" s="83"/>
    </row>
    <row r="994" spans="2:22">
      <c r="B994" s="81"/>
      <c r="C994" s="82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83"/>
      <c r="S994" s="83"/>
      <c r="T994" s="83"/>
      <c r="U994" s="83"/>
      <c r="V994" s="83"/>
    </row>
    <row r="995" spans="2:22">
      <c r="B995" s="81"/>
      <c r="C995" s="82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3"/>
      <c r="P995" s="83"/>
      <c r="Q995" s="83"/>
      <c r="R995" s="83"/>
      <c r="S995" s="83"/>
      <c r="T995" s="83"/>
      <c r="U995" s="83"/>
      <c r="V995" s="83"/>
    </row>
    <row r="996" spans="2:22">
      <c r="B996" s="81"/>
      <c r="C996" s="82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3"/>
      <c r="P996" s="83"/>
      <c r="Q996" s="83"/>
      <c r="R996" s="83"/>
      <c r="S996" s="83"/>
      <c r="T996" s="83"/>
      <c r="U996" s="83"/>
      <c r="V996" s="83"/>
    </row>
    <row r="997" spans="2:22">
      <c r="B997" s="81"/>
      <c r="C997" s="82"/>
      <c r="D997" s="83"/>
      <c r="E997" s="83"/>
      <c r="F997" s="83"/>
      <c r="G997" s="83"/>
      <c r="H997" s="83"/>
      <c r="I997" s="83"/>
      <c r="J997" s="83"/>
      <c r="K997" s="83"/>
      <c r="L997" s="83"/>
      <c r="M997" s="83"/>
      <c r="N997" s="83"/>
      <c r="O997" s="83"/>
      <c r="P997" s="83"/>
      <c r="Q997" s="83"/>
      <c r="R997" s="83"/>
      <c r="S997" s="83"/>
      <c r="T997" s="83"/>
      <c r="U997" s="83"/>
      <c r="V997" s="83"/>
    </row>
    <row r="998" spans="2:22">
      <c r="B998" s="81"/>
      <c r="C998" s="82"/>
      <c r="D998" s="83"/>
      <c r="E998" s="83"/>
      <c r="F998" s="83"/>
      <c r="G998" s="83"/>
      <c r="H998" s="83"/>
      <c r="I998" s="83"/>
      <c r="J998" s="83"/>
      <c r="K998" s="83"/>
      <c r="L998" s="83"/>
      <c r="M998" s="83"/>
      <c r="N998" s="83"/>
      <c r="O998" s="83"/>
      <c r="P998" s="83"/>
      <c r="Q998" s="83"/>
      <c r="R998" s="83"/>
      <c r="S998" s="83"/>
      <c r="T998" s="83"/>
      <c r="U998" s="83"/>
      <c r="V998" s="83"/>
    </row>
    <row r="999" spans="2:22">
      <c r="B999" s="81"/>
      <c r="C999" s="82"/>
      <c r="D999" s="83"/>
      <c r="E999" s="83"/>
      <c r="F999" s="83"/>
      <c r="G999" s="83"/>
      <c r="H999" s="83"/>
      <c r="I999" s="83"/>
      <c r="J999" s="83"/>
      <c r="K999" s="83"/>
      <c r="L999" s="83"/>
      <c r="M999" s="83"/>
      <c r="N999" s="83"/>
      <c r="O999" s="83"/>
      <c r="P999" s="83"/>
      <c r="Q999" s="83"/>
      <c r="R999" s="83"/>
      <c r="S999" s="83"/>
      <c r="T999" s="83"/>
      <c r="U999" s="83"/>
      <c r="V999" s="83"/>
    </row>
    <row r="1000" spans="2:22">
      <c r="B1000" s="81"/>
      <c r="C1000" s="82"/>
      <c r="D1000" s="83"/>
      <c r="E1000" s="83"/>
      <c r="F1000" s="83"/>
      <c r="G1000" s="83"/>
      <c r="H1000" s="83"/>
      <c r="I1000" s="83"/>
      <c r="J1000" s="83"/>
      <c r="K1000" s="83"/>
      <c r="L1000" s="83"/>
      <c r="M1000" s="83"/>
      <c r="N1000" s="83"/>
      <c r="O1000" s="83"/>
      <c r="P1000" s="83"/>
      <c r="Q1000" s="83"/>
      <c r="R1000" s="83"/>
      <c r="S1000" s="83"/>
      <c r="T1000" s="83"/>
      <c r="U1000" s="83"/>
      <c r="V1000" s="83"/>
    </row>
    <row r="1001" spans="2:22">
      <c r="B1001" s="81"/>
      <c r="C1001" s="82"/>
      <c r="D1001" s="83"/>
      <c r="E1001" s="83"/>
      <c r="F1001" s="83"/>
      <c r="G1001" s="83"/>
      <c r="H1001" s="83"/>
      <c r="I1001" s="83"/>
      <c r="J1001" s="83"/>
      <c r="K1001" s="83"/>
      <c r="L1001" s="83"/>
      <c r="M1001" s="83"/>
      <c r="N1001" s="83"/>
      <c r="O1001" s="83"/>
      <c r="P1001" s="83"/>
      <c r="Q1001" s="83"/>
      <c r="R1001" s="83"/>
      <c r="S1001" s="83"/>
      <c r="T1001" s="83"/>
      <c r="U1001" s="83"/>
      <c r="V1001" s="83"/>
    </row>
    <row r="1002" spans="2:22">
      <c r="B1002" s="81"/>
      <c r="C1002" s="82"/>
      <c r="D1002" s="83"/>
      <c r="E1002" s="83"/>
      <c r="F1002" s="83"/>
      <c r="G1002" s="83"/>
      <c r="H1002" s="83"/>
      <c r="I1002" s="83"/>
      <c r="J1002" s="83"/>
      <c r="K1002" s="83"/>
      <c r="L1002" s="83"/>
      <c r="M1002" s="83"/>
      <c r="N1002" s="83"/>
      <c r="O1002" s="83"/>
      <c r="P1002" s="83"/>
      <c r="Q1002" s="83"/>
      <c r="R1002" s="83"/>
      <c r="S1002" s="83"/>
      <c r="T1002" s="83"/>
      <c r="U1002" s="83"/>
      <c r="V1002" s="83"/>
    </row>
    <row r="1003" spans="2:22">
      <c r="B1003" s="81"/>
      <c r="C1003" s="82"/>
      <c r="D1003" s="83"/>
      <c r="E1003" s="83"/>
      <c r="F1003" s="83"/>
      <c r="G1003" s="83"/>
      <c r="H1003" s="83"/>
      <c r="I1003" s="83"/>
      <c r="J1003" s="83"/>
      <c r="K1003" s="83"/>
      <c r="L1003" s="83"/>
      <c r="M1003" s="83"/>
      <c r="N1003" s="83"/>
      <c r="O1003" s="83"/>
      <c r="P1003" s="83"/>
      <c r="Q1003" s="83"/>
      <c r="R1003" s="83"/>
      <c r="S1003" s="83"/>
      <c r="T1003" s="83"/>
      <c r="U1003" s="83"/>
      <c r="V1003" s="83"/>
    </row>
    <row r="1004" spans="2:22">
      <c r="B1004" s="81"/>
      <c r="C1004" s="82"/>
      <c r="D1004" s="83"/>
      <c r="E1004" s="83"/>
      <c r="F1004" s="83"/>
      <c r="G1004" s="83"/>
      <c r="H1004" s="83"/>
      <c r="I1004" s="83"/>
      <c r="J1004" s="83"/>
      <c r="K1004" s="83"/>
      <c r="L1004" s="83"/>
      <c r="M1004" s="83"/>
      <c r="N1004" s="83"/>
      <c r="O1004" s="83"/>
      <c r="P1004" s="83"/>
      <c r="Q1004" s="83"/>
      <c r="R1004" s="83"/>
      <c r="S1004" s="83"/>
      <c r="T1004" s="83"/>
      <c r="U1004" s="83"/>
      <c r="V1004" s="83"/>
    </row>
    <row r="1005" spans="2:22">
      <c r="B1005" s="81"/>
      <c r="C1005" s="82"/>
      <c r="D1005" s="83"/>
      <c r="E1005" s="83"/>
      <c r="F1005" s="83"/>
      <c r="G1005" s="83"/>
      <c r="H1005" s="83"/>
      <c r="I1005" s="83"/>
      <c r="J1005" s="83"/>
      <c r="K1005" s="83"/>
      <c r="L1005" s="83"/>
      <c r="M1005" s="83"/>
      <c r="N1005" s="83"/>
      <c r="O1005" s="83"/>
      <c r="P1005" s="83"/>
      <c r="Q1005" s="83"/>
      <c r="R1005" s="83"/>
      <c r="S1005" s="83"/>
      <c r="T1005" s="83"/>
      <c r="U1005" s="83"/>
      <c r="V1005" s="83"/>
    </row>
    <row r="1006" spans="2:22">
      <c r="B1006" s="81"/>
      <c r="C1006" s="82"/>
      <c r="D1006" s="83"/>
      <c r="E1006" s="83"/>
      <c r="F1006" s="83"/>
      <c r="G1006" s="83"/>
      <c r="H1006" s="83"/>
      <c r="I1006" s="83"/>
      <c r="J1006" s="83"/>
      <c r="K1006" s="83"/>
      <c r="L1006" s="83"/>
      <c r="M1006" s="83"/>
      <c r="N1006" s="83"/>
      <c r="O1006" s="83"/>
      <c r="P1006" s="83"/>
      <c r="Q1006" s="83"/>
      <c r="R1006" s="83"/>
      <c r="S1006" s="83"/>
      <c r="T1006" s="83"/>
      <c r="U1006" s="83"/>
      <c r="V1006" s="83"/>
    </row>
    <row r="1007" spans="2:22">
      <c r="B1007" s="81"/>
      <c r="C1007" s="82"/>
      <c r="D1007" s="83"/>
      <c r="E1007" s="83"/>
      <c r="F1007" s="83"/>
      <c r="G1007" s="83"/>
      <c r="H1007" s="83"/>
      <c r="I1007" s="83"/>
      <c r="J1007" s="83"/>
      <c r="K1007" s="83"/>
      <c r="L1007" s="83"/>
      <c r="M1007" s="83"/>
      <c r="N1007" s="83"/>
      <c r="O1007" s="83"/>
      <c r="P1007" s="83"/>
      <c r="Q1007" s="83"/>
      <c r="R1007" s="83"/>
      <c r="S1007" s="83"/>
      <c r="T1007" s="83"/>
      <c r="U1007" s="83"/>
      <c r="V1007" s="83"/>
    </row>
    <row r="1008" spans="2:22">
      <c r="B1008" s="81"/>
      <c r="C1008" s="82"/>
      <c r="D1008" s="83"/>
      <c r="E1008" s="83"/>
      <c r="F1008" s="83"/>
      <c r="G1008" s="83"/>
      <c r="H1008" s="83"/>
      <c r="I1008" s="83"/>
      <c r="J1008" s="83"/>
      <c r="K1008" s="83"/>
      <c r="L1008" s="83"/>
      <c r="M1008" s="83"/>
      <c r="N1008" s="83"/>
      <c r="O1008" s="83"/>
      <c r="P1008" s="83"/>
      <c r="Q1008" s="83"/>
      <c r="R1008" s="83"/>
      <c r="S1008" s="83"/>
      <c r="T1008" s="83"/>
      <c r="U1008" s="83"/>
      <c r="V1008" s="83"/>
    </row>
    <row r="1009" spans="2:22">
      <c r="B1009" s="81"/>
      <c r="C1009" s="82"/>
      <c r="D1009" s="83"/>
      <c r="E1009" s="83"/>
      <c r="F1009" s="83"/>
      <c r="G1009" s="83"/>
      <c r="H1009" s="83"/>
      <c r="I1009" s="83"/>
      <c r="J1009" s="83"/>
      <c r="K1009" s="83"/>
      <c r="L1009" s="83"/>
      <c r="M1009" s="83"/>
      <c r="N1009" s="83"/>
      <c r="O1009" s="83"/>
      <c r="P1009" s="83"/>
      <c r="Q1009" s="83"/>
      <c r="R1009" s="83"/>
      <c r="S1009" s="83"/>
      <c r="T1009" s="83"/>
      <c r="U1009" s="83"/>
      <c r="V1009" s="83"/>
    </row>
    <row r="1010" spans="2:22">
      <c r="B1010" s="81"/>
      <c r="C1010" s="82"/>
      <c r="D1010" s="83"/>
      <c r="E1010" s="83"/>
      <c r="F1010" s="83"/>
      <c r="G1010" s="83"/>
      <c r="H1010" s="83"/>
      <c r="I1010" s="83"/>
      <c r="J1010" s="83"/>
      <c r="K1010" s="83"/>
      <c r="L1010" s="83"/>
      <c r="M1010" s="83"/>
      <c r="N1010" s="83"/>
      <c r="O1010" s="83"/>
      <c r="P1010" s="83"/>
      <c r="Q1010" s="83"/>
      <c r="R1010" s="83"/>
      <c r="S1010" s="83"/>
      <c r="T1010" s="83"/>
      <c r="U1010" s="83"/>
      <c r="V1010" s="83"/>
    </row>
    <row r="1011" spans="2:22">
      <c r="B1011" s="81"/>
      <c r="C1011" s="82"/>
      <c r="D1011" s="83"/>
      <c r="E1011" s="83"/>
      <c r="F1011" s="83"/>
      <c r="G1011" s="83"/>
      <c r="H1011" s="83"/>
      <c r="I1011" s="83"/>
      <c r="J1011" s="83"/>
      <c r="K1011" s="83"/>
      <c r="L1011" s="83"/>
      <c r="M1011" s="83"/>
      <c r="N1011" s="83"/>
      <c r="O1011" s="83"/>
      <c r="P1011" s="83"/>
      <c r="Q1011" s="83"/>
      <c r="R1011" s="83"/>
      <c r="S1011" s="83"/>
      <c r="T1011" s="83"/>
      <c r="U1011" s="83"/>
      <c r="V1011" s="83"/>
    </row>
    <row r="1012" spans="2:22">
      <c r="B1012" s="81"/>
      <c r="C1012" s="82"/>
      <c r="D1012" s="83"/>
      <c r="E1012" s="83"/>
      <c r="F1012" s="83"/>
      <c r="G1012" s="83"/>
      <c r="H1012" s="83"/>
      <c r="I1012" s="83"/>
      <c r="J1012" s="83"/>
      <c r="K1012" s="83"/>
      <c r="L1012" s="83"/>
      <c r="M1012" s="83"/>
      <c r="N1012" s="83"/>
      <c r="O1012" s="83"/>
      <c r="P1012" s="83"/>
      <c r="Q1012" s="83"/>
      <c r="R1012" s="83"/>
      <c r="S1012" s="83"/>
      <c r="T1012" s="83"/>
      <c r="U1012" s="83"/>
      <c r="V1012" s="83"/>
    </row>
    <row r="1013" spans="2:22">
      <c r="B1013" s="81"/>
      <c r="C1013" s="82"/>
      <c r="D1013" s="83"/>
      <c r="E1013" s="83"/>
      <c r="F1013" s="83"/>
      <c r="G1013" s="83"/>
      <c r="H1013" s="83"/>
      <c r="I1013" s="83"/>
      <c r="J1013" s="83"/>
      <c r="K1013" s="83"/>
      <c r="L1013" s="83"/>
      <c r="M1013" s="83"/>
      <c r="N1013" s="83"/>
      <c r="O1013" s="83"/>
      <c r="P1013" s="83"/>
      <c r="Q1013" s="83"/>
      <c r="R1013" s="83"/>
      <c r="S1013" s="83"/>
      <c r="T1013" s="83"/>
      <c r="U1013" s="83"/>
      <c r="V1013" s="83"/>
    </row>
    <row r="1014" spans="2:22">
      <c r="B1014" s="81"/>
      <c r="C1014" s="82"/>
      <c r="D1014" s="83"/>
      <c r="E1014" s="83"/>
      <c r="F1014" s="83"/>
      <c r="G1014" s="83"/>
      <c r="H1014" s="83"/>
      <c r="I1014" s="83"/>
      <c r="J1014" s="83"/>
      <c r="K1014" s="83"/>
      <c r="L1014" s="83"/>
      <c r="M1014" s="83"/>
      <c r="N1014" s="83"/>
      <c r="O1014" s="83"/>
      <c r="P1014" s="83"/>
      <c r="Q1014" s="83"/>
      <c r="R1014" s="83"/>
      <c r="S1014" s="83"/>
      <c r="T1014" s="83"/>
      <c r="U1014" s="83"/>
      <c r="V1014" s="83"/>
    </row>
    <row r="1015" spans="2:22">
      <c r="B1015" s="81"/>
      <c r="C1015" s="82"/>
      <c r="D1015" s="83"/>
      <c r="E1015" s="83"/>
      <c r="F1015" s="83"/>
      <c r="G1015" s="83"/>
      <c r="H1015" s="83"/>
      <c r="I1015" s="83"/>
      <c r="J1015" s="83"/>
      <c r="K1015" s="83"/>
      <c r="L1015" s="83"/>
      <c r="M1015" s="83"/>
      <c r="N1015" s="83"/>
      <c r="O1015" s="83"/>
      <c r="P1015" s="83"/>
      <c r="Q1015" s="83"/>
      <c r="R1015" s="83"/>
      <c r="S1015" s="83"/>
      <c r="T1015" s="83"/>
      <c r="U1015" s="83"/>
      <c r="V1015" s="83"/>
    </row>
    <row r="1016" spans="2:22">
      <c r="B1016" s="81"/>
      <c r="C1016" s="82"/>
      <c r="D1016" s="83"/>
      <c r="E1016" s="83"/>
      <c r="F1016" s="83"/>
      <c r="G1016" s="83"/>
      <c r="H1016" s="83"/>
      <c r="I1016" s="83"/>
      <c r="J1016" s="83"/>
      <c r="K1016" s="83"/>
      <c r="L1016" s="83"/>
      <c r="M1016" s="83"/>
      <c r="N1016" s="83"/>
      <c r="O1016" s="83"/>
      <c r="P1016" s="83"/>
      <c r="Q1016" s="83"/>
      <c r="R1016" s="83"/>
      <c r="S1016" s="83"/>
      <c r="T1016" s="83"/>
      <c r="U1016" s="83"/>
      <c r="V1016" s="83"/>
    </row>
    <row r="1017" spans="2:22">
      <c r="B1017" s="81"/>
      <c r="C1017" s="82"/>
      <c r="D1017" s="83"/>
      <c r="E1017" s="83"/>
      <c r="F1017" s="83"/>
      <c r="G1017" s="83"/>
      <c r="H1017" s="83"/>
      <c r="I1017" s="83"/>
      <c r="J1017" s="83"/>
      <c r="K1017" s="83"/>
      <c r="L1017" s="83"/>
      <c r="M1017" s="83"/>
      <c r="N1017" s="83"/>
      <c r="O1017" s="83"/>
      <c r="P1017" s="83"/>
      <c r="Q1017" s="83"/>
      <c r="R1017" s="83"/>
      <c r="S1017" s="83"/>
      <c r="T1017" s="83"/>
      <c r="U1017" s="83"/>
      <c r="V1017" s="83"/>
    </row>
    <row r="1018" spans="2:22">
      <c r="B1018" s="81"/>
      <c r="C1018" s="82"/>
      <c r="D1018" s="83"/>
      <c r="E1018" s="83"/>
      <c r="F1018" s="83"/>
      <c r="G1018" s="83"/>
      <c r="H1018" s="83"/>
      <c r="I1018" s="83"/>
      <c r="J1018" s="83"/>
      <c r="K1018" s="83"/>
      <c r="L1018" s="83"/>
      <c r="M1018" s="83"/>
      <c r="N1018" s="83"/>
      <c r="O1018" s="83"/>
      <c r="P1018" s="83"/>
      <c r="Q1018" s="83"/>
      <c r="R1018" s="83"/>
      <c r="S1018" s="83"/>
      <c r="T1018" s="83"/>
      <c r="U1018" s="83"/>
      <c r="V1018" s="83"/>
    </row>
    <row r="1019" spans="2:22">
      <c r="B1019" s="81"/>
      <c r="C1019" s="82"/>
      <c r="D1019" s="83"/>
      <c r="E1019" s="83"/>
      <c r="F1019" s="83"/>
      <c r="G1019" s="83"/>
      <c r="H1019" s="83"/>
      <c r="I1019" s="83"/>
      <c r="J1019" s="83"/>
      <c r="K1019" s="83"/>
      <c r="L1019" s="83"/>
      <c r="M1019" s="83"/>
      <c r="N1019" s="83"/>
      <c r="O1019" s="83"/>
      <c r="P1019" s="83"/>
      <c r="Q1019" s="83"/>
      <c r="R1019" s="83"/>
      <c r="S1019" s="83"/>
      <c r="T1019" s="83"/>
      <c r="U1019" s="83"/>
      <c r="V1019" s="83"/>
    </row>
    <row r="1020" spans="2:22">
      <c r="B1020" s="81"/>
      <c r="C1020" s="82"/>
      <c r="D1020" s="83"/>
      <c r="E1020" s="83"/>
      <c r="F1020" s="83"/>
      <c r="G1020" s="83"/>
      <c r="H1020" s="83"/>
      <c r="I1020" s="83"/>
      <c r="J1020" s="83"/>
      <c r="K1020" s="83"/>
      <c r="L1020" s="83"/>
      <c r="M1020" s="83"/>
      <c r="N1020" s="83"/>
      <c r="O1020" s="83"/>
      <c r="P1020" s="83"/>
      <c r="Q1020" s="83"/>
      <c r="R1020" s="83"/>
      <c r="S1020" s="83"/>
      <c r="T1020" s="83"/>
      <c r="U1020" s="83"/>
      <c r="V1020" s="83"/>
    </row>
    <row r="1021" spans="2:22">
      <c r="B1021" s="81"/>
      <c r="C1021" s="82"/>
      <c r="D1021" s="83"/>
      <c r="E1021" s="83"/>
      <c r="F1021" s="83"/>
      <c r="G1021" s="83"/>
      <c r="H1021" s="83"/>
      <c r="I1021" s="83"/>
      <c r="J1021" s="83"/>
      <c r="K1021" s="83"/>
      <c r="L1021" s="83"/>
      <c r="M1021" s="83"/>
      <c r="N1021" s="83"/>
      <c r="O1021" s="83"/>
      <c r="P1021" s="83"/>
      <c r="Q1021" s="83"/>
      <c r="R1021" s="83"/>
      <c r="S1021" s="83"/>
      <c r="T1021" s="83"/>
      <c r="U1021" s="83"/>
      <c r="V1021" s="83"/>
    </row>
    <row r="1022" spans="2:22">
      <c r="B1022" s="81"/>
      <c r="C1022" s="82"/>
      <c r="D1022" s="83"/>
      <c r="E1022" s="83"/>
      <c r="F1022" s="83"/>
      <c r="G1022" s="83"/>
      <c r="H1022" s="83"/>
      <c r="I1022" s="83"/>
      <c r="J1022" s="83"/>
      <c r="K1022" s="83"/>
      <c r="L1022" s="83"/>
      <c r="M1022" s="83"/>
      <c r="N1022" s="83"/>
      <c r="O1022" s="83"/>
      <c r="P1022" s="83"/>
      <c r="Q1022" s="83"/>
      <c r="R1022" s="83"/>
      <c r="S1022" s="83"/>
      <c r="T1022" s="83"/>
      <c r="U1022" s="83"/>
      <c r="V1022" s="83"/>
    </row>
    <row r="1023" spans="2:22">
      <c r="B1023" s="81"/>
      <c r="C1023" s="82"/>
      <c r="D1023" s="83"/>
      <c r="E1023" s="83"/>
      <c r="F1023" s="83"/>
      <c r="G1023" s="83"/>
      <c r="H1023" s="83"/>
      <c r="I1023" s="83"/>
      <c r="J1023" s="83"/>
      <c r="K1023" s="83"/>
      <c r="L1023" s="83"/>
      <c r="M1023" s="83"/>
      <c r="N1023" s="83"/>
      <c r="O1023" s="83"/>
      <c r="P1023" s="83"/>
      <c r="Q1023" s="83"/>
      <c r="R1023" s="83"/>
      <c r="S1023" s="83"/>
      <c r="T1023" s="83"/>
      <c r="U1023" s="83"/>
      <c r="V1023" s="83"/>
    </row>
    <row r="1024" spans="2:22">
      <c r="B1024" s="81"/>
      <c r="C1024" s="82"/>
      <c r="D1024" s="83"/>
      <c r="E1024" s="83"/>
      <c r="F1024" s="83"/>
      <c r="G1024" s="83"/>
      <c r="H1024" s="83"/>
      <c r="I1024" s="83"/>
      <c r="J1024" s="83"/>
      <c r="K1024" s="83"/>
      <c r="L1024" s="83"/>
      <c r="M1024" s="83"/>
      <c r="N1024" s="83"/>
      <c r="O1024" s="83"/>
      <c r="P1024" s="83"/>
      <c r="Q1024" s="83"/>
      <c r="R1024" s="83"/>
      <c r="S1024" s="83"/>
      <c r="T1024" s="83"/>
      <c r="U1024" s="83"/>
      <c r="V1024" s="83"/>
    </row>
    <row r="1025" spans="2:22">
      <c r="B1025" s="81"/>
      <c r="C1025" s="82"/>
      <c r="D1025" s="83"/>
      <c r="E1025" s="83"/>
      <c r="F1025" s="83"/>
      <c r="G1025" s="83"/>
      <c r="H1025" s="83"/>
      <c r="I1025" s="83"/>
      <c r="J1025" s="83"/>
      <c r="K1025" s="83"/>
      <c r="L1025" s="83"/>
      <c r="M1025" s="83"/>
      <c r="N1025" s="83"/>
      <c r="O1025" s="83"/>
      <c r="P1025" s="83"/>
      <c r="Q1025" s="83"/>
      <c r="R1025" s="83"/>
      <c r="S1025" s="83"/>
      <c r="T1025" s="83"/>
      <c r="U1025" s="83"/>
      <c r="V1025" s="83"/>
    </row>
    <row r="1026" spans="2:22">
      <c r="B1026" s="81"/>
      <c r="C1026" s="82"/>
      <c r="D1026" s="83"/>
      <c r="E1026" s="83"/>
      <c r="F1026" s="83"/>
      <c r="G1026" s="83"/>
      <c r="H1026" s="83"/>
      <c r="I1026" s="83"/>
      <c r="J1026" s="83"/>
      <c r="K1026" s="83"/>
      <c r="L1026" s="83"/>
      <c r="M1026" s="83"/>
      <c r="N1026" s="83"/>
      <c r="O1026" s="83"/>
      <c r="P1026" s="83"/>
      <c r="Q1026" s="83"/>
      <c r="R1026" s="83"/>
      <c r="S1026" s="83"/>
      <c r="T1026" s="83"/>
      <c r="U1026" s="83"/>
      <c r="V1026" s="83"/>
    </row>
    <row r="1027" spans="2:22">
      <c r="B1027" s="81"/>
      <c r="C1027" s="82"/>
      <c r="D1027" s="83"/>
      <c r="E1027" s="83"/>
      <c r="F1027" s="83"/>
      <c r="G1027" s="83"/>
      <c r="H1027" s="83"/>
      <c r="I1027" s="83"/>
      <c r="J1027" s="83"/>
      <c r="K1027" s="83"/>
      <c r="L1027" s="83"/>
      <c r="M1027" s="83"/>
      <c r="N1027" s="83"/>
      <c r="O1027" s="83"/>
      <c r="P1027" s="83"/>
      <c r="Q1027" s="83"/>
      <c r="R1027" s="83"/>
      <c r="S1027" s="83"/>
      <c r="T1027" s="83"/>
      <c r="U1027" s="83"/>
      <c r="V1027" s="83"/>
    </row>
    <row r="1028" spans="2:22">
      <c r="B1028" s="81"/>
      <c r="C1028" s="82"/>
      <c r="D1028" s="83"/>
      <c r="E1028" s="83"/>
      <c r="F1028" s="83"/>
      <c r="G1028" s="83"/>
      <c r="H1028" s="83"/>
      <c r="I1028" s="83"/>
      <c r="J1028" s="83"/>
      <c r="K1028" s="83"/>
      <c r="L1028" s="83"/>
      <c r="M1028" s="83"/>
      <c r="N1028" s="83"/>
      <c r="O1028" s="83"/>
      <c r="P1028" s="83"/>
      <c r="Q1028" s="83"/>
      <c r="R1028" s="83"/>
      <c r="S1028" s="83"/>
      <c r="T1028" s="83"/>
      <c r="U1028" s="83"/>
      <c r="V1028" s="83"/>
    </row>
    <row r="1029" spans="2:22">
      <c r="B1029" s="81"/>
      <c r="C1029" s="82"/>
      <c r="D1029" s="83"/>
      <c r="E1029" s="83"/>
      <c r="F1029" s="83"/>
      <c r="G1029" s="83"/>
      <c r="H1029" s="83"/>
      <c r="I1029" s="83"/>
      <c r="J1029" s="83"/>
      <c r="K1029" s="83"/>
      <c r="L1029" s="83"/>
      <c r="M1029" s="83"/>
      <c r="N1029" s="83"/>
      <c r="O1029" s="83"/>
      <c r="P1029" s="83"/>
      <c r="Q1029" s="83"/>
      <c r="R1029" s="83"/>
      <c r="S1029" s="83"/>
      <c r="T1029" s="83"/>
      <c r="U1029" s="83"/>
      <c r="V1029" s="83"/>
    </row>
    <row r="1030" spans="2:22">
      <c r="B1030" s="81"/>
      <c r="C1030" s="82"/>
      <c r="D1030" s="83"/>
      <c r="E1030" s="83"/>
      <c r="F1030" s="83"/>
      <c r="G1030" s="83"/>
      <c r="H1030" s="83"/>
      <c r="I1030" s="83"/>
      <c r="J1030" s="83"/>
      <c r="K1030" s="83"/>
      <c r="L1030" s="83"/>
      <c r="M1030" s="83"/>
      <c r="N1030" s="83"/>
      <c r="O1030" s="83"/>
      <c r="P1030" s="83"/>
      <c r="Q1030" s="83"/>
      <c r="R1030" s="83"/>
      <c r="S1030" s="83"/>
      <c r="T1030" s="83"/>
      <c r="U1030" s="83"/>
      <c r="V1030" s="83"/>
    </row>
    <row r="1031" spans="2:22">
      <c r="B1031" s="81"/>
      <c r="C1031" s="82"/>
      <c r="D1031" s="83"/>
      <c r="E1031" s="83"/>
      <c r="F1031" s="83"/>
      <c r="G1031" s="83"/>
      <c r="H1031" s="83"/>
      <c r="I1031" s="83"/>
      <c r="J1031" s="83"/>
      <c r="K1031" s="83"/>
      <c r="L1031" s="83"/>
      <c r="M1031" s="83"/>
      <c r="N1031" s="83"/>
      <c r="O1031" s="83"/>
      <c r="P1031" s="83"/>
      <c r="Q1031" s="83"/>
      <c r="R1031" s="83"/>
      <c r="S1031" s="83"/>
      <c r="T1031" s="83"/>
      <c r="U1031" s="83"/>
      <c r="V1031" s="83"/>
    </row>
    <row r="1032" spans="2:22">
      <c r="B1032" s="81"/>
      <c r="C1032" s="82"/>
      <c r="D1032" s="83"/>
      <c r="E1032" s="83"/>
      <c r="F1032" s="83"/>
      <c r="G1032" s="83"/>
      <c r="H1032" s="83"/>
      <c r="I1032" s="83"/>
      <c r="J1032" s="83"/>
      <c r="K1032" s="83"/>
      <c r="L1032" s="83"/>
      <c r="M1032" s="83"/>
      <c r="N1032" s="83"/>
      <c r="O1032" s="83"/>
      <c r="P1032" s="83"/>
      <c r="Q1032" s="83"/>
      <c r="R1032" s="83"/>
      <c r="S1032" s="83"/>
      <c r="T1032" s="83"/>
      <c r="U1032" s="83"/>
      <c r="V1032" s="83"/>
    </row>
    <row r="1033" spans="2:22">
      <c r="B1033" s="81"/>
      <c r="C1033" s="82"/>
      <c r="D1033" s="83"/>
      <c r="E1033" s="83"/>
      <c r="F1033" s="83"/>
      <c r="G1033" s="83"/>
      <c r="H1033" s="83"/>
      <c r="I1033" s="83"/>
      <c r="J1033" s="83"/>
      <c r="K1033" s="83"/>
      <c r="L1033" s="83"/>
      <c r="M1033" s="83"/>
      <c r="N1033" s="83"/>
      <c r="O1033" s="83"/>
      <c r="P1033" s="83"/>
      <c r="Q1033" s="83"/>
      <c r="R1033" s="83"/>
      <c r="S1033" s="83"/>
      <c r="T1033" s="83"/>
      <c r="U1033" s="83"/>
      <c r="V1033" s="83"/>
    </row>
    <row r="1034" spans="2:22">
      <c r="B1034" s="81"/>
      <c r="C1034" s="82"/>
      <c r="D1034" s="83"/>
      <c r="E1034" s="83"/>
      <c r="F1034" s="83"/>
      <c r="G1034" s="83"/>
      <c r="H1034" s="83"/>
      <c r="I1034" s="83"/>
      <c r="J1034" s="83"/>
      <c r="K1034" s="83"/>
      <c r="L1034" s="83"/>
      <c r="M1034" s="83"/>
      <c r="N1034" s="83"/>
      <c r="O1034" s="83"/>
      <c r="P1034" s="83"/>
      <c r="Q1034" s="83"/>
      <c r="R1034" s="83"/>
      <c r="S1034" s="83"/>
      <c r="T1034" s="83"/>
      <c r="U1034" s="83"/>
      <c r="V1034" s="83"/>
    </row>
    <row r="1035" spans="2:22">
      <c r="B1035" s="81"/>
      <c r="C1035" s="82"/>
      <c r="D1035" s="83"/>
      <c r="E1035" s="83"/>
      <c r="F1035" s="83"/>
      <c r="G1035" s="83"/>
      <c r="H1035" s="83"/>
      <c r="I1035" s="83"/>
      <c r="J1035" s="83"/>
      <c r="K1035" s="83"/>
      <c r="L1035" s="83"/>
      <c r="M1035" s="83"/>
      <c r="N1035" s="83"/>
      <c r="O1035" s="83"/>
      <c r="P1035" s="83"/>
      <c r="Q1035" s="83"/>
      <c r="R1035" s="83"/>
      <c r="S1035" s="83"/>
      <c r="T1035" s="83"/>
      <c r="U1035" s="83"/>
      <c r="V1035" s="83"/>
    </row>
    <row r="1036" spans="2:22">
      <c r="B1036" s="81"/>
      <c r="C1036" s="82"/>
      <c r="D1036" s="83"/>
      <c r="E1036" s="83"/>
      <c r="F1036" s="83"/>
      <c r="G1036" s="83"/>
      <c r="H1036" s="83"/>
      <c r="I1036" s="83"/>
      <c r="J1036" s="83"/>
      <c r="K1036" s="83"/>
      <c r="L1036" s="83"/>
      <c r="M1036" s="83"/>
      <c r="N1036" s="83"/>
      <c r="O1036" s="83"/>
      <c r="P1036" s="83"/>
      <c r="Q1036" s="83"/>
      <c r="R1036" s="83"/>
      <c r="S1036" s="83"/>
      <c r="T1036" s="83"/>
      <c r="U1036" s="83"/>
      <c r="V1036" s="83"/>
    </row>
    <row r="1037" spans="2:22">
      <c r="B1037" s="81"/>
      <c r="C1037" s="82"/>
      <c r="D1037" s="83"/>
      <c r="E1037" s="83"/>
      <c r="F1037" s="83"/>
      <c r="G1037" s="83"/>
      <c r="H1037" s="83"/>
      <c r="I1037" s="83"/>
      <c r="J1037" s="83"/>
      <c r="K1037" s="83"/>
      <c r="L1037" s="83"/>
      <c r="M1037" s="83"/>
      <c r="N1037" s="83"/>
      <c r="O1037" s="83"/>
      <c r="P1037" s="83"/>
      <c r="Q1037" s="83"/>
      <c r="R1037" s="83"/>
      <c r="S1037" s="83"/>
      <c r="T1037" s="83"/>
      <c r="U1037" s="83"/>
      <c r="V1037" s="83"/>
    </row>
    <row r="1038" spans="2:22">
      <c r="B1038" s="81"/>
      <c r="C1038" s="82"/>
      <c r="D1038" s="83"/>
      <c r="E1038" s="83"/>
      <c r="F1038" s="83"/>
      <c r="G1038" s="83"/>
      <c r="H1038" s="83"/>
      <c r="I1038" s="83"/>
      <c r="J1038" s="83"/>
      <c r="K1038" s="83"/>
      <c r="L1038" s="83"/>
      <c r="M1038" s="83"/>
      <c r="N1038" s="83"/>
      <c r="O1038" s="83"/>
      <c r="P1038" s="83"/>
      <c r="Q1038" s="83"/>
      <c r="R1038" s="83"/>
      <c r="S1038" s="83"/>
      <c r="T1038" s="83"/>
      <c r="U1038" s="83"/>
      <c r="V1038" s="83"/>
    </row>
    <row r="1039" spans="2:22">
      <c r="B1039" s="81"/>
      <c r="C1039" s="82"/>
      <c r="D1039" s="83"/>
      <c r="E1039" s="83"/>
      <c r="F1039" s="83"/>
      <c r="G1039" s="83"/>
      <c r="H1039" s="83"/>
      <c r="I1039" s="83"/>
      <c r="J1039" s="83"/>
      <c r="K1039" s="83"/>
      <c r="L1039" s="83"/>
      <c r="M1039" s="83"/>
      <c r="N1039" s="83"/>
      <c r="O1039" s="83"/>
      <c r="P1039" s="83"/>
      <c r="Q1039" s="83"/>
      <c r="R1039" s="83"/>
      <c r="S1039" s="83"/>
      <c r="T1039" s="83"/>
      <c r="U1039" s="83"/>
      <c r="V1039" s="83"/>
    </row>
    <row r="1040" spans="2:22">
      <c r="B1040" s="81"/>
      <c r="C1040" s="82"/>
      <c r="D1040" s="83"/>
      <c r="E1040" s="83"/>
      <c r="F1040" s="83"/>
      <c r="G1040" s="83"/>
      <c r="H1040" s="83"/>
      <c r="I1040" s="83"/>
      <c r="J1040" s="83"/>
      <c r="K1040" s="83"/>
      <c r="L1040" s="83"/>
      <c r="M1040" s="83"/>
      <c r="N1040" s="83"/>
      <c r="O1040" s="83"/>
      <c r="P1040" s="83"/>
      <c r="Q1040" s="83"/>
      <c r="R1040" s="83"/>
      <c r="S1040" s="83"/>
      <c r="T1040" s="83"/>
      <c r="U1040" s="83"/>
      <c r="V1040" s="83"/>
    </row>
    <row r="1041" spans="2:22">
      <c r="B1041" s="81"/>
      <c r="C1041" s="82"/>
      <c r="D1041" s="83"/>
      <c r="E1041" s="83"/>
      <c r="F1041" s="83"/>
      <c r="G1041" s="83"/>
      <c r="H1041" s="83"/>
      <c r="I1041" s="83"/>
      <c r="J1041" s="83"/>
      <c r="K1041" s="83"/>
      <c r="L1041" s="83"/>
      <c r="M1041" s="83"/>
      <c r="N1041" s="83"/>
      <c r="O1041" s="83"/>
      <c r="P1041" s="83"/>
      <c r="Q1041" s="83"/>
      <c r="R1041" s="83"/>
      <c r="S1041" s="83"/>
      <c r="T1041" s="83"/>
      <c r="U1041" s="83"/>
      <c r="V1041" s="83"/>
    </row>
    <row r="1042" spans="2:22">
      <c r="B1042" s="81"/>
      <c r="C1042" s="82"/>
      <c r="D1042" s="83"/>
      <c r="E1042" s="83"/>
      <c r="F1042" s="83"/>
      <c r="G1042" s="83"/>
      <c r="H1042" s="83"/>
      <c r="I1042" s="83"/>
      <c r="J1042" s="83"/>
      <c r="K1042" s="83"/>
      <c r="L1042" s="83"/>
      <c r="M1042" s="83"/>
      <c r="N1042" s="83"/>
      <c r="O1042" s="83"/>
      <c r="P1042" s="83"/>
      <c r="Q1042" s="83"/>
      <c r="R1042" s="83"/>
      <c r="S1042" s="83"/>
      <c r="T1042" s="83"/>
      <c r="U1042" s="83"/>
      <c r="V1042" s="83"/>
    </row>
    <row r="1043" spans="2:22">
      <c r="B1043" s="81"/>
      <c r="C1043" s="82"/>
      <c r="D1043" s="83"/>
      <c r="E1043" s="83"/>
      <c r="F1043" s="83"/>
      <c r="G1043" s="83"/>
      <c r="H1043" s="83"/>
      <c r="I1043" s="83"/>
      <c r="J1043" s="83"/>
      <c r="K1043" s="83"/>
      <c r="L1043" s="83"/>
      <c r="M1043" s="83"/>
      <c r="N1043" s="83"/>
      <c r="O1043" s="83"/>
      <c r="P1043" s="83"/>
      <c r="Q1043" s="83"/>
      <c r="R1043" s="83"/>
      <c r="S1043" s="83"/>
      <c r="T1043" s="83"/>
      <c r="U1043" s="83"/>
      <c r="V1043" s="83"/>
    </row>
    <row r="1044" spans="2:22">
      <c r="B1044" s="81"/>
      <c r="C1044" s="82"/>
      <c r="D1044" s="83"/>
      <c r="E1044" s="83"/>
      <c r="F1044" s="83"/>
      <c r="G1044" s="83"/>
      <c r="H1044" s="83"/>
      <c r="I1044" s="83"/>
      <c r="J1044" s="83"/>
      <c r="K1044" s="83"/>
      <c r="L1044" s="83"/>
      <c r="M1044" s="83"/>
      <c r="N1044" s="83"/>
      <c r="O1044" s="83"/>
      <c r="P1044" s="83"/>
      <c r="Q1044" s="83"/>
      <c r="R1044" s="83"/>
      <c r="S1044" s="83"/>
      <c r="T1044" s="83"/>
      <c r="U1044" s="83"/>
      <c r="V1044" s="83"/>
    </row>
    <row r="1045" spans="2:22">
      <c r="B1045" s="81"/>
      <c r="C1045" s="82"/>
      <c r="D1045" s="83"/>
      <c r="E1045" s="83"/>
      <c r="F1045" s="83"/>
      <c r="G1045" s="83"/>
      <c r="H1045" s="83"/>
      <c r="I1045" s="83"/>
      <c r="J1045" s="83"/>
      <c r="K1045" s="83"/>
      <c r="L1045" s="83"/>
      <c r="M1045" s="83"/>
      <c r="N1045" s="83"/>
      <c r="O1045" s="83"/>
      <c r="P1045" s="83"/>
      <c r="Q1045" s="83"/>
      <c r="R1045" s="83"/>
      <c r="S1045" s="83"/>
      <c r="T1045" s="83"/>
      <c r="U1045" s="83"/>
      <c r="V1045" s="83"/>
    </row>
    <row r="1046" spans="2:22">
      <c r="B1046" s="81"/>
      <c r="C1046" s="82"/>
      <c r="D1046" s="83"/>
      <c r="E1046" s="83"/>
      <c r="F1046" s="83"/>
      <c r="G1046" s="83"/>
      <c r="H1046" s="83"/>
      <c r="I1046" s="83"/>
      <c r="J1046" s="83"/>
      <c r="K1046" s="83"/>
      <c r="L1046" s="83"/>
      <c r="M1046" s="83"/>
      <c r="N1046" s="83"/>
      <c r="O1046" s="83"/>
      <c r="P1046" s="83"/>
      <c r="Q1046" s="83"/>
      <c r="R1046" s="83"/>
      <c r="S1046" s="83"/>
      <c r="T1046" s="83"/>
      <c r="U1046" s="83"/>
      <c r="V1046" s="83"/>
    </row>
    <row r="1047" spans="2:22">
      <c r="B1047" s="81"/>
      <c r="C1047" s="82"/>
      <c r="D1047" s="83"/>
      <c r="E1047" s="83"/>
      <c r="F1047" s="83"/>
      <c r="G1047" s="83"/>
      <c r="H1047" s="83"/>
      <c r="I1047" s="83"/>
      <c r="J1047" s="83"/>
      <c r="K1047" s="83"/>
      <c r="L1047" s="83"/>
      <c r="M1047" s="83"/>
      <c r="N1047" s="83"/>
      <c r="O1047" s="83"/>
      <c r="P1047" s="83"/>
      <c r="Q1047" s="83"/>
      <c r="R1047" s="83"/>
      <c r="S1047" s="83"/>
      <c r="T1047" s="83"/>
      <c r="U1047" s="83"/>
      <c r="V1047" s="83"/>
    </row>
    <row r="1048" spans="2:22">
      <c r="B1048" s="81"/>
      <c r="C1048" s="82"/>
      <c r="D1048" s="83"/>
      <c r="E1048" s="83"/>
      <c r="F1048" s="83"/>
      <c r="G1048" s="83"/>
      <c r="H1048" s="83"/>
      <c r="I1048" s="83"/>
      <c r="J1048" s="83"/>
      <c r="K1048" s="83"/>
      <c r="L1048" s="83"/>
      <c r="M1048" s="83"/>
      <c r="N1048" s="83"/>
      <c r="O1048" s="83"/>
      <c r="P1048" s="83"/>
      <c r="Q1048" s="83"/>
      <c r="R1048" s="83"/>
      <c r="S1048" s="83"/>
      <c r="T1048" s="83"/>
      <c r="U1048" s="83"/>
      <c r="V1048" s="83"/>
    </row>
    <row r="1049" spans="2:22">
      <c r="B1049" s="81"/>
      <c r="C1049" s="82"/>
      <c r="D1049" s="83"/>
      <c r="E1049" s="83"/>
      <c r="F1049" s="83"/>
      <c r="G1049" s="83"/>
      <c r="H1049" s="83"/>
      <c r="I1049" s="83"/>
      <c r="J1049" s="83"/>
      <c r="K1049" s="83"/>
      <c r="L1049" s="83"/>
      <c r="M1049" s="83"/>
      <c r="N1049" s="83"/>
      <c r="O1049" s="83"/>
      <c r="P1049" s="83"/>
      <c r="Q1049" s="83"/>
      <c r="R1049" s="83"/>
      <c r="S1049" s="83"/>
      <c r="T1049" s="83"/>
      <c r="U1049" s="83"/>
      <c r="V1049" s="83"/>
    </row>
    <row r="1050" spans="2:22">
      <c r="B1050" s="81"/>
      <c r="C1050" s="82"/>
      <c r="D1050" s="83"/>
      <c r="E1050" s="83"/>
      <c r="F1050" s="83"/>
      <c r="G1050" s="83"/>
      <c r="H1050" s="83"/>
      <c r="I1050" s="83"/>
      <c r="J1050" s="83"/>
      <c r="K1050" s="83"/>
      <c r="L1050" s="83"/>
      <c r="M1050" s="83"/>
      <c r="N1050" s="83"/>
      <c r="O1050" s="83"/>
      <c r="P1050" s="83"/>
      <c r="Q1050" s="83"/>
      <c r="R1050" s="83"/>
      <c r="S1050" s="83"/>
      <c r="T1050" s="83"/>
      <c r="U1050" s="83"/>
      <c r="V1050" s="83"/>
    </row>
    <row r="1051" spans="2:22">
      <c r="B1051" s="81"/>
      <c r="C1051" s="82"/>
      <c r="D1051" s="83"/>
      <c r="E1051" s="83"/>
      <c r="F1051" s="83"/>
      <c r="G1051" s="83"/>
      <c r="H1051" s="83"/>
      <c r="I1051" s="83"/>
      <c r="J1051" s="83"/>
      <c r="K1051" s="83"/>
      <c r="L1051" s="83"/>
      <c r="M1051" s="83"/>
      <c r="N1051" s="83"/>
      <c r="O1051" s="83"/>
      <c r="P1051" s="83"/>
      <c r="Q1051" s="83"/>
      <c r="R1051" s="83"/>
      <c r="S1051" s="83"/>
      <c r="T1051" s="83"/>
      <c r="U1051" s="83"/>
      <c r="V1051" s="83"/>
    </row>
    <row r="1052" spans="2:22">
      <c r="B1052" s="81"/>
      <c r="C1052" s="82"/>
      <c r="D1052" s="83"/>
      <c r="E1052" s="83"/>
      <c r="F1052" s="83"/>
      <c r="G1052" s="83"/>
      <c r="H1052" s="83"/>
      <c r="I1052" s="83"/>
      <c r="J1052" s="83"/>
      <c r="K1052" s="83"/>
      <c r="L1052" s="83"/>
      <c r="M1052" s="83"/>
      <c r="N1052" s="83"/>
      <c r="O1052" s="83"/>
      <c r="P1052" s="83"/>
      <c r="Q1052" s="83"/>
      <c r="R1052" s="83"/>
      <c r="S1052" s="83"/>
      <c r="T1052" s="83"/>
      <c r="U1052" s="83"/>
      <c r="V1052" s="83"/>
    </row>
    <row r="1053" spans="2:22">
      <c r="B1053" s="81"/>
      <c r="C1053" s="82"/>
      <c r="D1053" s="83"/>
      <c r="E1053" s="83"/>
      <c r="F1053" s="83"/>
      <c r="G1053" s="83"/>
      <c r="H1053" s="83"/>
      <c r="I1053" s="83"/>
      <c r="J1053" s="83"/>
      <c r="K1053" s="83"/>
      <c r="L1053" s="83"/>
      <c r="M1053" s="83"/>
      <c r="N1053" s="83"/>
      <c r="O1053" s="83"/>
      <c r="P1053" s="83"/>
      <c r="Q1053" s="83"/>
      <c r="R1053" s="83"/>
      <c r="S1053" s="83"/>
      <c r="T1053" s="83"/>
      <c r="U1053" s="83"/>
      <c r="V1053" s="83"/>
    </row>
    <row r="1054" spans="2:22">
      <c r="B1054" s="81"/>
      <c r="C1054" s="82"/>
      <c r="D1054" s="83"/>
      <c r="E1054" s="83"/>
      <c r="F1054" s="83"/>
      <c r="G1054" s="83"/>
      <c r="H1054" s="83"/>
      <c r="I1054" s="83"/>
      <c r="J1054" s="83"/>
      <c r="K1054" s="83"/>
      <c r="L1054" s="83"/>
      <c r="M1054" s="83"/>
      <c r="N1054" s="83"/>
      <c r="O1054" s="83"/>
      <c r="P1054" s="83"/>
      <c r="Q1054" s="83"/>
      <c r="R1054" s="83"/>
      <c r="S1054" s="83"/>
      <c r="T1054" s="83"/>
      <c r="U1054" s="83"/>
      <c r="V1054" s="83"/>
    </row>
    <row r="1055" spans="2:22">
      <c r="B1055" s="81"/>
      <c r="C1055" s="82"/>
      <c r="D1055" s="83"/>
      <c r="E1055" s="83"/>
      <c r="F1055" s="83"/>
      <c r="G1055" s="83"/>
      <c r="H1055" s="83"/>
      <c r="I1055" s="83"/>
      <c r="J1055" s="83"/>
      <c r="K1055" s="83"/>
      <c r="L1055" s="83"/>
      <c r="M1055" s="83"/>
      <c r="N1055" s="83"/>
      <c r="O1055" s="83"/>
      <c r="P1055" s="83"/>
      <c r="Q1055" s="83"/>
      <c r="R1055" s="83"/>
      <c r="S1055" s="83"/>
      <c r="T1055" s="83"/>
      <c r="U1055" s="83"/>
      <c r="V1055" s="83"/>
    </row>
    <row r="1056" spans="2:22">
      <c r="B1056" s="81"/>
      <c r="C1056" s="82"/>
      <c r="D1056" s="83"/>
      <c r="E1056" s="83"/>
      <c r="F1056" s="83"/>
      <c r="G1056" s="83"/>
      <c r="H1056" s="83"/>
      <c r="I1056" s="83"/>
      <c r="J1056" s="83"/>
      <c r="K1056" s="83"/>
      <c r="L1056" s="83"/>
      <c r="M1056" s="83"/>
      <c r="N1056" s="83"/>
      <c r="O1056" s="83"/>
      <c r="P1056" s="83"/>
      <c r="Q1056" s="83"/>
      <c r="R1056" s="83"/>
      <c r="S1056" s="83"/>
      <c r="T1056" s="83"/>
      <c r="U1056" s="83"/>
      <c r="V1056" s="83"/>
    </row>
    <row r="1057" spans="2:22">
      <c r="B1057" s="81"/>
      <c r="C1057" s="82"/>
      <c r="D1057" s="83"/>
      <c r="E1057" s="83"/>
      <c r="F1057" s="83"/>
      <c r="G1057" s="83"/>
      <c r="H1057" s="83"/>
      <c r="I1057" s="83"/>
      <c r="J1057" s="83"/>
      <c r="K1057" s="83"/>
      <c r="L1057" s="83"/>
      <c r="M1057" s="83"/>
      <c r="N1057" s="83"/>
      <c r="O1057" s="83"/>
      <c r="P1057" s="83"/>
      <c r="Q1057" s="83"/>
      <c r="R1057" s="83"/>
      <c r="S1057" s="83"/>
      <c r="T1057" s="83"/>
      <c r="U1057" s="83"/>
      <c r="V1057" s="83"/>
    </row>
    <row r="1058" spans="2:22">
      <c r="B1058" s="81"/>
      <c r="C1058" s="82"/>
      <c r="D1058" s="83"/>
      <c r="E1058" s="83"/>
      <c r="F1058" s="83"/>
      <c r="G1058" s="83"/>
      <c r="H1058" s="83"/>
      <c r="I1058" s="83"/>
      <c r="J1058" s="83"/>
      <c r="K1058" s="83"/>
      <c r="L1058" s="83"/>
      <c r="M1058" s="83"/>
      <c r="N1058" s="83"/>
      <c r="O1058" s="83"/>
      <c r="P1058" s="83"/>
      <c r="Q1058" s="83"/>
      <c r="R1058" s="83"/>
      <c r="S1058" s="83"/>
      <c r="T1058" s="83"/>
      <c r="U1058" s="83"/>
      <c r="V1058" s="83"/>
    </row>
    <row r="1059" spans="2:22">
      <c r="B1059" s="81"/>
      <c r="C1059" s="82"/>
      <c r="D1059" s="83"/>
      <c r="E1059" s="83"/>
      <c r="F1059" s="83"/>
      <c r="G1059" s="83"/>
      <c r="H1059" s="83"/>
      <c r="I1059" s="83"/>
      <c r="J1059" s="83"/>
      <c r="K1059" s="83"/>
      <c r="L1059" s="83"/>
      <c r="M1059" s="83"/>
      <c r="N1059" s="83"/>
      <c r="O1059" s="83"/>
      <c r="P1059" s="83"/>
      <c r="Q1059" s="83"/>
      <c r="R1059" s="83"/>
      <c r="S1059" s="83"/>
      <c r="T1059" s="83"/>
      <c r="U1059" s="83"/>
      <c r="V1059" s="83"/>
    </row>
    <row r="1060" spans="2:22">
      <c r="B1060" s="81"/>
      <c r="C1060" s="82"/>
      <c r="D1060" s="83"/>
      <c r="E1060" s="83"/>
      <c r="F1060" s="83"/>
      <c r="G1060" s="83"/>
      <c r="H1060" s="83"/>
      <c r="I1060" s="83"/>
      <c r="J1060" s="83"/>
      <c r="K1060" s="83"/>
      <c r="L1060" s="83"/>
      <c r="M1060" s="83"/>
      <c r="N1060" s="83"/>
      <c r="O1060" s="83"/>
      <c r="P1060" s="83"/>
      <c r="Q1060" s="83"/>
      <c r="R1060" s="83"/>
      <c r="S1060" s="83"/>
      <c r="T1060" s="83"/>
      <c r="U1060" s="83"/>
      <c r="V1060" s="83"/>
    </row>
    <row r="1061" spans="2:22">
      <c r="B1061" s="81"/>
      <c r="C1061" s="82"/>
      <c r="D1061" s="83"/>
      <c r="E1061" s="83"/>
      <c r="F1061" s="83"/>
      <c r="G1061" s="83"/>
      <c r="H1061" s="83"/>
      <c r="I1061" s="83"/>
      <c r="J1061" s="83"/>
      <c r="K1061" s="83"/>
      <c r="L1061" s="83"/>
      <c r="M1061" s="83"/>
      <c r="N1061" s="83"/>
      <c r="O1061" s="83"/>
      <c r="P1061" s="83"/>
      <c r="Q1061" s="83"/>
      <c r="R1061" s="83"/>
      <c r="S1061" s="83"/>
      <c r="T1061" s="83"/>
      <c r="U1061" s="83"/>
      <c r="V1061" s="83"/>
    </row>
    <row r="1062" spans="2:22">
      <c r="B1062" s="81"/>
      <c r="C1062" s="82"/>
      <c r="D1062" s="83"/>
      <c r="E1062" s="83"/>
      <c r="F1062" s="83"/>
      <c r="G1062" s="83"/>
      <c r="H1062" s="83"/>
      <c r="I1062" s="83"/>
      <c r="J1062" s="83"/>
      <c r="K1062" s="83"/>
      <c r="L1062" s="83"/>
      <c r="M1062" s="83"/>
      <c r="N1062" s="83"/>
      <c r="O1062" s="83"/>
      <c r="P1062" s="83"/>
      <c r="Q1062" s="83"/>
      <c r="R1062" s="83"/>
      <c r="S1062" s="83"/>
      <c r="T1062" s="83"/>
      <c r="U1062" s="83"/>
      <c r="V1062" s="83"/>
    </row>
    <row r="1063" spans="2:22">
      <c r="B1063" s="81"/>
      <c r="C1063" s="82"/>
      <c r="D1063" s="83"/>
      <c r="E1063" s="83"/>
      <c r="F1063" s="83"/>
      <c r="G1063" s="83"/>
      <c r="H1063" s="83"/>
      <c r="I1063" s="83"/>
      <c r="J1063" s="83"/>
      <c r="K1063" s="83"/>
      <c r="L1063" s="83"/>
      <c r="M1063" s="83"/>
      <c r="N1063" s="83"/>
      <c r="O1063" s="83"/>
      <c r="P1063" s="83"/>
      <c r="Q1063" s="83"/>
      <c r="R1063" s="83"/>
      <c r="S1063" s="83"/>
      <c r="T1063" s="83"/>
      <c r="U1063" s="83"/>
      <c r="V1063" s="83"/>
    </row>
    <row r="1064" spans="2:22">
      <c r="B1064" s="81"/>
      <c r="C1064" s="82"/>
      <c r="D1064" s="83"/>
      <c r="E1064" s="83"/>
      <c r="F1064" s="83"/>
      <c r="G1064" s="83"/>
      <c r="H1064" s="83"/>
      <c r="I1064" s="83"/>
      <c r="J1064" s="83"/>
      <c r="K1064" s="83"/>
      <c r="L1064" s="83"/>
      <c r="M1064" s="83"/>
      <c r="N1064" s="83"/>
      <c r="O1064" s="83"/>
      <c r="P1064" s="83"/>
      <c r="Q1064" s="83"/>
      <c r="R1064" s="83"/>
      <c r="S1064" s="83"/>
      <c r="T1064" s="83"/>
      <c r="U1064" s="83"/>
      <c r="V1064" s="83"/>
    </row>
    <row r="1065" spans="2:22">
      <c r="B1065" s="81"/>
      <c r="C1065" s="82"/>
      <c r="D1065" s="83"/>
      <c r="E1065" s="83"/>
      <c r="F1065" s="83"/>
      <c r="G1065" s="83"/>
      <c r="H1065" s="83"/>
      <c r="I1065" s="83"/>
      <c r="J1065" s="83"/>
      <c r="K1065" s="83"/>
      <c r="L1065" s="83"/>
      <c r="M1065" s="83"/>
      <c r="N1065" s="83"/>
      <c r="O1065" s="83"/>
      <c r="P1065" s="83"/>
      <c r="Q1065" s="83"/>
      <c r="R1065" s="83"/>
      <c r="S1065" s="83"/>
      <c r="T1065" s="83"/>
      <c r="U1065" s="83"/>
      <c r="V1065" s="83"/>
    </row>
    <row r="1066" spans="2:22">
      <c r="B1066" s="81"/>
      <c r="C1066" s="82"/>
      <c r="D1066" s="83"/>
      <c r="E1066" s="83"/>
      <c r="F1066" s="83"/>
      <c r="G1066" s="83"/>
      <c r="H1066" s="83"/>
      <c r="I1066" s="83"/>
      <c r="J1066" s="83"/>
      <c r="K1066" s="83"/>
      <c r="L1066" s="83"/>
      <c r="M1066" s="83"/>
      <c r="N1066" s="83"/>
      <c r="O1066" s="83"/>
      <c r="P1066" s="83"/>
      <c r="Q1066" s="83"/>
      <c r="R1066" s="83"/>
      <c r="S1066" s="83"/>
      <c r="T1066" s="83"/>
      <c r="U1066" s="83"/>
      <c r="V1066" s="83"/>
    </row>
    <row r="1067" spans="2:22">
      <c r="B1067" s="81"/>
      <c r="C1067" s="82"/>
      <c r="D1067" s="83"/>
      <c r="E1067" s="83"/>
      <c r="F1067" s="83"/>
      <c r="G1067" s="83"/>
      <c r="H1067" s="83"/>
      <c r="I1067" s="83"/>
      <c r="J1067" s="83"/>
      <c r="K1067" s="83"/>
      <c r="L1067" s="83"/>
      <c r="M1067" s="83"/>
      <c r="N1067" s="83"/>
      <c r="O1067" s="83"/>
      <c r="P1067" s="83"/>
      <c r="Q1067" s="83"/>
      <c r="R1067" s="83"/>
      <c r="S1067" s="83"/>
      <c r="T1067" s="83"/>
      <c r="U1067" s="83"/>
      <c r="V1067" s="83"/>
    </row>
    <row r="1068" spans="2:22">
      <c r="B1068" s="81"/>
      <c r="C1068" s="82"/>
      <c r="D1068" s="83"/>
      <c r="E1068" s="83"/>
      <c r="F1068" s="83"/>
      <c r="G1068" s="83"/>
      <c r="H1068" s="83"/>
      <c r="I1068" s="83"/>
      <c r="J1068" s="83"/>
      <c r="K1068" s="83"/>
      <c r="L1068" s="83"/>
      <c r="M1068" s="83"/>
      <c r="N1068" s="83"/>
      <c r="O1068" s="83"/>
      <c r="P1068" s="83"/>
      <c r="Q1068" s="83"/>
      <c r="R1068" s="83"/>
      <c r="S1068" s="83"/>
      <c r="T1068" s="83"/>
      <c r="U1068" s="83"/>
      <c r="V1068" s="83"/>
    </row>
    <row r="1069" spans="2:22">
      <c r="B1069" s="81"/>
      <c r="C1069" s="82"/>
      <c r="D1069" s="83"/>
      <c r="E1069" s="83"/>
      <c r="F1069" s="83"/>
      <c r="G1069" s="83"/>
      <c r="H1069" s="83"/>
      <c r="I1069" s="83"/>
      <c r="J1069" s="83"/>
      <c r="K1069" s="83"/>
      <c r="L1069" s="83"/>
      <c r="M1069" s="83"/>
      <c r="N1069" s="83"/>
      <c r="O1069" s="83"/>
      <c r="P1069" s="83"/>
      <c r="Q1069" s="83"/>
      <c r="R1069" s="83"/>
      <c r="S1069" s="83"/>
      <c r="T1069" s="83"/>
      <c r="U1069" s="83"/>
      <c r="V1069" s="83"/>
    </row>
    <row r="1070" spans="2:22">
      <c r="B1070" s="81"/>
      <c r="C1070" s="82"/>
      <c r="D1070" s="83"/>
      <c r="E1070" s="83"/>
      <c r="F1070" s="83"/>
      <c r="G1070" s="83"/>
      <c r="H1070" s="83"/>
      <c r="I1070" s="83"/>
      <c r="J1070" s="83"/>
      <c r="K1070" s="83"/>
      <c r="L1070" s="83"/>
      <c r="M1070" s="83"/>
      <c r="N1070" s="83"/>
      <c r="O1070" s="83"/>
      <c r="P1070" s="83"/>
      <c r="Q1070" s="83"/>
      <c r="R1070" s="83"/>
      <c r="S1070" s="83"/>
      <c r="T1070" s="83"/>
      <c r="U1070" s="83"/>
      <c r="V1070" s="83"/>
    </row>
    <row r="1071" spans="2:22">
      <c r="B1071" s="81"/>
      <c r="C1071" s="82"/>
      <c r="D1071" s="83"/>
      <c r="E1071" s="83"/>
      <c r="F1071" s="83"/>
      <c r="G1071" s="83"/>
      <c r="H1071" s="83"/>
      <c r="I1071" s="83"/>
      <c r="J1071" s="83"/>
      <c r="K1071" s="83"/>
      <c r="L1071" s="83"/>
      <c r="M1071" s="83"/>
      <c r="N1071" s="83"/>
      <c r="O1071" s="83"/>
      <c r="P1071" s="83"/>
      <c r="Q1071" s="83"/>
      <c r="R1071" s="83"/>
      <c r="S1071" s="83"/>
      <c r="T1071" s="83"/>
      <c r="U1071" s="83"/>
      <c r="V1071" s="83"/>
    </row>
    <row r="1072" spans="2:22">
      <c r="B1072" s="81"/>
      <c r="C1072" s="82"/>
      <c r="D1072" s="83"/>
      <c r="E1072" s="83"/>
      <c r="F1072" s="83"/>
      <c r="G1072" s="83"/>
      <c r="H1072" s="83"/>
      <c r="I1072" s="83"/>
      <c r="J1072" s="83"/>
      <c r="K1072" s="83"/>
      <c r="L1072" s="83"/>
      <c r="M1072" s="83"/>
      <c r="N1072" s="83"/>
      <c r="O1072" s="83"/>
      <c r="P1072" s="83"/>
      <c r="Q1072" s="83"/>
      <c r="R1072" s="83"/>
      <c r="S1072" s="83"/>
      <c r="T1072" s="83"/>
      <c r="U1072" s="83"/>
      <c r="V1072" s="83"/>
    </row>
    <row r="1073" spans="2:22">
      <c r="B1073" s="81"/>
      <c r="C1073" s="82"/>
      <c r="D1073" s="83"/>
      <c r="E1073" s="83"/>
      <c r="F1073" s="83"/>
      <c r="G1073" s="83"/>
      <c r="H1073" s="83"/>
      <c r="I1073" s="83"/>
      <c r="J1073" s="83"/>
      <c r="K1073" s="83"/>
      <c r="L1073" s="83"/>
      <c r="M1073" s="83"/>
      <c r="N1073" s="83"/>
      <c r="O1073" s="83"/>
      <c r="P1073" s="83"/>
      <c r="Q1073" s="83"/>
      <c r="R1073" s="83"/>
      <c r="S1073" s="83"/>
      <c r="T1073" s="83"/>
      <c r="U1073" s="83"/>
      <c r="V1073" s="83"/>
    </row>
    <row r="1074" spans="2:22">
      <c r="B1074" s="81"/>
      <c r="C1074" s="82"/>
      <c r="D1074" s="83"/>
      <c r="E1074" s="83"/>
      <c r="F1074" s="83"/>
      <c r="G1074" s="83"/>
      <c r="H1074" s="83"/>
      <c r="I1074" s="83"/>
      <c r="J1074" s="83"/>
      <c r="K1074" s="83"/>
      <c r="L1074" s="83"/>
      <c r="M1074" s="83"/>
      <c r="N1074" s="83"/>
      <c r="O1074" s="83"/>
      <c r="P1074" s="83"/>
      <c r="Q1074" s="83"/>
      <c r="R1074" s="83"/>
      <c r="S1074" s="83"/>
      <c r="T1074" s="83"/>
      <c r="U1074" s="83"/>
      <c r="V1074" s="83"/>
    </row>
    <row r="1075" spans="2:22">
      <c r="B1075" s="81"/>
      <c r="C1075" s="82"/>
      <c r="D1075" s="83"/>
      <c r="E1075" s="83"/>
      <c r="F1075" s="83"/>
      <c r="G1075" s="83"/>
      <c r="H1075" s="83"/>
      <c r="I1075" s="83"/>
      <c r="J1075" s="83"/>
      <c r="K1075" s="83"/>
      <c r="L1075" s="83"/>
      <c r="M1075" s="83"/>
      <c r="N1075" s="83"/>
      <c r="O1075" s="83"/>
      <c r="P1075" s="83"/>
      <c r="Q1075" s="83"/>
      <c r="R1075" s="83"/>
      <c r="S1075" s="83"/>
      <c r="T1075" s="83"/>
      <c r="U1075" s="83"/>
      <c r="V1075" s="83"/>
    </row>
    <row r="1076" spans="2:22">
      <c r="B1076" s="81"/>
      <c r="C1076" s="82"/>
      <c r="D1076" s="83"/>
      <c r="E1076" s="83"/>
      <c r="F1076" s="83"/>
      <c r="G1076" s="83"/>
      <c r="H1076" s="83"/>
      <c r="I1076" s="83"/>
      <c r="J1076" s="83"/>
      <c r="K1076" s="83"/>
      <c r="L1076" s="83"/>
      <c r="M1076" s="83"/>
      <c r="N1076" s="83"/>
      <c r="O1076" s="83"/>
      <c r="P1076" s="83"/>
      <c r="Q1076" s="83"/>
      <c r="R1076" s="83"/>
      <c r="S1076" s="83"/>
      <c r="T1076" s="83"/>
      <c r="U1076" s="83"/>
      <c r="V1076" s="83"/>
    </row>
    <row r="1077" spans="2:22">
      <c r="B1077" s="81"/>
      <c r="C1077" s="82"/>
      <c r="D1077" s="83"/>
      <c r="E1077" s="83"/>
      <c r="F1077" s="83"/>
      <c r="G1077" s="83"/>
      <c r="H1077" s="83"/>
      <c r="I1077" s="83"/>
      <c r="J1077" s="83"/>
      <c r="K1077" s="83"/>
      <c r="L1077" s="83"/>
      <c r="M1077" s="83"/>
      <c r="N1077" s="83"/>
      <c r="O1077" s="83"/>
      <c r="P1077" s="83"/>
      <c r="Q1077" s="83"/>
      <c r="R1077" s="83"/>
      <c r="S1077" s="83"/>
      <c r="T1077" s="83"/>
      <c r="U1077" s="83"/>
      <c r="V1077" s="83"/>
    </row>
    <row r="1078" spans="2:22">
      <c r="B1078" s="81"/>
      <c r="C1078" s="82"/>
      <c r="D1078" s="83"/>
      <c r="E1078" s="83"/>
      <c r="F1078" s="83"/>
      <c r="G1078" s="83"/>
      <c r="H1078" s="83"/>
      <c r="I1078" s="83"/>
      <c r="J1078" s="83"/>
      <c r="K1078" s="83"/>
      <c r="L1078" s="83"/>
      <c r="M1078" s="83"/>
      <c r="N1078" s="83"/>
      <c r="O1078" s="83"/>
      <c r="P1078" s="83"/>
      <c r="Q1078" s="83"/>
      <c r="R1078" s="83"/>
      <c r="S1078" s="83"/>
      <c r="T1078" s="83"/>
      <c r="U1078" s="83"/>
      <c r="V1078" s="83"/>
    </row>
    <row r="1079" spans="2:22">
      <c r="B1079" s="81"/>
      <c r="C1079" s="82"/>
      <c r="D1079" s="83"/>
      <c r="E1079" s="83"/>
      <c r="F1079" s="83"/>
      <c r="G1079" s="83"/>
      <c r="H1079" s="83"/>
      <c r="I1079" s="83"/>
      <c r="J1079" s="83"/>
      <c r="K1079" s="83"/>
      <c r="L1079" s="83"/>
      <c r="M1079" s="83"/>
      <c r="N1079" s="83"/>
      <c r="O1079" s="83"/>
      <c r="P1079" s="83"/>
      <c r="Q1079" s="83"/>
      <c r="R1079" s="83"/>
      <c r="S1079" s="83"/>
      <c r="T1079" s="83"/>
      <c r="U1079" s="83"/>
      <c r="V1079" s="83"/>
    </row>
    <row r="1080" spans="2:22">
      <c r="B1080" s="81"/>
      <c r="C1080" s="82"/>
      <c r="D1080" s="83"/>
      <c r="E1080" s="83"/>
      <c r="F1080" s="83"/>
      <c r="G1080" s="83"/>
      <c r="H1080" s="83"/>
      <c r="I1080" s="83"/>
      <c r="J1080" s="83"/>
      <c r="K1080" s="83"/>
      <c r="L1080" s="83"/>
      <c r="M1080" s="83"/>
      <c r="N1080" s="83"/>
      <c r="O1080" s="83"/>
      <c r="P1080" s="83"/>
      <c r="Q1080" s="83"/>
      <c r="R1080" s="83"/>
      <c r="S1080" s="83"/>
      <c r="T1080" s="83"/>
      <c r="U1080" s="83"/>
      <c r="V1080" s="83"/>
    </row>
    <row r="1081" spans="2:22">
      <c r="B1081" s="81"/>
      <c r="C1081" s="82"/>
      <c r="D1081" s="83"/>
      <c r="E1081" s="83"/>
      <c r="F1081" s="83"/>
      <c r="G1081" s="83"/>
      <c r="H1081" s="83"/>
      <c r="I1081" s="83"/>
      <c r="J1081" s="83"/>
      <c r="K1081" s="83"/>
      <c r="L1081" s="83"/>
      <c r="M1081" s="83"/>
      <c r="N1081" s="83"/>
      <c r="O1081" s="83"/>
      <c r="P1081" s="83"/>
      <c r="Q1081" s="83"/>
      <c r="R1081" s="83"/>
      <c r="S1081" s="83"/>
      <c r="T1081" s="83"/>
      <c r="U1081" s="83"/>
      <c r="V1081" s="83"/>
    </row>
    <row r="1082" spans="2:22">
      <c r="B1082" s="81"/>
      <c r="C1082" s="82"/>
      <c r="D1082" s="83"/>
      <c r="E1082" s="83"/>
      <c r="F1082" s="83"/>
      <c r="G1082" s="83"/>
      <c r="H1082" s="83"/>
      <c r="I1082" s="83"/>
      <c r="J1082" s="83"/>
      <c r="K1082" s="83"/>
      <c r="L1082" s="83"/>
      <c r="M1082" s="83"/>
      <c r="N1082" s="83"/>
      <c r="O1082" s="83"/>
      <c r="P1082" s="83"/>
      <c r="Q1082" s="83"/>
      <c r="R1082" s="83"/>
      <c r="S1082" s="83"/>
      <c r="T1082" s="83"/>
      <c r="U1082" s="83"/>
      <c r="V1082" s="83"/>
    </row>
    <row r="1083" spans="2:22">
      <c r="B1083" s="81"/>
      <c r="C1083" s="82"/>
      <c r="D1083" s="83"/>
      <c r="E1083" s="83"/>
      <c r="F1083" s="83"/>
      <c r="G1083" s="83"/>
      <c r="H1083" s="83"/>
      <c r="I1083" s="83"/>
      <c r="J1083" s="83"/>
      <c r="K1083" s="83"/>
      <c r="L1083" s="83"/>
      <c r="M1083" s="83"/>
      <c r="N1083" s="83"/>
      <c r="O1083" s="83"/>
      <c r="P1083" s="83"/>
      <c r="Q1083" s="83"/>
      <c r="R1083" s="83"/>
      <c r="S1083" s="83"/>
      <c r="T1083" s="83"/>
      <c r="U1083" s="83"/>
      <c r="V1083" s="83"/>
    </row>
    <row r="1084" spans="2:22">
      <c r="B1084" s="81"/>
      <c r="C1084" s="82"/>
      <c r="D1084" s="83"/>
      <c r="E1084" s="83"/>
      <c r="F1084" s="83"/>
      <c r="G1084" s="83"/>
      <c r="H1084" s="83"/>
      <c r="I1084" s="83"/>
      <c r="J1084" s="83"/>
      <c r="K1084" s="83"/>
      <c r="L1084" s="83"/>
      <c r="M1084" s="83"/>
      <c r="N1084" s="83"/>
      <c r="O1084" s="83"/>
      <c r="P1084" s="83"/>
      <c r="Q1084" s="83"/>
      <c r="R1084" s="83"/>
      <c r="S1084" s="83"/>
      <c r="T1084" s="83"/>
      <c r="U1084" s="83"/>
      <c r="V1084" s="83"/>
    </row>
    <row r="1085" spans="2:22">
      <c r="B1085" s="81"/>
      <c r="C1085" s="82"/>
      <c r="D1085" s="83"/>
      <c r="E1085" s="83"/>
      <c r="F1085" s="83"/>
      <c r="G1085" s="83"/>
      <c r="H1085" s="83"/>
      <c r="I1085" s="83"/>
      <c r="J1085" s="83"/>
      <c r="K1085" s="83"/>
      <c r="L1085" s="83"/>
      <c r="M1085" s="83"/>
      <c r="N1085" s="83"/>
      <c r="O1085" s="83"/>
      <c r="P1085" s="83"/>
      <c r="Q1085" s="83"/>
      <c r="R1085" s="83"/>
      <c r="S1085" s="83"/>
      <c r="T1085" s="83"/>
      <c r="U1085" s="83"/>
      <c r="V1085" s="83"/>
    </row>
    <row r="1086" spans="2:22">
      <c r="B1086" s="81"/>
      <c r="C1086" s="82"/>
      <c r="D1086" s="83"/>
      <c r="E1086" s="83"/>
      <c r="F1086" s="83"/>
      <c r="G1086" s="83"/>
      <c r="H1086" s="83"/>
      <c r="I1086" s="83"/>
      <c r="J1086" s="83"/>
      <c r="K1086" s="83"/>
      <c r="L1086" s="83"/>
      <c r="M1086" s="83"/>
      <c r="N1086" s="83"/>
      <c r="O1086" s="83"/>
      <c r="P1086" s="83"/>
      <c r="Q1086" s="83"/>
      <c r="R1086" s="83"/>
      <c r="S1086" s="83"/>
      <c r="T1086" s="83"/>
      <c r="U1086" s="83"/>
      <c r="V1086" s="83"/>
    </row>
    <row r="1087" spans="2:22">
      <c r="B1087" s="81"/>
      <c r="C1087" s="82"/>
      <c r="D1087" s="83"/>
      <c r="E1087" s="83"/>
      <c r="F1087" s="83"/>
      <c r="G1087" s="83"/>
      <c r="H1087" s="83"/>
      <c r="I1087" s="83"/>
      <c r="J1087" s="83"/>
      <c r="K1087" s="83"/>
      <c r="L1087" s="83"/>
      <c r="M1087" s="83"/>
      <c r="N1087" s="83"/>
      <c r="O1087" s="83"/>
      <c r="P1087" s="83"/>
      <c r="Q1087" s="83"/>
      <c r="R1087" s="83"/>
      <c r="S1087" s="83"/>
      <c r="T1087" s="83"/>
      <c r="U1087" s="83"/>
      <c r="V1087" s="83"/>
    </row>
    <row r="1088" spans="2:22">
      <c r="B1088" s="81"/>
      <c r="C1088" s="82"/>
      <c r="D1088" s="83"/>
      <c r="E1088" s="83"/>
      <c r="F1088" s="83"/>
      <c r="G1088" s="83"/>
      <c r="H1088" s="83"/>
      <c r="I1088" s="83"/>
      <c r="J1088" s="83"/>
      <c r="K1088" s="83"/>
      <c r="L1088" s="83"/>
      <c r="M1088" s="83"/>
      <c r="N1088" s="83"/>
      <c r="O1088" s="83"/>
      <c r="P1088" s="83"/>
      <c r="Q1088" s="83"/>
      <c r="R1088" s="83"/>
      <c r="S1088" s="83"/>
      <c r="T1088" s="83"/>
      <c r="U1088" s="83"/>
      <c r="V1088" s="83"/>
    </row>
    <row r="1089" spans="2:22">
      <c r="B1089" s="81"/>
      <c r="C1089" s="82"/>
      <c r="D1089" s="83"/>
      <c r="E1089" s="83"/>
      <c r="F1089" s="83"/>
      <c r="G1089" s="83"/>
      <c r="H1089" s="83"/>
      <c r="I1089" s="83"/>
      <c r="J1089" s="83"/>
      <c r="K1089" s="83"/>
      <c r="L1089" s="83"/>
      <c r="M1089" s="83"/>
      <c r="N1089" s="83"/>
      <c r="O1089" s="83"/>
      <c r="P1089" s="83"/>
      <c r="Q1089" s="83"/>
      <c r="R1089" s="83"/>
      <c r="S1089" s="83"/>
      <c r="T1089" s="83"/>
      <c r="U1089" s="83"/>
      <c r="V1089" s="83"/>
    </row>
    <row r="1090" spans="2:22">
      <c r="B1090" s="81"/>
      <c r="C1090" s="82"/>
      <c r="D1090" s="83"/>
      <c r="E1090" s="83"/>
      <c r="F1090" s="83"/>
      <c r="G1090" s="83"/>
      <c r="H1090" s="83"/>
      <c r="I1090" s="83"/>
      <c r="J1090" s="83"/>
      <c r="K1090" s="83"/>
      <c r="L1090" s="83"/>
      <c r="M1090" s="83"/>
      <c r="N1090" s="83"/>
      <c r="O1090" s="83"/>
      <c r="P1090" s="83"/>
      <c r="Q1090" s="83"/>
      <c r="R1090" s="83"/>
      <c r="S1090" s="83"/>
      <c r="T1090" s="83"/>
      <c r="U1090" s="83"/>
      <c r="V1090" s="83"/>
    </row>
    <row r="1091" spans="2:22">
      <c r="B1091" s="81"/>
      <c r="C1091" s="82"/>
      <c r="D1091" s="83"/>
      <c r="E1091" s="83"/>
      <c r="F1091" s="83"/>
      <c r="G1091" s="83"/>
      <c r="H1091" s="83"/>
      <c r="I1091" s="83"/>
      <c r="J1091" s="83"/>
      <c r="K1091" s="83"/>
      <c r="L1091" s="83"/>
      <c r="M1091" s="83"/>
      <c r="N1091" s="83"/>
      <c r="O1091" s="83"/>
      <c r="P1091" s="83"/>
      <c r="Q1091" s="83"/>
      <c r="R1091" s="83"/>
      <c r="S1091" s="83"/>
      <c r="T1091" s="83"/>
      <c r="U1091" s="83"/>
      <c r="V1091" s="83"/>
    </row>
    <row r="1092" spans="2:22">
      <c r="B1092" s="81"/>
      <c r="C1092" s="82"/>
      <c r="D1092" s="83"/>
      <c r="E1092" s="83"/>
      <c r="F1092" s="83"/>
      <c r="G1092" s="83"/>
      <c r="H1092" s="83"/>
      <c r="I1092" s="83"/>
      <c r="J1092" s="83"/>
      <c r="K1092" s="83"/>
      <c r="L1092" s="83"/>
      <c r="M1092" s="83"/>
      <c r="N1092" s="83"/>
      <c r="O1092" s="83"/>
      <c r="P1092" s="83"/>
      <c r="Q1092" s="83"/>
      <c r="R1092" s="83"/>
      <c r="S1092" s="83"/>
      <c r="T1092" s="83"/>
      <c r="U1092" s="83"/>
      <c r="V1092" s="83"/>
    </row>
    <row r="1093" spans="2:22">
      <c r="B1093" s="81"/>
      <c r="C1093" s="82"/>
      <c r="D1093" s="83"/>
      <c r="E1093" s="83"/>
      <c r="F1093" s="83"/>
      <c r="G1093" s="83"/>
      <c r="H1093" s="83"/>
      <c r="I1093" s="83"/>
      <c r="J1093" s="83"/>
      <c r="K1093" s="83"/>
      <c r="L1093" s="83"/>
      <c r="M1093" s="83"/>
      <c r="N1093" s="83"/>
      <c r="O1093" s="83"/>
      <c r="P1093" s="83"/>
      <c r="Q1093" s="83"/>
      <c r="R1093" s="83"/>
      <c r="S1093" s="83"/>
      <c r="T1093" s="83"/>
      <c r="U1093" s="83"/>
      <c r="V1093" s="83"/>
    </row>
    <row r="1094" spans="2:22">
      <c r="B1094" s="81"/>
      <c r="C1094" s="82"/>
      <c r="D1094" s="83"/>
      <c r="E1094" s="83"/>
      <c r="F1094" s="83"/>
      <c r="G1094" s="83"/>
      <c r="H1094" s="83"/>
      <c r="I1094" s="83"/>
      <c r="J1094" s="83"/>
      <c r="K1094" s="83"/>
      <c r="L1094" s="83"/>
      <c r="M1094" s="83"/>
      <c r="N1094" s="83"/>
      <c r="O1094" s="83"/>
      <c r="P1094" s="83"/>
      <c r="Q1094" s="83"/>
      <c r="R1094" s="83"/>
      <c r="S1094" s="83"/>
      <c r="T1094" s="83"/>
      <c r="U1094" s="83"/>
      <c r="V1094" s="83"/>
    </row>
    <row r="1095" spans="2:22">
      <c r="B1095" s="81"/>
      <c r="C1095" s="82"/>
      <c r="D1095" s="83"/>
      <c r="E1095" s="83"/>
      <c r="F1095" s="83"/>
      <c r="G1095" s="83"/>
      <c r="H1095" s="83"/>
      <c r="I1095" s="83"/>
      <c r="J1095" s="83"/>
      <c r="K1095" s="83"/>
      <c r="L1095" s="83"/>
      <c r="M1095" s="83"/>
      <c r="N1095" s="83"/>
      <c r="O1095" s="83"/>
      <c r="P1095" s="83"/>
      <c r="Q1095" s="83"/>
      <c r="R1095" s="83"/>
      <c r="S1095" s="83"/>
      <c r="T1095" s="83"/>
      <c r="U1095" s="83"/>
      <c r="V1095" s="83"/>
    </row>
    <row r="1096" spans="2:22">
      <c r="B1096" s="81"/>
      <c r="C1096" s="82"/>
      <c r="D1096" s="83"/>
      <c r="E1096" s="83"/>
      <c r="F1096" s="83"/>
      <c r="G1096" s="83"/>
      <c r="H1096" s="83"/>
      <c r="I1096" s="83"/>
      <c r="J1096" s="83"/>
      <c r="K1096" s="83"/>
      <c r="L1096" s="83"/>
      <c r="M1096" s="83"/>
      <c r="N1096" s="83"/>
      <c r="O1096" s="83"/>
      <c r="P1096" s="83"/>
      <c r="Q1096" s="83"/>
      <c r="R1096" s="83"/>
      <c r="S1096" s="83"/>
      <c r="T1096" s="83"/>
      <c r="U1096" s="83"/>
      <c r="V1096" s="83"/>
    </row>
    <row r="1097" spans="2:22">
      <c r="B1097" s="81"/>
      <c r="C1097" s="82"/>
      <c r="D1097" s="83"/>
      <c r="E1097" s="83"/>
      <c r="F1097" s="83"/>
      <c r="G1097" s="83"/>
      <c r="H1097" s="83"/>
      <c r="I1097" s="83"/>
      <c r="J1097" s="83"/>
      <c r="K1097" s="83"/>
      <c r="L1097" s="83"/>
      <c r="M1097" s="83"/>
      <c r="N1097" s="83"/>
      <c r="O1097" s="83"/>
      <c r="P1097" s="83"/>
      <c r="Q1097" s="83"/>
      <c r="R1097" s="83"/>
      <c r="S1097" s="83"/>
      <c r="T1097" s="83"/>
      <c r="U1097" s="83"/>
      <c r="V1097" s="83"/>
    </row>
    <row r="1098" spans="2:22">
      <c r="B1098" s="81"/>
      <c r="C1098" s="82"/>
      <c r="D1098" s="83"/>
      <c r="E1098" s="83"/>
      <c r="F1098" s="83"/>
      <c r="G1098" s="83"/>
      <c r="H1098" s="83"/>
      <c r="I1098" s="83"/>
      <c r="J1098" s="83"/>
      <c r="K1098" s="83"/>
      <c r="L1098" s="83"/>
      <c r="M1098" s="83"/>
      <c r="N1098" s="83"/>
      <c r="O1098" s="83"/>
      <c r="P1098" s="83"/>
      <c r="Q1098" s="83"/>
      <c r="R1098" s="83"/>
      <c r="S1098" s="83"/>
      <c r="T1098" s="83"/>
      <c r="U1098" s="83"/>
      <c r="V1098" s="83"/>
    </row>
    <row r="1099" spans="2:22">
      <c r="B1099" s="81"/>
      <c r="C1099" s="82"/>
      <c r="D1099" s="83"/>
      <c r="E1099" s="83"/>
      <c r="F1099" s="83"/>
      <c r="G1099" s="83"/>
      <c r="H1099" s="83"/>
      <c r="I1099" s="83"/>
      <c r="J1099" s="83"/>
      <c r="K1099" s="83"/>
      <c r="L1099" s="83"/>
      <c r="M1099" s="83"/>
      <c r="N1099" s="83"/>
      <c r="O1099" s="83"/>
      <c r="P1099" s="83"/>
      <c r="Q1099" s="83"/>
      <c r="R1099" s="83"/>
      <c r="S1099" s="83"/>
      <c r="T1099" s="83"/>
      <c r="U1099" s="83"/>
      <c r="V1099" s="83"/>
    </row>
    <row r="1100" spans="2:22">
      <c r="B1100" s="81"/>
      <c r="C1100" s="82"/>
      <c r="D1100" s="83"/>
      <c r="E1100" s="83"/>
      <c r="F1100" s="83"/>
      <c r="G1100" s="83"/>
      <c r="H1100" s="83"/>
      <c r="I1100" s="83"/>
      <c r="J1100" s="83"/>
      <c r="K1100" s="83"/>
      <c r="L1100" s="83"/>
      <c r="M1100" s="83"/>
      <c r="N1100" s="83"/>
      <c r="O1100" s="83"/>
      <c r="P1100" s="83"/>
      <c r="Q1100" s="83"/>
      <c r="R1100" s="83"/>
      <c r="S1100" s="83"/>
      <c r="T1100" s="83"/>
      <c r="U1100" s="83"/>
      <c r="V1100" s="83"/>
    </row>
    <row r="1101" spans="2:22">
      <c r="B1101" s="81"/>
      <c r="C1101" s="82"/>
      <c r="D1101" s="83"/>
      <c r="E1101" s="83"/>
      <c r="F1101" s="83"/>
      <c r="G1101" s="83"/>
      <c r="H1101" s="83"/>
      <c r="I1101" s="83"/>
      <c r="J1101" s="83"/>
      <c r="K1101" s="83"/>
      <c r="L1101" s="83"/>
      <c r="M1101" s="83"/>
      <c r="N1101" s="83"/>
      <c r="O1101" s="83"/>
      <c r="P1101" s="83"/>
      <c r="Q1101" s="83"/>
      <c r="R1101" s="83"/>
      <c r="S1101" s="83"/>
      <c r="T1101" s="83"/>
      <c r="U1101" s="83"/>
      <c r="V1101" s="83"/>
    </row>
    <row r="1102" spans="2:22">
      <c r="B1102" s="81"/>
      <c r="D1102" s="1"/>
      <c r="S1102" s="83"/>
      <c r="T1102" s="83"/>
      <c r="U1102" s="83"/>
      <c r="V1102" s="83"/>
    </row>
    <row r="1103" spans="2:22">
      <c r="B1103" s="81"/>
      <c r="D1103" s="1"/>
      <c r="S1103" s="83"/>
      <c r="T1103" s="83"/>
      <c r="U1103" s="83"/>
      <c r="V1103" s="83"/>
    </row>
    <row r="1104" spans="2:22">
      <c r="B1104" s="81"/>
      <c r="D1104" s="1"/>
      <c r="S1104" s="83"/>
      <c r="T1104" s="83"/>
      <c r="U1104" s="83"/>
      <c r="V1104" s="83"/>
    </row>
    <row r="1105" spans="2:22">
      <c r="B1105" s="81"/>
      <c r="D1105" s="1"/>
      <c r="S1105" s="83"/>
      <c r="T1105" s="83"/>
      <c r="U1105" s="83"/>
      <c r="V1105" s="83"/>
    </row>
    <row r="1106" spans="2:22">
      <c r="B1106" s="81"/>
      <c r="D1106" s="1"/>
      <c r="S1106" s="83"/>
      <c r="T1106" s="83"/>
      <c r="U1106" s="83"/>
      <c r="V1106" s="83"/>
    </row>
    <row r="1107" spans="2:22">
      <c r="B1107" s="81"/>
      <c r="D1107" s="1"/>
      <c r="S1107" s="83"/>
      <c r="T1107" s="83"/>
      <c r="U1107" s="83"/>
      <c r="V1107" s="83"/>
    </row>
    <row r="1108" spans="2:22">
      <c r="B1108" s="81"/>
      <c r="D1108" s="1"/>
      <c r="S1108" s="83"/>
      <c r="T1108" s="83"/>
      <c r="U1108" s="83"/>
      <c r="V1108" s="83"/>
    </row>
    <row r="1109" spans="2:22">
      <c r="B1109" s="81"/>
      <c r="D1109" s="1"/>
      <c r="S1109" s="83"/>
      <c r="T1109" s="83"/>
      <c r="U1109" s="83"/>
      <c r="V1109" s="83"/>
    </row>
    <row r="1110" spans="2:22">
      <c r="B1110" s="81"/>
      <c r="D1110" s="1"/>
      <c r="S1110" s="83"/>
      <c r="T1110" s="83"/>
      <c r="U1110" s="83"/>
      <c r="V1110" s="83"/>
    </row>
    <row r="1111" spans="2:22">
      <c r="B1111" s="81"/>
      <c r="D1111" s="1"/>
      <c r="S1111" s="83"/>
      <c r="T1111" s="83"/>
      <c r="U1111" s="83"/>
      <c r="V1111" s="83"/>
    </row>
    <row r="1112" spans="2:22">
      <c r="B1112" s="81"/>
      <c r="D1112" s="1"/>
      <c r="S1112" s="83"/>
    </row>
    <row r="1113" spans="2:22">
      <c r="B1113" s="81"/>
      <c r="D1113" s="1"/>
      <c r="S1113" s="83"/>
    </row>
    <row r="1114" spans="2:22">
      <c r="B1114" s="81"/>
      <c r="D1114" s="1"/>
      <c r="S1114" s="83"/>
    </row>
    <row r="1115" spans="2:22">
      <c r="B1115" s="81"/>
      <c r="D1115" s="1"/>
      <c r="S1115" s="83"/>
    </row>
    <row r="1116" spans="2:22">
      <c r="B1116" s="81"/>
      <c r="D1116" s="1"/>
      <c r="S1116" s="83"/>
    </row>
    <row r="1117" spans="2:22">
      <c r="B1117" s="81"/>
      <c r="D1117" s="1"/>
      <c r="S1117" s="83"/>
    </row>
    <row r="1118" spans="2:22">
      <c r="B1118" s="81"/>
      <c r="D1118" s="1"/>
      <c r="S1118" s="83"/>
    </row>
    <row r="1119" spans="2:22">
      <c r="B1119" s="81"/>
      <c r="D1119" s="1"/>
      <c r="S1119" s="83"/>
    </row>
    <row r="1120" spans="2:22">
      <c r="B1120" s="81"/>
      <c r="D1120" s="1"/>
      <c r="S1120" s="83"/>
    </row>
    <row r="1121" spans="2:19">
      <c r="B1121" s="81"/>
      <c r="D1121" s="1"/>
      <c r="S1121" s="83"/>
    </row>
    <row r="1122" spans="2:19">
      <c r="B1122" s="81"/>
      <c r="D1122" s="1"/>
      <c r="S1122" s="83"/>
    </row>
    <row r="1123" spans="2:19">
      <c r="B1123" s="81"/>
      <c r="D1123" s="1"/>
      <c r="S1123" s="83"/>
    </row>
    <row r="1124" spans="2:19">
      <c r="B1124" s="81"/>
      <c r="D1124" s="1"/>
      <c r="S1124" s="83"/>
    </row>
    <row r="1125" spans="2:19">
      <c r="B1125" s="81"/>
      <c r="D1125" s="1"/>
      <c r="S1125" s="83"/>
    </row>
    <row r="1126" spans="2:19">
      <c r="B1126" s="81"/>
      <c r="D1126" s="1"/>
      <c r="S1126" s="83"/>
    </row>
    <row r="1127" spans="2:19">
      <c r="B1127" s="81"/>
      <c r="D1127" s="1"/>
      <c r="S1127" s="83"/>
    </row>
    <row r="1128" spans="2:19">
      <c r="B1128" s="81"/>
      <c r="D1128" s="1"/>
      <c r="S1128" s="83"/>
    </row>
    <row r="1129" spans="2:19">
      <c r="B1129" s="81"/>
      <c r="D1129" s="1"/>
      <c r="S1129" s="83"/>
    </row>
    <row r="1130" spans="2:19">
      <c r="B1130" s="81"/>
      <c r="D1130" s="1"/>
      <c r="S1130" s="83"/>
    </row>
    <row r="1131" spans="2:19">
      <c r="B1131" s="81"/>
      <c r="D1131" s="1"/>
      <c r="S1131" s="83"/>
    </row>
    <row r="1132" spans="2:19">
      <c r="B1132" s="81"/>
      <c r="D1132" s="1"/>
      <c r="S1132" s="83"/>
    </row>
    <row r="1133" spans="2:19">
      <c r="B1133" s="81"/>
      <c r="D1133" s="1"/>
      <c r="S1133" s="83"/>
    </row>
    <row r="1134" spans="2:19">
      <c r="B1134" s="81"/>
      <c r="D1134" s="1"/>
      <c r="S1134" s="83"/>
    </row>
    <row r="1135" spans="2:19">
      <c r="B1135" s="81"/>
      <c r="D1135" s="1"/>
      <c r="S1135" s="83"/>
    </row>
    <row r="1136" spans="2:19">
      <c r="B1136" s="81"/>
      <c r="D1136" s="1"/>
      <c r="S1136" s="83"/>
    </row>
    <row r="1137" spans="2:19">
      <c r="B1137" s="81"/>
      <c r="D1137" s="1"/>
      <c r="S1137" s="83"/>
    </row>
    <row r="1138" spans="2:19">
      <c r="B1138" s="81"/>
      <c r="D1138" s="1"/>
      <c r="S1138" s="83"/>
    </row>
    <row r="1139" spans="2:19">
      <c r="B1139" s="81"/>
      <c r="D1139" s="1"/>
      <c r="S1139" s="83"/>
    </row>
    <row r="1140" spans="2:19">
      <c r="B1140" s="81"/>
      <c r="D1140" s="1"/>
      <c r="S1140" s="83"/>
    </row>
    <row r="1141" spans="2:19">
      <c r="B1141" s="81"/>
      <c r="D1141" s="1"/>
      <c r="S1141" s="83"/>
    </row>
    <row r="1142" spans="2:19">
      <c r="B1142" s="81"/>
      <c r="D1142" s="1"/>
      <c r="S1142" s="83"/>
    </row>
    <row r="1143" spans="2:19">
      <c r="B1143" s="81"/>
      <c r="D1143" s="1"/>
      <c r="S1143" s="83"/>
    </row>
    <row r="1144" spans="2:19">
      <c r="B1144" s="81"/>
      <c r="D1144" s="1"/>
      <c r="S1144" s="83"/>
    </row>
    <row r="1145" spans="2:19">
      <c r="B1145" s="81"/>
      <c r="D1145" s="1"/>
      <c r="S1145" s="83"/>
    </row>
    <row r="1146" spans="2:19">
      <c r="B1146" s="81"/>
      <c r="D1146" s="1"/>
      <c r="S1146" s="83"/>
    </row>
    <row r="1147" spans="2:19">
      <c r="B1147" s="81"/>
      <c r="D1147" s="1"/>
      <c r="S1147" s="83"/>
    </row>
    <row r="1148" spans="2:19">
      <c r="B1148" s="81"/>
      <c r="D1148" s="1"/>
      <c r="S1148" s="83"/>
    </row>
    <row r="1149" spans="2:19">
      <c r="B1149" s="81"/>
      <c r="D1149" s="1"/>
      <c r="S1149" s="83"/>
    </row>
    <row r="1150" spans="2:19">
      <c r="B1150" s="81"/>
      <c r="D1150" s="1"/>
      <c r="S1150" s="83"/>
    </row>
    <row r="1151" spans="2:19">
      <c r="B1151" s="81"/>
      <c r="D1151" s="1"/>
      <c r="S1151" s="83"/>
    </row>
    <row r="1152" spans="2:19">
      <c r="B1152" s="81"/>
      <c r="D1152" s="1"/>
      <c r="S1152" s="83"/>
    </row>
    <row r="1153" spans="2:19">
      <c r="B1153" s="81"/>
      <c r="D1153" s="1"/>
      <c r="S1153" s="83"/>
    </row>
    <row r="1154" spans="2:19">
      <c r="B1154" s="81"/>
      <c r="D1154" s="1"/>
      <c r="S1154" s="83"/>
    </row>
    <row r="1155" spans="2:19">
      <c r="B1155" s="81"/>
      <c r="D1155" s="1"/>
      <c r="S1155" s="83"/>
    </row>
    <row r="1156" spans="2:19">
      <c r="B1156" s="81"/>
      <c r="D1156" s="1"/>
      <c r="S1156" s="83"/>
    </row>
    <row r="1157" spans="2:19">
      <c r="B1157" s="81"/>
      <c r="D1157" s="1"/>
      <c r="S1157" s="83"/>
    </row>
    <row r="1158" spans="2:19">
      <c r="B1158" s="81"/>
      <c r="D1158" s="1"/>
      <c r="S1158" s="83"/>
    </row>
    <row r="1159" spans="2:19">
      <c r="B1159" s="81"/>
      <c r="D1159" s="1"/>
      <c r="S1159" s="83"/>
    </row>
    <row r="1160" spans="2:19">
      <c r="E1160" s="2"/>
      <c r="F1160" s="2"/>
      <c r="S1160" s="83"/>
    </row>
    <row r="1161" spans="2:19">
      <c r="E1161" s="2"/>
      <c r="F1161" s="2"/>
      <c r="S1161" s="83"/>
    </row>
    <row r="1162" spans="2:19">
      <c r="E1162" s="2"/>
      <c r="F1162" s="2"/>
      <c r="S1162" s="83"/>
    </row>
    <row r="1163" spans="2:19">
      <c r="E1163" s="2"/>
      <c r="F1163" s="2"/>
      <c r="S1163" s="83"/>
    </row>
    <row r="1164" spans="2:19">
      <c r="E1164" s="2"/>
      <c r="F1164" s="2"/>
      <c r="S1164" s="83"/>
    </row>
    <row r="1165" spans="2:19">
      <c r="E1165" s="2"/>
      <c r="F1165" s="2"/>
      <c r="S1165" s="83"/>
    </row>
    <row r="1166" spans="2:19">
      <c r="E1166" s="2"/>
      <c r="F1166" s="2"/>
      <c r="S1166" s="83"/>
    </row>
    <row r="1167" spans="2:19">
      <c r="E1167" s="2"/>
      <c r="F1167" s="2"/>
      <c r="S1167" s="83"/>
    </row>
    <row r="1168" spans="2:19">
      <c r="E1168" s="2"/>
      <c r="F1168" s="2"/>
      <c r="S1168" s="83"/>
    </row>
    <row r="1169" spans="5:19">
      <c r="E1169" s="2"/>
      <c r="F1169" s="2"/>
      <c r="S1169" s="83"/>
    </row>
    <row r="1170" spans="5:19">
      <c r="E1170" s="2"/>
      <c r="F1170" s="2"/>
      <c r="S1170" s="83"/>
    </row>
    <row r="1171" spans="5:19">
      <c r="E1171" s="2"/>
      <c r="F1171" s="2"/>
      <c r="S1171" s="83"/>
    </row>
    <row r="1172" spans="5:19">
      <c r="E1172" s="2"/>
      <c r="F1172" s="2"/>
      <c r="S1172" s="83"/>
    </row>
    <row r="1173" spans="5:19">
      <c r="E1173" s="2"/>
      <c r="F1173" s="2"/>
      <c r="S1173" s="83"/>
    </row>
    <row r="1174" spans="5:19">
      <c r="E1174" s="2"/>
      <c r="F1174" s="2"/>
      <c r="S1174" s="83"/>
    </row>
    <row r="1175" spans="5:19">
      <c r="E1175" s="2"/>
      <c r="F1175" s="2"/>
      <c r="S1175" s="83"/>
    </row>
    <row r="1176" spans="5:19">
      <c r="E1176" s="2"/>
      <c r="F1176" s="2"/>
      <c r="S1176" s="83"/>
    </row>
    <row r="1177" spans="5:19">
      <c r="E1177" s="2"/>
      <c r="F1177" s="2"/>
      <c r="S1177" s="83"/>
    </row>
    <row r="1178" spans="5:19">
      <c r="E1178" s="2"/>
      <c r="F1178" s="2"/>
      <c r="S1178" s="83"/>
    </row>
    <row r="1179" spans="5:19">
      <c r="E1179" s="2"/>
      <c r="F1179" s="2"/>
      <c r="S1179" s="83"/>
    </row>
    <row r="1180" spans="5:19">
      <c r="E1180" s="2"/>
      <c r="F1180" s="2"/>
      <c r="S1180" s="83"/>
    </row>
    <row r="1181" spans="5:19">
      <c r="E1181" s="2"/>
      <c r="F1181" s="2"/>
      <c r="S1181" s="83"/>
    </row>
    <row r="1182" spans="5:19">
      <c r="E1182" s="2"/>
      <c r="F1182" s="2"/>
      <c r="S1182" s="83"/>
    </row>
    <row r="1183" spans="5:19">
      <c r="E1183" s="2"/>
      <c r="F1183" s="2"/>
      <c r="S1183" s="83"/>
    </row>
    <row r="1184" spans="5:19">
      <c r="E1184" s="2"/>
      <c r="F1184" s="2"/>
      <c r="S1184" s="83"/>
    </row>
    <row r="1185" spans="5:19">
      <c r="E1185" s="2"/>
      <c r="F1185" s="2"/>
      <c r="S1185" s="83"/>
    </row>
    <row r="1186" spans="5:19">
      <c r="E1186" s="2"/>
      <c r="F1186" s="2"/>
      <c r="S1186" s="83"/>
    </row>
    <row r="1187" spans="5:19">
      <c r="E1187" s="2"/>
      <c r="F1187" s="2"/>
      <c r="S1187" s="83"/>
    </row>
    <row r="1188" spans="5:19">
      <c r="E1188" s="2"/>
      <c r="F1188" s="2"/>
      <c r="S1188" s="83"/>
    </row>
    <row r="1189" spans="5:19">
      <c r="E1189" s="2"/>
      <c r="F1189" s="2"/>
      <c r="S1189" s="83"/>
    </row>
    <row r="1190" spans="5:19">
      <c r="E1190" s="2"/>
      <c r="F1190" s="2"/>
      <c r="S1190" s="83"/>
    </row>
    <row r="1191" spans="5:19">
      <c r="E1191" s="2"/>
      <c r="F1191" s="2"/>
      <c r="S1191" s="83"/>
    </row>
    <row r="1192" spans="5:19">
      <c r="E1192" s="2"/>
      <c r="F1192" s="2"/>
      <c r="S1192" s="83"/>
    </row>
    <row r="1193" spans="5:19">
      <c r="E1193" s="2"/>
      <c r="F1193" s="2"/>
      <c r="S1193" s="83"/>
    </row>
    <row r="1194" spans="5:19">
      <c r="E1194" s="2"/>
      <c r="F1194" s="2"/>
      <c r="S1194" s="83"/>
    </row>
    <row r="1195" spans="5:19">
      <c r="E1195" s="2"/>
      <c r="F1195" s="2"/>
      <c r="S1195" s="83"/>
    </row>
    <row r="1196" spans="5:19">
      <c r="E1196" s="2"/>
      <c r="F1196" s="2"/>
      <c r="S1196" s="83"/>
    </row>
    <row r="1197" spans="5:19">
      <c r="E1197" s="2"/>
      <c r="F1197" s="2"/>
      <c r="S1197" s="83"/>
    </row>
    <row r="1198" spans="5:19">
      <c r="E1198" s="2"/>
      <c r="F1198" s="2"/>
      <c r="S1198" s="83"/>
    </row>
    <row r="1199" spans="5:19">
      <c r="E1199" s="2"/>
      <c r="F1199" s="2"/>
      <c r="S1199" s="83"/>
    </row>
    <row r="1200" spans="5:19">
      <c r="E1200" s="2"/>
      <c r="F1200" s="2"/>
      <c r="S1200" s="83"/>
    </row>
    <row r="1201" spans="5:19">
      <c r="E1201" s="2"/>
      <c r="F1201" s="2"/>
      <c r="S1201" s="83"/>
    </row>
    <row r="1202" spans="5:19">
      <c r="E1202" s="2"/>
      <c r="F1202" s="2"/>
      <c r="S1202" s="83"/>
    </row>
    <row r="1203" spans="5:19">
      <c r="E1203" s="2"/>
      <c r="F1203" s="2"/>
      <c r="S1203" s="83"/>
    </row>
    <row r="1204" spans="5:19">
      <c r="E1204" s="2"/>
      <c r="F1204" s="2"/>
      <c r="S1204" s="83"/>
    </row>
    <row r="1205" spans="5:19">
      <c r="E1205" s="2"/>
      <c r="F1205" s="2"/>
      <c r="S1205" s="83"/>
    </row>
    <row r="1206" spans="5:19">
      <c r="E1206" s="2"/>
      <c r="F1206" s="2"/>
      <c r="S1206" s="83"/>
    </row>
    <row r="1207" spans="5:19">
      <c r="E1207" s="2"/>
      <c r="F1207" s="2"/>
      <c r="S1207" s="83"/>
    </row>
    <row r="1208" spans="5:19">
      <c r="E1208" s="2"/>
      <c r="F1208" s="2"/>
      <c r="S1208" s="83"/>
    </row>
    <row r="1209" spans="5:19">
      <c r="E1209" s="2"/>
      <c r="F1209" s="2"/>
      <c r="S1209" s="83"/>
    </row>
    <row r="1210" spans="5:19">
      <c r="E1210" s="2"/>
      <c r="F1210" s="2"/>
      <c r="S1210" s="83"/>
    </row>
    <row r="1211" spans="5:19">
      <c r="E1211" s="2"/>
      <c r="F1211" s="2"/>
      <c r="S1211" s="83"/>
    </row>
    <row r="1212" spans="5:19">
      <c r="E1212" s="2"/>
      <c r="F1212" s="2"/>
      <c r="S1212" s="83"/>
    </row>
    <row r="1213" spans="5:19">
      <c r="E1213" s="2"/>
      <c r="F1213" s="2"/>
      <c r="S1213" s="83"/>
    </row>
    <row r="1214" spans="5:19">
      <c r="E1214" s="2"/>
      <c r="F1214" s="2"/>
      <c r="S1214" s="83"/>
    </row>
    <row r="1215" spans="5:19">
      <c r="E1215" s="2"/>
      <c r="F1215" s="2"/>
      <c r="S1215" s="83"/>
    </row>
    <row r="1216" spans="5:19">
      <c r="E1216" s="2"/>
      <c r="F1216" s="2"/>
      <c r="S1216" s="83"/>
    </row>
    <row r="1217" spans="5:19">
      <c r="E1217" s="2"/>
      <c r="F1217" s="2"/>
      <c r="S1217" s="83"/>
    </row>
    <row r="1218" spans="5:19">
      <c r="E1218" s="2"/>
      <c r="F1218" s="2"/>
      <c r="S1218" s="83"/>
    </row>
    <row r="1219" spans="5:19">
      <c r="E1219" s="2"/>
      <c r="F1219" s="2"/>
      <c r="S1219" s="83"/>
    </row>
    <row r="1220" spans="5:19">
      <c r="E1220" s="2"/>
      <c r="F1220" s="2"/>
      <c r="S1220" s="83"/>
    </row>
    <row r="1221" spans="5:19">
      <c r="E1221" s="2"/>
      <c r="F1221" s="2"/>
      <c r="S1221" s="83"/>
    </row>
    <row r="1222" spans="5:19">
      <c r="E1222" s="2"/>
      <c r="F1222" s="2"/>
      <c r="S1222" s="83"/>
    </row>
    <row r="1223" spans="5:19">
      <c r="E1223" s="2"/>
      <c r="F1223" s="2"/>
      <c r="S1223" s="83"/>
    </row>
    <row r="1224" spans="5:19">
      <c r="E1224" s="2"/>
      <c r="F1224" s="2"/>
      <c r="S1224" s="83"/>
    </row>
    <row r="1225" spans="5:19">
      <c r="E1225" s="2"/>
      <c r="F1225" s="2"/>
      <c r="S1225" s="83"/>
    </row>
    <row r="1226" spans="5:19">
      <c r="E1226" s="2"/>
      <c r="F1226" s="2"/>
      <c r="S1226" s="83"/>
    </row>
    <row r="1227" spans="5:19">
      <c r="E1227" s="2"/>
      <c r="F1227" s="2"/>
      <c r="S1227" s="83"/>
    </row>
    <row r="1228" spans="5:19">
      <c r="E1228" s="2"/>
      <c r="F1228" s="2"/>
      <c r="S1228" s="83"/>
    </row>
    <row r="1229" spans="5:19">
      <c r="E1229" s="2"/>
      <c r="F1229" s="2"/>
      <c r="S1229" s="83"/>
    </row>
    <row r="1230" spans="5:19">
      <c r="E1230" s="2"/>
      <c r="F1230" s="2"/>
      <c r="S1230" s="83"/>
    </row>
  </sheetData>
  <mergeCells count="2">
    <mergeCell ref="B6:Q6"/>
    <mergeCell ref="B7:Q7"/>
  </mergeCells>
  <phoneticPr fontId="3" type="noConversion"/>
  <dataValidations count="2">
    <dataValidation type="list" allowBlank="1" showInputMessage="1" showErrorMessage="1" sqref="E12:E20 E22:E29 E31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7" pageOrder="overThenDown" orientation="landscape" r:id="rId1"/>
  <headerFooter alignWithMargins="0">
    <oddFooter>&amp;L&amp;Z&amp;F&amp;C&amp;A&amp;R&amp;D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3">
    <tabColor indexed="43"/>
    <pageSetUpPr fitToPage="1"/>
  </sheetPr>
  <dimension ref="B1:BT1322"/>
  <sheetViews>
    <sheetView rightToLeft="1" topLeftCell="A115" zoomScaleNormal="100" workbookViewId="0">
      <selection activeCell="D139" sqref="D139"/>
    </sheetView>
  </sheetViews>
  <sheetFormatPr defaultColWidth="9.140625" defaultRowHeight="18"/>
  <cols>
    <col min="1" max="1" width="3" style="1" customWidth="1"/>
    <col min="2" max="2" width="42.85546875" style="2" customWidth="1"/>
    <col min="3" max="3" width="9.85546875" style="2" customWidth="1"/>
    <col min="4" max="4" width="7.5703125" style="1" customWidth="1"/>
    <col min="5" max="5" width="7.42578125" style="1" bestFit="1" customWidth="1"/>
    <col min="6" max="6" width="9.5703125" style="1" customWidth="1"/>
    <col min="7" max="7" width="6.7109375" style="1" bestFit="1" customWidth="1"/>
    <col min="8" max="8" width="7" style="1" customWidth="1"/>
    <col min="9" max="9" width="7.140625" style="1" bestFit="1" customWidth="1"/>
    <col min="10" max="10" width="8" style="1" customWidth="1"/>
    <col min="11" max="11" width="18" style="1" customWidth="1"/>
    <col min="12" max="12" width="7.140625" style="1" customWidth="1"/>
    <col min="13" max="13" width="15.85546875" style="1" customWidth="1"/>
    <col min="14" max="16" width="10.7109375" style="1" customWidth="1"/>
    <col min="17" max="17" width="7.5703125" style="3" customWidth="1"/>
    <col min="18" max="18" width="6.7109375" style="3" customWidth="1"/>
    <col min="19" max="19" width="7.7109375" style="3" customWidth="1"/>
    <col min="20" max="20" width="7.140625" style="3" customWidth="1"/>
    <col min="21" max="21" width="6" style="3" customWidth="1"/>
    <col min="22" max="22" width="7.85546875" style="3" customWidth="1"/>
    <col min="23" max="23" width="8.140625" style="3" customWidth="1"/>
    <col min="24" max="24" width="6.28515625" style="3" customWidth="1"/>
    <col min="25" max="25" width="8" style="3" customWidth="1"/>
    <col min="26" max="26" width="8.7109375" style="3" customWidth="1"/>
    <col min="27" max="27" width="10" style="3" customWidth="1"/>
    <col min="28" max="28" width="9.5703125" style="3" customWidth="1"/>
    <col min="29" max="29" width="6.140625" style="3" customWidth="1"/>
    <col min="30" max="31" width="5.7109375" style="3" customWidth="1"/>
    <col min="32" max="32" width="6.85546875" style="3" customWidth="1"/>
    <col min="33" max="33" width="6.42578125" style="3" customWidth="1"/>
    <col min="34" max="34" width="6.7109375" style="3" customWidth="1"/>
    <col min="35" max="35" width="7.28515625" style="3" customWidth="1"/>
    <col min="36" max="39" width="5.7109375" style="3" customWidth="1"/>
    <col min="40" max="47" width="5.7109375" style="1" customWidth="1"/>
    <col min="48" max="16384" width="9.140625" style="1"/>
  </cols>
  <sheetData>
    <row r="1" spans="2:72">
      <c r="B1" s="62" t="s">
        <v>147</v>
      </c>
      <c r="C1" t="s">
        <v>199</v>
      </c>
    </row>
    <row r="2" spans="2:72">
      <c r="B2" s="62" t="s">
        <v>146</v>
      </c>
      <c r="C2" t="s">
        <v>1950</v>
      </c>
    </row>
    <row r="3" spans="2:72">
      <c r="B3" s="62" t="s">
        <v>148</v>
      </c>
      <c r="C3" t="s">
        <v>200</v>
      </c>
    </row>
    <row r="4" spans="2:72">
      <c r="B4" s="62" t="s">
        <v>149</v>
      </c>
      <c r="C4" s="2">
        <v>168</v>
      </c>
    </row>
    <row r="6" spans="2:72" ht="26.25" customHeight="1">
      <c r="B6" s="171" t="s">
        <v>177</v>
      </c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3"/>
    </row>
    <row r="7" spans="2:72" ht="26.25" customHeight="1">
      <c r="B7" s="171" t="s">
        <v>77</v>
      </c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3"/>
    </row>
    <row r="8" spans="2:72" s="3" customFormat="1" ht="63">
      <c r="B8" s="23" t="s">
        <v>108</v>
      </c>
      <c r="C8" s="34" t="s">
        <v>36</v>
      </c>
      <c r="D8" s="34" t="s">
        <v>15</v>
      </c>
      <c r="E8" s="34" t="s">
        <v>57</v>
      </c>
      <c r="F8" s="34" t="s">
        <v>93</v>
      </c>
      <c r="G8" s="34" t="s">
        <v>18</v>
      </c>
      <c r="H8" s="34" t="s">
        <v>92</v>
      </c>
      <c r="I8" s="34" t="s">
        <v>17</v>
      </c>
      <c r="J8" s="34" t="s">
        <v>19</v>
      </c>
      <c r="K8" s="34" t="s">
        <v>0</v>
      </c>
      <c r="L8" s="34" t="s">
        <v>96</v>
      </c>
      <c r="M8" s="34" t="s">
        <v>102</v>
      </c>
      <c r="N8" s="34" t="s">
        <v>53</v>
      </c>
      <c r="O8" s="79" t="s">
        <v>150</v>
      </c>
      <c r="P8" s="35" t="s">
        <v>152</v>
      </c>
    </row>
    <row r="9" spans="2:72" s="3" customFormat="1" ht="25.5" customHeight="1">
      <c r="B9" s="15"/>
      <c r="C9" s="36"/>
      <c r="D9" s="36"/>
      <c r="E9" s="36"/>
      <c r="F9" s="36" t="s">
        <v>24</v>
      </c>
      <c r="G9" s="36" t="s">
        <v>21</v>
      </c>
      <c r="H9" s="36"/>
      <c r="I9" s="36" t="s">
        <v>20</v>
      </c>
      <c r="J9" s="36" t="s">
        <v>20</v>
      </c>
      <c r="K9" s="36" t="s">
        <v>22</v>
      </c>
      <c r="L9" s="36" t="s">
        <v>55</v>
      </c>
      <c r="M9" s="36" t="s">
        <v>23</v>
      </c>
      <c r="N9" s="36" t="s">
        <v>20</v>
      </c>
      <c r="O9" s="36" t="s">
        <v>20</v>
      </c>
      <c r="P9" s="37" t="s">
        <v>20</v>
      </c>
    </row>
    <row r="10" spans="2:72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20" t="s">
        <v>13</v>
      </c>
      <c r="P10" s="20" t="s">
        <v>14</v>
      </c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</row>
    <row r="11" spans="2:72" s="4" customFormat="1" ht="18" customHeight="1">
      <c r="B11" s="22" t="s">
        <v>25</v>
      </c>
      <c r="C11" s="19"/>
      <c r="D11" s="19"/>
      <c r="E11" s="19"/>
      <c r="F11" s="19"/>
      <c r="G11" s="114">
        <v>7.7445440863966741</v>
      </c>
      <c r="H11" s="120"/>
      <c r="I11" s="114"/>
      <c r="J11" s="114">
        <v>4.8983716435435758</v>
      </c>
      <c r="K11" s="114">
        <v>20545759000</v>
      </c>
      <c r="L11" s="114"/>
      <c r="M11" s="114">
        <v>22164920.559999995</v>
      </c>
      <c r="N11" s="114"/>
      <c r="O11" s="115">
        <v>100.00000000000003</v>
      </c>
      <c r="P11" s="125">
        <v>30.60477995526497</v>
      </c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BT11" s="1"/>
    </row>
    <row r="12" spans="2:72">
      <c r="B12" s="105" t="s">
        <v>204</v>
      </c>
      <c r="C12" s="82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</row>
    <row r="13" spans="2:72">
      <c r="B13" s="105" t="s">
        <v>1253</v>
      </c>
      <c r="C13" s="82"/>
      <c r="D13" s="83"/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</row>
    <row r="14" spans="2:72">
      <c r="B14" s="81" t="s">
        <v>206</v>
      </c>
      <c r="C14" s="82" t="s">
        <v>206</v>
      </c>
      <c r="D14" s="83" t="s">
        <v>206</v>
      </c>
      <c r="E14" s="83"/>
      <c r="F14" s="83"/>
      <c r="G14" s="83" t="s">
        <v>201</v>
      </c>
      <c r="H14" s="83" t="s">
        <v>206</v>
      </c>
      <c r="I14" s="83" t="s">
        <v>201</v>
      </c>
      <c r="J14" s="83" t="s">
        <v>201</v>
      </c>
      <c r="K14" s="83" t="s">
        <v>201</v>
      </c>
      <c r="L14" s="83" t="s">
        <v>201</v>
      </c>
      <c r="M14" s="83" t="s">
        <v>201</v>
      </c>
      <c r="N14" s="83" t="s">
        <v>201</v>
      </c>
      <c r="O14" s="83" t="s">
        <v>201</v>
      </c>
      <c r="P14" s="83" t="s">
        <v>201</v>
      </c>
    </row>
    <row r="15" spans="2:72">
      <c r="B15" s="105" t="s">
        <v>1254</v>
      </c>
      <c r="C15" s="82"/>
      <c r="D15" s="83"/>
      <c r="E15" s="83"/>
      <c r="F15" s="83"/>
      <c r="G15" s="105" t="s">
        <v>201</v>
      </c>
      <c r="H15" s="83"/>
      <c r="I15" s="83"/>
      <c r="J15" s="105" t="s">
        <v>201</v>
      </c>
      <c r="K15" s="105" t="s">
        <v>201</v>
      </c>
      <c r="L15" s="83"/>
      <c r="M15" s="105" t="s">
        <v>201</v>
      </c>
      <c r="N15" s="83"/>
      <c r="O15" s="105" t="s">
        <v>201</v>
      </c>
      <c r="P15" s="105" t="s">
        <v>201</v>
      </c>
    </row>
    <row r="16" spans="2:72">
      <c r="B16" s="105" t="s">
        <v>1255</v>
      </c>
      <c r="C16" s="82"/>
      <c r="D16" s="83"/>
      <c r="E16" s="83"/>
      <c r="F16" s="83"/>
      <c r="G16" s="83"/>
      <c r="H16" s="83"/>
      <c r="I16" s="83"/>
      <c r="J16" s="83"/>
      <c r="K16" s="83"/>
      <c r="L16" s="83"/>
      <c r="M16" s="83"/>
      <c r="N16" s="83"/>
      <c r="O16" s="83"/>
      <c r="P16" s="83"/>
    </row>
    <row r="17" spans="2:16">
      <c r="B17" s="81" t="s">
        <v>1257</v>
      </c>
      <c r="C17" s="82">
        <v>8286643</v>
      </c>
      <c r="D17" s="83" t="s">
        <v>1949</v>
      </c>
      <c r="E17" s="83" t="s">
        <v>138</v>
      </c>
      <c r="F17" s="126">
        <v>36801</v>
      </c>
      <c r="G17" s="110">
        <v>0.01</v>
      </c>
      <c r="H17" s="83" t="s">
        <v>141</v>
      </c>
      <c r="I17" s="110">
        <v>4.8</v>
      </c>
      <c r="J17" s="110">
        <v>5.05</v>
      </c>
      <c r="K17" s="110">
        <v>45954000</v>
      </c>
      <c r="L17" s="110">
        <v>135.28</v>
      </c>
      <c r="M17" s="110">
        <v>62165.93</v>
      </c>
      <c r="N17" s="110">
        <v>0</v>
      </c>
      <c r="O17" s="110">
        <v>0.28046989761013619</v>
      </c>
      <c r="P17" s="110">
        <v>8.5837195004339131E-2</v>
      </c>
    </row>
    <row r="18" spans="2:16">
      <c r="B18" s="81" t="s">
        <v>1258</v>
      </c>
      <c r="C18" s="82">
        <v>8286650</v>
      </c>
      <c r="D18" s="83" t="s">
        <v>1949</v>
      </c>
      <c r="E18" s="83" t="s">
        <v>138</v>
      </c>
      <c r="F18" s="126">
        <v>36831</v>
      </c>
      <c r="G18" s="110">
        <v>0.09</v>
      </c>
      <c r="H18" s="83" t="s">
        <v>141</v>
      </c>
      <c r="I18" s="110">
        <v>4.8</v>
      </c>
      <c r="J18" s="110">
        <v>5.05</v>
      </c>
      <c r="K18" s="110">
        <v>71051000</v>
      </c>
      <c r="L18" s="110">
        <v>135.52000000000001</v>
      </c>
      <c r="M18" s="110">
        <v>96284.91</v>
      </c>
      <c r="N18" s="110">
        <v>0</v>
      </c>
      <c r="O18" s="110">
        <v>0.43440223365276082</v>
      </c>
      <c r="P18" s="110">
        <v>0.13294784773018345</v>
      </c>
    </row>
    <row r="19" spans="2:16">
      <c r="B19" s="81" t="s">
        <v>1259</v>
      </c>
      <c r="C19" s="82">
        <v>8286668</v>
      </c>
      <c r="D19" s="83" t="s">
        <v>1949</v>
      </c>
      <c r="E19" s="83" t="s">
        <v>138</v>
      </c>
      <c r="F19" s="126">
        <v>36861</v>
      </c>
      <c r="G19" s="110">
        <v>0.17</v>
      </c>
      <c r="H19" s="83" t="s">
        <v>141</v>
      </c>
      <c r="I19" s="110">
        <v>4.8</v>
      </c>
      <c r="J19" s="110">
        <v>5.05</v>
      </c>
      <c r="K19" s="110">
        <v>15024000</v>
      </c>
      <c r="L19" s="110">
        <v>134.21</v>
      </c>
      <c r="M19" s="110">
        <v>20163.73</v>
      </c>
      <c r="N19" s="110">
        <v>0</v>
      </c>
      <c r="O19" s="110">
        <v>9.0971361460182948E-2</v>
      </c>
      <c r="P19" s="110">
        <v>2.7841584997197709E-2</v>
      </c>
    </row>
    <row r="20" spans="2:16">
      <c r="B20" s="81" t="s">
        <v>1260</v>
      </c>
      <c r="C20" s="82">
        <v>8286676</v>
      </c>
      <c r="D20" s="83" t="s">
        <v>1949</v>
      </c>
      <c r="E20" s="83" t="s">
        <v>138</v>
      </c>
      <c r="F20" s="126">
        <v>36892</v>
      </c>
      <c r="G20" s="110">
        <v>0.25</v>
      </c>
      <c r="H20" s="83" t="s">
        <v>141</v>
      </c>
      <c r="I20" s="110">
        <v>4.8</v>
      </c>
      <c r="J20" s="110">
        <v>5.05</v>
      </c>
      <c r="K20" s="110">
        <v>49142000</v>
      </c>
      <c r="L20" s="110">
        <v>133.66999999999999</v>
      </c>
      <c r="M20" s="110">
        <v>65686.44</v>
      </c>
      <c r="N20" s="110">
        <v>0</v>
      </c>
      <c r="O20" s="110">
        <v>0.29635314876129665</v>
      </c>
      <c r="P20" s="110">
        <v>9.0698229068893896E-2</v>
      </c>
    </row>
    <row r="21" spans="2:16">
      <c r="B21" s="81" t="s">
        <v>1261</v>
      </c>
      <c r="C21" s="82">
        <v>8286684</v>
      </c>
      <c r="D21" s="83" t="s">
        <v>1949</v>
      </c>
      <c r="E21" s="83" t="s">
        <v>138</v>
      </c>
      <c r="F21" s="126">
        <v>36923</v>
      </c>
      <c r="G21" s="110">
        <v>0.34</v>
      </c>
      <c r="H21" s="83" t="s">
        <v>141</v>
      </c>
      <c r="I21" s="110">
        <v>4.8</v>
      </c>
      <c r="J21" s="110">
        <v>5.05</v>
      </c>
      <c r="K21" s="110">
        <v>74724000</v>
      </c>
      <c r="L21" s="110">
        <v>133.25</v>
      </c>
      <c r="M21" s="110">
        <v>99568.19</v>
      </c>
      <c r="N21" s="110">
        <v>0</v>
      </c>
      <c r="O21" s="110">
        <v>0.44921518996863041</v>
      </c>
      <c r="P21" s="110">
        <v>0.13748132041552488</v>
      </c>
    </row>
    <row r="22" spans="2:16">
      <c r="B22" s="81" t="s">
        <v>1262</v>
      </c>
      <c r="C22" s="82">
        <v>8286692</v>
      </c>
      <c r="D22" s="83" t="s">
        <v>1949</v>
      </c>
      <c r="E22" s="83" t="s">
        <v>138</v>
      </c>
      <c r="F22" s="126">
        <v>36951</v>
      </c>
      <c r="G22" s="110">
        <v>0.42</v>
      </c>
      <c r="H22" s="83" t="s">
        <v>141</v>
      </c>
      <c r="I22" s="110">
        <v>4.8</v>
      </c>
      <c r="J22" s="110">
        <v>5.05</v>
      </c>
      <c r="K22" s="110">
        <v>60838000</v>
      </c>
      <c r="L22" s="110">
        <v>133.49</v>
      </c>
      <c r="M22" s="110">
        <v>81211.61</v>
      </c>
      <c r="N22" s="110">
        <v>0</v>
      </c>
      <c r="O22" s="110">
        <v>0.36639702714098071</v>
      </c>
      <c r="P22" s="110">
        <v>0.11213500391912964</v>
      </c>
    </row>
    <row r="23" spans="2:16">
      <c r="B23" s="81" t="s">
        <v>1263</v>
      </c>
      <c r="C23" s="82">
        <v>8286700</v>
      </c>
      <c r="D23" s="83" t="s">
        <v>1949</v>
      </c>
      <c r="E23" s="83" t="s">
        <v>138</v>
      </c>
      <c r="F23" s="126">
        <v>36982</v>
      </c>
      <c r="G23" s="110">
        <v>0.49</v>
      </c>
      <c r="H23" s="83" t="s">
        <v>141</v>
      </c>
      <c r="I23" s="110">
        <v>4.8</v>
      </c>
      <c r="J23" s="110">
        <v>5.05</v>
      </c>
      <c r="K23" s="110">
        <v>80161000</v>
      </c>
      <c r="L23" s="110">
        <v>136.27000000000001</v>
      </c>
      <c r="M23" s="110">
        <v>109236.21</v>
      </c>
      <c r="N23" s="110">
        <v>0</v>
      </c>
      <c r="O23" s="110">
        <v>0.49283375369787491</v>
      </c>
      <c r="P23" s="110">
        <v>0.15083068586450715</v>
      </c>
    </row>
    <row r="24" spans="2:16">
      <c r="B24" s="81" t="s">
        <v>1264</v>
      </c>
      <c r="C24" s="82">
        <v>8286718</v>
      </c>
      <c r="D24" s="83" t="s">
        <v>1949</v>
      </c>
      <c r="E24" s="83" t="s">
        <v>138</v>
      </c>
      <c r="F24" s="126">
        <v>37012</v>
      </c>
      <c r="G24" s="110">
        <v>0.56999999999999995</v>
      </c>
      <c r="H24" s="83" t="s">
        <v>141</v>
      </c>
      <c r="I24" s="110">
        <v>4.8</v>
      </c>
      <c r="J24" s="110">
        <v>5.05</v>
      </c>
      <c r="K24" s="110">
        <v>73635000</v>
      </c>
      <c r="L24" s="110">
        <v>135.44999999999999</v>
      </c>
      <c r="M24" s="110">
        <v>99739.69</v>
      </c>
      <c r="N24" s="110">
        <v>0</v>
      </c>
      <c r="O24" s="110">
        <v>0.44998893512840105</v>
      </c>
      <c r="P24" s="110">
        <v>0.13771812341908718</v>
      </c>
    </row>
    <row r="25" spans="2:16">
      <c r="B25" s="81" t="s">
        <v>1265</v>
      </c>
      <c r="C25" s="82">
        <v>8286726</v>
      </c>
      <c r="D25" s="83" t="s">
        <v>1949</v>
      </c>
      <c r="E25" s="83" t="s">
        <v>138</v>
      </c>
      <c r="F25" s="126">
        <v>37043</v>
      </c>
      <c r="G25" s="110">
        <v>0.66</v>
      </c>
      <c r="H25" s="83" t="s">
        <v>141</v>
      </c>
      <c r="I25" s="110">
        <v>4.8</v>
      </c>
      <c r="J25" s="110">
        <v>5.05</v>
      </c>
      <c r="K25" s="110">
        <v>77185000</v>
      </c>
      <c r="L25" s="110">
        <v>133.69999999999999</v>
      </c>
      <c r="M25" s="110">
        <v>103194.68</v>
      </c>
      <c r="N25" s="110">
        <v>0</v>
      </c>
      <c r="O25" s="110">
        <v>0.46557658404709401</v>
      </c>
      <c r="P25" s="110">
        <v>0.14248868907085241</v>
      </c>
    </row>
    <row r="26" spans="2:16">
      <c r="B26" s="81" t="s">
        <v>1266</v>
      </c>
      <c r="C26" s="82">
        <v>8286734</v>
      </c>
      <c r="D26" s="83" t="s">
        <v>1949</v>
      </c>
      <c r="E26" s="83" t="s">
        <v>138</v>
      </c>
      <c r="F26" s="126">
        <v>37073</v>
      </c>
      <c r="G26" s="110">
        <v>0.74</v>
      </c>
      <c r="H26" s="83" t="s">
        <v>141</v>
      </c>
      <c r="I26" s="110">
        <v>4.8</v>
      </c>
      <c r="J26" s="110">
        <v>5.05</v>
      </c>
      <c r="K26" s="110">
        <v>84082000</v>
      </c>
      <c r="L26" s="110">
        <v>132.63</v>
      </c>
      <c r="M26" s="110">
        <v>111517.23</v>
      </c>
      <c r="N26" s="110">
        <v>0</v>
      </c>
      <c r="O26" s="110">
        <v>0.50312488013717482</v>
      </c>
      <c r="P26" s="110">
        <v>0.153980262466173</v>
      </c>
    </row>
    <row r="27" spans="2:16">
      <c r="B27" s="81" t="s">
        <v>1267</v>
      </c>
      <c r="C27" s="82">
        <v>8286742</v>
      </c>
      <c r="D27" s="83" t="s">
        <v>1949</v>
      </c>
      <c r="E27" s="83" t="s">
        <v>138</v>
      </c>
      <c r="F27" s="126">
        <v>37104</v>
      </c>
      <c r="G27" s="110">
        <v>0.83</v>
      </c>
      <c r="H27" s="83" t="s">
        <v>141</v>
      </c>
      <c r="I27" s="110">
        <v>4.8</v>
      </c>
      <c r="J27" s="110">
        <v>5.05</v>
      </c>
      <c r="K27" s="110">
        <v>94044000</v>
      </c>
      <c r="L27" s="110">
        <v>131.69999999999999</v>
      </c>
      <c r="M27" s="110">
        <v>123854.38</v>
      </c>
      <c r="N27" s="110">
        <v>0</v>
      </c>
      <c r="O27" s="110">
        <v>0.55878558041626492</v>
      </c>
      <c r="P27" s="110">
        <v>0.17101509730814807</v>
      </c>
    </row>
    <row r="28" spans="2:16">
      <c r="B28" s="81" t="s">
        <v>1268</v>
      </c>
      <c r="C28" s="82">
        <v>8286759</v>
      </c>
      <c r="D28" s="83" t="s">
        <v>1949</v>
      </c>
      <c r="E28" s="83" t="s">
        <v>138</v>
      </c>
      <c r="F28" s="126">
        <v>37136</v>
      </c>
      <c r="G28" s="110">
        <v>0.91</v>
      </c>
      <c r="H28" s="83" t="s">
        <v>141</v>
      </c>
      <c r="I28" s="110">
        <v>4.8</v>
      </c>
      <c r="J28" s="110">
        <v>5.05</v>
      </c>
      <c r="K28" s="110">
        <v>72138000</v>
      </c>
      <c r="L28" s="110">
        <v>130.63</v>
      </c>
      <c r="M28" s="110">
        <v>94231.37</v>
      </c>
      <c r="N28" s="110">
        <v>0</v>
      </c>
      <c r="O28" s="110">
        <v>0.4251374136213012</v>
      </c>
      <c r="P28" s="110">
        <v>0.1301123699463039</v>
      </c>
    </row>
    <row r="29" spans="2:16">
      <c r="B29" s="81" t="s">
        <v>1269</v>
      </c>
      <c r="C29" s="82">
        <v>8286767</v>
      </c>
      <c r="D29" s="83" t="s">
        <v>1949</v>
      </c>
      <c r="E29" s="83" t="s">
        <v>138</v>
      </c>
      <c r="F29" s="126">
        <v>37165</v>
      </c>
      <c r="G29" s="110">
        <v>0.97</v>
      </c>
      <c r="H29" s="83" t="s">
        <v>141</v>
      </c>
      <c r="I29" s="110">
        <v>4.8</v>
      </c>
      <c r="J29" s="110">
        <v>5.05</v>
      </c>
      <c r="K29" s="110">
        <v>68240000</v>
      </c>
      <c r="L29" s="110">
        <v>132.84</v>
      </c>
      <c r="M29" s="110">
        <v>90652.9</v>
      </c>
      <c r="N29" s="110">
        <v>0</v>
      </c>
      <c r="O29" s="110">
        <v>0.40899266818757329</v>
      </c>
      <c r="P29" s="110">
        <v>0.1251713061319738</v>
      </c>
    </row>
    <row r="30" spans="2:16">
      <c r="B30" s="81" t="s">
        <v>1270</v>
      </c>
      <c r="C30" s="82">
        <v>8286775</v>
      </c>
      <c r="D30" s="83" t="s">
        <v>1949</v>
      </c>
      <c r="E30" s="83" t="s">
        <v>138</v>
      </c>
      <c r="F30" s="126">
        <v>37196</v>
      </c>
      <c r="G30" s="110">
        <v>1.06</v>
      </c>
      <c r="H30" s="83" t="s">
        <v>141</v>
      </c>
      <c r="I30" s="110">
        <v>4.8</v>
      </c>
      <c r="J30" s="110">
        <v>5.05</v>
      </c>
      <c r="K30" s="110">
        <v>92092000</v>
      </c>
      <c r="L30" s="110">
        <v>132.05000000000001</v>
      </c>
      <c r="M30" s="110">
        <v>121608.37</v>
      </c>
      <c r="N30" s="110">
        <v>0</v>
      </c>
      <c r="O30" s="110">
        <v>0.5486524062687641</v>
      </c>
      <c r="P30" s="110">
        <v>0.16791386165782166</v>
      </c>
    </row>
    <row r="31" spans="2:16">
      <c r="B31" s="81" t="s">
        <v>1271</v>
      </c>
      <c r="C31" s="82">
        <v>8286783</v>
      </c>
      <c r="D31" s="83" t="s">
        <v>1949</v>
      </c>
      <c r="E31" s="83" t="s">
        <v>138</v>
      </c>
      <c r="F31" s="126">
        <v>37227</v>
      </c>
      <c r="G31" s="110">
        <v>1.1399999999999999</v>
      </c>
      <c r="H31" s="83" t="s">
        <v>141</v>
      </c>
      <c r="I31" s="110">
        <v>4.8</v>
      </c>
      <c r="J31" s="110">
        <v>5.05</v>
      </c>
      <c r="K31" s="110">
        <v>79659000</v>
      </c>
      <c r="L31" s="110">
        <v>131.38999999999999</v>
      </c>
      <c r="M31" s="110">
        <v>104663.23</v>
      </c>
      <c r="N31" s="110">
        <v>0</v>
      </c>
      <c r="O31" s="110">
        <v>0.47220214354785861</v>
      </c>
      <c r="P31" s="110">
        <v>0.14451642697686656</v>
      </c>
    </row>
    <row r="32" spans="2:16">
      <c r="B32" s="81" t="s">
        <v>1272</v>
      </c>
      <c r="C32" s="82">
        <v>8286791</v>
      </c>
      <c r="D32" s="83" t="s">
        <v>1949</v>
      </c>
      <c r="E32" s="83" t="s">
        <v>138</v>
      </c>
      <c r="F32" s="126">
        <v>37257</v>
      </c>
      <c r="G32" s="110">
        <v>1.22</v>
      </c>
      <c r="H32" s="83" t="s">
        <v>141</v>
      </c>
      <c r="I32" s="110">
        <v>4.8</v>
      </c>
      <c r="J32" s="110">
        <v>5.05</v>
      </c>
      <c r="K32" s="110">
        <v>89825000</v>
      </c>
      <c r="L32" s="110">
        <v>131.63</v>
      </c>
      <c r="M32" s="110">
        <v>118235.53</v>
      </c>
      <c r="N32" s="110">
        <v>0</v>
      </c>
      <c r="O32" s="110">
        <v>0.53343538804905166</v>
      </c>
      <c r="P32" s="110">
        <v>0.16325672671592609</v>
      </c>
    </row>
    <row r="33" spans="2:16">
      <c r="B33" s="81" t="s">
        <v>1273</v>
      </c>
      <c r="C33" s="82">
        <v>8286809</v>
      </c>
      <c r="D33" s="83" t="s">
        <v>1949</v>
      </c>
      <c r="E33" s="83" t="s">
        <v>138</v>
      </c>
      <c r="F33" s="126">
        <v>37288</v>
      </c>
      <c r="G33" s="110">
        <v>1.31</v>
      </c>
      <c r="H33" s="83" t="s">
        <v>141</v>
      </c>
      <c r="I33" s="110">
        <v>4.8</v>
      </c>
      <c r="J33" s="110">
        <v>5.05</v>
      </c>
      <c r="K33" s="110">
        <v>84051000</v>
      </c>
      <c r="L33" s="110">
        <v>131.22</v>
      </c>
      <c r="M33" s="110">
        <v>110293.26</v>
      </c>
      <c r="N33" s="110">
        <v>0</v>
      </c>
      <c r="O33" s="110">
        <v>0.49760277597854846</v>
      </c>
      <c r="P33" s="110">
        <v>0.15229023463952485</v>
      </c>
    </row>
    <row r="34" spans="2:16">
      <c r="B34" s="81" t="s">
        <v>1274</v>
      </c>
      <c r="C34" s="82">
        <v>8286817</v>
      </c>
      <c r="D34" s="83" t="s">
        <v>1949</v>
      </c>
      <c r="E34" s="83" t="s">
        <v>138</v>
      </c>
      <c r="F34" s="126">
        <v>37316</v>
      </c>
      <c r="G34" s="110">
        <v>1.38</v>
      </c>
      <c r="H34" s="83" t="s">
        <v>141</v>
      </c>
      <c r="I34" s="110">
        <v>4.8</v>
      </c>
      <c r="J34" s="110">
        <v>5.05</v>
      </c>
      <c r="K34" s="110">
        <v>77055000</v>
      </c>
      <c r="L34" s="110">
        <v>129.29</v>
      </c>
      <c r="M34" s="110">
        <v>99622.11</v>
      </c>
      <c r="N34" s="110">
        <v>0</v>
      </c>
      <c r="O34" s="110">
        <v>0.44945845725151573</v>
      </c>
      <c r="P34" s="110">
        <v>0.13755577183215509</v>
      </c>
    </row>
    <row r="35" spans="2:16">
      <c r="B35" s="81" t="s">
        <v>1275</v>
      </c>
      <c r="C35" s="82">
        <v>8286825</v>
      </c>
      <c r="D35" s="83" t="s">
        <v>1949</v>
      </c>
      <c r="E35" s="83" t="s">
        <v>138</v>
      </c>
      <c r="F35" s="126">
        <v>37347</v>
      </c>
      <c r="G35" s="110">
        <v>1.43</v>
      </c>
      <c r="H35" s="83" t="s">
        <v>141</v>
      </c>
      <c r="I35" s="110">
        <v>4.8</v>
      </c>
      <c r="J35" s="110">
        <v>5.05</v>
      </c>
      <c r="K35" s="110">
        <v>78429000</v>
      </c>
      <c r="L35" s="110">
        <v>130.83000000000001</v>
      </c>
      <c r="M35" s="110">
        <v>102611.75</v>
      </c>
      <c r="N35" s="110">
        <v>0</v>
      </c>
      <c r="O35" s="110">
        <v>0.46294661748158333</v>
      </c>
      <c r="P35" s="110">
        <v>0.14168379359058084</v>
      </c>
    </row>
    <row r="36" spans="2:16">
      <c r="B36" s="81" t="s">
        <v>1276</v>
      </c>
      <c r="C36" s="82">
        <v>8286833</v>
      </c>
      <c r="D36" s="83" t="s">
        <v>1949</v>
      </c>
      <c r="E36" s="83" t="s">
        <v>138</v>
      </c>
      <c r="F36" s="126">
        <v>37377</v>
      </c>
      <c r="G36" s="110">
        <v>1.52</v>
      </c>
      <c r="H36" s="83" t="s">
        <v>141</v>
      </c>
      <c r="I36" s="110">
        <v>4.8</v>
      </c>
      <c r="J36" s="110">
        <v>5.05</v>
      </c>
      <c r="K36" s="110">
        <v>97234000</v>
      </c>
      <c r="L36" s="110">
        <v>129.68</v>
      </c>
      <c r="M36" s="110">
        <v>126094.31</v>
      </c>
      <c r="N36" s="110">
        <v>0</v>
      </c>
      <c r="O36" s="110">
        <v>0.56889132383157082</v>
      </c>
      <c r="P36" s="110">
        <v>0.17410793784324613</v>
      </c>
    </row>
    <row r="37" spans="2:16">
      <c r="B37" s="81" t="s">
        <v>1277</v>
      </c>
      <c r="C37" s="82">
        <v>8286841</v>
      </c>
      <c r="D37" s="83" t="s">
        <v>1949</v>
      </c>
      <c r="E37" s="83" t="s">
        <v>138</v>
      </c>
      <c r="F37" s="126">
        <v>37409</v>
      </c>
      <c r="G37" s="110">
        <v>1.6</v>
      </c>
      <c r="H37" s="83" t="s">
        <v>141</v>
      </c>
      <c r="I37" s="110">
        <v>4.8</v>
      </c>
      <c r="J37" s="110">
        <v>5.05</v>
      </c>
      <c r="K37" s="110">
        <v>88569000</v>
      </c>
      <c r="L37" s="110">
        <v>127.2</v>
      </c>
      <c r="M37" s="110">
        <v>112659.91</v>
      </c>
      <c r="N37" s="110">
        <v>0</v>
      </c>
      <c r="O37" s="110">
        <v>0.5082802336017036</v>
      </c>
      <c r="P37" s="110">
        <v>0.15555804704990817</v>
      </c>
    </row>
    <row r="38" spans="2:16">
      <c r="B38" s="81" t="s">
        <v>1278</v>
      </c>
      <c r="C38" s="82">
        <v>8286858</v>
      </c>
      <c r="D38" s="83" t="s">
        <v>1949</v>
      </c>
      <c r="E38" s="83" t="s">
        <v>138</v>
      </c>
      <c r="F38" s="126">
        <v>37438</v>
      </c>
      <c r="G38" s="110">
        <v>1.68</v>
      </c>
      <c r="H38" s="83" t="s">
        <v>141</v>
      </c>
      <c r="I38" s="110">
        <v>4.8</v>
      </c>
      <c r="J38" s="110">
        <v>5.05</v>
      </c>
      <c r="K38" s="110">
        <v>77251000</v>
      </c>
      <c r="L38" s="110">
        <v>125.5</v>
      </c>
      <c r="M38" s="110">
        <v>96946.99</v>
      </c>
      <c r="N38" s="110">
        <v>0</v>
      </c>
      <c r="O38" s="110">
        <v>0.43738929601649806</v>
      </c>
      <c r="P38" s="110">
        <v>0.13386203159373175</v>
      </c>
    </row>
    <row r="39" spans="2:16">
      <c r="B39" s="81" t="s">
        <v>1279</v>
      </c>
      <c r="C39" s="82">
        <v>8286866</v>
      </c>
      <c r="D39" s="83" t="s">
        <v>1949</v>
      </c>
      <c r="E39" s="83" t="s">
        <v>138</v>
      </c>
      <c r="F39" s="126">
        <v>37469</v>
      </c>
      <c r="G39" s="110">
        <v>1.77</v>
      </c>
      <c r="H39" s="83" t="s">
        <v>141</v>
      </c>
      <c r="I39" s="110">
        <v>4.8</v>
      </c>
      <c r="J39" s="110">
        <v>5.05</v>
      </c>
      <c r="K39" s="110">
        <v>111298000</v>
      </c>
      <c r="L39" s="110">
        <v>123.36</v>
      </c>
      <c r="M39" s="110">
        <v>137302.31</v>
      </c>
      <c r="N39" s="110">
        <v>0</v>
      </c>
      <c r="O39" s="110">
        <v>0.6194577130485327</v>
      </c>
      <c r="P39" s="110">
        <v>0.18958366999442014</v>
      </c>
    </row>
    <row r="40" spans="2:16">
      <c r="B40" s="81" t="s">
        <v>1280</v>
      </c>
      <c r="C40" s="82">
        <v>8286874</v>
      </c>
      <c r="D40" s="83" t="s">
        <v>1949</v>
      </c>
      <c r="E40" s="83" t="s">
        <v>138</v>
      </c>
      <c r="F40" s="126">
        <v>37500</v>
      </c>
      <c r="G40" s="110">
        <v>1.85</v>
      </c>
      <c r="H40" s="83" t="s">
        <v>141</v>
      </c>
      <c r="I40" s="110">
        <v>4.8</v>
      </c>
      <c r="J40" s="110">
        <v>5.05</v>
      </c>
      <c r="K40" s="110">
        <v>86957000</v>
      </c>
      <c r="L40" s="110">
        <v>122.07</v>
      </c>
      <c r="M40" s="110">
        <v>106147.3</v>
      </c>
      <c r="N40" s="110">
        <v>0</v>
      </c>
      <c r="O40" s="110">
        <v>0.47889772360185723</v>
      </c>
      <c r="P40" s="110">
        <v>0.14656559451912146</v>
      </c>
    </row>
    <row r="41" spans="2:16">
      <c r="B41" s="81" t="s">
        <v>1281</v>
      </c>
      <c r="C41" s="82">
        <v>8286882</v>
      </c>
      <c r="D41" s="83" t="s">
        <v>1949</v>
      </c>
      <c r="E41" s="83" t="s">
        <v>138</v>
      </c>
      <c r="F41" s="126">
        <v>37530</v>
      </c>
      <c r="G41" s="110">
        <v>1.89</v>
      </c>
      <c r="H41" s="83" t="s">
        <v>141</v>
      </c>
      <c r="I41" s="110">
        <v>4.8</v>
      </c>
      <c r="J41" s="110">
        <v>5.05</v>
      </c>
      <c r="K41" s="110">
        <v>82261000</v>
      </c>
      <c r="L41" s="110">
        <v>124.95</v>
      </c>
      <c r="M41" s="110">
        <v>102787.91</v>
      </c>
      <c r="N41" s="110">
        <v>0</v>
      </c>
      <c r="O41" s="110">
        <v>0.46374138685385857</v>
      </c>
      <c r="P41" s="110">
        <v>0.14192703100811749</v>
      </c>
    </row>
    <row r="42" spans="2:16">
      <c r="B42" s="81" t="s">
        <v>1282</v>
      </c>
      <c r="C42" s="82">
        <v>8286890</v>
      </c>
      <c r="D42" s="83" t="s">
        <v>1949</v>
      </c>
      <c r="E42" s="83" t="s">
        <v>138</v>
      </c>
      <c r="F42" s="126">
        <v>37561</v>
      </c>
      <c r="G42" s="110">
        <v>1.98</v>
      </c>
      <c r="H42" s="83" t="s">
        <v>141</v>
      </c>
      <c r="I42" s="110">
        <v>4.8</v>
      </c>
      <c r="J42" s="110">
        <v>5.05</v>
      </c>
      <c r="K42" s="110">
        <v>2653000</v>
      </c>
      <c r="L42" s="110">
        <v>123.99</v>
      </c>
      <c r="M42" s="110">
        <v>3289.51</v>
      </c>
      <c r="N42" s="110">
        <v>0</v>
      </c>
      <c r="O42" s="110">
        <v>1.4841063793102089E-2</v>
      </c>
      <c r="P42" s="110">
        <v>4.5420749168993959E-3</v>
      </c>
    </row>
    <row r="43" spans="2:16">
      <c r="B43" s="81" t="s">
        <v>1283</v>
      </c>
      <c r="C43" s="82">
        <v>8286908</v>
      </c>
      <c r="D43" s="83" t="s">
        <v>1949</v>
      </c>
      <c r="E43" s="83" t="s">
        <v>138</v>
      </c>
      <c r="F43" s="126">
        <v>37591</v>
      </c>
      <c r="G43" s="110">
        <v>2.06</v>
      </c>
      <c r="H43" s="83" t="s">
        <v>141</v>
      </c>
      <c r="I43" s="110">
        <v>4.8</v>
      </c>
      <c r="J43" s="110">
        <v>5.05</v>
      </c>
      <c r="K43" s="110">
        <v>121539000</v>
      </c>
      <c r="L43" s="110">
        <v>122.7</v>
      </c>
      <c r="M43" s="110">
        <v>149129.56</v>
      </c>
      <c r="N43" s="110">
        <v>0</v>
      </c>
      <c r="O43" s="110">
        <v>0.67281793136280033</v>
      </c>
      <c r="P43" s="110">
        <v>0.20591444739315079</v>
      </c>
    </row>
    <row r="44" spans="2:16">
      <c r="B44" s="81" t="s">
        <v>1284</v>
      </c>
      <c r="C44" s="82">
        <v>8286916</v>
      </c>
      <c r="D44" s="83" t="s">
        <v>1949</v>
      </c>
      <c r="E44" s="83" t="s">
        <v>138</v>
      </c>
      <c r="F44" s="126">
        <v>37622</v>
      </c>
      <c r="G44" s="110">
        <v>2.14</v>
      </c>
      <c r="H44" s="83" t="s">
        <v>141</v>
      </c>
      <c r="I44" s="110">
        <v>4.8</v>
      </c>
      <c r="J44" s="110">
        <v>5.05</v>
      </c>
      <c r="K44" s="110">
        <v>101190000</v>
      </c>
      <c r="L44" s="110">
        <v>123.22</v>
      </c>
      <c r="M44" s="110">
        <v>124682.66</v>
      </c>
      <c r="N44" s="110">
        <v>0</v>
      </c>
      <c r="O44" s="110">
        <v>0.56252247628177399</v>
      </c>
      <c r="P44" s="110">
        <v>0.17215876606494451</v>
      </c>
    </row>
    <row r="45" spans="2:16">
      <c r="B45" s="81" t="s">
        <v>1285</v>
      </c>
      <c r="C45" s="82">
        <v>8286924</v>
      </c>
      <c r="D45" s="83" t="s">
        <v>1949</v>
      </c>
      <c r="E45" s="83" t="s">
        <v>138</v>
      </c>
      <c r="F45" s="126">
        <v>37654</v>
      </c>
      <c r="G45" s="110">
        <v>2.23</v>
      </c>
      <c r="H45" s="83" t="s">
        <v>141</v>
      </c>
      <c r="I45" s="110">
        <v>4.8</v>
      </c>
      <c r="J45" s="110">
        <v>5.05</v>
      </c>
      <c r="K45" s="110">
        <v>59904000</v>
      </c>
      <c r="L45" s="110">
        <v>123.04</v>
      </c>
      <c r="M45" s="110">
        <v>73704.399999999994</v>
      </c>
      <c r="N45" s="110">
        <v>0</v>
      </c>
      <c r="O45" s="110">
        <v>0.33252724637782333</v>
      </c>
      <c r="P45" s="110">
        <v>0.10176923204523462</v>
      </c>
    </row>
    <row r="46" spans="2:16">
      <c r="B46" s="81" t="s">
        <v>1286</v>
      </c>
      <c r="C46" s="82">
        <v>8286932</v>
      </c>
      <c r="D46" s="83" t="s">
        <v>1949</v>
      </c>
      <c r="E46" s="83" t="s">
        <v>138</v>
      </c>
      <c r="F46" s="126">
        <v>37682</v>
      </c>
      <c r="G46" s="110">
        <v>2.31</v>
      </c>
      <c r="H46" s="83" t="s">
        <v>141</v>
      </c>
      <c r="I46" s="110">
        <v>4.8</v>
      </c>
      <c r="J46" s="110">
        <v>5.05</v>
      </c>
      <c r="K46" s="110">
        <v>112309000</v>
      </c>
      <c r="L46" s="110">
        <v>122.31</v>
      </c>
      <c r="M46" s="110">
        <v>137361.59</v>
      </c>
      <c r="N46" s="110">
        <v>0</v>
      </c>
      <c r="O46" s="110">
        <v>0.61972516268743183</v>
      </c>
      <c r="P46" s="110">
        <v>0.18966552236789638</v>
      </c>
    </row>
    <row r="47" spans="2:16">
      <c r="B47" s="81" t="s">
        <v>1287</v>
      </c>
      <c r="C47" s="82">
        <v>8286940</v>
      </c>
      <c r="D47" s="83" t="s">
        <v>1949</v>
      </c>
      <c r="E47" s="83" t="s">
        <v>138</v>
      </c>
      <c r="F47" s="126">
        <v>37712</v>
      </c>
      <c r="G47" s="110">
        <v>2.33</v>
      </c>
      <c r="H47" s="83" t="s">
        <v>141</v>
      </c>
      <c r="I47" s="110">
        <v>4.8</v>
      </c>
      <c r="J47" s="110">
        <v>5.05</v>
      </c>
      <c r="K47" s="110">
        <v>170531000</v>
      </c>
      <c r="L47" s="110">
        <v>124.26</v>
      </c>
      <c r="M47" s="110">
        <v>211910.28</v>
      </c>
      <c r="N47" s="110">
        <v>0</v>
      </c>
      <c r="O47" s="110">
        <v>0.95606153618445466</v>
      </c>
      <c r="P47" s="110">
        <v>0.29260052938617837</v>
      </c>
    </row>
    <row r="48" spans="2:16">
      <c r="B48" s="81" t="s">
        <v>1288</v>
      </c>
      <c r="C48" s="82">
        <v>8286957</v>
      </c>
      <c r="D48" s="83" t="s">
        <v>1949</v>
      </c>
      <c r="E48" s="83" t="s">
        <v>138</v>
      </c>
      <c r="F48" s="126">
        <v>37743</v>
      </c>
      <c r="G48" s="110">
        <v>2.42</v>
      </c>
      <c r="H48" s="83" t="s">
        <v>141</v>
      </c>
      <c r="I48" s="110">
        <v>4.8</v>
      </c>
      <c r="J48" s="110">
        <v>5.05</v>
      </c>
      <c r="K48" s="110">
        <v>108645000</v>
      </c>
      <c r="L48" s="110">
        <v>123.51</v>
      </c>
      <c r="M48" s="110">
        <v>134182.38</v>
      </c>
      <c r="N48" s="110">
        <v>0</v>
      </c>
      <c r="O48" s="110">
        <v>0.6053817320787187</v>
      </c>
      <c r="P48" s="110">
        <v>0.18527574699206362</v>
      </c>
    </row>
    <row r="49" spans="2:16">
      <c r="B49" s="81" t="s">
        <v>1289</v>
      </c>
      <c r="C49" s="82">
        <v>8286965</v>
      </c>
      <c r="D49" s="83" t="s">
        <v>1949</v>
      </c>
      <c r="E49" s="83" t="s">
        <v>138</v>
      </c>
      <c r="F49" s="126">
        <v>37773</v>
      </c>
      <c r="G49" s="110">
        <v>2.5</v>
      </c>
      <c r="H49" s="83" t="s">
        <v>141</v>
      </c>
      <c r="I49" s="110">
        <v>4.8</v>
      </c>
      <c r="J49" s="110">
        <v>5.05</v>
      </c>
      <c r="K49" s="110">
        <v>189789000</v>
      </c>
      <c r="L49" s="110">
        <v>123.26</v>
      </c>
      <c r="M49" s="110">
        <v>233940.85</v>
      </c>
      <c r="N49" s="110">
        <v>0</v>
      </c>
      <c r="O49" s="110">
        <v>1.0554553956858397</v>
      </c>
      <c r="P49" s="110">
        <v>0.32301980137562247</v>
      </c>
    </row>
    <row r="50" spans="2:16">
      <c r="B50" s="81" t="s">
        <v>1290</v>
      </c>
      <c r="C50" s="82">
        <v>8286973</v>
      </c>
      <c r="D50" s="83" t="s">
        <v>1949</v>
      </c>
      <c r="E50" s="83" t="s">
        <v>138</v>
      </c>
      <c r="F50" s="126">
        <v>37803</v>
      </c>
      <c r="G50" s="110">
        <v>2.58</v>
      </c>
      <c r="H50" s="83" t="s">
        <v>141</v>
      </c>
      <c r="I50" s="110">
        <v>4.8</v>
      </c>
      <c r="J50" s="110">
        <v>5.05</v>
      </c>
      <c r="K50" s="110">
        <v>150210000</v>
      </c>
      <c r="L50" s="110">
        <v>123.37</v>
      </c>
      <c r="M50" s="110">
        <v>185311.88</v>
      </c>
      <c r="N50" s="110">
        <v>0</v>
      </c>
      <c r="O50" s="110">
        <v>0.83605930144601448</v>
      </c>
      <c r="P50" s="110">
        <v>0.25587410950307821</v>
      </c>
    </row>
    <row r="51" spans="2:16">
      <c r="B51" s="81" t="s">
        <v>1291</v>
      </c>
      <c r="C51" s="82">
        <v>8286981</v>
      </c>
      <c r="D51" s="83" t="s">
        <v>1949</v>
      </c>
      <c r="E51" s="83" t="s">
        <v>138</v>
      </c>
      <c r="F51" s="126">
        <v>37834</v>
      </c>
      <c r="G51" s="110">
        <v>2.67</v>
      </c>
      <c r="H51" s="83" t="s">
        <v>141</v>
      </c>
      <c r="I51" s="110">
        <v>4.8</v>
      </c>
      <c r="J51" s="110">
        <v>5.05</v>
      </c>
      <c r="K51" s="110">
        <v>75168000</v>
      </c>
      <c r="L51" s="110">
        <v>123.6</v>
      </c>
      <c r="M51" s="110">
        <v>92905.09</v>
      </c>
      <c r="N51" s="110">
        <v>0</v>
      </c>
      <c r="O51" s="110">
        <v>0.41915372423062736</v>
      </c>
      <c r="P51" s="110">
        <v>0.12828107497508165</v>
      </c>
    </row>
    <row r="52" spans="2:16">
      <c r="B52" s="81" t="s">
        <v>1292</v>
      </c>
      <c r="C52" s="82">
        <v>8286999</v>
      </c>
      <c r="D52" s="83" t="s">
        <v>1949</v>
      </c>
      <c r="E52" s="83" t="s">
        <v>138</v>
      </c>
      <c r="F52" s="126">
        <v>37865</v>
      </c>
      <c r="G52" s="110">
        <v>2.75</v>
      </c>
      <c r="H52" s="83" t="s">
        <v>141</v>
      </c>
      <c r="I52" s="110">
        <v>4.8</v>
      </c>
      <c r="J52" s="110">
        <v>5.05</v>
      </c>
      <c r="K52" s="110">
        <v>117422000</v>
      </c>
      <c r="L52" s="110">
        <v>123.95</v>
      </c>
      <c r="M52" s="110">
        <v>145545.82</v>
      </c>
      <c r="N52" s="110">
        <v>0</v>
      </c>
      <c r="O52" s="110">
        <v>0.65664940962008134</v>
      </c>
      <c r="P52" s="110">
        <v>0.20096610689177247</v>
      </c>
    </row>
    <row r="53" spans="2:16">
      <c r="B53" s="81" t="s">
        <v>1293</v>
      </c>
      <c r="C53" s="82">
        <v>8287005</v>
      </c>
      <c r="D53" s="83" t="s">
        <v>1949</v>
      </c>
      <c r="E53" s="83" t="s">
        <v>138</v>
      </c>
      <c r="F53" s="126">
        <v>37895</v>
      </c>
      <c r="G53" s="110">
        <v>2.77</v>
      </c>
      <c r="H53" s="83" t="s">
        <v>141</v>
      </c>
      <c r="I53" s="110">
        <v>4.8</v>
      </c>
      <c r="J53" s="110">
        <v>5.05</v>
      </c>
      <c r="K53" s="110">
        <v>122182000</v>
      </c>
      <c r="L53" s="110">
        <v>126.16</v>
      </c>
      <c r="M53" s="110">
        <v>154150.44</v>
      </c>
      <c r="N53" s="110">
        <v>0</v>
      </c>
      <c r="O53" s="110">
        <v>0.69547030219538952</v>
      </c>
      <c r="P53" s="110">
        <v>0.21284715564111531</v>
      </c>
    </row>
    <row r="54" spans="2:16">
      <c r="B54" s="81" t="s">
        <v>1294</v>
      </c>
      <c r="C54" s="82">
        <v>8287013</v>
      </c>
      <c r="D54" s="83" t="s">
        <v>1949</v>
      </c>
      <c r="E54" s="83" t="s">
        <v>138</v>
      </c>
      <c r="F54" s="126">
        <v>37927</v>
      </c>
      <c r="G54" s="110">
        <v>2.85</v>
      </c>
      <c r="H54" s="83" t="s">
        <v>141</v>
      </c>
      <c r="I54" s="110">
        <v>4.8</v>
      </c>
      <c r="J54" s="110">
        <v>5.05</v>
      </c>
      <c r="K54" s="110">
        <v>152088000</v>
      </c>
      <c r="L54" s="110">
        <v>126.29</v>
      </c>
      <c r="M54" s="110">
        <v>192064.68</v>
      </c>
      <c r="N54" s="110">
        <v>0</v>
      </c>
      <c r="O54" s="110">
        <v>0.86652546071656222</v>
      </c>
      <c r="P54" s="110">
        <v>0.26519821050864989</v>
      </c>
    </row>
    <row r="55" spans="2:16">
      <c r="B55" s="81" t="s">
        <v>1295</v>
      </c>
      <c r="C55" s="82">
        <v>8287021</v>
      </c>
      <c r="D55" s="83" t="s">
        <v>1949</v>
      </c>
      <c r="E55" s="83" t="s">
        <v>138</v>
      </c>
      <c r="F55" s="126">
        <v>37956</v>
      </c>
      <c r="G55" s="110">
        <v>2.94</v>
      </c>
      <c r="H55" s="83" t="s">
        <v>141</v>
      </c>
      <c r="I55" s="110">
        <v>4.8</v>
      </c>
      <c r="J55" s="110">
        <v>5.05</v>
      </c>
      <c r="K55" s="110">
        <v>112646000</v>
      </c>
      <c r="L55" s="110">
        <v>125.77</v>
      </c>
      <c r="M55" s="110">
        <v>141679.72</v>
      </c>
      <c r="N55" s="110">
        <v>0</v>
      </c>
      <c r="O55" s="110">
        <v>0.6392069830183954</v>
      </c>
      <c r="P55" s="110">
        <v>0.19562789061146785</v>
      </c>
    </row>
    <row r="56" spans="2:16">
      <c r="B56" s="81" t="s">
        <v>1296</v>
      </c>
      <c r="C56" s="82">
        <v>8287120</v>
      </c>
      <c r="D56" s="83" t="s">
        <v>1949</v>
      </c>
      <c r="E56" s="83" t="s">
        <v>138</v>
      </c>
      <c r="F56" s="126">
        <v>38627</v>
      </c>
      <c r="G56" s="110">
        <v>4.41</v>
      </c>
      <c r="H56" s="83" t="s">
        <v>141</v>
      </c>
      <c r="I56" s="110">
        <v>4.8</v>
      </c>
      <c r="J56" s="110">
        <v>4.8600000000000003</v>
      </c>
      <c r="K56" s="110">
        <v>2000</v>
      </c>
      <c r="L56" s="110">
        <v>123.21</v>
      </c>
      <c r="M56" s="110">
        <v>2.46</v>
      </c>
      <c r="N56" s="110">
        <v>0</v>
      </c>
      <c r="O56" s="110">
        <v>1.1098618618283921E-5</v>
      </c>
      <c r="P56" s="110">
        <v>3.3967078061998635E-6</v>
      </c>
    </row>
    <row r="57" spans="2:16">
      <c r="B57" s="81" t="s">
        <v>1297</v>
      </c>
      <c r="C57" s="82">
        <v>8287542</v>
      </c>
      <c r="D57" s="83" t="s">
        <v>1949</v>
      </c>
      <c r="E57" s="83" t="s">
        <v>138</v>
      </c>
      <c r="F57" s="126">
        <v>39934</v>
      </c>
      <c r="G57" s="110">
        <v>7</v>
      </c>
      <c r="H57" s="83" t="s">
        <v>141</v>
      </c>
      <c r="I57" s="110">
        <v>4.8</v>
      </c>
      <c r="J57" s="110">
        <v>4.8600000000000003</v>
      </c>
      <c r="K57" s="110">
        <v>92392000</v>
      </c>
      <c r="L57" s="110">
        <v>114.73</v>
      </c>
      <c r="M57" s="110">
        <v>106004.27</v>
      </c>
      <c r="N57" s="110">
        <v>0</v>
      </c>
      <c r="O57" s="110">
        <v>0.47825242465024215</v>
      </c>
      <c r="P57" s="110">
        <v>0.14636810219492602</v>
      </c>
    </row>
    <row r="58" spans="2:16">
      <c r="B58" s="81" t="s">
        <v>1298</v>
      </c>
      <c r="C58" s="82">
        <v>8287559</v>
      </c>
      <c r="D58" s="83" t="s">
        <v>1949</v>
      </c>
      <c r="E58" s="83" t="s">
        <v>138</v>
      </c>
      <c r="F58" s="126">
        <v>39965</v>
      </c>
      <c r="G58" s="110">
        <v>7.09</v>
      </c>
      <c r="H58" s="83" t="s">
        <v>141</v>
      </c>
      <c r="I58" s="110">
        <v>4.8</v>
      </c>
      <c r="J58" s="110">
        <v>4.8600000000000003</v>
      </c>
      <c r="K58" s="110">
        <v>98966000</v>
      </c>
      <c r="L58" s="110">
        <v>113.16</v>
      </c>
      <c r="M58" s="110">
        <v>111993.76</v>
      </c>
      <c r="N58" s="110">
        <v>0</v>
      </c>
      <c r="O58" s="110">
        <v>0.50527480888927678</v>
      </c>
      <c r="P58" s="110">
        <v>0.15463824342994878</v>
      </c>
    </row>
    <row r="59" spans="2:16">
      <c r="B59" s="81" t="s">
        <v>1299</v>
      </c>
      <c r="C59" s="82">
        <v>8287567</v>
      </c>
      <c r="D59" s="83" t="s">
        <v>1949</v>
      </c>
      <c r="E59" s="83" t="s">
        <v>138</v>
      </c>
      <c r="F59" s="126">
        <v>39995</v>
      </c>
      <c r="G59" s="110">
        <v>7.17</v>
      </c>
      <c r="H59" s="83" t="s">
        <v>141</v>
      </c>
      <c r="I59" s="110">
        <v>4.8</v>
      </c>
      <c r="J59" s="110">
        <v>4.8600000000000003</v>
      </c>
      <c r="K59" s="110">
        <v>203225000</v>
      </c>
      <c r="L59" s="110">
        <v>112.28</v>
      </c>
      <c r="M59" s="110">
        <v>228177.78</v>
      </c>
      <c r="N59" s="110">
        <v>0</v>
      </c>
      <c r="O59" s="110">
        <v>1.0294545355230456</v>
      </c>
      <c r="P59" s="110">
        <v>0.31506229533632324</v>
      </c>
    </row>
    <row r="60" spans="2:16">
      <c r="B60" s="81" t="s">
        <v>1300</v>
      </c>
      <c r="C60" s="82">
        <v>8287575</v>
      </c>
      <c r="D60" s="83" t="s">
        <v>1949</v>
      </c>
      <c r="E60" s="83" t="s">
        <v>138</v>
      </c>
      <c r="F60" s="126">
        <v>40027</v>
      </c>
      <c r="G60" s="110">
        <v>7.26</v>
      </c>
      <c r="H60" s="83" t="s">
        <v>141</v>
      </c>
      <c r="I60" s="110">
        <v>4.8</v>
      </c>
      <c r="J60" s="110">
        <v>4.8600000000000003</v>
      </c>
      <c r="K60" s="110">
        <v>143996000</v>
      </c>
      <c r="L60" s="110">
        <v>110.85</v>
      </c>
      <c r="M60" s="110">
        <v>159614.53</v>
      </c>
      <c r="N60" s="110">
        <v>0</v>
      </c>
      <c r="O60" s="110">
        <v>0.72012227414903951</v>
      </c>
      <c r="P60" s="110">
        <v>0.2203918374121635</v>
      </c>
    </row>
    <row r="61" spans="2:16">
      <c r="B61" s="81" t="s">
        <v>1301</v>
      </c>
      <c r="C61" s="82">
        <v>8287583</v>
      </c>
      <c r="D61" s="83" t="s">
        <v>1949</v>
      </c>
      <c r="E61" s="83" t="s">
        <v>138</v>
      </c>
      <c r="F61" s="126">
        <v>40057</v>
      </c>
      <c r="G61" s="110">
        <v>7.34</v>
      </c>
      <c r="H61" s="83" t="s">
        <v>141</v>
      </c>
      <c r="I61" s="110">
        <v>4.8</v>
      </c>
      <c r="J61" s="110">
        <v>4.8600000000000003</v>
      </c>
      <c r="K61" s="110">
        <v>158571000</v>
      </c>
      <c r="L61" s="110">
        <v>109.26</v>
      </c>
      <c r="M61" s="110">
        <v>173252.82</v>
      </c>
      <c r="N61" s="110">
        <v>0</v>
      </c>
      <c r="O61" s="110">
        <v>0.78165324135048497</v>
      </c>
      <c r="P61" s="110">
        <v>0.23922325452851215</v>
      </c>
    </row>
    <row r="62" spans="2:16">
      <c r="B62" s="81" t="s">
        <v>1302</v>
      </c>
      <c r="C62" s="82">
        <v>8287591</v>
      </c>
      <c r="D62" s="83" t="s">
        <v>1949</v>
      </c>
      <c r="E62" s="83" t="s">
        <v>138</v>
      </c>
      <c r="F62" s="126">
        <v>40087</v>
      </c>
      <c r="G62" s="110">
        <v>7.25</v>
      </c>
      <c r="H62" s="83" t="s">
        <v>141</v>
      </c>
      <c r="I62" s="110">
        <v>4.8</v>
      </c>
      <c r="J62" s="110">
        <v>4.8600000000000003</v>
      </c>
      <c r="K62" s="110">
        <v>91619000</v>
      </c>
      <c r="L62" s="110">
        <v>110.9</v>
      </c>
      <c r="M62" s="110">
        <v>101609.99</v>
      </c>
      <c r="N62" s="110">
        <v>0</v>
      </c>
      <c r="O62" s="110">
        <v>0.45842704342180612</v>
      </c>
      <c r="P62" s="110">
        <v>0.14030058789467076</v>
      </c>
    </row>
    <row r="63" spans="2:16">
      <c r="B63" s="81" t="s">
        <v>1303</v>
      </c>
      <c r="C63" s="82">
        <v>8287609</v>
      </c>
      <c r="D63" s="83" t="s">
        <v>1949</v>
      </c>
      <c r="E63" s="83" t="s">
        <v>138</v>
      </c>
      <c r="F63" s="126">
        <v>40118</v>
      </c>
      <c r="G63" s="110">
        <v>7.33</v>
      </c>
      <c r="H63" s="83" t="s">
        <v>141</v>
      </c>
      <c r="I63" s="110">
        <v>4.8</v>
      </c>
      <c r="J63" s="110">
        <v>4.8600000000000003</v>
      </c>
      <c r="K63" s="110">
        <v>236732000</v>
      </c>
      <c r="L63" s="110">
        <v>110.79</v>
      </c>
      <c r="M63" s="110">
        <v>262271.11</v>
      </c>
      <c r="N63" s="110">
        <v>0</v>
      </c>
      <c r="O63" s="110">
        <v>1.1832711481642235</v>
      </c>
      <c r="P63" s="110">
        <v>0.36213753116979797</v>
      </c>
    </row>
    <row r="64" spans="2:16">
      <c r="B64" s="81" t="s">
        <v>1304</v>
      </c>
      <c r="C64" s="82">
        <v>8287617</v>
      </c>
      <c r="D64" s="83" t="s">
        <v>1949</v>
      </c>
      <c r="E64" s="83" t="s">
        <v>138</v>
      </c>
      <c r="F64" s="126">
        <v>40148</v>
      </c>
      <c r="G64" s="110">
        <v>7.42</v>
      </c>
      <c r="H64" s="83" t="s">
        <v>141</v>
      </c>
      <c r="I64" s="110">
        <v>4.8</v>
      </c>
      <c r="J64" s="110">
        <v>4.8600000000000003</v>
      </c>
      <c r="K64" s="110">
        <v>210504000</v>
      </c>
      <c r="L64" s="110">
        <v>110.14</v>
      </c>
      <c r="M64" s="110">
        <v>231855.99</v>
      </c>
      <c r="N64" s="110">
        <v>0</v>
      </c>
      <c r="O64" s="110">
        <v>1.0460492712905083</v>
      </c>
      <c r="P64" s="110">
        <v>0.32014107770211281</v>
      </c>
    </row>
    <row r="65" spans="2:16">
      <c r="B65" s="81" t="s">
        <v>1305</v>
      </c>
      <c r="C65" s="82">
        <v>8287625</v>
      </c>
      <c r="D65" s="83" t="s">
        <v>1949</v>
      </c>
      <c r="E65" s="83" t="s">
        <v>138</v>
      </c>
      <c r="F65" s="126">
        <v>40179</v>
      </c>
      <c r="G65" s="110">
        <v>7.5</v>
      </c>
      <c r="H65" s="83" t="s">
        <v>141</v>
      </c>
      <c r="I65" s="110">
        <v>4.8</v>
      </c>
      <c r="J65" s="110">
        <v>4.8600000000000003</v>
      </c>
      <c r="K65" s="110">
        <v>103568000</v>
      </c>
      <c r="L65" s="110">
        <v>109.4</v>
      </c>
      <c r="M65" s="110">
        <v>113299.99</v>
      </c>
      <c r="N65" s="110">
        <v>0</v>
      </c>
      <c r="O65" s="110">
        <v>0.51116804002657812</v>
      </c>
      <c r="P65" s="110">
        <v>0.15644185385177498</v>
      </c>
    </row>
    <row r="66" spans="2:16">
      <c r="B66" s="81" t="s">
        <v>1306</v>
      </c>
      <c r="C66" s="82">
        <v>8287633</v>
      </c>
      <c r="D66" s="83" t="s">
        <v>1949</v>
      </c>
      <c r="E66" s="83" t="s">
        <v>138</v>
      </c>
      <c r="F66" s="126">
        <v>40210</v>
      </c>
      <c r="G66" s="110">
        <v>7.58</v>
      </c>
      <c r="H66" s="83" t="s">
        <v>141</v>
      </c>
      <c r="I66" s="110">
        <v>4.8</v>
      </c>
      <c r="J66" s="110">
        <v>4.8600000000000003</v>
      </c>
      <c r="K66" s="110">
        <v>121269000</v>
      </c>
      <c r="L66" s="110">
        <v>108.96</v>
      </c>
      <c r="M66" s="110">
        <v>132139.87</v>
      </c>
      <c r="N66" s="110">
        <v>0</v>
      </c>
      <c r="O66" s="110">
        <v>0.5961666753656979</v>
      </c>
      <c r="P66" s="110">
        <v>0.1824554991622907</v>
      </c>
    </row>
    <row r="67" spans="2:16">
      <c r="B67" s="81" t="s">
        <v>1307</v>
      </c>
      <c r="C67" s="82">
        <v>8287641</v>
      </c>
      <c r="D67" s="83" t="s">
        <v>1949</v>
      </c>
      <c r="E67" s="83" t="s">
        <v>138</v>
      </c>
      <c r="F67" s="126">
        <v>40238</v>
      </c>
      <c r="G67" s="110">
        <v>7.66</v>
      </c>
      <c r="H67" s="83" t="s">
        <v>141</v>
      </c>
      <c r="I67" s="110">
        <v>4.8</v>
      </c>
      <c r="J67" s="110">
        <v>4.8600000000000003</v>
      </c>
      <c r="K67" s="110">
        <v>194753000</v>
      </c>
      <c r="L67" s="110">
        <v>109.26</v>
      </c>
      <c r="M67" s="110">
        <v>212784.85</v>
      </c>
      <c r="N67" s="110">
        <v>0</v>
      </c>
      <c r="O67" s="110">
        <v>0.960007275568598</v>
      </c>
      <c r="P67" s="110">
        <v>0.29380811424230369</v>
      </c>
    </row>
    <row r="68" spans="2:16">
      <c r="B68" s="81" t="s">
        <v>1308</v>
      </c>
      <c r="C68" s="82">
        <v>8287658</v>
      </c>
      <c r="D68" s="83" t="s">
        <v>1949</v>
      </c>
      <c r="E68" s="83" t="s">
        <v>138</v>
      </c>
      <c r="F68" s="126">
        <v>40269</v>
      </c>
      <c r="G68" s="110">
        <v>7.57</v>
      </c>
      <c r="H68" s="83" t="s">
        <v>141</v>
      </c>
      <c r="I68" s="110">
        <v>4.8</v>
      </c>
      <c r="J68" s="110">
        <v>4.8600000000000003</v>
      </c>
      <c r="K68" s="110">
        <v>240383000</v>
      </c>
      <c r="L68" s="110">
        <v>111.76</v>
      </c>
      <c r="M68" s="110">
        <v>268643.46000000002</v>
      </c>
      <c r="N68" s="110">
        <v>0</v>
      </c>
      <c r="O68" s="110">
        <v>1.2120208564374844</v>
      </c>
      <c r="P68" s="110">
        <v>0.37093631612461009</v>
      </c>
    </row>
    <row r="69" spans="2:16">
      <c r="B69" s="81" t="s">
        <v>1309</v>
      </c>
      <c r="C69" s="82">
        <v>8287666</v>
      </c>
      <c r="D69" s="83" t="s">
        <v>1949</v>
      </c>
      <c r="E69" s="83" t="s">
        <v>138</v>
      </c>
      <c r="F69" s="126">
        <v>40300</v>
      </c>
      <c r="G69" s="110">
        <v>7.65</v>
      </c>
      <c r="H69" s="83" t="s">
        <v>141</v>
      </c>
      <c r="I69" s="110">
        <v>4.8</v>
      </c>
      <c r="J69" s="110">
        <v>4.8600000000000003</v>
      </c>
      <c r="K69" s="110">
        <v>51668000</v>
      </c>
      <c r="L69" s="110">
        <v>111.2</v>
      </c>
      <c r="M69" s="110">
        <v>57454.07</v>
      </c>
      <c r="N69" s="110">
        <v>0</v>
      </c>
      <c r="O69" s="110">
        <v>0.25921171178788116</v>
      </c>
      <c r="P69" s="110">
        <v>7.9331174010956657E-2</v>
      </c>
    </row>
    <row r="70" spans="2:16">
      <c r="B70" s="81" t="s">
        <v>1310</v>
      </c>
      <c r="C70" s="82">
        <v>8287690</v>
      </c>
      <c r="D70" s="83" t="s">
        <v>1949</v>
      </c>
      <c r="E70" s="83" t="s">
        <v>138</v>
      </c>
      <c r="F70" s="126">
        <v>40391</v>
      </c>
      <c r="G70" s="110">
        <v>7.9</v>
      </c>
      <c r="H70" s="83" t="s">
        <v>141</v>
      </c>
      <c r="I70" s="110">
        <v>4.8</v>
      </c>
      <c r="J70" s="110">
        <v>4.8600000000000003</v>
      </c>
      <c r="K70" s="110">
        <v>227409000</v>
      </c>
      <c r="L70" s="110">
        <v>108.24</v>
      </c>
      <c r="M70" s="110">
        <v>246156.68</v>
      </c>
      <c r="N70" s="110">
        <v>0</v>
      </c>
      <c r="O70" s="110">
        <v>1.1105687445784378</v>
      </c>
      <c r="P70" s="110">
        <v>0.33988712053017961</v>
      </c>
    </row>
    <row r="71" spans="2:16">
      <c r="B71" s="81" t="s">
        <v>1311</v>
      </c>
      <c r="C71" s="82">
        <v>8287708</v>
      </c>
      <c r="D71" s="83" t="s">
        <v>1949</v>
      </c>
      <c r="E71" s="83" t="s">
        <v>138</v>
      </c>
      <c r="F71" s="126">
        <v>40422</v>
      </c>
      <c r="G71" s="110">
        <v>7.98</v>
      </c>
      <c r="H71" s="83" t="s">
        <v>141</v>
      </c>
      <c r="I71" s="110">
        <v>4.8</v>
      </c>
      <c r="J71" s="110">
        <v>4.8600000000000003</v>
      </c>
      <c r="K71" s="110">
        <v>114185000</v>
      </c>
      <c r="L71" s="110">
        <v>107.31</v>
      </c>
      <c r="M71" s="110">
        <v>122529.39</v>
      </c>
      <c r="N71" s="110">
        <v>0</v>
      </c>
      <c r="O71" s="110">
        <v>0.55280771103291526</v>
      </c>
      <c r="P71" s="110">
        <v>0.16918558353736077</v>
      </c>
    </row>
    <row r="72" spans="2:16">
      <c r="B72" s="81" t="s">
        <v>1312</v>
      </c>
      <c r="C72" s="82">
        <v>8287716</v>
      </c>
      <c r="D72" s="83" t="s">
        <v>1949</v>
      </c>
      <c r="E72" s="83" t="s">
        <v>138</v>
      </c>
      <c r="F72" s="126">
        <v>40452</v>
      </c>
      <c r="G72" s="110">
        <v>7.88</v>
      </c>
      <c r="H72" s="83" t="s">
        <v>141</v>
      </c>
      <c r="I72" s="110">
        <v>4.8</v>
      </c>
      <c r="J72" s="110">
        <v>4.8600000000000003</v>
      </c>
      <c r="K72" s="110">
        <v>242234000</v>
      </c>
      <c r="L72" s="110">
        <v>108.93</v>
      </c>
      <c r="M72" s="110">
        <v>263874.58</v>
      </c>
      <c r="N72" s="110">
        <v>0</v>
      </c>
      <c r="O72" s="110">
        <v>1.1905054172682317</v>
      </c>
      <c r="P72" s="110">
        <v>0.36435156331045143</v>
      </c>
    </row>
    <row r="73" spans="2:16">
      <c r="B73" s="81" t="s">
        <v>1313</v>
      </c>
      <c r="C73" s="82">
        <v>8287724</v>
      </c>
      <c r="D73" s="83" t="s">
        <v>1949</v>
      </c>
      <c r="E73" s="83" t="s">
        <v>138</v>
      </c>
      <c r="F73" s="126">
        <v>40483</v>
      </c>
      <c r="G73" s="110">
        <v>7.96</v>
      </c>
      <c r="H73" s="83" t="s">
        <v>141</v>
      </c>
      <c r="I73" s="110">
        <v>4.8</v>
      </c>
      <c r="J73" s="110">
        <v>4.8600000000000003</v>
      </c>
      <c r="K73" s="110">
        <v>238549000</v>
      </c>
      <c r="L73" s="110">
        <v>108.2</v>
      </c>
      <c r="M73" s="110">
        <v>258120.76</v>
      </c>
      <c r="N73" s="110">
        <v>0</v>
      </c>
      <c r="O73" s="110">
        <v>1.1645462897160956</v>
      </c>
      <c r="P73" s="110">
        <v>0.35640682944481361</v>
      </c>
    </row>
    <row r="74" spans="2:16">
      <c r="B74" s="81" t="s">
        <v>1314</v>
      </c>
      <c r="C74" s="82">
        <v>8287732</v>
      </c>
      <c r="D74" s="83" t="s">
        <v>1949</v>
      </c>
      <c r="E74" s="83" t="s">
        <v>138</v>
      </c>
      <c r="F74" s="126">
        <v>40513</v>
      </c>
      <c r="G74" s="110">
        <v>8.0500000000000007</v>
      </c>
      <c r="H74" s="83" t="s">
        <v>141</v>
      </c>
      <c r="I74" s="110">
        <v>4.8</v>
      </c>
      <c r="J74" s="110">
        <v>4.8600000000000003</v>
      </c>
      <c r="K74" s="110">
        <v>97582000</v>
      </c>
      <c r="L74" s="110">
        <v>107.48</v>
      </c>
      <c r="M74" s="110">
        <v>104880.53</v>
      </c>
      <c r="N74" s="110">
        <v>0</v>
      </c>
      <c r="O74" s="110">
        <v>0.47318252152580703</v>
      </c>
      <c r="P74" s="110">
        <v>0.14481646949974755</v>
      </c>
    </row>
    <row r="75" spans="2:16">
      <c r="B75" s="81" t="s">
        <v>1315</v>
      </c>
      <c r="C75" s="82">
        <v>8287740</v>
      </c>
      <c r="D75" s="83" t="s">
        <v>1949</v>
      </c>
      <c r="E75" s="83" t="s">
        <v>138</v>
      </c>
      <c r="F75" s="126">
        <v>40545</v>
      </c>
      <c r="G75" s="110">
        <v>8.1300000000000008</v>
      </c>
      <c r="H75" s="83" t="s">
        <v>141</v>
      </c>
      <c r="I75" s="110">
        <v>4.8</v>
      </c>
      <c r="J75" s="110">
        <v>4.8600000000000003</v>
      </c>
      <c r="K75" s="110">
        <v>231127000</v>
      </c>
      <c r="L75" s="110">
        <v>106.96</v>
      </c>
      <c r="M75" s="110">
        <v>247205.76000000001</v>
      </c>
      <c r="N75" s="110">
        <v>0</v>
      </c>
      <c r="O75" s="110">
        <v>1.1153018091394418</v>
      </c>
      <c r="P75" s="110">
        <v>0.34133566452421543</v>
      </c>
    </row>
    <row r="76" spans="2:16">
      <c r="B76" s="81" t="s">
        <v>1316</v>
      </c>
      <c r="C76" s="82">
        <v>8287757</v>
      </c>
      <c r="D76" s="83" t="s">
        <v>1949</v>
      </c>
      <c r="E76" s="83" t="s">
        <v>138</v>
      </c>
      <c r="F76" s="126">
        <v>40575</v>
      </c>
      <c r="G76" s="110">
        <v>8.2100000000000009</v>
      </c>
      <c r="H76" s="83" t="s">
        <v>141</v>
      </c>
      <c r="I76" s="110">
        <v>4.8</v>
      </c>
      <c r="J76" s="110">
        <v>4.8600000000000003</v>
      </c>
      <c r="K76" s="110">
        <v>217911000</v>
      </c>
      <c r="L76" s="110">
        <v>106.14</v>
      </c>
      <c r="M76" s="110">
        <v>231289.18</v>
      </c>
      <c r="N76" s="110">
        <v>0</v>
      </c>
      <c r="O76" s="110">
        <v>1.0434920322583825</v>
      </c>
      <c r="P76" s="110">
        <v>0.31935844032340055</v>
      </c>
    </row>
    <row r="77" spans="2:16">
      <c r="B77" s="81" t="s">
        <v>1317</v>
      </c>
      <c r="C77" s="82">
        <v>8287765</v>
      </c>
      <c r="D77" s="83" t="s">
        <v>1949</v>
      </c>
      <c r="E77" s="83" t="s">
        <v>138</v>
      </c>
      <c r="F77" s="126">
        <v>40603</v>
      </c>
      <c r="G77" s="110">
        <v>8.2899999999999991</v>
      </c>
      <c r="H77" s="83" t="s">
        <v>141</v>
      </c>
      <c r="I77" s="110">
        <v>4.8</v>
      </c>
      <c r="J77" s="110">
        <v>4.8600000000000003</v>
      </c>
      <c r="K77" s="110">
        <v>150293000</v>
      </c>
      <c r="L77" s="110">
        <v>105.5</v>
      </c>
      <c r="M77" s="110">
        <v>158560.9</v>
      </c>
      <c r="N77" s="110">
        <v>0</v>
      </c>
      <c r="O77" s="110">
        <v>0.71536868165522549</v>
      </c>
      <c r="P77" s="110">
        <v>0.21893701088946177</v>
      </c>
    </row>
    <row r="78" spans="2:16">
      <c r="B78" s="81" t="s">
        <v>1318</v>
      </c>
      <c r="C78" s="82">
        <v>8287773</v>
      </c>
      <c r="D78" s="83" t="s">
        <v>1949</v>
      </c>
      <c r="E78" s="83" t="s">
        <v>138</v>
      </c>
      <c r="F78" s="126">
        <v>40634</v>
      </c>
      <c r="G78" s="110">
        <v>8.18</v>
      </c>
      <c r="H78" s="83" t="s">
        <v>141</v>
      </c>
      <c r="I78" s="110">
        <v>4.8</v>
      </c>
      <c r="J78" s="110">
        <v>4.8600000000000003</v>
      </c>
      <c r="K78" s="110">
        <v>53522000</v>
      </c>
      <c r="L78" s="110">
        <v>107.29</v>
      </c>
      <c r="M78" s="110">
        <v>57422.42</v>
      </c>
      <c r="N78" s="110">
        <v>0</v>
      </c>
      <c r="O78" s="110">
        <v>0.25906891858492642</v>
      </c>
      <c r="P78" s="110">
        <v>7.9287472465401285E-2</v>
      </c>
    </row>
    <row r="79" spans="2:16">
      <c r="B79" s="81" t="s">
        <v>1319</v>
      </c>
      <c r="C79" s="82">
        <v>8287781</v>
      </c>
      <c r="D79" s="83" t="s">
        <v>1949</v>
      </c>
      <c r="E79" s="83" t="s">
        <v>138</v>
      </c>
      <c r="F79" s="126">
        <v>40664</v>
      </c>
      <c r="G79" s="110">
        <v>8.26</v>
      </c>
      <c r="H79" s="83" t="s">
        <v>141</v>
      </c>
      <c r="I79" s="110">
        <v>4.8</v>
      </c>
      <c r="J79" s="110">
        <v>4.8600000000000003</v>
      </c>
      <c r="K79" s="110">
        <v>164562000</v>
      </c>
      <c r="L79" s="110">
        <v>106.66</v>
      </c>
      <c r="M79" s="110">
        <v>175521.56</v>
      </c>
      <c r="N79" s="110">
        <v>0</v>
      </c>
      <c r="O79" s="110">
        <v>0.79188896492936522</v>
      </c>
      <c r="P79" s="110">
        <v>0.24235587520665758</v>
      </c>
    </row>
    <row r="80" spans="2:16">
      <c r="B80" s="81" t="s">
        <v>1320</v>
      </c>
      <c r="C80" s="82">
        <v>8287815</v>
      </c>
      <c r="D80" s="83" t="s">
        <v>1949</v>
      </c>
      <c r="E80" s="83" t="s">
        <v>138</v>
      </c>
      <c r="F80" s="126">
        <v>40756</v>
      </c>
      <c r="G80" s="110">
        <v>8.52</v>
      </c>
      <c r="H80" s="83" t="s">
        <v>141</v>
      </c>
      <c r="I80" s="110">
        <v>4.8</v>
      </c>
      <c r="J80" s="110">
        <v>4.8600000000000003</v>
      </c>
      <c r="K80" s="110">
        <v>147057000</v>
      </c>
      <c r="L80" s="110">
        <v>103.88</v>
      </c>
      <c r="M80" s="110">
        <v>152769.60000000001</v>
      </c>
      <c r="N80" s="110">
        <v>0</v>
      </c>
      <c r="O80" s="110">
        <v>0.68924045807633627</v>
      </c>
      <c r="P80" s="110">
        <v>0.21094052555692303</v>
      </c>
    </row>
    <row r="81" spans="2:16">
      <c r="B81" s="81" t="s">
        <v>1321</v>
      </c>
      <c r="C81" s="82">
        <v>8287849</v>
      </c>
      <c r="D81" s="83" t="s">
        <v>1949</v>
      </c>
      <c r="E81" s="83" t="s">
        <v>138</v>
      </c>
      <c r="F81" s="126">
        <v>40848</v>
      </c>
      <c r="G81" s="110">
        <v>8.56</v>
      </c>
      <c r="H81" s="83" t="s">
        <v>141</v>
      </c>
      <c r="I81" s="110">
        <v>4.8</v>
      </c>
      <c r="J81" s="110">
        <v>4.8600000000000003</v>
      </c>
      <c r="K81" s="110">
        <v>285350000</v>
      </c>
      <c r="L81" s="110">
        <v>105.12</v>
      </c>
      <c r="M81" s="110">
        <v>299964.21000000002</v>
      </c>
      <c r="N81" s="110">
        <v>0</v>
      </c>
      <c r="O81" s="110">
        <v>1.3533286040344827</v>
      </c>
      <c r="P81" s="110">
        <v>0.41418324133641266</v>
      </c>
    </row>
    <row r="82" spans="2:16">
      <c r="B82" s="81" t="s">
        <v>1322</v>
      </c>
      <c r="C82" s="82">
        <v>8287864</v>
      </c>
      <c r="D82" s="83" t="s">
        <v>1949</v>
      </c>
      <c r="E82" s="83" t="s">
        <v>138</v>
      </c>
      <c r="F82" s="126">
        <v>40909</v>
      </c>
      <c r="G82" s="110">
        <v>8.73</v>
      </c>
      <c r="H82" s="83" t="s">
        <v>141</v>
      </c>
      <c r="I82" s="110">
        <v>4.8</v>
      </c>
      <c r="J82" s="110">
        <v>4.8600000000000003</v>
      </c>
      <c r="K82" s="110">
        <v>102736000</v>
      </c>
      <c r="L82" s="110">
        <v>104.3</v>
      </c>
      <c r="M82" s="110">
        <v>107150.48</v>
      </c>
      <c r="N82" s="110">
        <v>0</v>
      </c>
      <c r="O82" s="110">
        <v>0.48342370418132474</v>
      </c>
      <c r="P82" s="110">
        <v>0.14795076091628551</v>
      </c>
    </row>
    <row r="83" spans="2:16">
      <c r="B83" s="81" t="s">
        <v>1323</v>
      </c>
      <c r="C83" s="82">
        <v>8287872</v>
      </c>
      <c r="D83" s="83" t="s">
        <v>1949</v>
      </c>
      <c r="E83" s="83" t="s">
        <v>138</v>
      </c>
      <c r="F83" s="126">
        <v>40940</v>
      </c>
      <c r="G83" s="110">
        <v>8.82</v>
      </c>
      <c r="H83" s="83" t="s">
        <v>141</v>
      </c>
      <c r="I83" s="110">
        <v>4.8</v>
      </c>
      <c r="J83" s="110">
        <v>4.8600000000000003</v>
      </c>
      <c r="K83" s="110">
        <v>419783000</v>
      </c>
      <c r="L83" s="110">
        <v>103.88</v>
      </c>
      <c r="M83" s="110">
        <v>436089.96</v>
      </c>
      <c r="N83" s="110">
        <v>0</v>
      </c>
      <c r="O83" s="110">
        <v>1.9674781094726381</v>
      </c>
      <c r="P83" s="110">
        <v>0.60214234607210826</v>
      </c>
    </row>
    <row r="84" spans="2:16">
      <c r="B84" s="81" t="s">
        <v>1324</v>
      </c>
      <c r="C84" s="82">
        <v>8287880</v>
      </c>
      <c r="D84" s="83" t="s">
        <v>1949</v>
      </c>
      <c r="E84" s="83" t="s">
        <v>138</v>
      </c>
      <c r="F84" s="126">
        <v>40969</v>
      </c>
      <c r="G84" s="110">
        <v>8.89</v>
      </c>
      <c r="H84" s="83" t="s">
        <v>141</v>
      </c>
      <c r="I84" s="110">
        <v>4.8</v>
      </c>
      <c r="J84" s="110">
        <v>4.8600000000000003</v>
      </c>
      <c r="K84" s="110">
        <v>244741000</v>
      </c>
      <c r="L84" s="110">
        <v>103.47</v>
      </c>
      <c r="M84" s="110">
        <v>253239.2</v>
      </c>
      <c r="N84" s="110">
        <v>0</v>
      </c>
      <c r="O84" s="110">
        <v>1.1425224796745226</v>
      </c>
      <c r="P84" s="110">
        <v>0.34966649084382462</v>
      </c>
    </row>
    <row r="85" spans="2:16">
      <c r="B85" s="81" t="s">
        <v>1325</v>
      </c>
      <c r="C85" s="82">
        <v>8287898</v>
      </c>
      <c r="D85" s="83" t="s">
        <v>1949</v>
      </c>
      <c r="E85" s="83" t="s">
        <v>138</v>
      </c>
      <c r="F85" s="126">
        <v>41000</v>
      </c>
      <c r="G85" s="110">
        <v>8.77</v>
      </c>
      <c r="H85" s="83" t="s">
        <v>141</v>
      </c>
      <c r="I85" s="110">
        <v>4.8</v>
      </c>
      <c r="J85" s="110">
        <v>4.8600000000000003</v>
      </c>
      <c r="K85" s="110">
        <v>318581000</v>
      </c>
      <c r="L85" s="110">
        <v>105.53</v>
      </c>
      <c r="M85" s="110">
        <v>336210.63</v>
      </c>
      <c r="N85" s="110">
        <v>0</v>
      </c>
      <c r="O85" s="110">
        <v>1.5168591698304741</v>
      </c>
      <c r="P85" s="110">
        <v>0.46423141115787564</v>
      </c>
    </row>
    <row r="86" spans="2:16">
      <c r="B86" s="81" t="s">
        <v>1326</v>
      </c>
      <c r="C86" s="82">
        <v>8287906</v>
      </c>
      <c r="D86" s="83" t="s">
        <v>1949</v>
      </c>
      <c r="E86" s="83" t="s">
        <v>138</v>
      </c>
      <c r="F86" s="126">
        <v>41030</v>
      </c>
      <c r="G86" s="110">
        <v>8.85</v>
      </c>
      <c r="H86" s="83" t="s">
        <v>141</v>
      </c>
      <c r="I86" s="110">
        <v>4.8</v>
      </c>
      <c r="J86" s="110">
        <v>4.8600000000000003</v>
      </c>
      <c r="K86" s="110">
        <v>169633000</v>
      </c>
      <c r="L86" s="110">
        <v>104.72</v>
      </c>
      <c r="M86" s="110">
        <v>177637.54</v>
      </c>
      <c r="N86" s="110">
        <v>0</v>
      </c>
      <c r="O86" s="110">
        <v>0.80143549136185155</v>
      </c>
      <c r="P86" s="110">
        <v>0.24527756861469127</v>
      </c>
    </row>
    <row r="87" spans="2:16">
      <c r="B87" s="81" t="s">
        <v>1327</v>
      </c>
      <c r="C87" s="82">
        <v>8287930</v>
      </c>
      <c r="D87" s="83" t="s">
        <v>1949</v>
      </c>
      <c r="E87" s="83" t="s">
        <v>138</v>
      </c>
      <c r="F87" s="126">
        <v>41122</v>
      </c>
      <c r="G87" s="110">
        <v>9.1</v>
      </c>
      <c r="H87" s="83" t="s">
        <v>141</v>
      </c>
      <c r="I87" s="110">
        <v>4.8</v>
      </c>
      <c r="J87" s="110">
        <v>4.8600000000000003</v>
      </c>
      <c r="K87" s="110">
        <v>378731000</v>
      </c>
      <c r="L87" s="110">
        <v>102.9</v>
      </c>
      <c r="M87" s="110">
        <v>389696.18</v>
      </c>
      <c r="N87" s="110">
        <v>0</v>
      </c>
      <c r="O87" s="110">
        <v>1.7581663735049275</v>
      </c>
      <c r="P87" s="110">
        <v>0.53808294985864513</v>
      </c>
    </row>
    <row r="88" spans="2:16">
      <c r="B88" s="81" t="s">
        <v>1328</v>
      </c>
      <c r="C88" s="82">
        <v>8287948</v>
      </c>
      <c r="D88" s="83" t="s">
        <v>1949</v>
      </c>
      <c r="E88" s="83" t="s">
        <v>138</v>
      </c>
      <c r="F88" s="126">
        <v>41154</v>
      </c>
      <c r="G88" s="110">
        <v>9.19</v>
      </c>
      <c r="H88" s="83" t="s">
        <v>141</v>
      </c>
      <c r="I88" s="110">
        <v>4.8</v>
      </c>
      <c r="J88" s="110">
        <v>4.8600000000000003</v>
      </c>
      <c r="K88" s="110">
        <v>221483000</v>
      </c>
      <c r="L88" s="110">
        <v>102.38</v>
      </c>
      <c r="M88" s="110">
        <v>226744.86</v>
      </c>
      <c r="N88" s="110">
        <v>0</v>
      </c>
      <c r="O88" s="110">
        <v>1.0229897255269027</v>
      </c>
      <c r="P88" s="110">
        <v>0.31308375446247766</v>
      </c>
    </row>
    <row r="89" spans="2:16">
      <c r="B89" s="81" t="s">
        <v>1329</v>
      </c>
      <c r="C89" s="82">
        <v>8287955</v>
      </c>
      <c r="D89" s="83" t="s">
        <v>1949</v>
      </c>
      <c r="E89" s="83" t="s">
        <v>138</v>
      </c>
      <c r="F89" s="126">
        <v>41184</v>
      </c>
      <c r="G89" s="110">
        <v>9.0500000000000007</v>
      </c>
      <c r="H89" s="83" t="s">
        <v>141</v>
      </c>
      <c r="I89" s="110">
        <v>4.8</v>
      </c>
      <c r="J89" s="110">
        <v>4.8600000000000003</v>
      </c>
      <c r="K89" s="110">
        <v>244260000</v>
      </c>
      <c r="L89" s="110">
        <v>103.33</v>
      </c>
      <c r="M89" s="110">
        <v>252403.87</v>
      </c>
      <c r="N89" s="110">
        <v>0</v>
      </c>
      <c r="O89" s="110">
        <v>1.1387537767922415</v>
      </c>
      <c r="P89" s="110">
        <v>0.34851308761953476</v>
      </c>
    </row>
    <row r="90" spans="2:16">
      <c r="B90" s="81" t="s">
        <v>1330</v>
      </c>
      <c r="C90" s="82">
        <v>8287963</v>
      </c>
      <c r="D90" s="83" t="s">
        <v>1949</v>
      </c>
      <c r="E90" s="83" t="s">
        <v>138</v>
      </c>
      <c r="F90" s="126">
        <v>41214</v>
      </c>
      <c r="G90" s="110">
        <v>9.14</v>
      </c>
      <c r="H90" s="83" t="s">
        <v>141</v>
      </c>
      <c r="I90" s="110">
        <v>4.8</v>
      </c>
      <c r="J90" s="110">
        <v>4.8600000000000003</v>
      </c>
      <c r="K90" s="110">
        <v>351384000</v>
      </c>
      <c r="L90" s="110">
        <v>102.94</v>
      </c>
      <c r="M90" s="110">
        <v>361728.05</v>
      </c>
      <c r="N90" s="110">
        <v>0</v>
      </c>
      <c r="O90" s="110">
        <v>1.6319844188965598</v>
      </c>
      <c r="P90" s="110">
        <v>0.49946524030750183</v>
      </c>
    </row>
    <row r="91" spans="2:16">
      <c r="B91" s="81" t="s">
        <v>1331</v>
      </c>
      <c r="C91" s="82">
        <v>8287971</v>
      </c>
      <c r="D91" s="83" t="s">
        <v>1949</v>
      </c>
      <c r="E91" s="83" t="s">
        <v>138</v>
      </c>
      <c r="F91" s="126">
        <v>41245</v>
      </c>
      <c r="G91" s="110">
        <v>9.2200000000000006</v>
      </c>
      <c r="H91" s="83" t="s">
        <v>141</v>
      </c>
      <c r="I91" s="110">
        <v>4.8</v>
      </c>
      <c r="J91" s="110">
        <v>4.8600000000000003</v>
      </c>
      <c r="K91" s="110">
        <v>354393000</v>
      </c>
      <c r="L91" s="110">
        <v>102.72</v>
      </c>
      <c r="M91" s="110">
        <v>364032.79</v>
      </c>
      <c r="N91" s="110">
        <v>0</v>
      </c>
      <c r="O91" s="110">
        <v>1.6423825612844878</v>
      </c>
      <c r="P91" s="110">
        <v>0.50264756890476248</v>
      </c>
    </row>
    <row r="92" spans="2:16">
      <c r="B92" s="81" t="s">
        <v>1332</v>
      </c>
      <c r="C92" s="82">
        <v>8287989</v>
      </c>
      <c r="D92" s="83" t="s">
        <v>1949</v>
      </c>
      <c r="E92" s="83" t="s">
        <v>138</v>
      </c>
      <c r="F92" s="126">
        <v>41275</v>
      </c>
      <c r="G92" s="110">
        <v>9.3000000000000007</v>
      </c>
      <c r="H92" s="83" t="s">
        <v>141</v>
      </c>
      <c r="I92" s="110">
        <v>4.8</v>
      </c>
      <c r="J92" s="110">
        <v>4.8600000000000003</v>
      </c>
      <c r="K92" s="110">
        <v>258145000</v>
      </c>
      <c r="L92" s="110">
        <v>102.81</v>
      </c>
      <c r="M92" s="110">
        <v>265409.2</v>
      </c>
      <c r="N92" s="110">
        <v>0</v>
      </c>
      <c r="O92" s="110">
        <v>1.1974290603999354</v>
      </c>
      <c r="P92" s="110">
        <v>0.36647052905579708</v>
      </c>
    </row>
    <row r="93" spans="2:16">
      <c r="B93" s="81" t="s">
        <v>1333</v>
      </c>
      <c r="C93" s="82">
        <v>8287997</v>
      </c>
      <c r="D93" s="83" t="s">
        <v>1949</v>
      </c>
      <c r="E93" s="83" t="s">
        <v>138</v>
      </c>
      <c r="F93" s="126">
        <v>41306</v>
      </c>
      <c r="G93" s="110">
        <v>9.39</v>
      </c>
      <c r="H93" s="83" t="s">
        <v>141</v>
      </c>
      <c r="I93" s="110">
        <v>4.8</v>
      </c>
      <c r="J93" s="110">
        <v>4.8600000000000003</v>
      </c>
      <c r="K93" s="110">
        <v>382230000</v>
      </c>
      <c r="L93" s="110">
        <v>102.22</v>
      </c>
      <c r="M93" s="110">
        <v>390698.55</v>
      </c>
      <c r="N93" s="110">
        <v>0</v>
      </c>
      <c r="O93" s="110">
        <v>1.7626886996611917</v>
      </c>
      <c r="P93" s="110">
        <v>0.53946699782762908</v>
      </c>
    </row>
    <row r="94" spans="2:16">
      <c r="B94" s="81" t="s">
        <v>1334</v>
      </c>
      <c r="C94" s="82">
        <v>8288003</v>
      </c>
      <c r="D94" s="83" t="s">
        <v>1949</v>
      </c>
      <c r="E94" s="83" t="s">
        <v>138</v>
      </c>
      <c r="F94" s="126">
        <v>41334</v>
      </c>
      <c r="G94" s="110">
        <v>9.4700000000000006</v>
      </c>
      <c r="H94" s="83" t="s">
        <v>141</v>
      </c>
      <c r="I94" s="110">
        <v>4.8</v>
      </c>
      <c r="J94" s="110">
        <v>4.8600000000000003</v>
      </c>
      <c r="K94" s="110">
        <v>221180000</v>
      </c>
      <c r="L94" s="110">
        <v>101.99</v>
      </c>
      <c r="M94" s="110">
        <v>225572.79</v>
      </c>
      <c r="N94" s="110">
        <v>0</v>
      </c>
      <c r="O94" s="110">
        <v>1.0177017751513207</v>
      </c>
      <c r="P94" s="110">
        <v>0.31146538888588721</v>
      </c>
    </row>
    <row r="95" spans="2:16">
      <c r="B95" s="81" t="s">
        <v>1335</v>
      </c>
      <c r="C95" s="82">
        <v>8288011</v>
      </c>
      <c r="D95" s="83" t="s">
        <v>1949</v>
      </c>
      <c r="E95" s="83" t="s">
        <v>138</v>
      </c>
      <c r="F95" s="126">
        <v>41366</v>
      </c>
      <c r="G95" s="110">
        <v>9.33</v>
      </c>
      <c r="H95" s="83" t="s">
        <v>141</v>
      </c>
      <c r="I95" s="110">
        <v>4.8</v>
      </c>
      <c r="J95" s="110">
        <v>4.8600000000000003</v>
      </c>
      <c r="K95" s="110">
        <v>263106000</v>
      </c>
      <c r="L95" s="110">
        <v>104</v>
      </c>
      <c r="M95" s="110">
        <v>273641.78999999998</v>
      </c>
      <c r="N95" s="110">
        <v>0</v>
      </c>
      <c r="O95" s="110">
        <v>1.2345714899327394</v>
      </c>
      <c r="P95" s="110">
        <v>0.37783788788435108</v>
      </c>
    </row>
    <row r="96" spans="2:16">
      <c r="B96" s="81" t="s">
        <v>1256</v>
      </c>
      <c r="C96" s="82">
        <v>8288029</v>
      </c>
      <c r="D96" s="83" t="s">
        <v>1949</v>
      </c>
      <c r="E96" s="83" t="s">
        <v>138</v>
      </c>
      <c r="F96" s="126">
        <v>41395</v>
      </c>
      <c r="G96" s="110">
        <v>9.41</v>
      </c>
      <c r="H96" s="83" t="s">
        <v>141</v>
      </c>
      <c r="I96" s="110">
        <v>4.8</v>
      </c>
      <c r="J96" s="110">
        <v>4.8600000000000003</v>
      </c>
      <c r="K96" s="110">
        <v>297104000</v>
      </c>
      <c r="L96" s="110">
        <v>103.41</v>
      </c>
      <c r="M96" s="110">
        <v>307221.39</v>
      </c>
      <c r="N96" s="110">
        <v>0</v>
      </c>
      <c r="O96" s="110">
        <v>1.3860703410524655</v>
      </c>
      <c r="P96" s="110">
        <v>0.42420377790429781</v>
      </c>
    </row>
    <row r="97" spans="2:16">
      <c r="B97" s="81" t="s">
        <v>1336</v>
      </c>
      <c r="C97" s="82">
        <v>8288037</v>
      </c>
      <c r="D97" s="83" t="s">
        <v>1949</v>
      </c>
      <c r="E97" s="83" t="s">
        <v>138</v>
      </c>
      <c r="F97" s="126">
        <v>41427</v>
      </c>
      <c r="G97" s="110">
        <v>9.48</v>
      </c>
      <c r="H97" s="83" t="s">
        <v>141</v>
      </c>
      <c r="I97" s="110">
        <v>4.8</v>
      </c>
      <c r="J97" s="110">
        <v>4.8600000000000003</v>
      </c>
      <c r="K97" s="110">
        <v>473738000</v>
      </c>
      <c r="L97" s="110">
        <v>102.59</v>
      </c>
      <c r="M97" s="110">
        <v>486014.8</v>
      </c>
      <c r="N97" s="110">
        <v>0</v>
      </c>
      <c r="O97" s="110">
        <v>2.1927206943258275</v>
      </c>
      <c r="P97" s="110">
        <v>0.67107734353197779</v>
      </c>
    </row>
    <row r="98" spans="2:16">
      <c r="B98" s="81" t="s">
        <v>1337</v>
      </c>
      <c r="C98" s="82">
        <v>8288052</v>
      </c>
      <c r="D98" s="83" t="s">
        <v>1949</v>
      </c>
      <c r="E98" s="83" t="s">
        <v>138</v>
      </c>
      <c r="F98" s="126">
        <v>41487</v>
      </c>
      <c r="G98" s="110">
        <v>9.66</v>
      </c>
      <c r="H98" s="83" t="s">
        <v>141</v>
      </c>
      <c r="I98" s="110">
        <v>4.8</v>
      </c>
      <c r="J98" s="110">
        <v>4.8600000000000003</v>
      </c>
      <c r="K98" s="110">
        <v>305238000</v>
      </c>
      <c r="L98" s="110">
        <v>100.88</v>
      </c>
      <c r="M98" s="110">
        <v>307935.38</v>
      </c>
      <c r="N98" s="110">
        <v>0</v>
      </c>
      <c r="O98" s="110">
        <v>1.389291602315583</v>
      </c>
      <c r="P98" s="110">
        <v>0.42518963782565911</v>
      </c>
    </row>
    <row r="99" spans="2:16">
      <c r="B99" s="81" t="s">
        <v>1338</v>
      </c>
      <c r="C99" s="82">
        <v>8288060</v>
      </c>
      <c r="D99" s="83" t="s">
        <v>1949</v>
      </c>
      <c r="E99" s="83" t="s">
        <v>138</v>
      </c>
      <c r="F99" s="126">
        <v>41518</v>
      </c>
      <c r="G99" s="110">
        <v>9.75</v>
      </c>
      <c r="H99" s="83" t="s">
        <v>141</v>
      </c>
      <c r="I99" s="110">
        <v>4.8</v>
      </c>
      <c r="J99" s="110">
        <v>4.8600000000000003</v>
      </c>
      <c r="K99" s="110">
        <v>67412000</v>
      </c>
      <c r="L99" s="110">
        <v>100.39</v>
      </c>
      <c r="M99" s="110">
        <v>67672.66</v>
      </c>
      <c r="N99" s="110">
        <v>0</v>
      </c>
      <c r="O99" s="110">
        <v>0.30531424561983644</v>
      </c>
      <c r="P99" s="110">
        <v>9.3440753044028158E-2</v>
      </c>
    </row>
    <row r="100" spans="2:16">
      <c r="B100" s="81" t="s">
        <v>1339</v>
      </c>
      <c r="C100" s="82">
        <v>8288078</v>
      </c>
      <c r="D100" s="83" t="s">
        <v>1949</v>
      </c>
      <c r="E100" s="83" t="s">
        <v>138</v>
      </c>
      <c r="F100" s="126">
        <v>41548</v>
      </c>
      <c r="G100" s="110">
        <v>9.6</v>
      </c>
      <c r="H100" s="83" t="s">
        <v>141</v>
      </c>
      <c r="I100" s="110">
        <v>4.8</v>
      </c>
      <c r="J100" s="110">
        <v>4.8600000000000003</v>
      </c>
      <c r="K100" s="110">
        <v>420807000</v>
      </c>
      <c r="L100" s="110">
        <v>102.39</v>
      </c>
      <c r="M100" s="110">
        <v>430850.26</v>
      </c>
      <c r="N100" s="110">
        <v>0</v>
      </c>
      <c r="O100" s="110">
        <v>1.9438385029790519</v>
      </c>
      <c r="P100" s="110">
        <v>0.59490749652245556</v>
      </c>
    </row>
    <row r="101" spans="2:16">
      <c r="B101" s="81" t="s">
        <v>1340</v>
      </c>
      <c r="C101" s="82">
        <v>8288086</v>
      </c>
      <c r="D101" s="83" t="s">
        <v>1949</v>
      </c>
      <c r="E101" s="83" t="s">
        <v>138</v>
      </c>
      <c r="F101" s="126">
        <v>41579</v>
      </c>
      <c r="G101" s="110">
        <v>9.68</v>
      </c>
      <c r="H101" s="83" t="s">
        <v>141</v>
      </c>
      <c r="I101" s="110">
        <v>4.8</v>
      </c>
      <c r="J101" s="110">
        <v>4.8600000000000003</v>
      </c>
      <c r="K101" s="110">
        <v>448813000</v>
      </c>
      <c r="L101" s="110">
        <v>101.99</v>
      </c>
      <c r="M101" s="110">
        <v>457729.42</v>
      </c>
      <c r="N101" s="110">
        <v>0</v>
      </c>
      <c r="O101" s="110">
        <v>2.0651074239627238</v>
      </c>
      <c r="P101" s="110">
        <v>0.63202158294363253</v>
      </c>
    </row>
    <row r="102" spans="2:16">
      <c r="B102" s="81" t="s">
        <v>1341</v>
      </c>
      <c r="C102" s="82">
        <v>8288094</v>
      </c>
      <c r="D102" s="83" t="s">
        <v>1949</v>
      </c>
      <c r="E102" s="83" t="s">
        <v>138</v>
      </c>
      <c r="F102" s="126">
        <v>41609</v>
      </c>
      <c r="G102" s="110">
        <v>9.77</v>
      </c>
      <c r="H102" s="83" t="s">
        <v>141</v>
      </c>
      <c r="I102" s="110">
        <v>4.8</v>
      </c>
      <c r="J102" s="110">
        <v>4.8600000000000003</v>
      </c>
      <c r="K102" s="110">
        <v>362442000</v>
      </c>
      <c r="L102" s="110">
        <v>101.59</v>
      </c>
      <c r="M102" s="110">
        <v>368192.75</v>
      </c>
      <c r="N102" s="110">
        <v>0</v>
      </c>
      <c r="O102" s="110">
        <v>1.6611507765313647</v>
      </c>
      <c r="P102" s="110">
        <v>0.50839153988259955</v>
      </c>
    </row>
    <row r="103" spans="2:16">
      <c r="B103" s="81" t="s">
        <v>1342</v>
      </c>
      <c r="C103" s="82">
        <v>8288102</v>
      </c>
      <c r="D103" s="83" t="s">
        <v>1949</v>
      </c>
      <c r="E103" s="83" t="s">
        <v>138</v>
      </c>
      <c r="F103" s="126">
        <v>41640</v>
      </c>
      <c r="G103" s="110">
        <v>9.85</v>
      </c>
      <c r="H103" s="83" t="s">
        <v>141</v>
      </c>
      <c r="I103" s="110">
        <v>4.8</v>
      </c>
      <c r="J103" s="110">
        <v>4.8600000000000003</v>
      </c>
      <c r="K103" s="110">
        <v>227934000</v>
      </c>
      <c r="L103" s="110">
        <v>101.19</v>
      </c>
      <c r="M103" s="110">
        <v>230638.82</v>
      </c>
      <c r="N103" s="110">
        <v>0</v>
      </c>
      <c r="O103" s="110">
        <v>1.0405578462402576</v>
      </c>
      <c r="P103" s="110">
        <v>0.31846043914907529</v>
      </c>
    </row>
    <row r="104" spans="2:16">
      <c r="B104" s="81" t="s">
        <v>1343</v>
      </c>
      <c r="C104" s="82">
        <v>8288110</v>
      </c>
      <c r="D104" s="83" t="s">
        <v>1949</v>
      </c>
      <c r="E104" s="83" t="s">
        <v>138</v>
      </c>
      <c r="F104" s="126">
        <v>41671</v>
      </c>
      <c r="G104" s="110">
        <v>9.94</v>
      </c>
      <c r="H104" s="83" t="s">
        <v>141</v>
      </c>
      <c r="I104" s="110">
        <v>4.8</v>
      </c>
      <c r="J104" s="110">
        <v>4.8600000000000003</v>
      </c>
      <c r="K104" s="110">
        <v>192898000</v>
      </c>
      <c r="L104" s="110">
        <v>100.79</v>
      </c>
      <c r="M104" s="110">
        <v>194415.46</v>
      </c>
      <c r="N104" s="110">
        <v>0</v>
      </c>
      <c r="O104" s="110">
        <v>0.87713131871472871</v>
      </c>
      <c r="P104" s="110">
        <v>0.2684441100113566</v>
      </c>
    </row>
    <row r="105" spans="2:16">
      <c r="B105" s="81" t="s">
        <v>1344</v>
      </c>
      <c r="C105" s="82">
        <v>8288128</v>
      </c>
      <c r="D105" s="83" t="s">
        <v>1949</v>
      </c>
      <c r="E105" s="83" t="s">
        <v>138</v>
      </c>
      <c r="F105" s="126">
        <v>41698</v>
      </c>
      <c r="G105" s="110">
        <v>10.02</v>
      </c>
      <c r="H105" s="83" t="s">
        <v>141</v>
      </c>
      <c r="I105" s="110">
        <v>4.8</v>
      </c>
      <c r="J105" s="110">
        <v>4.8600000000000003</v>
      </c>
      <c r="K105" s="110">
        <v>458419000</v>
      </c>
      <c r="L105" s="110">
        <v>100.57</v>
      </c>
      <c r="M105" s="110">
        <v>461026.36</v>
      </c>
      <c r="N105" s="110">
        <v>0</v>
      </c>
      <c r="O105" s="110">
        <v>2.0799820091933596</v>
      </c>
      <c r="P105" s="110">
        <v>0.63657391702272703</v>
      </c>
    </row>
    <row r="106" spans="2:16">
      <c r="B106" s="81" t="s">
        <v>1345</v>
      </c>
      <c r="C106" s="82">
        <v>8288136</v>
      </c>
      <c r="D106" s="83" t="s">
        <v>1949</v>
      </c>
      <c r="E106" s="83" t="s">
        <v>138</v>
      </c>
      <c r="F106" s="126">
        <v>41730</v>
      </c>
      <c r="G106" s="110">
        <v>9.86</v>
      </c>
      <c r="H106" s="83" t="s">
        <v>141</v>
      </c>
      <c r="I106" s="110">
        <v>4.8</v>
      </c>
      <c r="J106" s="110">
        <v>4.8600000000000003</v>
      </c>
      <c r="K106" s="110">
        <v>432108000</v>
      </c>
      <c r="L106" s="110">
        <v>102.79</v>
      </c>
      <c r="M106" s="110">
        <v>444155.83</v>
      </c>
      <c r="N106" s="110">
        <v>0</v>
      </c>
      <c r="O106" s="110">
        <v>2.0038683594542066</v>
      </c>
      <c r="P106" s="110">
        <v>0.61327950200413794</v>
      </c>
    </row>
    <row r="107" spans="2:16">
      <c r="B107" s="81" t="s">
        <v>1346</v>
      </c>
      <c r="C107" s="82">
        <v>8288144</v>
      </c>
      <c r="D107" s="83" t="s">
        <v>1949</v>
      </c>
      <c r="E107" s="83" t="s">
        <v>138</v>
      </c>
      <c r="F107" s="126">
        <v>41760</v>
      </c>
      <c r="G107" s="110">
        <v>9.94</v>
      </c>
      <c r="H107" s="83" t="s">
        <v>141</v>
      </c>
      <c r="I107" s="110">
        <v>4.8</v>
      </c>
      <c r="J107" s="110">
        <v>4.8600000000000003</v>
      </c>
      <c r="K107" s="110">
        <v>249061000</v>
      </c>
      <c r="L107" s="110">
        <v>102.08</v>
      </c>
      <c r="M107" s="110">
        <v>254253.55</v>
      </c>
      <c r="N107" s="110">
        <v>0</v>
      </c>
      <c r="O107" s="110">
        <v>1.1470988552011305</v>
      </c>
      <c r="P107" s="110">
        <v>0.35106708050366964</v>
      </c>
    </row>
    <row r="108" spans="2:16">
      <c r="B108" s="81" t="s">
        <v>1347</v>
      </c>
      <c r="C108" s="82">
        <v>8288151</v>
      </c>
      <c r="D108" s="83" t="s">
        <v>1949</v>
      </c>
      <c r="E108" s="83" t="s">
        <v>138</v>
      </c>
      <c r="F108" s="126">
        <v>41791</v>
      </c>
      <c r="G108" s="110">
        <v>10.029999999999999</v>
      </c>
      <c r="H108" s="83" t="s">
        <v>141</v>
      </c>
      <c r="I108" s="110">
        <v>4.8</v>
      </c>
      <c r="J108" s="110">
        <v>4.8600000000000003</v>
      </c>
      <c r="K108" s="110">
        <v>394358000</v>
      </c>
      <c r="L108" s="110">
        <v>101.59</v>
      </c>
      <c r="M108" s="110">
        <v>400615.15</v>
      </c>
      <c r="N108" s="110">
        <v>0</v>
      </c>
      <c r="O108" s="110">
        <v>1.8074287652669128</v>
      </c>
      <c r="P108" s="110">
        <v>0.55315959645810131</v>
      </c>
    </row>
    <row r="109" spans="2:16">
      <c r="B109" s="81" t="s">
        <v>1348</v>
      </c>
      <c r="C109" s="82">
        <v>8288169</v>
      </c>
      <c r="D109" s="83" t="s">
        <v>1949</v>
      </c>
      <c r="E109" s="83" t="s">
        <v>138</v>
      </c>
      <c r="F109" s="126">
        <v>41821</v>
      </c>
      <c r="G109" s="110">
        <v>10.11</v>
      </c>
      <c r="H109" s="83" t="s">
        <v>141</v>
      </c>
      <c r="I109" s="110">
        <v>4.8</v>
      </c>
      <c r="J109" s="110">
        <v>4.8600000000000003</v>
      </c>
      <c r="K109" s="110">
        <v>214221000</v>
      </c>
      <c r="L109" s="110">
        <v>101.19</v>
      </c>
      <c r="M109" s="110">
        <v>216763.09</v>
      </c>
      <c r="N109" s="110">
        <v>0</v>
      </c>
      <c r="O109" s="110">
        <v>0.97795563676046859</v>
      </c>
      <c r="P109" s="110">
        <v>0.29930117069065182</v>
      </c>
    </row>
    <row r="110" spans="2:16">
      <c r="B110" s="81" t="s">
        <v>1348</v>
      </c>
      <c r="C110" s="82">
        <v>8288177</v>
      </c>
      <c r="D110" s="83" t="s">
        <v>1949</v>
      </c>
      <c r="E110" s="83" t="s">
        <v>138</v>
      </c>
      <c r="F110" s="126">
        <v>41852</v>
      </c>
      <c r="G110" s="110">
        <v>10.199999999999999</v>
      </c>
      <c r="H110" s="83" t="s">
        <v>141</v>
      </c>
      <c r="I110" s="110">
        <v>4.8</v>
      </c>
      <c r="J110" s="110">
        <v>4.8600000000000003</v>
      </c>
      <c r="K110" s="110">
        <v>266216000</v>
      </c>
      <c r="L110" s="110">
        <v>100.79</v>
      </c>
      <c r="M110" s="110">
        <v>268310.23</v>
      </c>
      <c r="N110" s="110">
        <v>0</v>
      </c>
      <c r="O110" s="110">
        <v>1.2105174447780653</v>
      </c>
      <c r="P110" s="110">
        <v>0.37047620029442307</v>
      </c>
    </row>
    <row r="111" spans="2:16">
      <c r="B111" s="81" t="s">
        <v>1349</v>
      </c>
      <c r="C111" s="82">
        <v>8288185</v>
      </c>
      <c r="D111" s="83" t="s">
        <v>1949</v>
      </c>
      <c r="E111" s="83" t="s">
        <v>138</v>
      </c>
      <c r="F111" s="126">
        <v>41883</v>
      </c>
      <c r="G111" s="110">
        <v>10.28</v>
      </c>
      <c r="H111" s="83" t="s">
        <v>141</v>
      </c>
      <c r="I111" s="110">
        <v>4.8</v>
      </c>
      <c r="J111" s="110">
        <v>4.8600000000000003</v>
      </c>
      <c r="K111" s="110">
        <v>461484000</v>
      </c>
      <c r="L111" s="110">
        <v>100.39</v>
      </c>
      <c r="M111" s="110">
        <v>463268.4</v>
      </c>
      <c r="N111" s="110">
        <v>0</v>
      </c>
      <c r="O111" s="110">
        <v>2.0900972721555293</v>
      </c>
      <c r="P111" s="110">
        <v>0.63966967099419547</v>
      </c>
    </row>
    <row r="112" spans="2:16">
      <c r="B112" s="81" t="s">
        <v>1350</v>
      </c>
      <c r="C112" s="82">
        <v>8288193</v>
      </c>
      <c r="D112" s="83" t="s">
        <v>1949</v>
      </c>
      <c r="E112" s="83" t="s">
        <v>138</v>
      </c>
      <c r="F112" s="126">
        <v>41913</v>
      </c>
      <c r="G112" s="110">
        <v>10.119999999999999</v>
      </c>
      <c r="H112" s="83" t="s">
        <v>141</v>
      </c>
      <c r="I112" s="110">
        <v>4.8</v>
      </c>
      <c r="J112" s="110">
        <v>4.8600000000000003</v>
      </c>
      <c r="K112" s="110">
        <v>351564000</v>
      </c>
      <c r="L112" s="110">
        <v>102.39</v>
      </c>
      <c r="M112" s="110">
        <v>359954.66</v>
      </c>
      <c r="N112" s="110">
        <v>0</v>
      </c>
      <c r="O112" s="110">
        <v>1.6239835330138448</v>
      </c>
      <c r="P112" s="110">
        <v>0.49701658678862504</v>
      </c>
    </row>
    <row r="113" spans="2:16">
      <c r="B113" s="81" t="s">
        <v>1351</v>
      </c>
      <c r="C113" s="82">
        <v>8288201</v>
      </c>
      <c r="D113" s="83" t="s">
        <v>1949</v>
      </c>
      <c r="E113" s="83" t="s">
        <v>138</v>
      </c>
      <c r="F113" s="126">
        <v>41945</v>
      </c>
      <c r="G113" s="110">
        <v>10.199999999999999</v>
      </c>
      <c r="H113" s="83" t="s">
        <v>141</v>
      </c>
      <c r="I113" s="110">
        <v>4.8</v>
      </c>
      <c r="J113" s="110">
        <v>4.8600000000000003</v>
      </c>
      <c r="K113" s="110">
        <v>299544000</v>
      </c>
      <c r="L113" s="110">
        <v>101.99</v>
      </c>
      <c r="M113" s="110">
        <v>305494.94</v>
      </c>
      <c r="N113" s="110">
        <v>0</v>
      </c>
      <c r="O113" s="110">
        <v>1.3782812312502151</v>
      </c>
      <c r="P113" s="110">
        <v>0.4218199379888451</v>
      </c>
    </row>
    <row r="114" spans="2:16">
      <c r="B114" s="81" t="s">
        <v>1352</v>
      </c>
      <c r="C114" s="82">
        <v>8288219</v>
      </c>
      <c r="D114" s="83" t="s">
        <v>1949</v>
      </c>
      <c r="E114" s="83" t="s">
        <v>138</v>
      </c>
      <c r="F114" s="126">
        <v>41974</v>
      </c>
      <c r="G114" s="110">
        <v>10.29</v>
      </c>
      <c r="H114" s="83" t="s">
        <v>141</v>
      </c>
      <c r="I114" s="110">
        <v>4.8</v>
      </c>
      <c r="J114" s="110">
        <v>4.8600000000000003</v>
      </c>
      <c r="K114" s="110">
        <v>408146000</v>
      </c>
      <c r="L114" s="110">
        <v>101.59</v>
      </c>
      <c r="M114" s="110">
        <v>414621.92</v>
      </c>
      <c r="N114" s="110">
        <v>0</v>
      </c>
      <c r="O114" s="110">
        <v>1.8706221792116364</v>
      </c>
      <c r="P114" s="110">
        <v>0.57249980174210369</v>
      </c>
    </row>
    <row r="115" spans="2:16">
      <c r="B115" s="81" t="s">
        <v>1353</v>
      </c>
      <c r="C115" s="82">
        <v>8288227</v>
      </c>
      <c r="D115" s="83" t="s">
        <v>1949</v>
      </c>
      <c r="E115" s="83" t="s">
        <v>138</v>
      </c>
      <c r="F115" s="126">
        <v>42005</v>
      </c>
      <c r="G115" s="110">
        <v>10.37</v>
      </c>
      <c r="H115" s="83" t="s">
        <v>141</v>
      </c>
      <c r="I115" s="110">
        <v>4.8</v>
      </c>
      <c r="J115" s="110">
        <v>4.8600000000000003</v>
      </c>
      <c r="K115" s="110">
        <v>30980000</v>
      </c>
      <c r="L115" s="110">
        <v>101.19</v>
      </c>
      <c r="M115" s="110">
        <v>31347.63</v>
      </c>
      <c r="N115" s="110">
        <v>0</v>
      </c>
      <c r="O115" s="110">
        <v>0.14142902030775428</v>
      </c>
      <c r="P115" s="110">
        <v>4.3284040458075212E-2</v>
      </c>
    </row>
    <row r="116" spans="2:16">
      <c r="B116" s="81" t="s">
        <v>1354</v>
      </c>
      <c r="C116" s="82">
        <v>8288235</v>
      </c>
      <c r="D116" s="83" t="s">
        <v>1949</v>
      </c>
      <c r="E116" s="83" t="s">
        <v>138</v>
      </c>
      <c r="F116" s="126">
        <v>42036</v>
      </c>
      <c r="G116" s="110">
        <v>10.46</v>
      </c>
      <c r="H116" s="83" t="s">
        <v>141</v>
      </c>
      <c r="I116" s="110">
        <v>4.8</v>
      </c>
      <c r="J116" s="110">
        <v>4.8600000000000003</v>
      </c>
      <c r="K116" s="110">
        <v>367759000</v>
      </c>
      <c r="L116" s="110">
        <v>100.79</v>
      </c>
      <c r="M116" s="110">
        <v>370652.04</v>
      </c>
      <c r="N116" s="110">
        <v>0</v>
      </c>
      <c r="O116" s="110">
        <v>1.6722461918898031</v>
      </c>
      <c r="P116" s="110">
        <v>0.51178726733817237</v>
      </c>
    </row>
    <row r="117" spans="2:16">
      <c r="B117" s="81" t="s">
        <v>1355</v>
      </c>
      <c r="C117" s="82">
        <v>8288243</v>
      </c>
      <c r="D117" s="83" t="s">
        <v>1949</v>
      </c>
      <c r="E117" s="83" t="s">
        <v>138</v>
      </c>
      <c r="F117" s="126">
        <v>42064</v>
      </c>
      <c r="G117" s="110">
        <v>10.54</v>
      </c>
      <c r="H117" s="83" t="s">
        <v>141</v>
      </c>
      <c r="I117" s="110">
        <v>4.8</v>
      </c>
      <c r="J117" s="110">
        <v>4.8600000000000003</v>
      </c>
      <c r="K117" s="110">
        <v>664189000</v>
      </c>
      <c r="L117" s="110">
        <v>101.1</v>
      </c>
      <c r="M117" s="110">
        <v>671462.21</v>
      </c>
      <c r="N117" s="110">
        <v>0</v>
      </c>
      <c r="O117" s="110">
        <v>3.0293914574715721</v>
      </c>
      <c r="P117" s="110">
        <v>0.92713858954276906</v>
      </c>
    </row>
    <row r="118" spans="2:16">
      <c r="B118" s="81" t="s">
        <v>1356</v>
      </c>
      <c r="C118" s="82">
        <v>8288250</v>
      </c>
      <c r="D118" s="83" t="s">
        <v>1949</v>
      </c>
      <c r="E118" s="83" t="s">
        <v>138</v>
      </c>
      <c r="F118" s="126">
        <v>42095</v>
      </c>
      <c r="G118" s="110">
        <v>10.37</v>
      </c>
      <c r="H118" s="83" t="s">
        <v>141</v>
      </c>
      <c r="I118" s="110">
        <v>4.8</v>
      </c>
      <c r="J118" s="110">
        <v>4.8600000000000003</v>
      </c>
      <c r="K118" s="110">
        <v>505938000</v>
      </c>
      <c r="L118" s="110">
        <v>103.84</v>
      </c>
      <c r="M118" s="110">
        <v>525375.79</v>
      </c>
      <c r="N118" s="110">
        <v>0</v>
      </c>
      <c r="O118" s="110">
        <v>2.3703030587356193</v>
      </c>
      <c r="P118" s="110">
        <v>0.72542603539895134</v>
      </c>
    </row>
    <row r="119" spans="2:16">
      <c r="B119" s="81" t="s">
        <v>1357</v>
      </c>
      <c r="C119" s="82">
        <v>8288268</v>
      </c>
      <c r="D119" s="83" t="s">
        <v>1949</v>
      </c>
      <c r="E119" s="83" t="s">
        <v>138</v>
      </c>
      <c r="F119" s="126">
        <v>42125</v>
      </c>
      <c r="G119" s="110">
        <v>10.45</v>
      </c>
      <c r="H119" s="83" t="s">
        <v>141</v>
      </c>
      <c r="I119" s="110">
        <v>4.8</v>
      </c>
      <c r="J119" s="110">
        <v>4.8600000000000003</v>
      </c>
      <c r="K119" s="110">
        <v>523742000</v>
      </c>
      <c r="L119" s="110">
        <v>103.09</v>
      </c>
      <c r="M119" s="110">
        <v>539949.79</v>
      </c>
      <c r="N119" s="110">
        <v>0</v>
      </c>
      <c r="O119" s="110">
        <v>2.4360556065985746</v>
      </c>
      <c r="P119" s="110">
        <v>0.74554945798738903</v>
      </c>
    </row>
    <row r="120" spans="2:16">
      <c r="B120" s="81" t="s">
        <v>1358</v>
      </c>
      <c r="C120" s="82">
        <v>8288276</v>
      </c>
      <c r="D120" s="83" t="s">
        <v>1949</v>
      </c>
      <c r="E120" s="83" t="s">
        <v>138</v>
      </c>
      <c r="F120" s="126">
        <v>42156</v>
      </c>
      <c r="G120" s="110">
        <v>10.54</v>
      </c>
      <c r="H120" s="83" t="s">
        <v>141</v>
      </c>
      <c r="I120" s="110">
        <v>4.8</v>
      </c>
      <c r="J120" s="110">
        <v>4.8600000000000003</v>
      </c>
      <c r="K120" s="110">
        <v>163331000</v>
      </c>
      <c r="L120" s="110">
        <v>102.1</v>
      </c>
      <c r="M120" s="110">
        <v>166757.14000000001</v>
      </c>
      <c r="N120" s="110">
        <v>0</v>
      </c>
      <c r="O120" s="110">
        <v>0.75234711330722692</v>
      </c>
      <c r="P120" s="110">
        <v>0.23025417852746485</v>
      </c>
    </row>
    <row r="121" spans="2:16">
      <c r="B121" s="81" t="s">
        <v>1359</v>
      </c>
      <c r="C121" s="82">
        <v>8288292</v>
      </c>
      <c r="D121" s="83" t="s">
        <v>1949</v>
      </c>
      <c r="E121" s="83" t="s">
        <v>138</v>
      </c>
      <c r="F121" s="126">
        <v>42217</v>
      </c>
      <c r="G121" s="110">
        <v>10.71</v>
      </c>
      <c r="H121" s="83" t="s">
        <v>141</v>
      </c>
      <c r="I121" s="110">
        <v>4.8</v>
      </c>
      <c r="J121" s="110">
        <v>4.8600000000000003</v>
      </c>
      <c r="K121" s="110">
        <v>350860000</v>
      </c>
      <c r="L121" s="110">
        <v>100.78</v>
      </c>
      <c r="M121" s="110">
        <v>353582.29</v>
      </c>
      <c r="N121" s="110">
        <v>0</v>
      </c>
      <c r="O121" s="110">
        <v>1.5952337345079122</v>
      </c>
      <c r="P121" s="110">
        <v>0.48821777421830237</v>
      </c>
    </row>
    <row r="122" spans="2:16">
      <c r="B122" s="81" t="s">
        <v>1360</v>
      </c>
      <c r="C122" s="82">
        <v>8288300</v>
      </c>
      <c r="D122" s="83" t="s">
        <v>1949</v>
      </c>
      <c r="E122" s="83" t="s">
        <v>138</v>
      </c>
      <c r="F122" s="126">
        <v>42248</v>
      </c>
      <c r="G122" s="110">
        <v>10.79</v>
      </c>
      <c r="H122" s="83" t="s">
        <v>141</v>
      </c>
      <c r="I122" s="110">
        <v>4.8</v>
      </c>
      <c r="J122" s="110">
        <v>4.8600000000000003</v>
      </c>
      <c r="K122" s="110">
        <v>52463000</v>
      </c>
      <c r="L122" s="110">
        <v>100.38</v>
      </c>
      <c r="M122" s="110">
        <v>52663.08</v>
      </c>
      <c r="N122" s="110">
        <v>0</v>
      </c>
      <c r="O122" s="110">
        <v>0.23759652040007137</v>
      </c>
      <c r="P122" s="110">
        <v>7.2715892249808095E-2</v>
      </c>
    </row>
    <row r="123" spans="2:16">
      <c r="B123" s="105" t="s">
        <v>1361</v>
      </c>
      <c r="C123" s="82"/>
      <c r="D123" s="83"/>
      <c r="E123" s="83"/>
      <c r="F123" s="83"/>
      <c r="G123" s="111">
        <v>7.7445440863966741</v>
      </c>
      <c r="H123" s="83"/>
      <c r="I123" s="110"/>
      <c r="J123" s="111">
        <v>4.8983716435435758</v>
      </c>
      <c r="K123" s="111">
        <v>20545759000</v>
      </c>
      <c r="L123" s="110"/>
      <c r="M123" s="111">
        <v>22164920.559999995</v>
      </c>
      <c r="N123" s="110"/>
      <c r="O123" s="111">
        <v>100.00000000000003</v>
      </c>
      <c r="P123" s="111">
        <v>30.60477995526497</v>
      </c>
    </row>
    <row r="124" spans="2:16">
      <c r="B124" s="105" t="s">
        <v>1362</v>
      </c>
      <c r="C124" s="82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</row>
    <row r="125" spans="2:16">
      <c r="B125" s="129">
        <v>0</v>
      </c>
      <c r="C125" s="128">
        <v>0</v>
      </c>
      <c r="D125" s="123">
        <v>0</v>
      </c>
      <c r="E125" s="83"/>
      <c r="F125" s="83"/>
      <c r="G125" s="110">
        <v>0</v>
      </c>
      <c r="H125" s="110">
        <v>0</v>
      </c>
      <c r="I125" s="110">
        <v>0</v>
      </c>
      <c r="J125" s="110">
        <v>0</v>
      </c>
      <c r="K125" s="110">
        <v>0</v>
      </c>
      <c r="L125" s="110">
        <v>0</v>
      </c>
      <c r="M125" s="110">
        <v>0</v>
      </c>
      <c r="N125" s="110">
        <v>0</v>
      </c>
      <c r="O125" s="110">
        <v>0</v>
      </c>
      <c r="P125" s="110">
        <v>0</v>
      </c>
    </row>
    <row r="126" spans="2:16">
      <c r="B126" s="105" t="s">
        <v>1363</v>
      </c>
      <c r="C126" s="82"/>
      <c r="D126" s="83"/>
      <c r="E126" s="83"/>
      <c r="F126" s="83"/>
      <c r="G126" s="111">
        <v>0</v>
      </c>
      <c r="H126" s="110"/>
      <c r="I126" s="110"/>
      <c r="J126" s="111">
        <v>0</v>
      </c>
      <c r="K126" s="111">
        <v>0</v>
      </c>
      <c r="L126" s="110"/>
      <c r="M126" s="111">
        <v>0</v>
      </c>
      <c r="N126" s="110"/>
      <c r="O126" s="111">
        <v>0</v>
      </c>
      <c r="P126" s="111">
        <v>0</v>
      </c>
    </row>
    <row r="127" spans="2:16">
      <c r="B127" s="105" t="s">
        <v>1364</v>
      </c>
      <c r="C127" s="82"/>
      <c r="D127" s="83"/>
      <c r="E127" s="83"/>
      <c r="F127" s="83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</row>
    <row r="128" spans="2:16">
      <c r="B128" s="129">
        <v>0</v>
      </c>
      <c r="C128" s="128">
        <v>0</v>
      </c>
      <c r="D128" s="123">
        <v>0</v>
      </c>
      <c r="E128" s="83"/>
      <c r="F128" s="83"/>
      <c r="G128" s="110">
        <v>0</v>
      </c>
      <c r="H128" s="110">
        <v>0</v>
      </c>
      <c r="I128" s="110">
        <v>0</v>
      </c>
      <c r="J128" s="110">
        <v>0</v>
      </c>
      <c r="K128" s="110">
        <v>0</v>
      </c>
      <c r="L128" s="110">
        <v>0</v>
      </c>
      <c r="M128" s="110">
        <v>0</v>
      </c>
      <c r="N128" s="110">
        <v>0</v>
      </c>
      <c r="O128" s="110">
        <v>0</v>
      </c>
      <c r="P128" s="110">
        <v>0</v>
      </c>
    </row>
    <row r="129" spans="2:16">
      <c r="B129" s="105" t="s">
        <v>1365</v>
      </c>
      <c r="C129" s="82"/>
      <c r="D129" s="83"/>
      <c r="E129" s="83"/>
      <c r="F129" s="83"/>
      <c r="G129" s="111">
        <v>0</v>
      </c>
      <c r="H129" s="110"/>
      <c r="I129" s="110"/>
      <c r="J129" s="111">
        <v>0</v>
      </c>
      <c r="K129" s="111">
        <v>0</v>
      </c>
      <c r="L129" s="110"/>
      <c r="M129" s="111">
        <v>0</v>
      </c>
      <c r="N129" s="110"/>
      <c r="O129" s="111">
        <v>0</v>
      </c>
      <c r="P129" s="111">
        <v>0</v>
      </c>
    </row>
    <row r="130" spans="2:16">
      <c r="B130" s="105" t="s">
        <v>26</v>
      </c>
      <c r="C130" s="82"/>
      <c r="D130" s="83"/>
      <c r="E130" s="83"/>
      <c r="F130" s="83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/>
    </row>
    <row r="131" spans="2:16">
      <c r="B131" s="128">
        <v>0</v>
      </c>
      <c r="C131" s="123">
        <v>0</v>
      </c>
      <c r="D131" s="123">
        <v>0</v>
      </c>
      <c r="E131" s="83"/>
      <c r="F131" s="83"/>
      <c r="G131" s="110">
        <v>0</v>
      </c>
      <c r="H131" s="110">
        <v>0</v>
      </c>
      <c r="I131" s="110">
        <v>0</v>
      </c>
      <c r="J131" s="110">
        <v>0</v>
      </c>
      <c r="K131" s="110">
        <v>0</v>
      </c>
      <c r="L131" s="110">
        <v>0</v>
      </c>
      <c r="M131" s="110">
        <v>0</v>
      </c>
      <c r="N131" s="110">
        <v>0</v>
      </c>
      <c r="O131" s="110">
        <v>0</v>
      </c>
      <c r="P131" s="110">
        <v>0</v>
      </c>
    </row>
    <row r="132" spans="2:16">
      <c r="B132" s="105" t="s">
        <v>546</v>
      </c>
      <c r="C132" s="82"/>
      <c r="D132" s="83"/>
      <c r="E132" s="83"/>
      <c r="F132" s="83"/>
      <c r="G132" s="111">
        <v>0</v>
      </c>
      <c r="H132" s="110"/>
      <c r="I132" s="110"/>
      <c r="J132" s="111">
        <v>0</v>
      </c>
      <c r="K132" s="111">
        <v>0</v>
      </c>
      <c r="L132" s="110"/>
      <c r="M132" s="111">
        <v>0</v>
      </c>
      <c r="N132" s="110"/>
      <c r="O132" s="111">
        <v>0</v>
      </c>
      <c r="P132" s="111">
        <v>0</v>
      </c>
    </row>
    <row r="133" spans="2:16">
      <c r="B133" s="105" t="s">
        <v>218</v>
      </c>
      <c r="C133" s="82"/>
      <c r="D133" s="83"/>
      <c r="E133" s="83"/>
      <c r="F133" s="83"/>
      <c r="G133" s="111">
        <v>7.7445440863966741</v>
      </c>
      <c r="H133" s="83"/>
      <c r="I133" s="110"/>
      <c r="J133" s="111">
        <v>4.8983716435435758</v>
      </c>
      <c r="K133" s="111">
        <v>20545759000</v>
      </c>
      <c r="L133" s="110"/>
      <c r="M133" s="111">
        <v>22164920.559999995</v>
      </c>
      <c r="N133" s="110"/>
      <c r="O133" s="111">
        <v>100.00000000000003</v>
      </c>
      <c r="P133" s="111">
        <v>30.60477995526497</v>
      </c>
    </row>
    <row r="134" spans="2:16">
      <c r="B134" s="105" t="s">
        <v>219</v>
      </c>
      <c r="C134" s="82"/>
      <c r="D134" s="83"/>
      <c r="E134" s="83"/>
      <c r="F134" s="83"/>
      <c r="G134" s="110"/>
      <c r="H134" s="110"/>
      <c r="I134" s="110"/>
      <c r="J134" s="110"/>
      <c r="K134" s="110"/>
      <c r="L134" s="110"/>
      <c r="M134" s="110"/>
      <c r="N134" s="110"/>
      <c r="O134" s="110"/>
      <c r="P134" s="110"/>
    </row>
    <row r="135" spans="2:16">
      <c r="B135" s="105" t="s">
        <v>281</v>
      </c>
      <c r="C135" s="82"/>
      <c r="D135" s="83"/>
      <c r="E135" s="83"/>
      <c r="F135" s="83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</row>
    <row r="136" spans="2:16">
      <c r="B136" s="129">
        <v>0</v>
      </c>
      <c r="C136" s="123">
        <v>0</v>
      </c>
      <c r="D136" s="123">
        <v>0</v>
      </c>
      <c r="E136" s="83"/>
      <c r="F136" s="83"/>
      <c r="G136" s="110">
        <v>0</v>
      </c>
      <c r="H136" s="110">
        <v>0</v>
      </c>
      <c r="I136" s="110">
        <v>0</v>
      </c>
      <c r="J136" s="110">
        <v>0</v>
      </c>
      <c r="K136" s="110">
        <v>0</v>
      </c>
      <c r="L136" s="110">
        <v>0</v>
      </c>
      <c r="M136" s="110">
        <v>0</v>
      </c>
      <c r="N136" s="110">
        <v>0</v>
      </c>
      <c r="O136" s="110">
        <v>0</v>
      </c>
      <c r="P136" s="110">
        <v>0</v>
      </c>
    </row>
    <row r="137" spans="2:16">
      <c r="B137" s="105" t="s">
        <v>285</v>
      </c>
      <c r="C137" s="82"/>
      <c r="D137" s="83"/>
      <c r="E137" s="83"/>
      <c r="F137" s="83"/>
      <c r="G137" s="111">
        <v>0</v>
      </c>
      <c r="H137" s="110"/>
      <c r="I137" s="110"/>
      <c r="J137" s="111">
        <v>0</v>
      </c>
      <c r="K137" s="111">
        <v>0</v>
      </c>
      <c r="L137" s="110"/>
      <c r="M137" s="111">
        <v>0</v>
      </c>
      <c r="N137" s="110"/>
      <c r="O137" s="111">
        <v>0</v>
      </c>
      <c r="P137" s="111">
        <v>0</v>
      </c>
    </row>
    <row r="138" spans="2:16">
      <c r="B138" s="105" t="s">
        <v>1366</v>
      </c>
      <c r="C138" s="82"/>
      <c r="D138" s="83"/>
      <c r="E138" s="83"/>
      <c r="F138" s="83"/>
      <c r="G138" s="110"/>
      <c r="H138" s="110"/>
      <c r="I138" s="110"/>
      <c r="J138" s="110"/>
      <c r="K138" s="110"/>
      <c r="L138" s="110"/>
      <c r="M138" s="110"/>
      <c r="N138" s="110"/>
      <c r="O138" s="110"/>
      <c r="P138" s="110"/>
    </row>
    <row r="139" spans="2:16">
      <c r="B139" s="129">
        <v>0</v>
      </c>
      <c r="C139" s="123">
        <v>0</v>
      </c>
      <c r="D139" s="123">
        <v>0</v>
      </c>
      <c r="E139" s="83"/>
      <c r="F139" s="83"/>
      <c r="G139" s="110">
        <v>0</v>
      </c>
      <c r="H139" s="110">
        <v>0</v>
      </c>
      <c r="I139" s="110">
        <v>0</v>
      </c>
      <c r="J139" s="110">
        <v>0</v>
      </c>
      <c r="K139" s="110">
        <v>0</v>
      </c>
      <c r="L139" s="110">
        <v>0</v>
      </c>
      <c r="M139" s="110">
        <v>0</v>
      </c>
      <c r="N139" s="110">
        <v>0</v>
      </c>
      <c r="O139" s="110">
        <v>0</v>
      </c>
      <c r="P139" s="110">
        <v>0</v>
      </c>
    </row>
    <row r="140" spans="2:16">
      <c r="B140" s="105" t="s">
        <v>1367</v>
      </c>
      <c r="C140" s="82"/>
      <c r="D140" s="83"/>
      <c r="E140" s="83"/>
      <c r="F140" s="83"/>
      <c r="G140" s="111">
        <v>0</v>
      </c>
      <c r="H140" s="110"/>
      <c r="I140" s="110"/>
      <c r="J140" s="111">
        <v>0</v>
      </c>
      <c r="K140" s="111">
        <v>0</v>
      </c>
      <c r="L140" s="110"/>
      <c r="M140" s="111">
        <v>0</v>
      </c>
      <c r="N140" s="110"/>
      <c r="O140" s="111">
        <v>0</v>
      </c>
      <c r="P140" s="111">
        <v>0</v>
      </c>
    </row>
    <row r="141" spans="2:16">
      <c r="B141" s="105" t="s">
        <v>224</v>
      </c>
      <c r="C141" s="82"/>
      <c r="D141" s="83"/>
      <c r="E141" s="83"/>
      <c r="F141" s="83"/>
      <c r="G141" s="111">
        <v>0</v>
      </c>
      <c r="H141" s="110"/>
      <c r="I141" s="110"/>
      <c r="J141" s="111">
        <v>0</v>
      </c>
      <c r="K141" s="111">
        <v>0</v>
      </c>
      <c r="L141" s="110"/>
      <c r="M141" s="111">
        <v>0</v>
      </c>
      <c r="N141" s="110"/>
      <c r="O141" s="111">
        <v>0</v>
      </c>
      <c r="P141" s="111">
        <v>0</v>
      </c>
    </row>
    <row r="142" spans="2:16">
      <c r="B142" s="81" t="s">
        <v>225</v>
      </c>
      <c r="C142" s="82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</row>
    <row r="143" spans="2:16">
      <c r="B143" s="81" t="s">
        <v>288</v>
      </c>
      <c r="C143" s="82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</row>
    <row r="144" spans="2:16">
      <c r="B144" s="81"/>
      <c r="C144" s="82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</row>
    <row r="145" spans="2:16">
      <c r="B145" s="81"/>
      <c r="C145" s="82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</row>
    <row r="146" spans="2:16">
      <c r="B146" s="81"/>
      <c r="C146" s="82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</row>
    <row r="147" spans="2:16">
      <c r="B147" s="81"/>
      <c r="C147" s="82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</row>
    <row r="148" spans="2:16">
      <c r="B148" s="81"/>
      <c r="C148" s="82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</row>
    <row r="149" spans="2:16">
      <c r="B149" s="81"/>
      <c r="C149" s="82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</row>
    <row r="150" spans="2:16">
      <c r="B150" s="81"/>
      <c r="C150" s="82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</row>
    <row r="151" spans="2:16">
      <c r="B151" s="81"/>
      <c r="C151" s="82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</row>
    <row r="152" spans="2:16">
      <c r="B152" s="81"/>
      <c r="C152" s="82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</row>
    <row r="153" spans="2:16">
      <c r="B153" s="81"/>
      <c r="C153" s="82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</row>
    <row r="154" spans="2:16">
      <c r="B154" s="81"/>
      <c r="C154" s="82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</row>
    <row r="155" spans="2:16">
      <c r="B155" s="81"/>
      <c r="C155" s="82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</row>
    <row r="156" spans="2:16">
      <c r="B156" s="81"/>
      <c r="C156" s="82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</row>
    <row r="157" spans="2:16">
      <c r="B157" s="81"/>
      <c r="C157" s="82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</row>
    <row r="158" spans="2:16">
      <c r="B158" s="81"/>
      <c r="C158" s="82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</row>
    <row r="159" spans="2:16">
      <c r="B159" s="81"/>
      <c r="C159" s="82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</row>
    <row r="160" spans="2:16">
      <c r="B160" s="81"/>
      <c r="C160" s="82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</row>
    <row r="161" spans="2:16">
      <c r="B161" s="81"/>
      <c r="C161" s="82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</row>
    <row r="162" spans="2:16">
      <c r="B162" s="81"/>
      <c r="C162" s="82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</row>
    <row r="163" spans="2:16">
      <c r="B163" s="81"/>
      <c r="C163" s="82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</row>
    <row r="164" spans="2:16">
      <c r="B164" s="81"/>
      <c r="C164" s="82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</row>
    <row r="165" spans="2:16">
      <c r="B165" s="81"/>
      <c r="C165" s="82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</row>
    <row r="166" spans="2:16">
      <c r="B166" s="81"/>
      <c r="C166" s="82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</row>
    <row r="167" spans="2:16">
      <c r="B167" s="81"/>
      <c r="C167" s="82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</row>
    <row r="168" spans="2:16">
      <c r="B168" s="81"/>
      <c r="C168" s="82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</row>
    <row r="169" spans="2:16">
      <c r="B169" s="81"/>
      <c r="C169" s="82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</row>
    <row r="170" spans="2:16">
      <c r="B170" s="81"/>
      <c r="C170" s="82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</row>
    <row r="171" spans="2:16">
      <c r="B171" s="81"/>
      <c r="C171" s="82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</row>
    <row r="172" spans="2:16">
      <c r="B172" s="81"/>
      <c r="C172" s="82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</row>
    <row r="173" spans="2:16">
      <c r="B173" s="81"/>
      <c r="C173" s="82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</row>
    <row r="174" spans="2:16">
      <c r="B174" s="81"/>
      <c r="C174" s="82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</row>
    <row r="175" spans="2:16">
      <c r="B175" s="81"/>
      <c r="C175" s="82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</row>
    <row r="176" spans="2:16">
      <c r="B176" s="81"/>
      <c r="C176" s="82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</row>
    <row r="177" spans="2:16">
      <c r="B177" s="81"/>
      <c r="C177" s="82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</row>
    <row r="178" spans="2:16">
      <c r="B178" s="81"/>
      <c r="C178" s="82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</row>
    <row r="179" spans="2:16">
      <c r="B179" s="81"/>
      <c r="C179" s="82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</row>
    <row r="180" spans="2:16">
      <c r="B180" s="81"/>
      <c r="C180" s="82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</row>
    <row r="181" spans="2:16">
      <c r="B181" s="81"/>
      <c r="C181" s="82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</row>
    <row r="182" spans="2:16">
      <c r="B182" s="81"/>
      <c r="C182" s="82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</row>
    <row r="183" spans="2:16">
      <c r="B183" s="81"/>
      <c r="C183" s="82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</row>
    <row r="184" spans="2:16">
      <c r="B184" s="81"/>
      <c r="C184" s="82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</row>
    <row r="185" spans="2:16">
      <c r="B185" s="81"/>
      <c r="C185" s="82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</row>
    <row r="186" spans="2:16">
      <c r="B186" s="81"/>
      <c r="C186" s="82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</row>
    <row r="187" spans="2:16">
      <c r="B187" s="81"/>
      <c r="C187" s="82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</row>
    <row r="188" spans="2:16">
      <c r="B188" s="81"/>
      <c r="C188" s="82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</row>
    <row r="189" spans="2:16">
      <c r="B189" s="81"/>
      <c r="C189" s="82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</row>
    <row r="190" spans="2:16">
      <c r="B190" s="81"/>
      <c r="C190" s="82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</row>
    <row r="191" spans="2:16">
      <c r="B191" s="81"/>
      <c r="C191" s="82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</row>
    <row r="192" spans="2:16">
      <c r="B192" s="81"/>
      <c r="C192" s="82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</row>
    <row r="193" spans="2:16">
      <c r="B193" s="81"/>
      <c r="C193" s="82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</row>
    <row r="194" spans="2:16">
      <c r="B194" s="81"/>
      <c r="C194" s="82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</row>
    <row r="195" spans="2:16">
      <c r="B195" s="81"/>
      <c r="C195" s="82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</row>
    <row r="196" spans="2:16">
      <c r="B196" s="81"/>
      <c r="C196" s="82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</row>
    <row r="197" spans="2:16">
      <c r="B197" s="81"/>
      <c r="C197" s="82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</row>
    <row r="198" spans="2:16">
      <c r="B198" s="81"/>
      <c r="C198" s="82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</row>
    <row r="199" spans="2:16">
      <c r="B199" s="81"/>
      <c r="C199" s="82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</row>
    <row r="200" spans="2:16">
      <c r="B200" s="81"/>
      <c r="C200" s="82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</row>
    <row r="201" spans="2:16">
      <c r="B201" s="81"/>
      <c r="C201" s="82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</row>
    <row r="202" spans="2:16">
      <c r="B202" s="81"/>
      <c r="C202" s="82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</row>
    <row r="203" spans="2:16">
      <c r="B203" s="81"/>
      <c r="C203" s="82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</row>
    <row r="204" spans="2:16">
      <c r="B204" s="81"/>
      <c r="C204" s="82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</row>
    <row r="205" spans="2:16">
      <c r="B205" s="81"/>
      <c r="C205" s="82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</row>
    <row r="206" spans="2:16">
      <c r="B206" s="81"/>
      <c r="C206" s="82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</row>
    <row r="207" spans="2:16">
      <c r="B207" s="81"/>
      <c r="C207" s="82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</row>
    <row r="208" spans="2:16">
      <c r="B208" s="81"/>
      <c r="C208" s="82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</row>
    <row r="209" spans="2:16">
      <c r="B209" s="81"/>
      <c r="C209" s="82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</row>
    <row r="210" spans="2:16">
      <c r="B210" s="81"/>
      <c r="C210" s="82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</row>
    <row r="211" spans="2:16">
      <c r="B211" s="81"/>
      <c r="C211" s="82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</row>
    <row r="212" spans="2:16">
      <c r="B212" s="81"/>
      <c r="C212" s="82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</row>
    <row r="213" spans="2:16">
      <c r="B213" s="81"/>
      <c r="C213" s="82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</row>
    <row r="214" spans="2:16">
      <c r="B214" s="81"/>
      <c r="C214" s="82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</row>
    <row r="215" spans="2:16">
      <c r="B215" s="81"/>
      <c r="C215" s="82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</row>
    <row r="216" spans="2:16">
      <c r="B216" s="81"/>
      <c r="C216" s="82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</row>
    <row r="217" spans="2:16">
      <c r="B217" s="81"/>
      <c r="C217" s="82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</row>
    <row r="218" spans="2:16">
      <c r="B218" s="81"/>
      <c r="C218" s="82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</row>
    <row r="219" spans="2:16">
      <c r="B219" s="81"/>
      <c r="C219" s="82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</row>
    <row r="220" spans="2:16">
      <c r="B220" s="81"/>
      <c r="C220" s="82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</row>
    <row r="221" spans="2:16">
      <c r="B221" s="81"/>
      <c r="C221" s="82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</row>
    <row r="222" spans="2:16">
      <c r="B222" s="81"/>
      <c r="C222" s="82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</row>
    <row r="223" spans="2:16">
      <c r="B223" s="81"/>
      <c r="C223" s="82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</row>
    <row r="224" spans="2:16">
      <c r="B224" s="81"/>
      <c r="C224" s="82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</row>
    <row r="225" spans="2:16">
      <c r="B225" s="81"/>
      <c r="C225" s="82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</row>
    <row r="226" spans="2:16">
      <c r="B226" s="81"/>
      <c r="C226" s="82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</row>
    <row r="227" spans="2:16">
      <c r="B227" s="81"/>
      <c r="C227" s="82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</row>
    <row r="228" spans="2:16">
      <c r="B228" s="81"/>
      <c r="C228" s="82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</row>
    <row r="229" spans="2:16">
      <c r="B229" s="81"/>
      <c r="C229" s="82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</row>
    <row r="230" spans="2:16">
      <c r="B230" s="81"/>
      <c r="C230" s="82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</row>
    <row r="231" spans="2:16">
      <c r="B231" s="81"/>
      <c r="C231" s="82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</row>
    <row r="232" spans="2:16">
      <c r="B232" s="81"/>
      <c r="C232" s="82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</row>
    <row r="233" spans="2:16">
      <c r="B233" s="81"/>
      <c r="C233" s="82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</row>
    <row r="234" spans="2:16">
      <c r="B234" s="81"/>
      <c r="C234" s="82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</row>
    <row r="235" spans="2:16">
      <c r="B235" s="81"/>
      <c r="C235" s="82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</row>
    <row r="236" spans="2:16">
      <c r="B236" s="81"/>
      <c r="C236" s="82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</row>
    <row r="237" spans="2:16">
      <c r="B237" s="81"/>
      <c r="C237" s="82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</row>
    <row r="238" spans="2:16">
      <c r="B238" s="81"/>
      <c r="C238" s="82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</row>
    <row r="239" spans="2:16">
      <c r="B239" s="81"/>
      <c r="C239" s="82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</row>
    <row r="240" spans="2:16">
      <c r="B240" s="81"/>
      <c r="C240" s="82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</row>
    <row r="241" spans="2:16">
      <c r="B241" s="81"/>
      <c r="C241" s="82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</row>
    <row r="242" spans="2:16">
      <c r="B242" s="81"/>
      <c r="C242" s="82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</row>
    <row r="243" spans="2:16">
      <c r="B243" s="81"/>
      <c r="C243" s="82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</row>
    <row r="244" spans="2:16">
      <c r="B244" s="81"/>
      <c r="C244" s="82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</row>
    <row r="245" spans="2:16">
      <c r="B245" s="81"/>
      <c r="C245" s="82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</row>
    <row r="246" spans="2:16">
      <c r="B246" s="81"/>
      <c r="C246" s="82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</row>
    <row r="247" spans="2:16">
      <c r="B247" s="81"/>
      <c r="C247" s="82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</row>
    <row r="248" spans="2:16">
      <c r="B248" s="81"/>
      <c r="C248" s="82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</row>
    <row r="249" spans="2:16">
      <c r="B249" s="81"/>
      <c r="C249" s="82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</row>
    <row r="250" spans="2:16">
      <c r="B250" s="81"/>
      <c r="C250" s="82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</row>
    <row r="251" spans="2:16">
      <c r="B251" s="81"/>
      <c r="C251" s="82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</row>
    <row r="252" spans="2:16">
      <c r="B252" s="81"/>
      <c r="C252" s="82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</row>
    <row r="253" spans="2:16">
      <c r="B253" s="81"/>
      <c r="C253" s="82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</row>
    <row r="254" spans="2:16">
      <c r="B254" s="81"/>
      <c r="C254" s="82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</row>
    <row r="255" spans="2:16">
      <c r="B255" s="81"/>
      <c r="C255" s="82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</row>
    <row r="256" spans="2:16">
      <c r="B256" s="81"/>
      <c r="C256" s="82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</row>
    <row r="257" spans="2:16">
      <c r="B257" s="81"/>
      <c r="C257" s="82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</row>
    <row r="258" spans="2:16">
      <c r="B258" s="81"/>
      <c r="C258" s="82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</row>
    <row r="259" spans="2:16">
      <c r="B259" s="81"/>
      <c r="C259" s="82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</row>
    <row r="260" spans="2:16">
      <c r="B260" s="81"/>
      <c r="C260" s="82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</row>
    <row r="261" spans="2:16">
      <c r="B261" s="81"/>
      <c r="C261" s="82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</row>
    <row r="262" spans="2:16">
      <c r="B262" s="81"/>
      <c r="C262" s="82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</row>
    <row r="263" spans="2:16">
      <c r="B263" s="81"/>
      <c r="C263" s="82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</row>
    <row r="264" spans="2:16">
      <c r="B264" s="81"/>
      <c r="C264" s="82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</row>
    <row r="265" spans="2:16">
      <c r="B265" s="81"/>
      <c r="C265" s="82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</row>
    <row r="266" spans="2:16">
      <c r="B266" s="81"/>
      <c r="C266" s="82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</row>
    <row r="267" spans="2:16">
      <c r="B267" s="81"/>
      <c r="C267" s="82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</row>
    <row r="268" spans="2:16">
      <c r="B268" s="81"/>
      <c r="C268" s="82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</row>
    <row r="269" spans="2:16">
      <c r="B269" s="81"/>
      <c r="C269" s="82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</row>
    <row r="270" spans="2:16">
      <c r="B270" s="81"/>
      <c r="C270" s="82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</row>
    <row r="271" spans="2:16">
      <c r="B271" s="81"/>
      <c r="C271" s="82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</row>
    <row r="272" spans="2:16">
      <c r="B272" s="81"/>
      <c r="C272" s="82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</row>
    <row r="273" spans="2:16">
      <c r="B273" s="81"/>
      <c r="C273" s="82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</row>
    <row r="274" spans="2:16">
      <c r="B274" s="81"/>
      <c r="C274" s="82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</row>
    <row r="275" spans="2:16">
      <c r="B275" s="81"/>
      <c r="C275" s="82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</row>
    <row r="276" spans="2:16">
      <c r="B276" s="81"/>
      <c r="C276" s="82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</row>
    <row r="277" spans="2:16">
      <c r="B277" s="81"/>
      <c r="C277" s="82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</row>
    <row r="278" spans="2:16">
      <c r="B278" s="81"/>
      <c r="C278" s="82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</row>
    <row r="279" spans="2:16">
      <c r="B279" s="81"/>
      <c r="C279" s="82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</row>
    <row r="280" spans="2:16">
      <c r="B280" s="81"/>
      <c r="C280" s="82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</row>
    <row r="281" spans="2:16">
      <c r="B281" s="81"/>
      <c r="C281" s="82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</row>
    <row r="282" spans="2:16">
      <c r="B282" s="81"/>
      <c r="C282" s="82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</row>
    <row r="283" spans="2:16">
      <c r="B283" s="81"/>
      <c r="C283" s="82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</row>
    <row r="284" spans="2:16">
      <c r="B284" s="81"/>
      <c r="C284" s="82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</row>
    <row r="285" spans="2:16">
      <c r="B285" s="81"/>
      <c r="C285" s="82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</row>
    <row r="286" spans="2:16">
      <c r="B286" s="81"/>
      <c r="C286" s="82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</row>
    <row r="287" spans="2:16">
      <c r="B287" s="81"/>
      <c r="C287" s="82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</row>
    <row r="288" spans="2:16">
      <c r="B288" s="81"/>
      <c r="C288" s="82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</row>
    <row r="289" spans="2:16">
      <c r="B289" s="81"/>
      <c r="C289" s="82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</row>
    <row r="290" spans="2:16">
      <c r="B290" s="81"/>
      <c r="C290" s="82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</row>
    <row r="291" spans="2:16">
      <c r="B291" s="81"/>
      <c r="C291" s="82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</row>
    <row r="292" spans="2:16">
      <c r="B292" s="81"/>
      <c r="C292" s="82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</row>
    <row r="293" spans="2:16">
      <c r="B293" s="81"/>
      <c r="C293" s="82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</row>
    <row r="294" spans="2:16">
      <c r="B294" s="81"/>
      <c r="C294" s="82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</row>
    <row r="295" spans="2:16">
      <c r="B295" s="81"/>
      <c r="C295" s="82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</row>
    <row r="296" spans="2:16">
      <c r="B296" s="81"/>
      <c r="C296" s="82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</row>
    <row r="297" spans="2:16">
      <c r="B297" s="81"/>
      <c r="C297" s="82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</row>
    <row r="298" spans="2:16">
      <c r="B298" s="81"/>
      <c r="C298" s="82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</row>
    <row r="299" spans="2:16">
      <c r="B299" s="81"/>
      <c r="C299" s="82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</row>
    <row r="300" spans="2:16">
      <c r="B300" s="81"/>
      <c r="C300" s="82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</row>
    <row r="301" spans="2:16">
      <c r="B301" s="81"/>
      <c r="C301" s="82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</row>
    <row r="302" spans="2:16">
      <c r="B302" s="81"/>
      <c r="C302" s="82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</row>
    <row r="303" spans="2:16">
      <c r="B303" s="81"/>
      <c r="C303" s="82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</row>
    <row r="304" spans="2:16">
      <c r="B304" s="81"/>
      <c r="C304" s="82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</row>
    <row r="305" spans="2:16">
      <c r="B305" s="81"/>
      <c r="C305" s="82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</row>
    <row r="306" spans="2:16">
      <c r="B306" s="81"/>
      <c r="C306" s="82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</row>
    <row r="307" spans="2:16">
      <c r="B307" s="81"/>
      <c r="C307" s="82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</row>
    <row r="308" spans="2:16">
      <c r="B308" s="81"/>
      <c r="C308" s="82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</row>
    <row r="309" spans="2:16">
      <c r="B309" s="81"/>
      <c r="C309" s="82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</row>
    <row r="310" spans="2:16">
      <c r="B310" s="81"/>
      <c r="C310" s="82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</row>
    <row r="311" spans="2:16">
      <c r="B311" s="81"/>
      <c r="C311" s="82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</row>
    <row r="312" spans="2:16">
      <c r="B312" s="81"/>
      <c r="C312" s="82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</row>
    <row r="313" spans="2:16">
      <c r="B313" s="81"/>
      <c r="C313" s="82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</row>
    <row r="314" spans="2:16">
      <c r="B314" s="81"/>
      <c r="C314" s="82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</row>
    <row r="315" spans="2:16">
      <c r="B315" s="81"/>
      <c r="C315" s="82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</row>
    <row r="316" spans="2:16">
      <c r="B316" s="81"/>
      <c r="C316" s="82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</row>
    <row r="317" spans="2:16">
      <c r="B317" s="81"/>
      <c r="C317" s="82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</row>
    <row r="318" spans="2:16">
      <c r="B318" s="81"/>
      <c r="C318" s="82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</row>
    <row r="319" spans="2:16">
      <c r="B319" s="81"/>
      <c r="C319" s="82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</row>
    <row r="320" spans="2:16">
      <c r="B320" s="81"/>
      <c r="C320" s="82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</row>
    <row r="321" spans="2:16">
      <c r="B321" s="81"/>
      <c r="C321" s="82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</row>
    <row r="322" spans="2:16">
      <c r="B322" s="81"/>
      <c r="C322" s="82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</row>
    <row r="323" spans="2:16">
      <c r="B323" s="81"/>
      <c r="C323" s="82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</row>
    <row r="324" spans="2:16">
      <c r="B324" s="81"/>
      <c r="C324" s="82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</row>
    <row r="325" spans="2:16">
      <c r="B325" s="81"/>
      <c r="C325" s="82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</row>
    <row r="326" spans="2:16">
      <c r="B326" s="81"/>
      <c r="C326" s="82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</row>
    <row r="327" spans="2:16">
      <c r="B327" s="81"/>
      <c r="C327" s="82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</row>
    <row r="328" spans="2:16">
      <c r="B328" s="81"/>
      <c r="C328" s="82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</row>
    <row r="329" spans="2:16">
      <c r="B329" s="81"/>
      <c r="C329" s="82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</row>
    <row r="330" spans="2:16">
      <c r="B330" s="81"/>
      <c r="C330" s="82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</row>
    <row r="331" spans="2:16">
      <c r="B331" s="81"/>
      <c r="C331" s="82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</row>
    <row r="332" spans="2:16">
      <c r="B332" s="81"/>
      <c r="C332" s="82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</row>
    <row r="333" spans="2:16">
      <c r="B333" s="81"/>
      <c r="C333" s="82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</row>
    <row r="334" spans="2:16">
      <c r="B334" s="81"/>
      <c r="C334" s="82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</row>
    <row r="335" spans="2:16">
      <c r="B335" s="81"/>
      <c r="C335" s="82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</row>
    <row r="336" spans="2:16">
      <c r="B336" s="81"/>
      <c r="C336" s="82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</row>
    <row r="337" spans="2:16">
      <c r="B337" s="81"/>
      <c r="C337" s="82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</row>
    <row r="338" spans="2:16">
      <c r="B338" s="81"/>
      <c r="C338" s="82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</row>
    <row r="339" spans="2:16">
      <c r="B339" s="81"/>
      <c r="C339" s="82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</row>
    <row r="340" spans="2:16">
      <c r="B340" s="81"/>
      <c r="C340" s="82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</row>
    <row r="341" spans="2:16">
      <c r="B341" s="81"/>
      <c r="C341" s="82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</row>
    <row r="342" spans="2:16">
      <c r="B342" s="81"/>
      <c r="C342" s="82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</row>
    <row r="343" spans="2:16">
      <c r="B343" s="81"/>
      <c r="C343" s="82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</row>
    <row r="344" spans="2:16">
      <c r="B344" s="81"/>
      <c r="C344" s="82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</row>
    <row r="345" spans="2:16">
      <c r="B345" s="81"/>
      <c r="C345" s="82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</row>
    <row r="346" spans="2:16">
      <c r="B346" s="81"/>
      <c r="C346" s="82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</row>
    <row r="347" spans="2:16">
      <c r="B347" s="81"/>
      <c r="C347" s="82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</row>
    <row r="348" spans="2:16">
      <c r="B348" s="81"/>
      <c r="C348" s="82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</row>
    <row r="349" spans="2:16">
      <c r="B349" s="81"/>
      <c r="C349" s="82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</row>
    <row r="350" spans="2:16">
      <c r="B350" s="81"/>
      <c r="C350" s="82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</row>
    <row r="351" spans="2:16">
      <c r="B351" s="81"/>
      <c r="C351" s="82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</row>
    <row r="352" spans="2:16">
      <c r="B352" s="81"/>
      <c r="C352" s="82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</row>
    <row r="353" spans="2:16">
      <c r="B353" s="81"/>
      <c r="C353" s="82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</row>
    <row r="354" spans="2:16">
      <c r="B354" s="81"/>
      <c r="C354" s="82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</row>
    <row r="355" spans="2:16">
      <c r="B355" s="81"/>
      <c r="C355" s="82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</row>
    <row r="356" spans="2:16">
      <c r="B356" s="81"/>
      <c r="C356" s="82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</row>
    <row r="357" spans="2:16">
      <c r="B357" s="81"/>
      <c r="C357" s="82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</row>
    <row r="358" spans="2:16">
      <c r="B358" s="81"/>
      <c r="C358" s="82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</row>
    <row r="359" spans="2:16">
      <c r="B359" s="81"/>
      <c r="C359" s="82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</row>
    <row r="360" spans="2:16">
      <c r="B360" s="81"/>
      <c r="C360" s="82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</row>
    <row r="361" spans="2:16">
      <c r="B361" s="81"/>
      <c r="C361" s="82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</row>
    <row r="362" spans="2:16">
      <c r="B362" s="81"/>
      <c r="C362" s="82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</row>
    <row r="363" spans="2:16">
      <c r="B363" s="81"/>
      <c r="C363" s="82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</row>
    <row r="364" spans="2:16">
      <c r="B364" s="81"/>
      <c r="C364" s="82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</row>
    <row r="365" spans="2:16">
      <c r="B365" s="81"/>
      <c r="C365" s="82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</row>
    <row r="366" spans="2:16">
      <c r="B366" s="81"/>
      <c r="C366" s="82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</row>
    <row r="367" spans="2:16">
      <c r="B367" s="81"/>
      <c r="C367" s="82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</row>
    <row r="368" spans="2:16">
      <c r="B368" s="81"/>
      <c r="C368" s="82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</row>
    <row r="369" spans="2:16">
      <c r="B369" s="81"/>
      <c r="C369" s="82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</row>
    <row r="370" spans="2:16">
      <c r="B370" s="81"/>
      <c r="C370" s="82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</row>
    <row r="371" spans="2:16">
      <c r="B371" s="81"/>
      <c r="C371" s="82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</row>
    <row r="372" spans="2:16">
      <c r="B372" s="81"/>
      <c r="C372" s="82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</row>
    <row r="373" spans="2:16">
      <c r="B373" s="81"/>
      <c r="C373" s="82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</row>
    <row r="374" spans="2:16">
      <c r="B374" s="81"/>
      <c r="C374" s="82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</row>
    <row r="375" spans="2:16">
      <c r="B375" s="81"/>
      <c r="C375" s="82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</row>
    <row r="376" spans="2:16">
      <c r="B376" s="81"/>
      <c r="C376" s="82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</row>
    <row r="377" spans="2:16">
      <c r="B377" s="81"/>
      <c r="C377" s="82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</row>
    <row r="378" spans="2:16">
      <c r="B378" s="81"/>
      <c r="C378" s="82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</row>
    <row r="379" spans="2:16">
      <c r="B379" s="81"/>
      <c r="C379" s="82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</row>
    <row r="380" spans="2:16">
      <c r="B380" s="81"/>
      <c r="C380" s="82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</row>
    <row r="381" spans="2:16">
      <c r="B381" s="81"/>
      <c r="C381" s="82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</row>
    <row r="382" spans="2:16">
      <c r="B382" s="81"/>
      <c r="C382" s="82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</row>
    <row r="383" spans="2:16">
      <c r="B383" s="81"/>
      <c r="C383" s="82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</row>
    <row r="384" spans="2:16">
      <c r="B384" s="81"/>
      <c r="C384" s="82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</row>
    <row r="385" spans="2:16">
      <c r="B385" s="81"/>
      <c r="C385" s="82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</row>
    <row r="386" spans="2:16">
      <c r="B386" s="81"/>
      <c r="C386" s="82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</row>
    <row r="387" spans="2:16">
      <c r="B387" s="81"/>
      <c r="C387" s="82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</row>
    <row r="388" spans="2:16">
      <c r="B388" s="81"/>
      <c r="C388" s="82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</row>
    <row r="389" spans="2:16">
      <c r="B389" s="81"/>
      <c r="C389" s="82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</row>
    <row r="390" spans="2:16">
      <c r="B390" s="81"/>
      <c r="C390" s="82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</row>
    <row r="391" spans="2:16">
      <c r="B391" s="81"/>
      <c r="C391" s="82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</row>
    <row r="392" spans="2:16">
      <c r="B392" s="81"/>
      <c r="C392" s="82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</row>
    <row r="393" spans="2:16">
      <c r="B393" s="81"/>
      <c r="C393" s="82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</row>
    <row r="394" spans="2:16">
      <c r="B394" s="81"/>
      <c r="C394" s="82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</row>
    <row r="395" spans="2:16">
      <c r="B395" s="81"/>
      <c r="C395" s="82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</row>
    <row r="396" spans="2:16">
      <c r="B396" s="81"/>
      <c r="C396" s="82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</row>
    <row r="397" spans="2:16">
      <c r="B397" s="81"/>
      <c r="C397" s="82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</row>
    <row r="398" spans="2:16">
      <c r="B398" s="81"/>
      <c r="C398" s="82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</row>
    <row r="399" spans="2:16">
      <c r="B399" s="81"/>
      <c r="C399" s="82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</row>
    <row r="400" spans="2:16">
      <c r="B400" s="81"/>
      <c r="C400" s="82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</row>
    <row r="401" spans="2:16">
      <c r="B401" s="81"/>
      <c r="C401" s="82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</row>
    <row r="402" spans="2:16">
      <c r="B402" s="81"/>
      <c r="C402" s="82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</row>
    <row r="403" spans="2:16">
      <c r="B403" s="81"/>
      <c r="C403" s="82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</row>
    <row r="404" spans="2:16">
      <c r="B404" s="81"/>
      <c r="C404" s="82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</row>
    <row r="405" spans="2:16">
      <c r="B405" s="81"/>
      <c r="C405" s="82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</row>
    <row r="406" spans="2:16">
      <c r="B406" s="81"/>
      <c r="C406" s="82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</row>
    <row r="407" spans="2:16">
      <c r="B407" s="81"/>
      <c r="C407" s="82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</row>
    <row r="408" spans="2:16">
      <c r="B408" s="81"/>
      <c r="C408" s="82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</row>
    <row r="409" spans="2:16">
      <c r="B409" s="81"/>
      <c r="C409" s="82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</row>
    <row r="410" spans="2:16">
      <c r="B410" s="81"/>
      <c r="C410" s="82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</row>
    <row r="411" spans="2:16">
      <c r="B411" s="81"/>
      <c r="C411" s="82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</row>
    <row r="412" spans="2:16">
      <c r="B412" s="81"/>
      <c r="C412" s="82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</row>
    <row r="413" spans="2:16">
      <c r="B413" s="81"/>
      <c r="C413" s="82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</row>
    <row r="414" spans="2:16">
      <c r="B414" s="81"/>
      <c r="C414" s="82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</row>
    <row r="415" spans="2:16">
      <c r="B415" s="81"/>
      <c r="C415" s="82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</row>
    <row r="416" spans="2:16">
      <c r="B416" s="81"/>
      <c r="C416" s="82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</row>
    <row r="417" spans="2:16">
      <c r="B417" s="81"/>
      <c r="C417" s="82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</row>
    <row r="418" spans="2:16">
      <c r="B418" s="81"/>
      <c r="C418" s="82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</row>
    <row r="419" spans="2:16">
      <c r="B419" s="81"/>
      <c r="C419" s="82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</row>
    <row r="420" spans="2:16">
      <c r="B420" s="81"/>
      <c r="C420" s="82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</row>
    <row r="421" spans="2:16">
      <c r="B421" s="81"/>
      <c r="C421" s="82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</row>
    <row r="422" spans="2:16">
      <c r="B422" s="81"/>
      <c r="C422" s="82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</row>
    <row r="423" spans="2:16">
      <c r="B423" s="81"/>
      <c r="C423" s="82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</row>
    <row r="424" spans="2:16">
      <c r="B424" s="81"/>
      <c r="C424" s="82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</row>
    <row r="425" spans="2:16">
      <c r="B425" s="81"/>
      <c r="C425" s="82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</row>
    <row r="426" spans="2:16">
      <c r="B426" s="81"/>
      <c r="C426" s="82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</row>
    <row r="427" spans="2:16">
      <c r="B427" s="81"/>
      <c r="C427" s="82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</row>
    <row r="428" spans="2:16">
      <c r="B428" s="81"/>
      <c r="C428" s="82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</row>
    <row r="429" spans="2:16">
      <c r="B429" s="81"/>
      <c r="C429" s="82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</row>
    <row r="430" spans="2:16">
      <c r="B430" s="81"/>
      <c r="C430" s="82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</row>
    <row r="431" spans="2:16">
      <c r="B431" s="81"/>
      <c r="C431" s="82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</row>
    <row r="432" spans="2:16">
      <c r="B432" s="81"/>
      <c r="C432" s="82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</row>
    <row r="433" spans="2:16">
      <c r="B433" s="81"/>
      <c r="C433" s="82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</row>
    <row r="434" spans="2:16">
      <c r="B434" s="81"/>
      <c r="C434" s="82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</row>
    <row r="435" spans="2:16">
      <c r="B435" s="81"/>
      <c r="C435" s="82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</row>
    <row r="436" spans="2:16">
      <c r="B436" s="81"/>
      <c r="C436" s="82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</row>
    <row r="437" spans="2:16">
      <c r="B437" s="81"/>
      <c r="C437" s="82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</row>
    <row r="438" spans="2:16">
      <c r="B438" s="81"/>
      <c r="C438" s="82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</row>
    <row r="439" spans="2:16">
      <c r="B439" s="81"/>
      <c r="C439" s="82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</row>
    <row r="440" spans="2:16">
      <c r="B440" s="81"/>
      <c r="C440" s="82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</row>
    <row r="441" spans="2:16">
      <c r="B441" s="81"/>
      <c r="C441" s="82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</row>
    <row r="442" spans="2:16">
      <c r="B442" s="81"/>
      <c r="C442" s="82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</row>
    <row r="443" spans="2:16">
      <c r="B443" s="81"/>
      <c r="C443" s="82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</row>
    <row r="444" spans="2:16">
      <c r="B444" s="81"/>
      <c r="C444" s="82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</row>
    <row r="445" spans="2:16">
      <c r="B445" s="81"/>
      <c r="C445" s="82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</row>
    <row r="446" spans="2:16">
      <c r="B446" s="81"/>
      <c r="C446" s="82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</row>
    <row r="447" spans="2:16">
      <c r="B447" s="81"/>
      <c r="C447" s="82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</row>
    <row r="448" spans="2:16">
      <c r="B448" s="81"/>
      <c r="C448" s="82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</row>
    <row r="449" spans="2:16">
      <c r="B449" s="81"/>
      <c r="C449" s="82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</row>
    <row r="450" spans="2:16">
      <c r="B450" s="81"/>
      <c r="C450" s="82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</row>
    <row r="451" spans="2:16">
      <c r="B451" s="81"/>
      <c r="C451" s="82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</row>
    <row r="452" spans="2:16">
      <c r="B452" s="81"/>
      <c r="C452" s="82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</row>
    <row r="453" spans="2:16">
      <c r="B453" s="81"/>
      <c r="C453" s="82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</row>
    <row r="454" spans="2:16">
      <c r="B454" s="81"/>
      <c r="C454" s="82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</row>
    <row r="455" spans="2:16">
      <c r="B455" s="81"/>
      <c r="C455" s="82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</row>
    <row r="456" spans="2:16">
      <c r="B456" s="81"/>
      <c r="C456" s="82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</row>
    <row r="457" spans="2:16">
      <c r="B457" s="81"/>
      <c r="C457" s="82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</row>
    <row r="458" spans="2:16">
      <c r="B458" s="81"/>
      <c r="C458" s="82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</row>
    <row r="459" spans="2:16">
      <c r="B459" s="81"/>
      <c r="C459" s="82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</row>
    <row r="460" spans="2:16">
      <c r="B460" s="81"/>
      <c r="C460" s="82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</row>
    <row r="461" spans="2:16">
      <c r="B461" s="81"/>
      <c r="C461" s="82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</row>
    <row r="462" spans="2:16">
      <c r="B462" s="81"/>
      <c r="C462" s="82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</row>
    <row r="463" spans="2:16">
      <c r="B463" s="81"/>
      <c r="C463" s="82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</row>
    <row r="464" spans="2:16">
      <c r="B464" s="81"/>
      <c r="C464" s="82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</row>
    <row r="465" spans="2:16">
      <c r="B465" s="81"/>
      <c r="C465" s="82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</row>
    <row r="466" spans="2:16">
      <c r="B466" s="81"/>
      <c r="C466" s="82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</row>
    <row r="467" spans="2:16">
      <c r="B467" s="81"/>
      <c r="C467" s="82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</row>
    <row r="468" spans="2:16">
      <c r="B468" s="81"/>
      <c r="C468" s="82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</row>
    <row r="469" spans="2:16">
      <c r="B469" s="81"/>
      <c r="C469" s="82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</row>
    <row r="470" spans="2:16">
      <c r="B470" s="81"/>
      <c r="C470" s="82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</row>
    <row r="471" spans="2:16">
      <c r="B471" s="81"/>
      <c r="C471" s="82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</row>
    <row r="472" spans="2:16">
      <c r="B472" s="81"/>
      <c r="C472" s="82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</row>
    <row r="473" spans="2:16">
      <c r="B473" s="81"/>
      <c r="C473" s="82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</row>
    <row r="474" spans="2:16">
      <c r="B474" s="81"/>
      <c r="C474" s="82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</row>
    <row r="475" spans="2:16">
      <c r="B475" s="81"/>
      <c r="C475" s="82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</row>
    <row r="476" spans="2:16">
      <c r="B476" s="81"/>
      <c r="C476" s="82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</row>
    <row r="477" spans="2:16">
      <c r="B477" s="81"/>
      <c r="C477" s="82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</row>
    <row r="478" spans="2:16">
      <c r="B478" s="81"/>
      <c r="C478" s="82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</row>
    <row r="479" spans="2:16">
      <c r="B479" s="81"/>
      <c r="C479" s="82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</row>
    <row r="480" spans="2:16">
      <c r="B480" s="81"/>
      <c r="C480" s="82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</row>
    <row r="481" spans="2:16">
      <c r="B481" s="81"/>
      <c r="C481" s="82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</row>
    <row r="482" spans="2:16">
      <c r="B482" s="81"/>
      <c r="C482" s="82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</row>
    <row r="483" spans="2:16">
      <c r="B483" s="81"/>
      <c r="C483" s="82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</row>
    <row r="484" spans="2:16">
      <c r="B484" s="81"/>
      <c r="C484" s="82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</row>
    <row r="485" spans="2:16">
      <c r="B485" s="81"/>
      <c r="C485" s="82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</row>
    <row r="486" spans="2:16">
      <c r="B486" s="81"/>
      <c r="C486" s="82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</row>
    <row r="487" spans="2:16">
      <c r="B487" s="81"/>
      <c r="C487" s="82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</row>
    <row r="488" spans="2:16">
      <c r="B488" s="81"/>
      <c r="C488" s="82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</row>
    <row r="489" spans="2:16">
      <c r="B489" s="81"/>
      <c r="C489" s="82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</row>
    <row r="490" spans="2:16">
      <c r="B490" s="81"/>
      <c r="C490" s="82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</row>
    <row r="491" spans="2:16">
      <c r="B491" s="81"/>
      <c r="C491" s="82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</row>
    <row r="492" spans="2:16">
      <c r="B492" s="81"/>
      <c r="C492" s="82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</row>
    <row r="493" spans="2:16">
      <c r="B493" s="81"/>
      <c r="C493" s="82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</row>
    <row r="494" spans="2:16">
      <c r="B494" s="81"/>
      <c r="C494" s="82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</row>
    <row r="495" spans="2:16">
      <c r="B495" s="81"/>
      <c r="C495" s="82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</row>
    <row r="496" spans="2:16">
      <c r="B496" s="81"/>
      <c r="C496" s="82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</row>
    <row r="497" spans="2:16">
      <c r="B497" s="81"/>
      <c r="C497" s="82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</row>
    <row r="498" spans="2:16">
      <c r="B498" s="81"/>
      <c r="C498" s="82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</row>
    <row r="499" spans="2:16">
      <c r="B499" s="81"/>
      <c r="C499" s="82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</row>
    <row r="500" spans="2:16">
      <c r="B500" s="81"/>
      <c r="C500" s="82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</row>
    <row r="501" spans="2:16">
      <c r="B501" s="81"/>
      <c r="C501" s="82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</row>
    <row r="502" spans="2:16">
      <c r="B502" s="81"/>
      <c r="C502" s="82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</row>
    <row r="503" spans="2:16">
      <c r="B503" s="81"/>
      <c r="C503" s="82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</row>
    <row r="504" spans="2:16">
      <c r="B504" s="81"/>
      <c r="C504" s="82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</row>
    <row r="505" spans="2:16">
      <c r="B505" s="81"/>
      <c r="C505" s="82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</row>
    <row r="506" spans="2:16">
      <c r="B506" s="81"/>
      <c r="C506" s="82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</row>
    <row r="507" spans="2:16">
      <c r="B507" s="81"/>
      <c r="C507" s="82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</row>
    <row r="508" spans="2:16">
      <c r="B508" s="81"/>
      <c r="C508" s="82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</row>
    <row r="509" spans="2:16">
      <c r="B509" s="81"/>
      <c r="C509" s="82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</row>
    <row r="510" spans="2:16">
      <c r="B510" s="81"/>
      <c r="C510" s="82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</row>
    <row r="511" spans="2:16">
      <c r="B511" s="81"/>
      <c r="C511" s="82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</row>
    <row r="512" spans="2:16">
      <c r="B512" s="81"/>
      <c r="C512" s="82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</row>
    <row r="513" spans="2:16">
      <c r="B513" s="81"/>
      <c r="C513" s="82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</row>
    <row r="514" spans="2:16">
      <c r="B514" s="81"/>
      <c r="C514" s="82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</row>
    <row r="515" spans="2:16">
      <c r="B515" s="81"/>
      <c r="C515" s="82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</row>
    <row r="516" spans="2:16">
      <c r="B516" s="81"/>
      <c r="C516" s="82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</row>
    <row r="517" spans="2:16">
      <c r="B517" s="81"/>
      <c r="C517" s="82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</row>
    <row r="518" spans="2:16">
      <c r="B518" s="81"/>
      <c r="C518" s="82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</row>
    <row r="519" spans="2:16">
      <c r="B519" s="81"/>
      <c r="C519" s="82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</row>
    <row r="520" spans="2:16">
      <c r="B520" s="81"/>
      <c r="C520" s="82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</row>
    <row r="521" spans="2:16">
      <c r="B521" s="81"/>
      <c r="C521" s="82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</row>
    <row r="522" spans="2:16">
      <c r="B522" s="81"/>
      <c r="C522" s="82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</row>
    <row r="523" spans="2:16">
      <c r="B523" s="81"/>
      <c r="C523" s="82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</row>
    <row r="524" spans="2:16">
      <c r="B524" s="81"/>
      <c r="C524" s="82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</row>
    <row r="525" spans="2:16">
      <c r="B525" s="81"/>
      <c r="C525" s="82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</row>
    <row r="526" spans="2:16">
      <c r="B526" s="81"/>
      <c r="C526" s="82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</row>
    <row r="527" spans="2:16">
      <c r="B527" s="81"/>
      <c r="C527" s="82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</row>
    <row r="528" spans="2:16">
      <c r="B528" s="81"/>
      <c r="C528" s="82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</row>
    <row r="529" spans="2:16">
      <c r="B529" s="81"/>
      <c r="C529" s="82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</row>
    <row r="530" spans="2:16">
      <c r="B530" s="81"/>
      <c r="C530" s="82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</row>
    <row r="531" spans="2:16">
      <c r="B531" s="81"/>
      <c r="C531" s="82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</row>
    <row r="532" spans="2:16">
      <c r="B532" s="81"/>
      <c r="C532" s="82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</row>
    <row r="533" spans="2:16">
      <c r="B533" s="81"/>
      <c r="C533" s="82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</row>
    <row r="534" spans="2:16">
      <c r="B534" s="81"/>
      <c r="C534" s="82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</row>
    <row r="535" spans="2:16">
      <c r="B535" s="81"/>
      <c r="C535" s="82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</row>
    <row r="536" spans="2:16">
      <c r="B536" s="81"/>
      <c r="C536" s="82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</row>
    <row r="537" spans="2:16">
      <c r="B537" s="81"/>
      <c r="C537" s="82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</row>
    <row r="538" spans="2:16">
      <c r="B538" s="81"/>
      <c r="C538" s="82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</row>
    <row r="539" spans="2:16">
      <c r="B539" s="81"/>
      <c r="C539" s="82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</row>
    <row r="540" spans="2:16">
      <c r="B540" s="81"/>
      <c r="C540" s="82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</row>
    <row r="541" spans="2:16">
      <c r="B541" s="81"/>
      <c r="C541" s="82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</row>
    <row r="542" spans="2:16">
      <c r="B542" s="81"/>
      <c r="C542" s="82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</row>
    <row r="543" spans="2:16">
      <c r="B543" s="81"/>
      <c r="C543" s="82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</row>
    <row r="544" spans="2:16">
      <c r="B544" s="81"/>
      <c r="C544" s="82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</row>
    <row r="545" spans="2:16">
      <c r="B545" s="81"/>
      <c r="C545" s="82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</row>
    <row r="546" spans="2:16">
      <c r="B546" s="81"/>
      <c r="C546" s="82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</row>
    <row r="547" spans="2:16">
      <c r="B547" s="81"/>
      <c r="C547" s="82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</row>
    <row r="548" spans="2:16">
      <c r="B548" s="81"/>
      <c r="C548" s="82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</row>
    <row r="549" spans="2:16">
      <c r="B549" s="81"/>
      <c r="C549" s="82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</row>
    <row r="550" spans="2:16">
      <c r="B550" s="81"/>
      <c r="C550" s="82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</row>
    <row r="551" spans="2:16">
      <c r="B551" s="81"/>
      <c r="C551" s="82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</row>
    <row r="552" spans="2:16">
      <c r="B552" s="81"/>
      <c r="C552" s="82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</row>
    <row r="553" spans="2:16">
      <c r="B553" s="81"/>
      <c r="C553" s="82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</row>
    <row r="554" spans="2:16">
      <c r="B554" s="81"/>
      <c r="C554" s="82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</row>
    <row r="555" spans="2:16">
      <c r="B555" s="81"/>
      <c r="C555" s="82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</row>
    <row r="556" spans="2:16">
      <c r="B556" s="81"/>
      <c r="C556" s="82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</row>
    <row r="557" spans="2:16">
      <c r="B557" s="81"/>
      <c r="C557" s="82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</row>
    <row r="558" spans="2:16">
      <c r="B558" s="81"/>
      <c r="C558" s="82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</row>
    <row r="559" spans="2:16">
      <c r="B559" s="81"/>
      <c r="C559" s="82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</row>
    <row r="560" spans="2:16">
      <c r="B560" s="81"/>
      <c r="C560" s="82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</row>
    <row r="561" spans="2:16">
      <c r="B561" s="81"/>
      <c r="C561" s="82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</row>
    <row r="562" spans="2:16">
      <c r="B562" s="81"/>
      <c r="C562" s="82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</row>
    <row r="563" spans="2:16">
      <c r="B563" s="81"/>
      <c r="C563" s="82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</row>
    <row r="564" spans="2:16">
      <c r="B564" s="81"/>
      <c r="C564" s="82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</row>
    <row r="565" spans="2:16">
      <c r="B565" s="81"/>
      <c r="C565" s="82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</row>
    <row r="566" spans="2:16">
      <c r="B566" s="81"/>
      <c r="C566" s="82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</row>
    <row r="567" spans="2:16">
      <c r="B567" s="81"/>
      <c r="C567" s="82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</row>
    <row r="568" spans="2:16">
      <c r="B568" s="81"/>
      <c r="C568" s="82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</row>
    <row r="569" spans="2:16">
      <c r="B569" s="81"/>
      <c r="C569" s="82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</row>
    <row r="570" spans="2:16">
      <c r="B570" s="81"/>
      <c r="C570" s="82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</row>
    <row r="571" spans="2:16">
      <c r="B571" s="81"/>
      <c r="C571" s="82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</row>
    <row r="572" spans="2:16">
      <c r="B572" s="81"/>
      <c r="C572" s="82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</row>
    <row r="573" spans="2:16">
      <c r="B573" s="81"/>
      <c r="C573" s="82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</row>
    <row r="574" spans="2:16">
      <c r="B574" s="81"/>
      <c r="C574" s="82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</row>
    <row r="575" spans="2:16">
      <c r="B575" s="81"/>
      <c r="C575" s="82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</row>
    <row r="576" spans="2:16">
      <c r="B576" s="81"/>
      <c r="C576" s="82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</row>
    <row r="577" spans="2:16">
      <c r="B577" s="81"/>
      <c r="C577" s="82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</row>
    <row r="578" spans="2:16">
      <c r="B578" s="81"/>
      <c r="C578" s="82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</row>
    <row r="579" spans="2:16">
      <c r="B579" s="81"/>
      <c r="C579" s="82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</row>
    <row r="580" spans="2:16">
      <c r="B580" s="81"/>
      <c r="C580" s="82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</row>
    <row r="581" spans="2:16">
      <c r="B581" s="81"/>
      <c r="C581" s="82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</row>
    <row r="582" spans="2:16">
      <c r="B582" s="81"/>
      <c r="C582" s="82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</row>
    <row r="583" spans="2:16">
      <c r="B583" s="81"/>
      <c r="C583" s="82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</row>
    <row r="584" spans="2:16">
      <c r="B584" s="81"/>
      <c r="C584" s="82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</row>
    <row r="585" spans="2:16">
      <c r="B585" s="81"/>
      <c r="C585" s="82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</row>
    <row r="586" spans="2:16">
      <c r="B586" s="81"/>
      <c r="C586" s="82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</row>
    <row r="587" spans="2:16">
      <c r="B587" s="81"/>
      <c r="C587" s="82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</row>
    <row r="588" spans="2:16">
      <c r="B588" s="81"/>
      <c r="C588" s="82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</row>
    <row r="589" spans="2:16">
      <c r="B589" s="81"/>
      <c r="C589" s="82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</row>
    <row r="590" spans="2:16">
      <c r="B590" s="81"/>
      <c r="C590" s="82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</row>
    <row r="591" spans="2:16">
      <c r="B591" s="81"/>
      <c r="C591" s="82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</row>
    <row r="592" spans="2:16">
      <c r="B592" s="81"/>
      <c r="C592" s="82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</row>
    <row r="593" spans="2:16">
      <c r="B593" s="81"/>
      <c r="C593" s="82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</row>
    <row r="594" spans="2:16">
      <c r="B594" s="81"/>
      <c r="C594" s="82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</row>
    <row r="595" spans="2:16">
      <c r="B595" s="81"/>
      <c r="C595" s="82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</row>
    <row r="596" spans="2:16">
      <c r="B596" s="81"/>
      <c r="C596" s="82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</row>
    <row r="597" spans="2:16">
      <c r="B597" s="81"/>
      <c r="C597" s="82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</row>
    <row r="598" spans="2:16">
      <c r="B598" s="81"/>
      <c r="C598" s="82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</row>
    <row r="599" spans="2:16">
      <c r="B599" s="81"/>
      <c r="C599" s="82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</row>
    <row r="600" spans="2:16">
      <c r="B600" s="81"/>
      <c r="C600" s="82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</row>
    <row r="601" spans="2:16">
      <c r="B601" s="81"/>
      <c r="C601" s="82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</row>
    <row r="602" spans="2:16">
      <c r="B602" s="81"/>
      <c r="C602" s="82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</row>
    <row r="603" spans="2:16">
      <c r="B603" s="81"/>
      <c r="C603" s="82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</row>
    <row r="604" spans="2:16">
      <c r="B604" s="81"/>
      <c r="C604" s="82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</row>
    <row r="605" spans="2:16">
      <c r="B605" s="81"/>
      <c r="C605" s="82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</row>
    <row r="606" spans="2:16">
      <c r="B606" s="81"/>
      <c r="C606" s="82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</row>
    <row r="607" spans="2:16">
      <c r="B607" s="81"/>
      <c r="C607" s="82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</row>
    <row r="608" spans="2:16">
      <c r="B608" s="81"/>
      <c r="C608" s="82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</row>
    <row r="609" spans="2:16">
      <c r="B609" s="81"/>
      <c r="C609" s="82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</row>
    <row r="610" spans="2:16">
      <c r="B610" s="81"/>
      <c r="C610" s="82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</row>
    <row r="611" spans="2:16">
      <c r="B611" s="81"/>
      <c r="C611" s="82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</row>
    <row r="612" spans="2:16">
      <c r="B612" s="81"/>
      <c r="C612" s="82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</row>
    <row r="613" spans="2:16">
      <c r="B613" s="81"/>
      <c r="C613" s="82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</row>
    <row r="614" spans="2:16">
      <c r="B614" s="81"/>
      <c r="C614" s="82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</row>
    <row r="615" spans="2:16">
      <c r="B615" s="81"/>
      <c r="C615" s="82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</row>
    <row r="616" spans="2:16">
      <c r="B616" s="81"/>
      <c r="C616" s="82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</row>
    <row r="617" spans="2:16">
      <c r="B617" s="81"/>
      <c r="C617" s="82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</row>
    <row r="618" spans="2:16">
      <c r="B618" s="81"/>
      <c r="C618" s="82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</row>
    <row r="619" spans="2:16">
      <c r="B619" s="81"/>
      <c r="C619" s="82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</row>
    <row r="620" spans="2:16">
      <c r="B620" s="81"/>
      <c r="C620" s="82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</row>
    <row r="621" spans="2:16">
      <c r="B621" s="81"/>
      <c r="C621" s="82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</row>
    <row r="622" spans="2:16">
      <c r="B622" s="81"/>
      <c r="C622" s="82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</row>
    <row r="623" spans="2:16">
      <c r="B623" s="81"/>
      <c r="C623" s="82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</row>
    <row r="624" spans="2:16">
      <c r="B624" s="81"/>
      <c r="C624" s="82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</row>
    <row r="625" spans="2:16">
      <c r="B625" s="81"/>
      <c r="C625" s="82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</row>
    <row r="626" spans="2:16">
      <c r="B626" s="81"/>
      <c r="C626" s="82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</row>
    <row r="627" spans="2:16">
      <c r="B627" s="81"/>
      <c r="C627" s="82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</row>
    <row r="628" spans="2:16">
      <c r="B628" s="81"/>
      <c r="C628" s="82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</row>
    <row r="629" spans="2:16">
      <c r="B629" s="81"/>
      <c r="C629" s="82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</row>
    <row r="630" spans="2:16">
      <c r="B630" s="81"/>
      <c r="C630" s="82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</row>
    <row r="631" spans="2:16">
      <c r="B631" s="81"/>
      <c r="C631" s="82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</row>
    <row r="632" spans="2:16">
      <c r="B632" s="81"/>
      <c r="C632" s="82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</row>
    <row r="633" spans="2:16">
      <c r="B633" s="81"/>
      <c r="C633" s="82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</row>
    <row r="634" spans="2:16">
      <c r="B634" s="81"/>
      <c r="C634" s="82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</row>
    <row r="635" spans="2:16">
      <c r="B635" s="81"/>
      <c r="C635" s="82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</row>
    <row r="636" spans="2:16">
      <c r="B636" s="81"/>
      <c r="C636" s="82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</row>
    <row r="637" spans="2:16">
      <c r="B637" s="81"/>
      <c r="C637" s="82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</row>
    <row r="638" spans="2:16">
      <c r="B638" s="81"/>
      <c r="C638" s="82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</row>
    <row r="639" spans="2:16">
      <c r="B639" s="81"/>
      <c r="C639" s="82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</row>
    <row r="640" spans="2:16">
      <c r="B640" s="81"/>
      <c r="C640" s="82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</row>
    <row r="641" spans="2:16">
      <c r="B641" s="81"/>
      <c r="C641" s="82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</row>
    <row r="642" spans="2:16">
      <c r="B642" s="81"/>
      <c r="C642" s="82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</row>
    <row r="643" spans="2:16">
      <c r="B643" s="81"/>
      <c r="C643" s="82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</row>
    <row r="644" spans="2:16">
      <c r="B644" s="81"/>
      <c r="C644" s="82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</row>
    <row r="645" spans="2:16">
      <c r="B645" s="81"/>
      <c r="C645" s="82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</row>
    <row r="646" spans="2:16">
      <c r="B646" s="81"/>
      <c r="C646" s="82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</row>
    <row r="647" spans="2:16">
      <c r="B647" s="81"/>
      <c r="C647" s="82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</row>
    <row r="648" spans="2:16">
      <c r="B648" s="81"/>
      <c r="C648" s="82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</row>
    <row r="649" spans="2:16">
      <c r="B649" s="81"/>
      <c r="C649" s="82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</row>
    <row r="650" spans="2:16">
      <c r="B650" s="81"/>
      <c r="C650" s="82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</row>
    <row r="651" spans="2:16">
      <c r="B651" s="81"/>
      <c r="C651" s="82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</row>
    <row r="652" spans="2:16">
      <c r="B652" s="81"/>
      <c r="C652" s="82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</row>
    <row r="653" spans="2:16">
      <c r="B653" s="81"/>
      <c r="C653" s="82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</row>
    <row r="654" spans="2:16">
      <c r="B654" s="81"/>
      <c r="C654" s="82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</row>
    <row r="655" spans="2:16">
      <c r="B655" s="81"/>
      <c r="C655" s="82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</row>
    <row r="656" spans="2:16">
      <c r="B656" s="81"/>
      <c r="C656" s="82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</row>
    <row r="657" spans="2:16">
      <c r="B657" s="81"/>
      <c r="C657" s="82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</row>
    <row r="658" spans="2:16">
      <c r="B658" s="81"/>
      <c r="C658" s="82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</row>
    <row r="659" spans="2:16">
      <c r="B659" s="81"/>
      <c r="C659" s="82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</row>
    <row r="660" spans="2:16">
      <c r="B660" s="81"/>
      <c r="C660" s="82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</row>
    <row r="661" spans="2:16">
      <c r="B661" s="81"/>
      <c r="C661" s="82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</row>
    <row r="662" spans="2:16">
      <c r="B662" s="81"/>
      <c r="C662" s="82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</row>
    <row r="663" spans="2:16">
      <c r="B663" s="81"/>
      <c r="C663" s="82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</row>
    <row r="664" spans="2:16">
      <c r="B664" s="81"/>
      <c r="C664" s="82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</row>
    <row r="665" spans="2:16">
      <c r="B665" s="81"/>
      <c r="C665" s="82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</row>
    <row r="666" spans="2:16">
      <c r="B666" s="81"/>
      <c r="C666" s="82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</row>
    <row r="667" spans="2:16">
      <c r="B667" s="81"/>
      <c r="C667" s="82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</row>
    <row r="668" spans="2:16">
      <c r="B668" s="81"/>
      <c r="C668" s="82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</row>
    <row r="669" spans="2:16">
      <c r="B669" s="81"/>
      <c r="C669" s="82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</row>
    <row r="670" spans="2:16">
      <c r="B670" s="81"/>
      <c r="C670" s="82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</row>
    <row r="671" spans="2:16">
      <c r="B671" s="81"/>
      <c r="C671" s="82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</row>
    <row r="672" spans="2:16">
      <c r="B672" s="81"/>
      <c r="C672" s="82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</row>
    <row r="673" spans="2:16">
      <c r="B673" s="81"/>
      <c r="C673" s="82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</row>
    <row r="674" spans="2:16">
      <c r="B674" s="81"/>
      <c r="C674" s="82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</row>
    <row r="675" spans="2:16">
      <c r="B675" s="81"/>
      <c r="C675" s="82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</row>
    <row r="676" spans="2:16">
      <c r="B676" s="81"/>
      <c r="C676" s="82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</row>
    <row r="677" spans="2:16">
      <c r="B677" s="81"/>
      <c r="C677" s="82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</row>
    <row r="678" spans="2:16">
      <c r="B678" s="81"/>
      <c r="C678" s="82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</row>
    <row r="679" spans="2:16">
      <c r="B679" s="81"/>
      <c r="C679" s="82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</row>
    <row r="680" spans="2:16">
      <c r="B680" s="81"/>
      <c r="C680" s="82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</row>
    <row r="681" spans="2:16">
      <c r="B681" s="81"/>
      <c r="C681" s="82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</row>
    <row r="682" spans="2:16">
      <c r="B682" s="81"/>
      <c r="C682" s="82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</row>
    <row r="683" spans="2:16">
      <c r="B683" s="81"/>
      <c r="C683" s="82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</row>
    <row r="684" spans="2:16">
      <c r="B684" s="81"/>
      <c r="C684" s="82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</row>
    <row r="685" spans="2:16">
      <c r="B685" s="81"/>
      <c r="C685" s="82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</row>
    <row r="686" spans="2:16">
      <c r="B686" s="81"/>
      <c r="C686" s="82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</row>
    <row r="687" spans="2:16">
      <c r="B687" s="81"/>
      <c r="C687" s="82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</row>
    <row r="688" spans="2:16">
      <c r="B688" s="81"/>
      <c r="C688" s="82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</row>
    <row r="689" spans="2:16">
      <c r="B689" s="81"/>
      <c r="C689" s="82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</row>
    <row r="690" spans="2:16">
      <c r="B690" s="81"/>
      <c r="C690" s="82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</row>
    <row r="691" spans="2:16">
      <c r="B691" s="81"/>
      <c r="C691" s="82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</row>
    <row r="692" spans="2:16">
      <c r="B692" s="81"/>
      <c r="C692" s="82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</row>
    <row r="693" spans="2:16">
      <c r="B693" s="81"/>
      <c r="C693" s="82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</row>
    <row r="694" spans="2:16">
      <c r="B694" s="81"/>
      <c r="C694" s="82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</row>
    <row r="695" spans="2:16">
      <c r="B695" s="81"/>
      <c r="C695" s="82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</row>
    <row r="696" spans="2:16">
      <c r="B696" s="81"/>
      <c r="C696" s="82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</row>
    <row r="697" spans="2:16">
      <c r="B697" s="81"/>
      <c r="C697" s="82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</row>
    <row r="698" spans="2:16">
      <c r="B698" s="81"/>
      <c r="C698" s="82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</row>
    <row r="699" spans="2:16">
      <c r="B699" s="81"/>
      <c r="C699" s="82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</row>
    <row r="700" spans="2:16">
      <c r="B700" s="81"/>
      <c r="C700" s="82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</row>
    <row r="701" spans="2:16">
      <c r="B701" s="81"/>
      <c r="C701" s="82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</row>
    <row r="702" spans="2:16">
      <c r="B702" s="81"/>
      <c r="C702" s="82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</row>
    <row r="703" spans="2:16">
      <c r="B703" s="81"/>
      <c r="C703" s="82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</row>
    <row r="704" spans="2:16">
      <c r="B704" s="81"/>
      <c r="C704" s="82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</row>
    <row r="705" spans="2:16">
      <c r="B705" s="81"/>
      <c r="C705" s="82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</row>
    <row r="706" spans="2:16">
      <c r="B706" s="81"/>
      <c r="C706" s="82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</row>
    <row r="707" spans="2:16">
      <c r="B707" s="81"/>
      <c r="C707" s="82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</row>
    <row r="708" spans="2:16">
      <c r="B708" s="81"/>
      <c r="C708" s="82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</row>
    <row r="709" spans="2:16">
      <c r="B709" s="81"/>
      <c r="C709" s="82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</row>
    <row r="710" spans="2:16">
      <c r="B710" s="81"/>
      <c r="C710" s="82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</row>
    <row r="711" spans="2:16">
      <c r="B711" s="81"/>
      <c r="C711" s="82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</row>
    <row r="712" spans="2:16">
      <c r="B712" s="81"/>
      <c r="C712" s="82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</row>
    <row r="713" spans="2:16">
      <c r="B713" s="81"/>
      <c r="C713" s="82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</row>
    <row r="714" spans="2:16">
      <c r="B714" s="81"/>
      <c r="C714" s="82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</row>
    <row r="715" spans="2:16">
      <c r="B715" s="81"/>
      <c r="C715" s="82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</row>
    <row r="716" spans="2:16">
      <c r="B716" s="81"/>
      <c r="C716" s="82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</row>
    <row r="717" spans="2:16">
      <c r="B717" s="81"/>
      <c r="C717" s="82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</row>
    <row r="718" spans="2:16">
      <c r="B718" s="81"/>
      <c r="C718" s="82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</row>
    <row r="719" spans="2:16">
      <c r="B719" s="81"/>
      <c r="C719" s="82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</row>
    <row r="720" spans="2:16">
      <c r="B720" s="81"/>
      <c r="C720" s="82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</row>
    <row r="721" spans="2:16">
      <c r="B721" s="81"/>
      <c r="C721" s="82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</row>
    <row r="722" spans="2:16">
      <c r="B722" s="81"/>
      <c r="C722" s="82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</row>
    <row r="723" spans="2:16">
      <c r="B723" s="81"/>
      <c r="C723" s="82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</row>
    <row r="724" spans="2:16">
      <c r="B724" s="81"/>
      <c r="C724" s="82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</row>
    <row r="725" spans="2:16">
      <c r="B725" s="81"/>
      <c r="C725" s="82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</row>
    <row r="726" spans="2:16">
      <c r="B726" s="81"/>
      <c r="C726" s="82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</row>
    <row r="727" spans="2:16">
      <c r="B727" s="81"/>
      <c r="C727" s="82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</row>
    <row r="728" spans="2:16">
      <c r="B728" s="81"/>
      <c r="C728" s="82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</row>
    <row r="729" spans="2:16">
      <c r="B729" s="81"/>
      <c r="C729" s="82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</row>
    <row r="730" spans="2:16">
      <c r="B730" s="81"/>
      <c r="C730" s="82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</row>
    <row r="731" spans="2:16">
      <c r="B731" s="81"/>
      <c r="C731" s="82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</row>
    <row r="732" spans="2:16">
      <c r="B732" s="81"/>
      <c r="C732" s="82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</row>
    <row r="733" spans="2:16">
      <c r="B733" s="81"/>
      <c r="C733" s="82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</row>
    <row r="734" spans="2:16">
      <c r="B734" s="81"/>
      <c r="C734" s="82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</row>
    <row r="735" spans="2:16">
      <c r="B735" s="81"/>
      <c r="C735" s="82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</row>
    <row r="736" spans="2:16">
      <c r="B736" s="81"/>
      <c r="C736" s="82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</row>
    <row r="737" spans="2:16">
      <c r="B737" s="81"/>
      <c r="C737" s="82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</row>
    <row r="738" spans="2:16">
      <c r="B738" s="81"/>
      <c r="C738" s="82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</row>
    <row r="739" spans="2:16">
      <c r="B739" s="81"/>
      <c r="C739" s="82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</row>
    <row r="740" spans="2:16">
      <c r="B740" s="81"/>
      <c r="C740" s="82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</row>
    <row r="741" spans="2:16">
      <c r="B741" s="81"/>
      <c r="C741" s="82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</row>
    <row r="742" spans="2:16">
      <c r="B742" s="81"/>
      <c r="C742" s="82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</row>
    <row r="743" spans="2:16">
      <c r="B743" s="81"/>
      <c r="C743" s="82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</row>
    <row r="744" spans="2:16">
      <c r="B744" s="81"/>
      <c r="C744" s="82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</row>
    <row r="745" spans="2:16">
      <c r="B745" s="81"/>
      <c r="C745" s="82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</row>
    <row r="746" spans="2:16">
      <c r="B746" s="81"/>
      <c r="C746" s="82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</row>
    <row r="747" spans="2:16">
      <c r="B747" s="81"/>
      <c r="C747" s="82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</row>
    <row r="748" spans="2:16">
      <c r="B748" s="81"/>
      <c r="C748" s="82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</row>
    <row r="749" spans="2:16">
      <c r="B749" s="81"/>
      <c r="C749" s="82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</row>
    <row r="750" spans="2:16">
      <c r="B750" s="81"/>
      <c r="C750" s="82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</row>
    <row r="751" spans="2:16">
      <c r="B751" s="81"/>
      <c r="C751" s="82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</row>
    <row r="752" spans="2:16">
      <c r="B752" s="81"/>
      <c r="C752" s="82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</row>
    <row r="753" spans="2:16">
      <c r="B753" s="81"/>
      <c r="C753" s="82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</row>
    <row r="754" spans="2:16">
      <c r="B754" s="81"/>
      <c r="C754" s="82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</row>
    <row r="755" spans="2:16">
      <c r="B755" s="81"/>
      <c r="C755" s="82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</row>
    <row r="756" spans="2:16">
      <c r="B756" s="81"/>
      <c r="C756" s="82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</row>
    <row r="757" spans="2:16">
      <c r="B757" s="81"/>
      <c r="C757" s="82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</row>
    <row r="758" spans="2:16">
      <c r="B758" s="81"/>
      <c r="C758" s="82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</row>
    <row r="759" spans="2:16">
      <c r="B759" s="81"/>
      <c r="C759" s="82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</row>
    <row r="760" spans="2:16">
      <c r="B760" s="81"/>
      <c r="C760" s="82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</row>
    <row r="761" spans="2:16">
      <c r="B761" s="81"/>
      <c r="C761" s="82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</row>
    <row r="762" spans="2:16">
      <c r="B762" s="81"/>
      <c r="C762" s="82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</row>
    <row r="763" spans="2:16">
      <c r="B763" s="81"/>
      <c r="C763" s="82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</row>
    <row r="764" spans="2:16">
      <c r="B764" s="81"/>
      <c r="C764" s="82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</row>
    <row r="765" spans="2:16">
      <c r="B765" s="81"/>
      <c r="C765" s="82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</row>
    <row r="766" spans="2:16">
      <c r="B766" s="81"/>
      <c r="C766" s="82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</row>
    <row r="767" spans="2:16">
      <c r="B767" s="81"/>
      <c r="C767" s="82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</row>
    <row r="768" spans="2:16">
      <c r="B768" s="81"/>
      <c r="C768" s="82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</row>
    <row r="769" spans="2:16">
      <c r="B769" s="81"/>
      <c r="C769" s="82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</row>
    <row r="770" spans="2:16">
      <c r="B770" s="81"/>
      <c r="C770" s="82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</row>
    <row r="771" spans="2:16">
      <c r="B771" s="81"/>
      <c r="C771" s="82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</row>
    <row r="772" spans="2:16">
      <c r="B772" s="81"/>
      <c r="C772" s="82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</row>
    <row r="773" spans="2:16">
      <c r="B773" s="81"/>
      <c r="C773" s="82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</row>
    <row r="774" spans="2:16">
      <c r="B774" s="81"/>
      <c r="C774" s="82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</row>
    <row r="775" spans="2:16">
      <c r="B775" s="81"/>
      <c r="C775" s="82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</row>
    <row r="776" spans="2:16">
      <c r="B776" s="81"/>
      <c r="C776" s="82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</row>
    <row r="777" spans="2:16">
      <c r="B777" s="81"/>
      <c r="C777" s="82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</row>
    <row r="778" spans="2:16">
      <c r="B778" s="81"/>
      <c r="C778" s="82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</row>
    <row r="779" spans="2:16">
      <c r="B779" s="81"/>
      <c r="C779" s="82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</row>
    <row r="780" spans="2:16">
      <c r="B780" s="81"/>
      <c r="C780" s="82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</row>
    <row r="781" spans="2:16">
      <c r="B781" s="81"/>
      <c r="C781" s="82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</row>
    <row r="782" spans="2:16">
      <c r="B782" s="81"/>
      <c r="C782" s="82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</row>
    <row r="783" spans="2:16">
      <c r="B783" s="81"/>
      <c r="C783" s="82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</row>
    <row r="784" spans="2:16">
      <c r="B784" s="81"/>
      <c r="C784" s="82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</row>
    <row r="785" spans="2:16">
      <c r="B785" s="81"/>
      <c r="C785" s="82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</row>
    <row r="786" spans="2:16">
      <c r="B786" s="81"/>
      <c r="C786" s="82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</row>
    <row r="787" spans="2:16">
      <c r="B787" s="81"/>
      <c r="C787" s="82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</row>
    <row r="788" spans="2:16">
      <c r="B788" s="81"/>
      <c r="C788" s="82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</row>
    <row r="789" spans="2:16">
      <c r="B789" s="81"/>
      <c r="C789" s="82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</row>
    <row r="790" spans="2:16">
      <c r="B790" s="81"/>
      <c r="C790" s="82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</row>
    <row r="791" spans="2:16">
      <c r="B791" s="81"/>
      <c r="C791" s="82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</row>
    <row r="792" spans="2:16">
      <c r="B792" s="81"/>
      <c r="C792" s="82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</row>
    <row r="793" spans="2:16">
      <c r="B793" s="81"/>
      <c r="C793" s="82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</row>
    <row r="794" spans="2:16">
      <c r="B794" s="81"/>
      <c r="C794" s="82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</row>
    <row r="795" spans="2:16">
      <c r="B795" s="81"/>
      <c r="C795" s="82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</row>
    <row r="796" spans="2:16">
      <c r="B796" s="81"/>
      <c r="C796" s="82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</row>
    <row r="797" spans="2:16">
      <c r="B797" s="81"/>
      <c r="C797" s="82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</row>
    <row r="798" spans="2:16">
      <c r="B798" s="81"/>
      <c r="C798" s="82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</row>
    <row r="799" spans="2:16">
      <c r="B799" s="81"/>
      <c r="C799" s="82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</row>
    <row r="800" spans="2:16">
      <c r="B800" s="81"/>
      <c r="C800" s="82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</row>
    <row r="801" spans="2:16">
      <c r="B801" s="81"/>
      <c r="C801" s="82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</row>
    <row r="802" spans="2:16">
      <c r="B802" s="81"/>
      <c r="C802" s="82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</row>
    <row r="803" spans="2:16">
      <c r="B803" s="81"/>
      <c r="C803" s="82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</row>
    <row r="804" spans="2:16">
      <c r="B804" s="81"/>
      <c r="C804" s="82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</row>
    <row r="805" spans="2:16">
      <c r="B805" s="81"/>
      <c r="C805" s="82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</row>
    <row r="806" spans="2:16">
      <c r="B806" s="81"/>
      <c r="C806" s="82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</row>
    <row r="807" spans="2:16">
      <c r="B807" s="81"/>
      <c r="C807" s="82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</row>
    <row r="808" spans="2:16">
      <c r="B808" s="81"/>
      <c r="C808" s="82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</row>
    <row r="809" spans="2:16">
      <c r="B809" s="81"/>
      <c r="C809" s="82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</row>
    <row r="810" spans="2:16">
      <c r="B810" s="81"/>
      <c r="C810" s="82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</row>
    <row r="811" spans="2:16">
      <c r="B811" s="81"/>
      <c r="C811" s="82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</row>
    <row r="812" spans="2:16">
      <c r="B812" s="81"/>
      <c r="C812" s="82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</row>
    <row r="813" spans="2:16">
      <c r="B813" s="81"/>
      <c r="C813" s="82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</row>
    <row r="814" spans="2:16">
      <c r="B814" s="81"/>
      <c r="C814" s="82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</row>
    <row r="815" spans="2:16">
      <c r="B815" s="81"/>
      <c r="C815" s="82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</row>
    <row r="816" spans="2:16">
      <c r="B816" s="81"/>
      <c r="C816" s="82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</row>
    <row r="817" spans="2:16">
      <c r="B817" s="81"/>
      <c r="C817" s="82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</row>
    <row r="818" spans="2:16">
      <c r="B818" s="81"/>
      <c r="C818" s="82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</row>
    <row r="819" spans="2:16">
      <c r="B819" s="81"/>
      <c r="C819" s="82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</row>
    <row r="820" spans="2:16">
      <c r="B820" s="81"/>
      <c r="C820" s="82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</row>
    <row r="821" spans="2:16">
      <c r="B821" s="81"/>
      <c r="C821" s="82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</row>
    <row r="822" spans="2:16">
      <c r="B822" s="81"/>
      <c r="C822" s="82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</row>
    <row r="823" spans="2:16">
      <c r="B823" s="81"/>
      <c r="C823" s="82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</row>
    <row r="824" spans="2:16">
      <c r="B824" s="81"/>
      <c r="C824" s="82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</row>
    <row r="825" spans="2:16">
      <c r="B825" s="81"/>
      <c r="C825" s="82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</row>
    <row r="826" spans="2:16">
      <c r="B826" s="81"/>
      <c r="C826" s="82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</row>
    <row r="827" spans="2:16">
      <c r="B827" s="81"/>
      <c r="C827" s="82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</row>
    <row r="828" spans="2:16">
      <c r="B828" s="81"/>
      <c r="C828" s="82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</row>
    <row r="829" spans="2:16">
      <c r="B829" s="81"/>
      <c r="C829" s="82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</row>
    <row r="830" spans="2:16">
      <c r="B830" s="81"/>
      <c r="C830" s="82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</row>
    <row r="831" spans="2:16">
      <c r="B831" s="81"/>
      <c r="C831" s="82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</row>
    <row r="832" spans="2:16">
      <c r="B832" s="81"/>
      <c r="C832" s="82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</row>
    <row r="833" spans="2:16">
      <c r="B833" s="81"/>
      <c r="C833" s="82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</row>
    <row r="834" spans="2:16">
      <c r="B834" s="81"/>
      <c r="C834" s="82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</row>
    <row r="835" spans="2:16">
      <c r="B835" s="81"/>
      <c r="C835" s="82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</row>
    <row r="836" spans="2:16">
      <c r="B836" s="81"/>
      <c r="C836" s="82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</row>
    <row r="837" spans="2:16">
      <c r="B837" s="81"/>
      <c r="C837" s="82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</row>
    <row r="838" spans="2:16">
      <c r="B838" s="81"/>
      <c r="C838" s="82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</row>
    <row r="839" spans="2:16">
      <c r="B839" s="81"/>
      <c r="C839" s="82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</row>
    <row r="840" spans="2:16">
      <c r="B840" s="81"/>
      <c r="C840" s="82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</row>
    <row r="841" spans="2:16">
      <c r="B841" s="81"/>
      <c r="C841" s="82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</row>
    <row r="842" spans="2:16">
      <c r="B842" s="81"/>
      <c r="C842" s="82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</row>
    <row r="843" spans="2:16">
      <c r="B843" s="81"/>
      <c r="C843" s="82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</row>
    <row r="844" spans="2:16">
      <c r="B844" s="81"/>
      <c r="C844" s="82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</row>
    <row r="845" spans="2:16">
      <c r="B845" s="81"/>
      <c r="C845" s="82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</row>
    <row r="846" spans="2:16">
      <c r="B846" s="81"/>
      <c r="C846" s="82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</row>
    <row r="847" spans="2:16">
      <c r="B847" s="81"/>
      <c r="C847" s="82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</row>
    <row r="848" spans="2:16">
      <c r="B848" s="81"/>
      <c r="C848" s="82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</row>
    <row r="849" spans="2:16">
      <c r="B849" s="81"/>
      <c r="C849" s="82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</row>
    <row r="850" spans="2:16">
      <c r="B850" s="81"/>
      <c r="C850" s="82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</row>
    <row r="851" spans="2:16">
      <c r="B851" s="81"/>
      <c r="C851" s="82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</row>
    <row r="852" spans="2:16">
      <c r="B852" s="81"/>
      <c r="C852" s="82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</row>
    <row r="853" spans="2:16">
      <c r="B853" s="81"/>
      <c r="C853" s="82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</row>
    <row r="854" spans="2:16">
      <c r="B854" s="81"/>
      <c r="C854" s="82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</row>
    <row r="855" spans="2:16">
      <c r="B855" s="81"/>
      <c r="C855" s="82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</row>
    <row r="856" spans="2:16">
      <c r="B856" s="81"/>
      <c r="C856" s="82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</row>
    <row r="857" spans="2:16">
      <c r="B857" s="81"/>
      <c r="C857" s="82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</row>
    <row r="858" spans="2:16">
      <c r="B858" s="81"/>
      <c r="C858" s="82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</row>
    <row r="859" spans="2:16">
      <c r="B859" s="81"/>
      <c r="C859" s="82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</row>
    <row r="860" spans="2:16">
      <c r="B860" s="81"/>
      <c r="C860" s="82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</row>
    <row r="861" spans="2:16">
      <c r="B861" s="81"/>
      <c r="C861" s="82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</row>
    <row r="862" spans="2:16">
      <c r="B862" s="81"/>
      <c r="C862" s="82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</row>
    <row r="863" spans="2:16">
      <c r="B863" s="81"/>
      <c r="C863" s="82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</row>
    <row r="864" spans="2:16">
      <c r="B864" s="81"/>
      <c r="C864" s="82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</row>
    <row r="865" spans="2:16">
      <c r="B865" s="81"/>
      <c r="C865" s="82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</row>
    <row r="866" spans="2:16">
      <c r="B866" s="81"/>
      <c r="C866" s="82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</row>
    <row r="867" spans="2:16">
      <c r="B867" s="81"/>
      <c r="C867" s="82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</row>
    <row r="868" spans="2:16">
      <c r="B868" s="81"/>
      <c r="C868" s="82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</row>
    <row r="869" spans="2:16">
      <c r="B869" s="81"/>
      <c r="C869" s="82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</row>
    <row r="870" spans="2:16">
      <c r="B870" s="81"/>
      <c r="C870" s="82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</row>
    <row r="871" spans="2:16">
      <c r="B871" s="81"/>
      <c r="C871" s="82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</row>
    <row r="872" spans="2:16">
      <c r="B872" s="81"/>
      <c r="C872" s="82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</row>
    <row r="873" spans="2:16">
      <c r="B873" s="81"/>
      <c r="C873" s="82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</row>
    <row r="874" spans="2:16">
      <c r="B874" s="81"/>
      <c r="C874" s="82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</row>
    <row r="875" spans="2:16">
      <c r="B875" s="81"/>
      <c r="C875" s="82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</row>
    <row r="876" spans="2:16">
      <c r="B876" s="81"/>
      <c r="C876" s="82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</row>
    <row r="877" spans="2:16">
      <c r="B877" s="81"/>
      <c r="C877" s="82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</row>
    <row r="878" spans="2:16">
      <c r="B878" s="81"/>
      <c r="C878" s="82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</row>
    <row r="879" spans="2:16">
      <c r="B879" s="81"/>
      <c r="C879" s="82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</row>
    <row r="880" spans="2:16">
      <c r="B880" s="81"/>
      <c r="C880" s="82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</row>
    <row r="881" spans="2:16">
      <c r="B881" s="81"/>
      <c r="C881" s="82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</row>
    <row r="882" spans="2:16">
      <c r="B882" s="81"/>
      <c r="C882" s="82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</row>
    <row r="883" spans="2:16">
      <c r="B883" s="81"/>
      <c r="C883" s="82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</row>
    <row r="884" spans="2:16">
      <c r="B884" s="81"/>
      <c r="C884" s="82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</row>
    <row r="885" spans="2:16">
      <c r="B885" s="81"/>
      <c r="C885" s="82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</row>
    <row r="886" spans="2:16">
      <c r="B886" s="81"/>
      <c r="C886" s="82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</row>
    <row r="887" spans="2:16">
      <c r="B887" s="81"/>
      <c r="C887" s="82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</row>
    <row r="888" spans="2:16">
      <c r="B888" s="81"/>
      <c r="C888" s="82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</row>
    <row r="889" spans="2:16">
      <c r="B889" s="81"/>
      <c r="C889" s="82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</row>
    <row r="890" spans="2:16">
      <c r="B890" s="81"/>
      <c r="C890" s="82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</row>
    <row r="891" spans="2:16">
      <c r="B891" s="81"/>
      <c r="C891" s="82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</row>
    <row r="892" spans="2:16">
      <c r="B892" s="81"/>
      <c r="C892" s="82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</row>
    <row r="893" spans="2:16">
      <c r="B893" s="81"/>
      <c r="C893" s="82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</row>
    <row r="894" spans="2:16">
      <c r="B894" s="81"/>
      <c r="C894" s="82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</row>
    <row r="895" spans="2:16">
      <c r="B895" s="81"/>
      <c r="C895" s="82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</row>
    <row r="896" spans="2:16">
      <c r="B896" s="81"/>
      <c r="C896" s="82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</row>
    <row r="897" spans="2:16">
      <c r="B897" s="81"/>
      <c r="C897" s="82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</row>
    <row r="898" spans="2:16">
      <c r="B898" s="81"/>
      <c r="C898" s="82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</row>
    <row r="899" spans="2:16">
      <c r="B899" s="81"/>
      <c r="C899" s="82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</row>
    <row r="900" spans="2:16">
      <c r="B900" s="81"/>
      <c r="C900" s="82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</row>
    <row r="901" spans="2:16">
      <c r="B901" s="81"/>
      <c r="C901" s="82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</row>
    <row r="902" spans="2:16">
      <c r="B902" s="81"/>
      <c r="C902" s="82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</row>
    <row r="903" spans="2:16">
      <c r="B903" s="81"/>
      <c r="C903" s="82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</row>
    <row r="904" spans="2:16">
      <c r="B904" s="81"/>
      <c r="C904" s="82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</row>
    <row r="905" spans="2:16">
      <c r="B905" s="81"/>
      <c r="C905" s="82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</row>
    <row r="906" spans="2:16">
      <c r="B906" s="81"/>
      <c r="C906" s="82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</row>
    <row r="907" spans="2:16">
      <c r="B907" s="81"/>
      <c r="C907" s="82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</row>
    <row r="908" spans="2:16">
      <c r="B908" s="81"/>
      <c r="C908" s="82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</row>
    <row r="909" spans="2:16">
      <c r="B909" s="81"/>
      <c r="C909" s="82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</row>
    <row r="910" spans="2:16">
      <c r="B910" s="81"/>
      <c r="C910" s="82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</row>
    <row r="911" spans="2:16">
      <c r="B911" s="81"/>
      <c r="C911" s="82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</row>
    <row r="912" spans="2:16">
      <c r="B912" s="81"/>
      <c r="C912" s="82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</row>
    <row r="913" spans="2:16">
      <c r="B913" s="81"/>
      <c r="C913" s="82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</row>
    <row r="914" spans="2:16">
      <c r="B914" s="81"/>
      <c r="C914" s="82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</row>
    <row r="915" spans="2:16">
      <c r="B915" s="81"/>
      <c r="C915" s="82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</row>
    <row r="916" spans="2:16">
      <c r="B916" s="81"/>
      <c r="C916" s="82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  <c r="P916" s="83"/>
    </row>
    <row r="917" spans="2:16">
      <c r="B917" s="81"/>
      <c r="C917" s="82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  <c r="P917" s="83"/>
    </row>
    <row r="918" spans="2:16">
      <c r="B918" s="81"/>
      <c r="C918" s="82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/>
    </row>
    <row r="919" spans="2:16">
      <c r="B919" s="81"/>
      <c r="C919" s="82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  <c r="P919" s="83"/>
    </row>
    <row r="920" spans="2:16">
      <c r="B920" s="81"/>
      <c r="C920" s="82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  <c r="P920" s="83"/>
    </row>
    <row r="921" spans="2:16">
      <c r="B921" s="81"/>
      <c r="C921" s="82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  <c r="P921" s="83"/>
    </row>
    <row r="922" spans="2:16">
      <c r="B922" s="81"/>
      <c r="C922" s="82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</row>
    <row r="923" spans="2:16">
      <c r="B923" s="81"/>
      <c r="C923" s="82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</row>
    <row r="924" spans="2:16">
      <c r="B924" s="81"/>
      <c r="C924" s="82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</row>
    <row r="925" spans="2:16">
      <c r="B925" s="81"/>
      <c r="C925" s="82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</row>
    <row r="926" spans="2:16">
      <c r="B926" s="81"/>
      <c r="C926" s="82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</row>
    <row r="927" spans="2:16">
      <c r="B927" s="81"/>
      <c r="C927" s="82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</row>
    <row r="928" spans="2:16">
      <c r="B928" s="81"/>
      <c r="C928" s="82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</row>
    <row r="929" spans="2:16">
      <c r="B929" s="81"/>
      <c r="C929" s="82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</row>
    <row r="930" spans="2:16">
      <c r="B930" s="81"/>
      <c r="C930" s="82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</row>
    <row r="931" spans="2:16">
      <c r="B931" s="81"/>
      <c r="C931" s="82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</row>
    <row r="932" spans="2:16">
      <c r="B932" s="81"/>
      <c r="C932" s="82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</row>
    <row r="933" spans="2:16">
      <c r="B933" s="81"/>
      <c r="C933" s="82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</row>
    <row r="934" spans="2:16">
      <c r="B934" s="81"/>
      <c r="C934" s="82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</row>
    <row r="935" spans="2:16">
      <c r="B935" s="81"/>
      <c r="C935" s="82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</row>
    <row r="936" spans="2:16">
      <c r="B936" s="81"/>
      <c r="C936" s="82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</row>
    <row r="937" spans="2:16">
      <c r="B937" s="81"/>
      <c r="C937" s="82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</row>
    <row r="938" spans="2:16">
      <c r="B938" s="81"/>
      <c r="C938" s="82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</row>
    <row r="939" spans="2:16">
      <c r="B939" s="81"/>
      <c r="C939" s="82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</row>
    <row r="940" spans="2:16">
      <c r="B940" s="81"/>
      <c r="C940" s="82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</row>
    <row r="941" spans="2:16">
      <c r="B941" s="81"/>
      <c r="C941" s="82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</row>
    <row r="942" spans="2:16">
      <c r="B942" s="81"/>
      <c r="C942" s="82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</row>
    <row r="943" spans="2:16">
      <c r="B943" s="81"/>
      <c r="C943" s="82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</row>
    <row r="944" spans="2:16">
      <c r="B944" s="81"/>
      <c r="C944" s="82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</row>
    <row r="945" spans="2:16">
      <c r="B945" s="81"/>
      <c r="C945" s="82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</row>
    <row r="946" spans="2:16">
      <c r="B946" s="81"/>
      <c r="C946" s="82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</row>
    <row r="947" spans="2:16">
      <c r="B947" s="81"/>
      <c r="C947" s="82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</row>
    <row r="948" spans="2:16">
      <c r="B948" s="81"/>
      <c r="C948" s="82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</row>
    <row r="949" spans="2:16">
      <c r="B949" s="81"/>
      <c r="C949" s="82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</row>
    <row r="950" spans="2:16">
      <c r="B950" s="81"/>
      <c r="C950" s="82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</row>
    <row r="951" spans="2:16">
      <c r="B951" s="81"/>
      <c r="C951" s="82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</row>
    <row r="952" spans="2:16">
      <c r="B952" s="81"/>
      <c r="C952" s="82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</row>
    <row r="953" spans="2:16">
      <c r="B953" s="81"/>
      <c r="C953" s="82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</row>
    <row r="954" spans="2:16">
      <c r="B954" s="81"/>
      <c r="C954" s="82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</row>
    <row r="955" spans="2:16">
      <c r="B955" s="81"/>
      <c r="C955" s="82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</row>
    <row r="956" spans="2:16">
      <c r="B956" s="81"/>
      <c r="C956" s="82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</row>
    <row r="957" spans="2:16">
      <c r="B957" s="81"/>
      <c r="C957" s="82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</row>
    <row r="958" spans="2:16">
      <c r="B958" s="81"/>
      <c r="C958" s="82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3"/>
      <c r="P958" s="83"/>
    </row>
    <row r="959" spans="2:16">
      <c r="B959" s="81"/>
      <c r="C959" s="82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3"/>
      <c r="P959" s="83"/>
    </row>
    <row r="960" spans="2:16">
      <c r="B960" s="81"/>
      <c r="C960" s="82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3"/>
      <c r="P960" s="83"/>
    </row>
    <row r="961" spans="2:16">
      <c r="B961" s="81"/>
      <c r="C961" s="82"/>
      <c r="D961" s="83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3"/>
      <c r="P961" s="83"/>
    </row>
    <row r="962" spans="2:16">
      <c r="B962" s="81"/>
      <c r="C962" s="82"/>
      <c r="D962" s="83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3"/>
      <c r="P962" s="83"/>
    </row>
    <row r="963" spans="2:16">
      <c r="B963" s="81"/>
      <c r="C963" s="82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</row>
    <row r="964" spans="2:16">
      <c r="B964" s="81"/>
      <c r="C964" s="82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</row>
    <row r="965" spans="2:16">
      <c r="B965" s="81"/>
      <c r="C965" s="82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</row>
    <row r="966" spans="2:16">
      <c r="B966" s="81"/>
      <c r="C966" s="82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</row>
    <row r="967" spans="2:16">
      <c r="B967" s="81"/>
      <c r="C967" s="82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  <c r="P967" s="83"/>
    </row>
    <row r="968" spans="2:16">
      <c r="B968" s="81"/>
      <c r="C968" s="82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</row>
    <row r="969" spans="2:16">
      <c r="B969" s="81"/>
      <c r="C969" s="82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</row>
    <row r="970" spans="2:16">
      <c r="B970" s="81"/>
      <c r="C970" s="82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</row>
    <row r="971" spans="2:16">
      <c r="B971" s="81"/>
      <c r="C971" s="82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</row>
    <row r="972" spans="2:16">
      <c r="B972" s="81"/>
      <c r="C972" s="82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</row>
    <row r="973" spans="2:16">
      <c r="B973" s="81"/>
      <c r="C973" s="82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</row>
    <row r="974" spans="2:16">
      <c r="B974" s="81"/>
      <c r="C974" s="82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</row>
    <row r="975" spans="2:16">
      <c r="B975" s="81"/>
      <c r="C975" s="82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</row>
    <row r="976" spans="2:16">
      <c r="B976" s="81"/>
      <c r="C976" s="82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</row>
    <row r="977" spans="2:16">
      <c r="B977" s="81"/>
      <c r="C977" s="82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</row>
    <row r="978" spans="2:16">
      <c r="B978" s="81"/>
      <c r="C978" s="82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</row>
    <row r="979" spans="2:16">
      <c r="B979" s="81"/>
      <c r="C979" s="82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</row>
    <row r="980" spans="2:16">
      <c r="B980" s="81"/>
      <c r="C980" s="82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</row>
    <row r="981" spans="2:16">
      <c r="B981" s="81"/>
      <c r="C981" s="82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</row>
    <row r="982" spans="2:16">
      <c r="B982" s="81"/>
      <c r="C982" s="82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</row>
    <row r="983" spans="2:16">
      <c r="B983" s="81"/>
      <c r="C983" s="82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</row>
    <row r="984" spans="2:16">
      <c r="B984" s="81"/>
      <c r="C984" s="82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</row>
    <row r="985" spans="2:16">
      <c r="B985" s="81"/>
      <c r="C985" s="82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  <c r="P985" s="83"/>
    </row>
    <row r="986" spans="2:16">
      <c r="B986" s="81"/>
      <c r="C986" s="82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  <c r="P986" s="83"/>
    </row>
    <row r="987" spans="2:16">
      <c r="B987" s="81"/>
      <c r="C987" s="82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  <c r="P987" s="83"/>
    </row>
    <row r="988" spans="2:16">
      <c r="B988" s="81"/>
      <c r="C988" s="82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  <c r="P988" s="83"/>
    </row>
    <row r="989" spans="2:16">
      <c r="B989" s="81"/>
      <c r="C989" s="82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  <c r="P989" s="83"/>
    </row>
    <row r="990" spans="2:16">
      <c r="B990" s="81"/>
      <c r="C990" s="82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  <c r="P990" s="83"/>
    </row>
    <row r="991" spans="2:16">
      <c r="B991" s="81"/>
      <c r="C991" s="82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  <c r="P991" s="83"/>
    </row>
    <row r="992" spans="2:16">
      <c r="B992" s="81"/>
      <c r="C992" s="82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  <c r="P992" s="83"/>
    </row>
    <row r="993" spans="2:16">
      <c r="B993" s="81"/>
      <c r="C993" s="82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  <c r="P993" s="83"/>
    </row>
    <row r="994" spans="2:16">
      <c r="B994" s="81"/>
      <c r="C994" s="82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  <c r="P994" s="83"/>
    </row>
    <row r="995" spans="2:16">
      <c r="B995" s="81"/>
      <c r="C995" s="82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3"/>
      <c r="P995" s="83"/>
    </row>
    <row r="996" spans="2:16">
      <c r="B996" s="81"/>
      <c r="C996" s="82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3"/>
      <c r="P996" s="83"/>
    </row>
    <row r="997" spans="2:16">
      <c r="B997" s="81"/>
      <c r="C997" s="82"/>
      <c r="D997" s="83"/>
      <c r="E997" s="83"/>
      <c r="F997" s="83"/>
      <c r="G997" s="83"/>
      <c r="H997" s="83"/>
      <c r="I997" s="83"/>
      <c r="J997" s="83"/>
      <c r="K997" s="83"/>
      <c r="L997" s="83"/>
      <c r="M997" s="83"/>
      <c r="N997" s="83"/>
      <c r="O997" s="83"/>
      <c r="P997" s="83"/>
    </row>
    <row r="998" spans="2:16">
      <c r="B998" s="81"/>
      <c r="C998" s="82"/>
      <c r="D998" s="83"/>
      <c r="E998" s="83"/>
      <c r="F998" s="83"/>
      <c r="G998" s="83"/>
      <c r="H998" s="83"/>
      <c r="I998" s="83"/>
      <c r="J998" s="83"/>
      <c r="K998" s="83"/>
      <c r="L998" s="83"/>
      <c r="M998" s="83"/>
      <c r="N998" s="83"/>
      <c r="O998" s="83"/>
      <c r="P998" s="83"/>
    </row>
    <row r="999" spans="2:16">
      <c r="B999" s="81"/>
      <c r="C999" s="82"/>
      <c r="D999" s="83"/>
      <c r="E999" s="83"/>
      <c r="F999" s="83"/>
      <c r="G999" s="83"/>
      <c r="H999" s="83"/>
      <c r="I999" s="83"/>
      <c r="J999" s="83"/>
      <c r="K999" s="83"/>
      <c r="L999" s="83"/>
      <c r="M999" s="83"/>
      <c r="N999" s="83"/>
      <c r="O999" s="83"/>
      <c r="P999" s="83"/>
    </row>
    <row r="1000" spans="2:16">
      <c r="B1000" s="81"/>
      <c r="C1000" s="82"/>
      <c r="D1000" s="83"/>
      <c r="E1000" s="83"/>
      <c r="F1000" s="83"/>
      <c r="G1000" s="83"/>
      <c r="H1000" s="83"/>
      <c r="I1000" s="83"/>
      <c r="J1000" s="83"/>
      <c r="K1000" s="83"/>
      <c r="L1000" s="83"/>
      <c r="M1000" s="83"/>
      <c r="N1000" s="83"/>
      <c r="O1000" s="83"/>
      <c r="P1000" s="83"/>
    </row>
    <row r="1001" spans="2:16">
      <c r="B1001" s="81"/>
      <c r="C1001" s="82"/>
      <c r="D1001" s="83"/>
      <c r="E1001" s="83"/>
      <c r="F1001" s="83"/>
      <c r="G1001" s="83"/>
      <c r="H1001" s="83"/>
      <c r="I1001" s="83"/>
      <c r="J1001" s="83"/>
      <c r="K1001" s="83"/>
      <c r="L1001" s="83"/>
      <c r="M1001" s="83"/>
      <c r="N1001" s="83"/>
      <c r="O1001" s="83"/>
      <c r="P1001" s="83"/>
    </row>
    <row r="1002" spans="2:16">
      <c r="B1002" s="81"/>
      <c r="C1002" s="82"/>
      <c r="D1002" s="83"/>
      <c r="E1002" s="83"/>
      <c r="F1002" s="83"/>
      <c r="G1002" s="83"/>
      <c r="H1002" s="83"/>
      <c r="I1002" s="83"/>
      <c r="J1002" s="83"/>
      <c r="K1002" s="83"/>
      <c r="L1002" s="83"/>
      <c r="M1002" s="83"/>
      <c r="N1002" s="83"/>
      <c r="O1002" s="83"/>
      <c r="P1002" s="83"/>
    </row>
    <row r="1003" spans="2:16">
      <c r="B1003" s="81"/>
      <c r="C1003" s="82"/>
      <c r="D1003" s="83"/>
      <c r="E1003" s="83"/>
      <c r="F1003" s="83"/>
      <c r="G1003" s="83"/>
      <c r="H1003" s="83"/>
      <c r="I1003" s="83"/>
      <c r="J1003" s="83"/>
      <c r="K1003" s="83"/>
      <c r="L1003" s="83"/>
      <c r="M1003" s="83"/>
      <c r="N1003" s="83"/>
      <c r="O1003" s="83"/>
      <c r="P1003" s="83"/>
    </row>
    <row r="1004" spans="2:16">
      <c r="B1004" s="81"/>
      <c r="C1004" s="82"/>
      <c r="D1004" s="83"/>
      <c r="E1004" s="83"/>
      <c r="F1004" s="83"/>
      <c r="G1004" s="83"/>
      <c r="H1004" s="83"/>
      <c r="I1004" s="83"/>
      <c r="J1004" s="83"/>
      <c r="K1004" s="83"/>
      <c r="L1004" s="83"/>
      <c r="M1004" s="83"/>
      <c r="N1004" s="83"/>
      <c r="O1004" s="83"/>
      <c r="P1004" s="83"/>
    </row>
    <row r="1005" spans="2:16">
      <c r="B1005" s="81"/>
      <c r="C1005" s="82"/>
      <c r="D1005" s="83"/>
      <c r="E1005" s="83"/>
      <c r="F1005" s="83"/>
      <c r="G1005" s="83"/>
      <c r="H1005" s="83"/>
      <c r="I1005" s="83"/>
      <c r="J1005" s="83"/>
      <c r="K1005" s="83"/>
      <c r="L1005" s="83"/>
      <c r="M1005" s="83"/>
      <c r="N1005" s="83"/>
      <c r="O1005" s="83"/>
      <c r="P1005" s="83"/>
    </row>
    <row r="1006" spans="2:16">
      <c r="B1006" s="81"/>
      <c r="C1006" s="82"/>
      <c r="D1006" s="83"/>
      <c r="E1006" s="83"/>
      <c r="F1006" s="83"/>
      <c r="G1006" s="83"/>
      <c r="H1006" s="83"/>
      <c r="I1006" s="83"/>
      <c r="J1006" s="83"/>
      <c r="K1006" s="83"/>
      <c r="L1006" s="83"/>
      <c r="M1006" s="83"/>
      <c r="N1006" s="83"/>
      <c r="O1006" s="83"/>
      <c r="P1006" s="83"/>
    </row>
    <row r="1007" spans="2:16">
      <c r="B1007" s="81"/>
      <c r="C1007" s="82"/>
      <c r="D1007" s="83"/>
      <c r="E1007" s="83"/>
      <c r="F1007" s="83"/>
      <c r="G1007" s="83"/>
      <c r="H1007" s="83"/>
      <c r="I1007" s="83"/>
      <c r="J1007" s="83"/>
      <c r="K1007" s="83"/>
      <c r="L1007" s="83"/>
      <c r="M1007" s="83"/>
      <c r="N1007" s="83"/>
      <c r="O1007" s="83"/>
      <c r="P1007" s="83"/>
    </row>
    <row r="1008" spans="2:16">
      <c r="B1008" s="81"/>
      <c r="C1008" s="82"/>
      <c r="D1008" s="83"/>
      <c r="E1008" s="83"/>
      <c r="F1008" s="83"/>
      <c r="G1008" s="83"/>
      <c r="H1008" s="83"/>
      <c r="I1008" s="83"/>
      <c r="J1008" s="83"/>
      <c r="K1008" s="83"/>
      <c r="L1008" s="83"/>
      <c r="M1008" s="83"/>
      <c r="N1008" s="83"/>
      <c r="O1008" s="83"/>
      <c r="P1008" s="83"/>
    </row>
    <row r="1009" spans="2:16">
      <c r="B1009" s="81"/>
      <c r="C1009" s="82"/>
      <c r="D1009" s="83"/>
      <c r="E1009" s="83"/>
      <c r="F1009" s="83"/>
      <c r="G1009" s="83"/>
      <c r="H1009" s="83"/>
      <c r="I1009" s="83"/>
      <c r="J1009" s="83"/>
      <c r="K1009" s="83"/>
      <c r="L1009" s="83"/>
      <c r="M1009" s="83"/>
      <c r="N1009" s="83"/>
      <c r="O1009" s="83"/>
      <c r="P1009" s="83"/>
    </row>
    <row r="1010" spans="2:16">
      <c r="B1010" s="81"/>
      <c r="C1010" s="82"/>
      <c r="D1010" s="83"/>
      <c r="E1010" s="83"/>
      <c r="F1010" s="83"/>
      <c r="G1010" s="83"/>
      <c r="H1010" s="83"/>
      <c r="I1010" s="83"/>
      <c r="J1010" s="83"/>
      <c r="K1010" s="83"/>
      <c r="L1010" s="83"/>
      <c r="M1010" s="83"/>
      <c r="N1010" s="83"/>
      <c r="O1010" s="83"/>
      <c r="P1010" s="83"/>
    </row>
    <row r="1011" spans="2:16">
      <c r="B1011" s="81"/>
      <c r="C1011" s="82"/>
      <c r="D1011" s="83"/>
      <c r="E1011" s="83"/>
      <c r="F1011" s="83"/>
      <c r="G1011" s="83"/>
      <c r="H1011" s="83"/>
      <c r="I1011" s="83"/>
      <c r="J1011" s="83"/>
      <c r="K1011" s="83"/>
      <c r="L1011" s="83"/>
      <c r="M1011" s="83"/>
      <c r="N1011" s="83"/>
      <c r="O1011" s="83"/>
      <c r="P1011" s="83"/>
    </row>
    <row r="1012" spans="2:16">
      <c r="B1012" s="81"/>
      <c r="C1012" s="82"/>
      <c r="D1012" s="83"/>
      <c r="E1012" s="83"/>
      <c r="F1012" s="83"/>
      <c r="G1012" s="83"/>
      <c r="H1012" s="83"/>
      <c r="I1012" s="83"/>
      <c r="J1012" s="83"/>
      <c r="K1012" s="83"/>
      <c r="L1012" s="83"/>
      <c r="M1012" s="83"/>
      <c r="N1012" s="83"/>
      <c r="O1012" s="83"/>
      <c r="P1012" s="83"/>
    </row>
    <row r="1013" spans="2:16">
      <c r="B1013" s="81"/>
      <c r="C1013" s="82"/>
      <c r="D1013" s="83"/>
      <c r="E1013" s="83"/>
      <c r="F1013" s="83"/>
      <c r="G1013" s="83"/>
      <c r="H1013" s="83"/>
      <c r="I1013" s="83"/>
      <c r="J1013" s="83"/>
      <c r="K1013" s="83"/>
      <c r="L1013" s="83"/>
      <c r="M1013" s="83"/>
      <c r="N1013" s="83"/>
      <c r="O1013" s="83"/>
      <c r="P1013" s="83"/>
    </row>
    <row r="1014" spans="2:16">
      <c r="B1014" s="81"/>
      <c r="C1014" s="82"/>
      <c r="D1014" s="83"/>
      <c r="E1014" s="83"/>
      <c r="F1014" s="83"/>
      <c r="G1014" s="83"/>
      <c r="H1014" s="83"/>
      <c r="I1014" s="83"/>
      <c r="J1014" s="83"/>
      <c r="K1014" s="83"/>
      <c r="L1014" s="83"/>
      <c r="M1014" s="83"/>
      <c r="N1014" s="83"/>
      <c r="O1014" s="83"/>
      <c r="P1014" s="83"/>
    </row>
    <row r="1015" spans="2:16">
      <c r="B1015" s="81"/>
      <c r="C1015" s="82"/>
      <c r="D1015" s="83"/>
      <c r="E1015" s="83"/>
      <c r="F1015" s="83"/>
      <c r="G1015" s="83"/>
      <c r="H1015" s="83"/>
      <c r="I1015" s="83"/>
      <c r="J1015" s="83"/>
      <c r="K1015" s="83"/>
      <c r="L1015" s="83"/>
      <c r="M1015" s="83"/>
      <c r="N1015" s="83"/>
      <c r="O1015" s="83"/>
      <c r="P1015" s="83"/>
    </row>
    <row r="1016" spans="2:16">
      <c r="B1016" s="81"/>
      <c r="C1016" s="82"/>
      <c r="D1016" s="83"/>
      <c r="E1016" s="83"/>
      <c r="F1016" s="83"/>
      <c r="G1016" s="83"/>
      <c r="H1016" s="83"/>
      <c r="I1016" s="83"/>
      <c r="J1016" s="83"/>
      <c r="K1016" s="83"/>
      <c r="L1016" s="83"/>
      <c r="M1016" s="83"/>
      <c r="N1016" s="83"/>
      <c r="O1016" s="83"/>
      <c r="P1016" s="83"/>
    </row>
    <row r="1017" spans="2:16">
      <c r="B1017" s="81"/>
      <c r="C1017" s="82"/>
      <c r="D1017" s="83"/>
      <c r="E1017" s="83"/>
      <c r="F1017" s="83"/>
      <c r="G1017" s="83"/>
      <c r="H1017" s="83"/>
      <c r="I1017" s="83"/>
      <c r="J1017" s="83"/>
      <c r="K1017" s="83"/>
      <c r="L1017" s="83"/>
      <c r="M1017" s="83"/>
      <c r="N1017" s="83"/>
      <c r="O1017" s="83"/>
      <c r="P1017" s="83"/>
    </row>
    <row r="1018" spans="2:16">
      <c r="B1018" s="81"/>
      <c r="C1018" s="82"/>
      <c r="D1018" s="83"/>
      <c r="E1018" s="83"/>
      <c r="F1018" s="83"/>
      <c r="G1018" s="83"/>
      <c r="H1018" s="83"/>
      <c r="I1018" s="83"/>
      <c r="J1018" s="83"/>
      <c r="K1018" s="83"/>
      <c r="L1018" s="83"/>
      <c r="M1018" s="83"/>
      <c r="N1018" s="83"/>
      <c r="O1018" s="83"/>
      <c r="P1018" s="83"/>
    </row>
    <row r="1019" spans="2:16">
      <c r="B1019" s="81"/>
      <c r="C1019" s="82"/>
      <c r="D1019" s="83"/>
      <c r="E1019" s="83"/>
      <c r="F1019" s="83"/>
      <c r="G1019" s="83"/>
      <c r="H1019" s="83"/>
      <c r="I1019" s="83"/>
      <c r="J1019" s="83"/>
      <c r="K1019" s="83"/>
      <c r="L1019" s="83"/>
      <c r="M1019" s="83"/>
      <c r="N1019" s="83"/>
      <c r="O1019" s="83"/>
      <c r="P1019" s="83"/>
    </row>
    <row r="1020" spans="2:16">
      <c r="B1020" s="81"/>
      <c r="C1020" s="82"/>
      <c r="D1020" s="83"/>
      <c r="E1020" s="83"/>
      <c r="F1020" s="83"/>
      <c r="G1020" s="83"/>
      <c r="H1020" s="83"/>
      <c r="I1020" s="83"/>
      <c r="J1020" s="83"/>
      <c r="K1020" s="83"/>
      <c r="L1020" s="83"/>
      <c r="M1020" s="83"/>
      <c r="N1020" s="83"/>
      <c r="O1020" s="83"/>
      <c r="P1020" s="83"/>
    </row>
    <row r="1021" spans="2:16">
      <c r="B1021" s="81"/>
      <c r="C1021" s="82"/>
      <c r="D1021" s="83"/>
      <c r="E1021" s="83"/>
      <c r="F1021" s="83"/>
      <c r="G1021" s="83"/>
      <c r="H1021" s="83"/>
      <c r="I1021" s="83"/>
      <c r="J1021" s="83"/>
      <c r="K1021" s="83"/>
      <c r="L1021" s="83"/>
      <c r="M1021" s="83"/>
      <c r="N1021" s="83"/>
      <c r="O1021" s="83"/>
      <c r="P1021" s="83"/>
    </row>
    <row r="1022" spans="2:16">
      <c r="B1022" s="81"/>
      <c r="C1022" s="82"/>
      <c r="D1022" s="83"/>
      <c r="E1022" s="83"/>
      <c r="F1022" s="83"/>
      <c r="G1022" s="83"/>
      <c r="H1022" s="83"/>
      <c r="I1022" s="83"/>
      <c r="J1022" s="83"/>
      <c r="K1022" s="83"/>
      <c r="L1022" s="83"/>
      <c r="M1022" s="83"/>
      <c r="N1022" s="83"/>
      <c r="O1022" s="83"/>
      <c r="P1022" s="83"/>
    </row>
    <row r="1023" spans="2:16">
      <c r="B1023" s="81"/>
      <c r="C1023" s="82"/>
      <c r="D1023" s="83"/>
      <c r="E1023" s="83"/>
      <c r="F1023" s="83"/>
      <c r="G1023" s="83"/>
      <c r="H1023" s="83"/>
      <c r="I1023" s="83"/>
      <c r="J1023" s="83"/>
      <c r="K1023" s="83"/>
      <c r="L1023" s="83"/>
      <c r="M1023" s="83"/>
      <c r="N1023" s="83"/>
      <c r="O1023" s="83"/>
      <c r="P1023" s="83"/>
    </row>
    <row r="1024" spans="2:16">
      <c r="B1024" s="81"/>
      <c r="C1024" s="82"/>
      <c r="D1024" s="83"/>
      <c r="E1024" s="83"/>
      <c r="F1024" s="83"/>
      <c r="G1024" s="83"/>
      <c r="H1024" s="83"/>
      <c r="I1024" s="83"/>
      <c r="J1024" s="83"/>
      <c r="K1024" s="83"/>
      <c r="L1024" s="83"/>
      <c r="M1024" s="83"/>
      <c r="N1024" s="83"/>
      <c r="O1024" s="83"/>
      <c r="P1024" s="83"/>
    </row>
    <row r="1025" spans="2:16">
      <c r="B1025" s="81"/>
      <c r="C1025" s="82"/>
      <c r="D1025" s="83"/>
      <c r="E1025" s="83"/>
      <c r="F1025" s="83"/>
      <c r="G1025" s="83"/>
      <c r="H1025" s="83"/>
      <c r="I1025" s="83"/>
      <c r="J1025" s="83"/>
      <c r="K1025" s="83"/>
      <c r="L1025" s="83"/>
      <c r="M1025" s="83"/>
      <c r="N1025" s="83"/>
      <c r="O1025" s="83"/>
      <c r="P1025" s="83"/>
    </row>
    <row r="1026" spans="2:16">
      <c r="B1026" s="81"/>
      <c r="C1026" s="82"/>
      <c r="D1026" s="83"/>
      <c r="E1026" s="83"/>
      <c r="F1026" s="83"/>
      <c r="G1026" s="83"/>
      <c r="H1026" s="83"/>
      <c r="I1026" s="83"/>
      <c r="J1026" s="83"/>
      <c r="K1026" s="83"/>
      <c r="L1026" s="83"/>
      <c r="M1026" s="83"/>
      <c r="N1026" s="83"/>
      <c r="O1026" s="83"/>
      <c r="P1026" s="83"/>
    </row>
    <row r="1027" spans="2:16">
      <c r="B1027" s="81"/>
      <c r="C1027" s="82"/>
      <c r="D1027" s="83"/>
      <c r="E1027" s="83"/>
      <c r="F1027" s="83"/>
      <c r="G1027" s="83"/>
      <c r="H1027" s="83"/>
      <c r="I1027" s="83"/>
      <c r="J1027" s="83"/>
      <c r="K1027" s="83"/>
      <c r="L1027" s="83"/>
      <c r="M1027" s="83"/>
      <c r="N1027" s="83"/>
      <c r="O1027" s="83"/>
      <c r="P1027" s="83"/>
    </row>
    <row r="1028" spans="2:16">
      <c r="B1028" s="81"/>
      <c r="C1028" s="82"/>
      <c r="D1028" s="83"/>
      <c r="E1028" s="83"/>
      <c r="F1028" s="83"/>
      <c r="G1028" s="83"/>
      <c r="H1028" s="83"/>
      <c r="I1028" s="83"/>
      <c r="J1028" s="83"/>
      <c r="K1028" s="83"/>
      <c r="L1028" s="83"/>
      <c r="M1028" s="83"/>
      <c r="N1028" s="83"/>
      <c r="O1028" s="83"/>
      <c r="P1028" s="83"/>
    </row>
    <row r="1029" spans="2:16">
      <c r="B1029" s="81"/>
      <c r="C1029" s="82"/>
      <c r="D1029" s="83"/>
      <c r="E1029" s="83"/>
      <c r="F1029" s="83"/>
      <c r="G1029" s="83"/>
      <c r="H1029" s="83"/>
      <c r="I1029" s="83"/>
      <c r="J1029" s="83"/>
      <c r="K1029" s="83"/>
      <c r="L1029" s="83"/>
      <c r="M1029" s="83"/>
      <c r="N1029" s="83"/>
      <c r="O1029" s="83"/>
      <c r="P1029" s="83"/>
    </row>
    <row r="1030" spans="2:16">
      <c r="B1030" s="81"/>
      <c r="C1030" s="82"/>
      <c r="D1030" s="83"/>
      <c r="E1030" s="83"/>
      <c r="F1030" s="83"/>
      <c r="G1030" s="83"/>
      <c r="H1030" s="83"/>
      <c r="I1030" s="83"/>
      <c r="J1030" s="83"/>
      <c r="K1030" s="83"/>
      <c r="L1030" s="83"/>
      <c r="M1030" s="83"/>
      <c r="N1030" s="83"/>
      <c r="O1030" s="83"/>
      <c r="P1030" s="83"/>
    </row>
    <row r="1031" spans="2:16">
      <c r="B1031" s="81"/>
      <c r="C1031" s="82"/>
      <c r="D1031" s="83"/>
      <c r="E1031" s="83"/>
      <c r="F1031" s="83"/>
      <c r="G1031" s="83"/>
      <c r="H1031" s="83"/>
      <c r="I1031" s="83"/>
      <c r="J1031" s="83"/>
      <c r="K1031" s="83"/>
      <c r="L1031" s="83"/>
      <c r="M1031" s="83"/>
      <c r="N1031" s="83"/>
      <c r="O1031" s="83"/>
      <c r="P1031" s="83"/>
    </row>
    <row r="1032" spans="2:16">
      <c r="B1032" s="81"/>
      <c r="C1032" s="82"/>
      <c r="D1032" s="83"/>
      <c r="E1032" s="83"/>
      <c r="F1032" s="83"/>
      <c r="G1032" s="83"/>
      <c r="H1032" s="83"/>
      <c r="I1032" s="83"/>
      <c r="J1032" s="83"/>
      <c r="K1032" s="83"/>
      <c r="L1032" s="83"/>
      <c r="M1032" s="83"/>
      <c r="N1032" s="83"/>
      <c r="O1032" s="83"/>
      <c r="P1032" s="83"/>
    </row>
    <row r="1033" spans="2:16">
      <c r="B1033" s="81"/>
      <c r="C1033" s="82"/>
      <c r="D1033" s="83"/>
      <c r="E1033" s="83"/>
      <c r="F1033" s="83"/>
      <c r="G1033" s="83"/>
      <c r="H1033" s="83"/>
      <c r="I1033" s="83"/>
      <c r="J1033" s="83"/>
      <c r="K1033" s="83"/>
      <c r="L1033" s="83"/>
      <c r="M1033" s="83"/>
      <c r="N1033" s="83"/>
      <c r="O1033" s="83"/>
      <c r="P1033" s="83"/>
    </row>
    <row r="1034" spans="2:16">
      <c r="B1034" s="81"/>
      <c r="C1034" s="82"/>
      <c r="D1034" s="83"/>
      <c r="E1034" s="83"/>
      <c r="F1034" s="83"/>
      <c r="G1034" s="83"/>
      <c r="H1034" s="83"/>
      <c r="I1034" s="83"/>
      <c r="J1034" s="83"/>
      <c r="K1034" s="83"/>
      <c r="L1034" s="83"/>
      <c r="M1034" s="83"/>
      <c r="N1034" s="83"/>
      <c r="O1034" s="83"/>
      <c r="P1034" s="83"/>
    </row>
    <row r="1035" spans="2:16">
      <c r="B1035" s="81"/>
      <c r="C1035" s="82"/>
      <c r="D1035" s="83"/>
      <c r="E1035" s="83"/>
      <c r="F1035" s="83"/>
      <c r="G1035" s="83"/>
      <c r="H1035" s="83"/>
      <c r="I1035" s="83"/>
      <c r="J1035" s="83"/>
      <c r="K1035" s="83"/>
      <c r="L1035" s="83"/>
      <c r="M1035" s="83"/>
      <c r="N1035" s="83"/>
      <c r="O1035" s="83"/>
      <c r="P1035" s="83"/>
    </row>
    <row r="1036" spans="2:16">
      <c r="B1036" s="81"/>
      <c r="C1036" s="82"/>
      <c r="D1036" s="83"/>
      <c r="E1036" s="83"/>
      <c r="F1036" s="83"/>
      <c r="G1036" s="83"/>
      <c r="H1036" s="83"/>
      <c r="I1036" s="83"/>
      <c r="J1036" s="83"/>
      <c r="K1036" s="83"/>
      <c r="L1036" s="83"/>
      <c r="M1036" s="83"/>
      <c r="N1036" s="83"/>
      <c r="O1036" s="83"/>
      <c r="P1036" s="83"/>
    </row>
    <row r="1037" spans="2:16">
      <c r="B1037" s="81"/>
      <c r="C1037" s="82"/>
      <c r="D1037" s="83"/>
      <c r="E1037" s="83"/>
      <c r="F1037" s="83"/>
      <c r="G1037" s="83"/>
      <c r="H1037" s="83"/>
      <c r="I1037" s="83"/>
      <c r="J1037" s="83"/>
      <c r="K1037" s="83"/>
      <c r="L1037" s="83"/>
      <c r="M1037" s="83"/>
      <c r="N1037" s="83"/>
      <c r="O1037" s="83"/>
      <c r="P1037" s="83"/>
    </row>
    <row r="1038" spans="2:16">
      <c r="B1038" s="81"/>
      <c r="C1038" s="82"/>
      <c r="D1038" s="83"/>
      <c r="E1038" s="83"/>
      <c r="F1038" s="83"/>
      <c r="G1038" s="83"/>
      <c r="H1038" s="83"/>
      <c r="I1038" s="83"/>
      <c r="J1038" s="83"/>
      <c r="K1038" s="83"/>
      <c r="L1038" s="83"/>
      <c r="M1038" s="83"/>
      <c r="N1038" s="83"/>
      <c r="O1038" s="83"/>
      <c r="P1038" s="83"/>
    </row>
    <row r="1039" spans="2:16">
      <c r="B1039" s="81"/>
      <c r="C1039" s="82"/>
      <c r="D1039" s="83"/>
      <c r="E1039" s="83"/>
      <c r="F1039" s="83"/>
      <c r="G1039" s="83"/>
      <c r="H1039" s="83"/>
      <c r="I1039" s="83"/>
      <c r="J1039" s="83"/>
      <c r="K1039" s="83"/>
      <c r="L1039" s="83"/>
      <c r="M1039" s="83"/>
      <c r="N1039" s="83"/>
      <c r="O1039" s="83"/>
      <c r="P1039" s="83"/>
    </row>
    <row r="1040" spans="2:16">
      <c r="B1040" s="81"/>
      <c r="C1040" s="82"/>
      <c r="D1040" s="83"/>
      <c r="E1040" s="83"/>
      <c r="F1040" s="83"/>
      <c r="G1040" s="83"/>
      <c r="H1040" s="83"/>
      <c r="I1040" s="83"/>
      <c r="J1040" s="83"/>
      <c r="K1040" s="83"/>
      <c r="L1040" s="83"/>
      <c r="M1040" s="83"/>
      <c r="N1040" s="83"/>
      <c r="O1040" s="83"/>
      <c r="P1040" s="83"/>
    </row>
    <row r="1041" spans="2:16">
      <c r="B1041" s="81"/>
      <c r="C1041" s="82"/>
      <c r="D1041" s="83"/>
      <c r="E1041" s="83"/>
      <c r="F1041" s="83"/>
      <c r="G1041" s="83"/>
      <c r="H1041" s="83"/>
      <c r="I1041" s="83"/>
      <c r="J1041" s="83"/>
      <c r="K1041" s="83"/>
      <c r="L1041" s="83"/>
      <c r="M1041" s="83"/>
      <c r="N1041" s="83"/>
      <c r="O1041" s="83"/>
      <c r="P1041" s="83"/>
    </row>
    <row r="1042" spans="2:16">
      <c r="B1042" s="81"/>
      <c r="C1042" s="82"/>
      <c r="D1042" s="83"/>
      <c r="E1042" s="83"/>
      <c r="F1042" s="83"/>
      <c r="G1042" s="83"/>
      <c r="H1042" s="83"/>
      <c r="I1042" s="83"/>
      <c r="J1042" s="83"/>
      <c r="K1042" s="83"/>
      <c r="L1042" s="83"/>
      <c r="M1042" s="83"/>
      <c r="N1042" s="83"/>
      <c r="O1042" s="83"/>
      <c r="P1042" s="83"/>
    </row>
    <row r="1043" spans="2:16">
      <c r="B1043" s="81"/>
      <c r="C1043" s="82"/>
      <c r="D1043" s="83"/>
      <c r="E1043" s="83"/>
      <c r="F1043" s="83"/>
      <c r="G1043" s="83"/>
      <c r="H1043" s="83"/>
      <c r="I1043" s="83"/>
      <c r="J1043" s="83"/>
      <c r="K1043" s="83"/>
      <c r="L1043" s="83"/>
      <c r="M1043" s="83"/>
      <c r="N1043" s="83"/>
      <c r="O1043" s="83"/>
      <c r="P1043" s="83"/>
    </row>
    <row r="1044" spans="2:16">
      <c r="B1044" s="81"/>
      <c r="C1044" s="82"/>
      <c r="D1044" s="83"/>
      <c r="E1044" s="83"/>
      <c r="F1044" s="83"/>
      <c r="G1044" s="83"/>
      <c r="H1044" s="83"/>
      <c r="I1044" s="83"/>
      <c r="J1044" s="83"/>
      <c r="K1044" s="83"/>
      <c r="L1044" s="83"/>
      <c r="M1044" s="83"/>
      <c r="N1044" s="83"/>
      <c r="O1044" s="83"/>
      <c r="P1044" s="83"/>
    </row>
    <row r="1045" spans="2:16">
      <c r="B1045" s="81"/>
      <c r="C1045" s="82"/>
      <c r="D1045" s="83"/>
      <c r="E1045" s="83"/>
      <c r="F1045" s="83"/>
      <c r="G1045" s="83"/>
      <c r="H1045" s="83"/>
      <c r="I1045" s="83"/>
      <c r="J1045" s="83"/>
      <c r="K1045" s="83"/>
      <c r="L1045" s="83"/>
      <c r="M1045" s="83"/>
      <c r="N1045" s="83"/>
      <c r="O1045" s="83"/>
      <c r="P1045" s="83"/>
    </row>
    <row r="1046" spans="2:16">
      <c r="B1046" s="81"/>
      <c r="C1046" s="82"/>
      <c r="D1046" s="83"/>
      <c r="E1046" s="83"/>
      <c r="F1046" s="83"/>
      <c r="G1046" s="83"/>
      <c r="H1046" s="83"/>
      <c r="I1046" s="83"/>
      <c r="J1046" s="83"/>
      <c r="K1046" s="83"/>
      <c r="L1046" s="83"/>
      <c r="M1046" s="83"/>
      <c r="N1046" s="83"/>
      <c r="O1046" s="83"/>
      <c r="P1046" s="83"/>
    </row>
    <row r="1047" spans="2:16">
      <c r="B1047" s="81"/>
      <c r="C1047" s="82"/>
      <c r="D1047" s="83"/>
      <c r="E1047" s="83"/>
      <c r="F1047" s="83"/>
      <c r="G1047" s="83"/>
      <c r="H1047" s="83"/>
      <c r="I1047" s="83"/>
      <c r="J1047" s="83"/>
      <c r="K1047" s="83"/>
      <c r="L1047" s="83"/>
      <c r="M1047" s="83"/>
      <c r="N1047" s="83"/>
      <c r="O1047" s="83"/>
      <c r="P1047" s="83"/>
    </row>
    <row r="1048" spans="2:16">
      <c r="B1048" s="81"/>
      <c r="C1048" s="82"/>
      <c r="D1048" s="83"/>
      <c r="E1048" s="83"/>
      <c r="F1048" s="83"/>
      <c r="G1048" s="83"/>
      <c r="H1048" s="83"/>
      <c r="I1048" s="83"/>
      <c r="J1048" s="83"/>
      <c r="K1048" s="83"/>
      <c r="L1048" s="83"/>
      <c r="M1048" s="83"/>
      <c r="N1048" s="83"/>
      <c r="O1048" s="83"/>
      <c r="P1048" s="83"/>
    </row>
    <row r="1049" spans="2:16">
      <c r="B1049" s="81"/>
      <c r="C1049" s="82"/>
      <c r="D1049" s="83"/>
      <c r="E1049" s="83"/>
      <c r="F1049" s="83"/>
      <c r="G1049" s="83"/>
      <c r="H1049" s="83"/>
      <c r="I1049" s="83"/>
      <c r="J1049" s="83"/>
      <c r="K1049" s="83"/>
      <c r="L1049" s="83"/>
      <c r="M1049" s="83"/>
      <c r="N1049" s="83"/>
      <c r="O1049" s="83"/>
      <c r="P1049" s="83"/>
    </row>
    <row r="1050" spans="2:16">
      <c r="B1050" s="81"/>
      <c r="C1050" s="82"/>
      <c r="D1050" s="83"/>
      <c r="E1050" s="83"/>
      <c r="F1050" s="83"/>
      <c r="G1050" s="83"/>
      <c r="H1050" s="83"/>
      <c r="I1050" s="83"/>
      <c r="J1050" s="83"/>
      <c r="K1050" s="83"/>
      <c r="L1050" s="83"/>
      <c r="M1050" s="83"/>
      <c r="N1050" s="83"/>
      <c r="O1050" s="83"/>
      <c r="P1050" s="83"/>
    </row>
    <row r="1051" spans="2:16">
      <c r="B1051" s="81"/>
      <c r="C1051" s="82"/>
      <c r="D1051" s="83"/>
      <c r="E1051" s="83"/>
      <c r="F1051" s="83"/>
      <c r="G1051" s="83"/>
      <c r="H1051" s="83"/>
      <c r="I1051" s="83"/>
      <c r="J1051" s="83"/>
      <c r="K1051" s="83"/>
      <c r="L1051" s="83"/>
      <c r="M1051" s="83"/>
      <c r="N1051" s="83"/>
      <c r="O1051" s="83"/>
      <c r="P1051" s="83"/>
    </row>
    <row r="1052" spans="2:16">
      <c r="B1052" s="81"/>
      <c r="C1052" s="82"/>
      <c r="D1052" s="83"/>
      <c r="E1052" s="83"/>
      <c r="F1052" s="83"/>
      <c r="G1052" s="83"/>
      <c r="H1052" s="83"/>
      <c r="I1052" s="83"/>
      <c r="J1052" s="83"/>
      <c r="K1052" s="83"/>
      <c r="L1052" s="83"/>
      <c r="M1052" s="83"/>
      <c r="N1052" s="83"/>
      <c r="O1052" s="83"/>
      <c r="P1052" s="83"/>
    </row>
    <row r="1053" spans="2:16">
      <c r="B1053" s="81"/>
      <c r="C1053" s="82"/>
      <c r="D1053" s="83"/>
      <c r="E1053" s="83"/>
      <c r="F1053" s="83"/>
      <c r="G1053" s="83"/>
      <c r="H1053" s="83"/>
      <c r="I1053" s="83"/>
      <c r="J1053" s="83"/>
      <c r="K1053" s="83"/>
      <c r="L1053" s="83"/>
      <c r="M1053" s="83"/>
      <c r="N1053" s="83"/>
      <c r="O1053" s="83"/>
      <c r="P1053" s="83"/>
    </row>
    <row r="1054" spans="2:16">
      <c r="B1054" s="81"/>
      <c r="C1054" s="82"/>
      <c r="D1054" s="83"/>
      <c r="E1054" s="83"/>
      <c r="F1054" s="83"/>
      <c r="G1054" s="83"/>
      <c r="H1054" s="83"/>
      <c r="I1054" s="83"/>
      <c r="J1054" s="83"/>
      <c r="K1054" s="83"/>
      <c r="L1054" s="83"/>
      <c r="M1054" s="83"/>
      <c r="N1054" s="83"/>
      <c r="O1054" s="83"/>
      <c r="P1054" s="83"/>
    </row>
    <row r="1055" spans="2:16">
      <c r="B1055" s="81"/>
      <c r="C1055" s="82"/>
      <c r="D1055" s="83"/>
      <c r="E1055" s="83"/>
      <c r="F1055" s="83"/>
      <c r="G1055" s="83"/>
      <c r="H1055" s="83"/>
      <c r="I1055" s="83"/>
      <c r="J1055" s="83"/>
      <c r="K1055" s="83"/>
      <c r="L1055" s="83"/>
      <c r="M1055" s="83"/>
      <c r="N1055" s="83"/>
      <c r="O1055" s="83"/>
      <c r="P1055" s="83"/>
    </row>
    <row r="1056" spans="2:16">
      <c r="B1056" s="81"/>
      <c r="C1056" s="82"/>
      <c r="D1056" s="83"/>
      <c r="E1056" s="83"/>
      <c r="F1056" s="83"/>
      <c r="G1056" s="83"/>
      <c r="H1056" s="83"/>
      <c r="I1056" s="83"/>
      <c r="J1056" s="83"/>
      <c r="K1056" s="83"/>
      <c r="L1056" s="83"/>
      <c r="M1056" s="83"/>
      <c r="N1056" s="83"/>
      <c r="O1056" s="83"/>
      <c r="P1056" s="83"/>
    </row>
    <row r="1057" spans="2:16">
      <c r="B1057" s="81"/>
      <c r="C1057" s="82"/>
      <c r="D1057" s="83"/>
      <c r="E1057" s="83"/>
      <c r="F1057" s="83"/>
      <c r="G1057" s="83"/>
      <c r="H1057" s="83"/>
      <c r="I1057" s="83"/>
      <c r="J1057" s="83"/>
      <c r="K1057" s="83"/>
      <c r="L1057" s="83"/>
      <c r="M1057" s="83"/>
      <c r="N1057" s="83"/>
      <c r="O1057" s="83"/>
      <c r="P1057" s="83"/>
    </row>
    <row r="1058" spans="2:16">
      <c r="B1058" s="81"/>
      <c r="C1058" s="82"/>
      <c r="D1058" s="83"/>
      <c r="E1058" s="83"/>
      <c r="F1058" s="83"/>
      <c r="G1058" s="83"/>
      <c r="H1058" s="83"/>
      <c r="I1058" s="83"/>
      <c r="J1058" s="83"/>
      <c r="K1058" s="83"/>
      <c r="L1058" s="83"/>
      <c r="M1058" s="83"/>
      <c r="N1058" s="83"/>
      <c r="O1058" s="83"/>
      <c r="P1058" s="83"/>
    </row>
    <row r="1059" spans="2:16">
      <c r="B1059" s="81"/>
      <c r="C1059" s="82"/>
      <c r="D1059" s="83"/>
      <c r="E1059" s="83"/>
      <c r="F1059" s="83"/>
      <c r="G1059" s="83"/>
      <c r="H1059" s="83"/>
      <c r="I1059" s="83"/>
      <c r="J1059" s="83"/>
      <c r="K1059" s="83"/>
      <c r="L1059" s="83"/>
      <c r="M1059" s="83"/>
      <c r="N1059" s="83"/>
      <c r="O1059" s="83"/>
      <c r="P1059" s="83"/>
    </row>
    <row r="1060" spans="2:16">
      <c r="B1060" s="81"/>
      <c r="C1060" s="82"/>
      <c r="D1060" s="83"/>
      <c r="E1060" s="83"/>
      <c r="F1060" s="83"/>
      <c r="G1060" s="83"/>
      <c r="H1060" s="83"/>
      <c r="I1060" s="83"/>
      <c r="J1060" s="83"/>
      <c r="K1060" s="83"/>
      <c r="L1060" s="83"/>
      <c r="M1060" s="83"/>
      <c r="N1060" s="83"/>
      <c r="O1060" s="83"/>
      <c r="P1060" s="83"/>
    </row>
    <row r="1061" spans="2:16">
      <c r="B1061" s="81"/>
      <c r="C1061" s="82"/>
      <c r="D1061" s="83"/>
      <c r="E1061" s="83"/>
      <c r="F1061" s="83"/>
      <c r="G1061" s="83"/>
      <c r="H1061" s="83"/>
      <c r="I1061" s="83"/>
      <c r="J1061" s="83"/>
      <c r="K1061" s="83"/>
      <c r="L1061" s="83"/>
      <c r="M1061" s="83"/>
      <c r="N1061" s="83"/>
      <c r="O1061" s="83"/>
      <c r="P1061" s="83"/>
    </row>
    <row r="1062" spans="2:16">
      <c r="B1062" s="81"/>
      <c r="C1062" s="82"/>
      <c r="D1062" s="83"/>
      <c r="E1062" s="83"/>
      <c r="F1062" s="83"/>
      <c r="G1062" s="83"/>
      <c r="H1062" s="83"/>
      <c r="I1062" s="83"/>
      <c r="J1062" s="83"/>
      <c r="K1062" s="83"/>
      <c r="L1062" s="83"/>
      <c r="M1062" s="83"/>
      <c r="N1062" s="83"/>
      <c r="O1062" s="83"/>
      <c r="P1062" s="83"/>
    </row>
    <row r="1063" spans="2:16">
      <c r="B1063" s="81"/>
      <c r="C1063" s="82"/>
      <c r="D1063" s="83"/>
      <c r="E1063" s="83"/>
      <c r="F1063" s="83"/>
      <c r="G1063" s="83"/>
      <c r="H1063" s="83"/>
      <c r="I1063" s="83"/>
      <c r="J1063" s="83"/>
      <c r="K1063" s="83"/>
      <c r="L1063" s="83"/>
      <c r="M1063" s="83"/>
      <c r="N1063" s="83"/>
      <c r="O1063" s="83"/>
      <c r="P1063" s="83"/>
    </row>
    <row r="1064" spans="2:16">
      <c r="B1064" s="81"/>
      <c r="C1064" s="82"/>
      <c r="D1064" s="83"/>
      <c r="E1064" s="83"/>
      <c r="F1064" s="83"/>
      <c r="G1064" s="83"/>
      <c r="H1064" s="83"/>
      <c r="I1064" s="83"/>
      <c r="J1064" s="83"/>
      <c r="K1064" s="83"/>
      <c r="L1064" s="83"/>
      <c r="M1064" s="83"/>
      <c r="N1064" s="83"/>
      <c r="O1064" s="83"/>
      <c r="P1064" s="83"/>
    </row>
    <row r="1065" spans="2:16">
      <c r="B1065" s="81"/>
      <c r="C1065" s="82"/>
      <c r="D1065" s="83"/>
      <c r="E1065" s="83"/>
      <c r="F1065" s="83"/>
      <c r="G1065" s="83"/>
      <c r="H1065" s="83"/>
      <c r="I1065" s="83"/>
      <c r="J1065" s="83"/>
      <c r="K1065" s="83"/>
      <c r="L1065" s="83"/>
      <c r="M1065" s="83"/>
      <c r="N1065" s="83"/>
      <c r="O1065" s="83"/>
      <c r="P1065" s="83"/>
    </row>
    <row r="1066" spans="2:16">
      <c r="B1066" s="81"/>
      <c r="C1066" s="82"/>
      <c r="D1066" s="83"/>
      <c r="E1066" s="83"/>
      <c r="F1066" s="83"/>
      <c r="G1066" s="83"/>
      <c r="H1066" s="83"/>
      <c r="I1066" s="83"/>
      <c r="J1066" s="83"/>
      <c r="K1066" s="83"/>
      <c r="L1066" s="83"/>
      <c r="M1066" s="83"/>
      <c r="N1066" s="83"/>
      <c r="O1066" s="83"/>
      <c r="P1066" s="83"/>
    </row>
    <row r="1067" spans="2:16">
      <c r="B1067" s="81"/>
      <c r="C1067" s="82"/>
      <c r="D1067" s="83"/>
      <c r="E1067" s="83"/>
      <c r="F1067" s="83"/>
      <c r="G1067" s="83"/>
      <c r="H1067" s="83"/>
      <c r="I1067" s="83"/>
      <c r="J1067" s="83"/>
      <c r="K1067" s="83"/>
      <c r="L1067" s="83"/>
      <c r="M1067" s="83"/>
      <c r="N1067" s="83"/>
      <c r="O1067" s="83"/>
      <c r="P1067" s="83"/>
    </row>
    <row r="1068" spans="2:16">
      <c r="B1068" s="81"/>
      <c r="C1068" s="82"/>
      <c r="D1068" s="83"/>
      <c r="E1068" s="83"/>
      <c r="F1068" s="83"/>
      <c r="G1068" s="83"/>
      <c r="H1068" s="83"/>
      <c r="I1068" s="83"/>
      <c r="J1068" s="83"/>
      <c r="K1068" s="83"/>
      <c r="L1068" s="83"/>
      <c r="M1068" s="83"/>
      <c r="N1068" s="83"/>
      <c r="O1068" s="83"/>
      <c r="P1068" s="83"/>
    </row>
    <row r="1069" spans="2:16">
      <c r="B1069" s="81"/>
      <c r="C1069" s="82"/>
      <c r="D1069" s="83"/>
      <c r="E1069" s="83"/>
      <c r="F1069" s="83"/>
      <c r="G1069" s="83"/>
      <c r="H1069" s="83"/>
      <c r="I1069" s="83"/>
      <c r="J1069" s="83"/>
      <c r="K1069" s="83"/>
      <c r="L1069" s="83"/>
      <c r="M1069" s="83"/>
      <c r="N1069" s="83"/>
      <c r="O1069" s="83"/>
      <c r="P1069" s="83"/>
    </row>
    <row r="1070" spans="2:16">
      <c r="B1070" s="81"/>
      <c r="C1070" s="82"/>
      <c r="D1070" s="83"/>
      <c r="E1070" s="83"/>
      <c r="F1070" s="83"/>
      <c r="G1070" s="83"/>
      <c r="H1070" s="83"/>
      <c r="I1070" s="83"/>
      <c r="J1070" s="83"/>
      <c r="K1070" s="83"/>
      <c r="L1070" s="83"/>
      <c r="M1070" s="83"/>
      <c r="N1070" s="83"/>
      <c r="O1070" s="83"/>
      <c r="P1070" s="83"/>
    </row>
    <row r="1071" spans="2:16">
      <c r="B1071" s="81"/>
      <c r="C1071" s="82"/>
      <c r="D1071" s="83"/>
      <c r="E1071" s="83"/>
      <c r="F1071" s="83"/>
      <c r="G1071" s="83"/>
      <c r="H1071" s="83"/>
      <c r="I1071" s="83"/>
      <c r="J1071" s="83"/>
      <c r="K1071" s="83"/>
      <c r="L1071" s="83"/>
      <c r="M1071" s="83"/>
      <c r="N1071" s="83"/>
      <c r="O1071" s="83"/>
      <c r="P1071" s="83"/>
    </row>
    <row r="1072" spans="2:16">
      <c r="B1072" s="81"/>
      <c r="C1072" s="82"/>
      <c r="D1072" s="83"/>
      <c r="E1072" s="83"/>
      <c r="F1072" s="83"/>
      <c r="G1072" s="83"/>
      <c r="H1072" s="83"/>
      <c r="I1072" s="83"/>
      <c r="J1072" s="83"/>
      <c r="K1072" s="83"/>
      <c r="L1072" s="83"/>
      <c r="M1072" s="83"/>
      <c r="N1072" s="83"/>
      <c r="O1072" s="83"/>
      <c r="P1072" s="83"/>
    </row>
    <row r="1073" spans="2:16">
      <c r="B1073" s="81"/>
      <c r="C1073" s="82"/>
      <c r="D1073" s="83"/>
      <c r="E1073" s="83"/>
      <c r="F1073" s="83"/>
      <c r="G1073" s="83"/>
      <c r="H1073" s="83"/>
      <c r="I1073" s="83"/>
      <c r="J1073" s="83"/>
      <c r="K1073" s="83"/>
      <c r="L1073" s="83"/>
      <c r="M1073" s="83"/>
      <c r="N1073" s="83"/>
      <c r="O1073" s="83"/>
      <c r="P1073" s="83"/>
    </row>
    <row r="1074" spans="2:16">
      <c r="B1074" s="81"/>
      <c r="C1074" s="82"/>
      <c r="D1074" s="83"/>
      <c r="E1074" s="83"/>
      <c r="F1074" s="83"/>
      <c r="G1074" s="83"/>
      <c r="H1074" s="83"/>
      <c r="I1074" s="83"/>
      <c r="J1074" s="83"/>
      <c r="K1074" s="83"/>
      <c r="L1074" s="83"/>
      <c r="M1074" s="83"/>
      <c r="N1074" s="83"/>
      <c r="O1074" s="83"/>
      <c r="P1074" s="83"/>
    </row>
    <row r="1075" spans="2:16">
      <c r="B1075" s="81"/>
      <c r="C1075" s="82"/>
      <c r="D1075" s="83"/>
      <c r="E1075" s="83"/>
      <c r="F1075" s="83"/>
      <c r="G1075" s="83"/>
      <c r="H1075" s="83"/>
      <c r="I1075" s="83"/>
      <c r="J1075" s="83"/>
      <c r="K1075" s="83"/>
      <c r="L1075" s="83"/>
      <c r="M1075" s="83"/>
      <c r="N1075" s="83"/>
      <c r="O1075" s="83"/>
      <c r="P1075" s="83"/>
    </row>
    <row r="1076" spans="2:16">
      <c r="B1076" s="81"/>
      <c r="C1076" s="82"/>
      <c r="D1076" s="83"/>
      <c r="E1076" s="83"/>
      <c r="F1076" s="83"/>
      <c r="G1076" s="83"/>
      <c r="H1076" s="83"/>
      <c r="I1076" s="83"/>
      <c r="J1076" s="83"/>
      <c r="K1076" s="83"/>
      <c r="L1076" s="83"/>
      <c r="M1076" s="83"/>
      <c r="N1076" s="83"/>
      <c r="O1076" s="83"/>
      <c r="P1076" s="83"/>
    </row>
    <row r="1077" spans="2:16">
      <c r="B1077" s="81"/>
      <c r="C1077" s="82"/>
      <c r="D1077" s="83"/>
      <c r="E1077" s="83"/>
      <c r="F1077" s="83"/>
      <c r="G1077" s="83"/>
      <c r="H1077" s="83"/>
      <c r="I1077" s="83"/>
      <c r="J1077" s="83"/>
      <c r="K1077" s="83"/>
      <c r="L1077" s="83"/>
      <c r="M1077" s="83"/>
      <c r="N1077" s="83"/>
      <c r="O1077" s="83"/>
      <c r="P1077" s="83"/>
    </row>
    <row r="1078" spans="2:16">
      <c r="B1078" s="81"/>
      <c r="C1078" s="82"/>
      <c r="D1078" s="83"/>
      <c r="E1078" s="83"/>
      <c r="F1078" s="83"/>
      <c r="G1078" s="83"/>
      <c r="H1078" s="83"/>
      <c r="I1078" s="83"/>
      <c r="J1078" s="83"/>
      <c r="K1078" s="83"/>
      <c r="L1078" s="83"/>
      <c r="M1078" s="83"/>
      <c r="N1078" s="83"/>
      <c r="O1078" s="83"/>
      <c r="P1078" s="83"/>
    </row>
    <row r="1079" spans="2:16">
      <c r="B1079" s="81"/>
      <c r="C1079" s="82"/>
      <c r="D1079" s="83"/>
      <c r="E1079" s="83"/>
      <c r="F1079" s="83"/>
      <c r="G1079" s="83"/>
      <c r="H1079" s="83"/>
      <c r="I1079" s="83"/>
      <c r="J1079" s="83"/>
      <c r="K1079" s="83"/>
      <c r="L1079" s="83"/>
      <c r="M1079" s="83"/>
      <c r="N1079" s="83"/>
      <c r="O1079" s="83"/>
      <c r="P1079" s="83"/>
    </row>
    <row r="1080" spans="2:16">
      <c r="B1080" s="81"/>
      <c r="C1080" s="82"/>
      <c r="D1080" s="83"/>
      <c r="E1080" s="83"/>
      <c r="F1080" s="83"/>
      <c r="G1080" s="83"/>
      <c r="H1080" s="83"/>
      <c r="I1080" s="83"/>
      <c r="J1080" s="83"/>
      <c r="K1080" s="83"/>
      <c r="L1080" s="83"/>
      <c r="M1080" s="83"/>
      <c r="N1080" s="83"/>
      <c r="O1080" s="83"/>
      <c r="P1080" s="83"/>
    </row>
    <row r="1081" spans="2:16">
      <c r="B1081" s="81"/>
      <c r="C1081" s="82"/>
      <c r="D1081" s="83"/>
      <c r="E1081" s="83"/>
      <c r="F1081" s="83"/>
      <c r="G1081" s="83"/>
      <c r="H1081" s="83"/>
      <c r="I1081" s="83"/>
      <c r="J1081" s="83"/>
      <c r="K1081" s="83"/>
      <c r="L1081" s="83"/>
      <c r="M1081" s="83"/>
      <c r="N1081" s="83"/>
      <c r="O1081" s="83"/>
      <c r="P1081" s="83"/>
    </row>
    <row r="1082" spans="2:16">
      <c r="B1082" s="81"/>
      <c r="C1082" s="82"/>
      <c r="D1082" s="83"/>
      <c r="E1082" s="83"/>
      <c r="F1082" s="83"/>
      <c r="G1082" s="83"/>
      <c r="H1082" s="83"/>
      <c r="I1082" s="83"/>
      <c r="J1082" s="83"/>
      <c r="K1082" s="83"/>
      <c r="L1082" s="83"/>
      <c r="M1082" s="83"/>
      <c r="N1082" s="83"/>
      <c r="O1082" s="83"/>
      <c r="P1082" s="83"/>
    </row>
    <row r="1083" spans="2:16">
      <c r="B1083" s="81"/>
      <c r="C1083" s="82"/>
      <c r="D1083" s="83"/>
      <c r="E1083" s="83"/>
      <c r="F1083" s="83"/>
      <c r="G1083" s="83"/>
      <c r="H1083" s="83"/>
      <c r="I1083" s="83"/>
      <c r="J1083" s="83"/>
      <c r="K1083" s="83"/>
      <c r="L1083" s="83"/>
      <c r="M1083" s="83"/>
      <c r="N1083" s="83"/>
      <c r="O1083" s="83"/>
      <c r="P1083" s="83"/>
    </row>
    <row r="1084" spans="2:16">
      <c r="B1084" s="81"/>
      <c r="C1084" s="82"/>
      <c r="D1084" s="83"/>
      <c r="E1084" s="83"/>
      <c r="F1084" s="83"/>
      <c r="G1084" s="83"/>
      <c r="H1084" s="83"/>
      <c r="I1084" s="83"/>
      <c r="J1084" s="83"/>
      <c r="K1084" s="83"/>
      <c r="L1084" s="83"/>
      <c r="M1084" s="83"/>
      <c r="N1084" s="83"/>
      <c r="O1084" s="83"/>
      <c r="P1084" s="83"/>
    </row>
    <row r="1085" spans="2:16">
      <c r="B1085" s="81"/>
      <c r="C1085" s="82"/>
      <c r="D1085" s="83"/>
      <c r="E1085" s="83"/>
      <c r="F1085" s="83"/>
      <c r="G1085" s="83"/>
      <c r="H1085" s="83"/>
      <c r="I1085" s="83"/>
      <c r="J1085" s="83"/>
      <c r="K1085" s="83"/>
      <c r="L1085" s="83"/>
      <c r="M1085" s="83"/>
      <c r="N1085" s="83"/>
      <c r="O1085" s="83"/>
      <c r="P1085" s="83"/>
    </row>
    <row r="1086" spans="2:16">
      <c r="B1086" s="81"/>
      <c r="C1086" s="82"/>
      <c r="D1086" s="83"/>
      <c r="E1086" s="83"/>
      <c r="F1086" s="83"/>
      <c r="G1086" s="83"/>
      <c r="H1086" s="83"/>
      <c r="I1086" s="83"/>
      <c r="J1086" s="83"/>
      <c r="K1086" s="83"/>
      <c r="L1086" s="83"/>
      <c r="M1086" s="83"/>
      <c r="N1086" s="83"/>
      <c r="O1086" s="83"/>
      <c r="P1086" s="83"/>
    </row>
    <row r="1087" spans="2:16">
      <c r="B1087" s="81"/>
      <c r="C1087" s="82"/>
      <c r="D1087" s="83"/>
      <c r="E1087" s="83"/>
      <c r="F1087" s="83"/>
      <c r="G1087" s="83"/>
      <c r="H1087" s="83"/>
      <c r="I1087" s="83"/>
      <c r="J1087" s="83"/>
      <c r="K1087" s="83"/>
      <c r="L1087" s="83"/>
      <c r="M1087" s="83"/>
      <c r="N1087" s="83"/>
      <c r="O1087" s="83"/>
      <c r="P1087" s="83"/>
    </row>
    <row r="1088" spans="2:16">
      <c r="B1088" s="81"/>
      <c r="C1088" s="82"/>
      <c r="D1088" s="83"/>
      <c r="E1088" s="83"/>
      <c r="F1088" s="83"/>
      <c r="G1088" s="83"/>
      <c r="H1088" s="83"/>
      <c r="I1088" s="83"/>
      <c r="J1088" s="83"/>
      <c r="K1088" s="83"/>
      <c r="L1088" s="83"/>
      <c r="M1088" s="83"/>
      <c r="N1088" s="83"/>
      <c r="O1088" s="83"/>
      <c r="P1088" s="83"/>
    </row>
    <row r="1089" spans="2:16">
      <c r="B1089" s="81"/>
      <c r="C1089" s="82"/>
      <c r="D1089" s="83"/>
      <c r="E1089" s="83"/>
      <c r="F1089" s="83"/>
      <c r="G1089" s="83"/>
      <c r="H1089" s="83"/>
      <c r="I1089" s="83"/>
      <c r="J1089" s="83"/>
      <c r="K1089" s="83"/>
      <c r="L1089" s="83"/>
      <c r="M1089" s="83"/>
      <c r="N1089" s="83"/>
      <c r="O1089" s="83"/>
      <c r="P1089" s="83"/>
    </row>
    <row r="1090" spans="2:16">
      <c r="B1090" s="81"/>
      <c r="C1090" s="82"/>
      <c r="D1090" s="83"/>
      <c r="E1090" s="83"/>
      <c r="F1090" s="83"/>
      <c r="G1090" s="83"/>
      <c r="H1090" s="83"/>
      <c r="I1090" s="83"/>
      <c r="J1090" s="83"/>
      <c r="K1090" s="83"/>
      <c r="L1090" s="83"/>
      <c r="M1090" s="83"/>
      <c r="N1090" s="83"/>
      <c r="O1090" s="83"/>
      <c r="P1090" s="83"/>
    </row>
    <row r="1091" spans="2:16">
      <c r="B1091" s="81"/>
      <c r="C1091" s="82"/>
      <c r="D1091" s="83"/>
      <c r="E1091" s="83"/>
      <c r="F1091" s="83"/>
      <c r="G1091" s="83"/>
      <c r="H1091" s="83"/>
      <c r="I1091" s="83"/>
      <c r="J1091" s="83"/>
      <c r="K1091" s="83"/>
      <c r="L1091" s="83"/>
      <c r="M1091" s="83"/>
      <c r="N1091" s="83"/>
      <c r="O1091" s="83"/>
      <c r="P1091" s="83"/>
    </row>
    <row r="1092" spans="2:16">
      <c r="B1092" s="81"/>
      <c r="C1092" s="82"/>
      <c r="D1092" s="83"/>
      <c r="E1092" s="83"/>
      <c r="F1092" s="83"/>
      <c r="G1092" s="83"/>
      <c r="H1092" s="83"/>
      <c r="I1092" s="83"/>
      <c r="J1092" s="83"/>
      <c r="K1092" s="83"/>
      <c r="L1092" s="83"/>
      <c r="M1092" s="83"/>
      <c r="N1092" s="83"/>
      <c r="O1092" s="83"/>
      <c r="P1092" s="83"/>
    </row>
    <row r="1093" spans="2:16">
      <c r="B1093" s="81"/>
      <c r="C1093" s="82"/>
      <c r="D1093" s="83"/>
      <c r="E1093" s="83"/>
      <c r="F1093" s="83"/>
      <c r="G1093" s="83"/>
      <c r="H1093" s="83"/>
      <c r="I1093" s="83"/>
      <c r="J1093" s="83"/>
      <c r="K1093" s="83"/>
      <c r="L1093" s="83"/>
      <c r="M1093" s="83"/>
      <c r="N1093" s="83"/>
      <c r="O1093" s="83"/>
      <c r="P1093" s="83"/>
    </row>
    <row r="1094" spans="2:16">
      <c r="B1094" s="81"/>
      <c r="C1094" s="82"/>
      <c r="D1094" s="83"/>
      <c r="E1094" s="83"/>
      <c r="F1094" s="83"/>
      <c r="G1094" s="83"/>
      <c r="H1094" s="83"/>
      <c r="I1094" s="83"/>
      <c r="J1094" s="83"/>
      <c r="K1094" s="83"/>
      <c r="L1094" s="83"/>
      <c r="M1094" s="83"/>
      <c r="N1094" s="83"/>
      <c r="O1094" s="83"/>
      <c r="P1094" s="83"/>
    </row>
    <row r="1095" spans="2:16">
      <c r="B1095" s="81"/>
      <c r="C1095" s="82"/>
      <c r="D1095" s="83"/>
      <c r="E1095" s="83"/>
      <c r="F1095" s="83"/>
      <c r="G1095" s="83"/>
      <c r="H1095" s="83"/>
      <c r="I1095" s="83"/>
      <c r="J1095" s="83"/>
      <c r="K1095" s="83"/>
      <c r="L1095" s="83"/>
      <c r="M1095" s="83"/>
      <c r="N1095" s="83"/>
      <c r="O1095" s="83"/>
      <c r="P1095" s="83"/>
    </row>
    <row r="1096" spans="2:16">
      <c r="B1096" s="81"/>
      <c r="C1096" s="82"/>
      <c r="D1096" s="83"/>
      <c r="E1096" s="83"/>
      <c r="F1096" s="83"/>
      <c r="G1096" s="83"/>
      <c r="H1096" s="83"/>
      <c r="I1096" s="83"/>
      <c r="J1096" s="83"/>
      <c r="K1096" s="83"/>
      <c r="L1096" s="83"/>
      <c r="M1096" s="83"/>
      <c r="N1096" s="83"/>
      <c r="O1096" s="83"/>
      <c r="P1096" s="83"/>
    </row>
    <row r="1097" spans="2:16">
      <c r="B1097" s="81"/>
      <c r="C1097" s="82"/>
      <c r="D1097" s="83"/>
      <c r="E1097" s="83"/>
      <c r="F1097" s="83"/>
      <c r="G1097" s="83"/>
      <c r="H1097" s="83"/>
      <c r="I1097" s="83"/>
      <c r="J1097" s="83"/>
      <c r="K1097" s="83"/>
      <c r="L1097" s="83"/>
      <c r="M1097" s="83"/>
      <c r="N1097" s="83"/>
      <c r="O1097" s="83"/>
      <c r="P1097" s="83"/>
    </row>
    <row r="1098" spans="2:16">
      <c r="B1098" s="81"/>
      <c r="C1098" s="82"/>
      <c r="D1098" s="83"/>
      <c r="E1098" s="83"/>
      <c r="F1098" s="83"/>
      <c r="G1098" s="83"/>
      <c r="H1098" s="83"/>
      <c r="I1098" s="83"/>
      <c r="J1098" s="83"/>
      <c r="K1098" s="83"/>
      <c r="L1098" s="83"/>
      <c r="M1098" s="83"/>
      <c r="N1098" s="83"/>
      <c r="O1098" s="83"/>
      <c r="P1098" s="83"/>
    </row>
    <row r="1099" spans="2:16">
      <c r="B1099" s="81"/>
      <c r="C1099" s="82"/>
      <c r="D1099" s="83"/>
      <c r="E1099" s="83"/>
      <c r="F1099" s="83"/>
      <c r="G1099" s="83"/>
      <c r="H1099" s="83"/>
      <c r="I1099" s="83"/>
      <c r="J1099" s="83"/>
      <c r="K1099" s="83"/>
      <c r="L1099" s="83"/>
      <c r="M1099" s="83"/>
      <c r="N1099" s="83"/>
      <c r="O1099" s="83"/>
      <c r="P1099" s="83"/>
    </row>
    <row r="1100" spans="2:16">
      <c r="B1100" s="81"/>
      <c r="C1100" s="82"/>
      <c r="D1100" s="83"/>
      <c r="E1100" s="83"/>
      <c r="F1100" s="83"/>
      <c r="G1100" s="83"/>
      <c r="H1100" s="83"/>
      <c r="I1100" s="83"/>
      <c r="J1100" s="83"/>
      <c r="K1100" s="83"/>
      <c r="L1100" s="83"/>
      <c r="M1100" s="83"/>
      <c r="N1100" s="83"/>
      <c r="O1100" s="83"/>
      <c r="P1100" s="83"/>
    </row>
    <row r="1101" spans="2:16">
      <c r="B1101" s="81"/>
      <c r="C1101" s="82"/>
      <c r="D1101" s="83"/>
      <c r="E1101" s="83"/>
      <c r="F1101" s="83"/>
      <c r="G1101" s="83"/>
      <c r="H1101" s="83"/>
      <c r="I1101" s="83"/>
      <c r="J1101" s="83"/>
      <c r="K1101" s="83"/>
      <c r="L1101" s="83"/>
      <c r="M1101" s="83"/>
      <c r="N1101" s="83"/>
      <c r="O1101" s="83"/>
      <c r="P1101" s="83"/>
    </row>
    <row r="1102" spans="2:16">
      <c r="B1102" s="81"/>
      <c r="C1102" s="82"/>
      <c r="D1102" s="83"/>
      <c r="E1102" s="83"/>
      <c r="F1102" s="83"/>
      <c r="G1102" s="83"/>
      <c r="H1102" s="83"/>
      <c r="I1102" s="83"/>
      <c r="J1102" s="83"/>
      <c r="K1102" s="83"/>
      <c r="L1102" s="83"/>
      <c r="M1102" s="83"/>
      <c r="N1102" s="83"/>
      <c r="O1102" s="83"/>
      <c r="P1102" s="83"/>
    </row>
    <row r="1103" spans="2:16">
      <c r="B1103" s="81"/>
      <c r="C1103" s="82"/>
      <c r="D1103" s="83"/>
      <c r="E1103" s="83"/>
      <c r="F1103" s="83"/>
      <c r="G1103" s="83"/>
      <c r="H1103" s="83"/>
      <c r="I1103" s="83"/>
      <c r="J1103" s="83"/>
      <c r="K1103" s="83"/>
      <c r="L1103" s="83"/>
      <c r="M1103" s="83"/>
      <c r="N1103" s="83"/>
      <c r="O1103" s="83"/>
      <c r="P1103" s="83"/>
    </row>
    <row r="1104" spans="2:16">
      <c r="B1104" s="81"/>
      <c r="C1104" s="82"/>
      <c r="D1104" s="83"/>
      <c r="E1104" s="83"/>
      <c r="F1104" s="83"/>
      <c r="G1104" s="83"/>
      <c r="H1104" s="83"/>
      <c r="I1104" s="83"/>
      <c r="J1104" s="83"/>
      <c r="K1104" s="83"/>
      <c r="L1104" s="83"/>
      <c r="M1104" s="83"/>
      <c r="N1104" s="83"/>
      <c r="O1104" s="83"/>
      <c r="P1104" s="83"/>
    </row>
    <row r="1105" spans="2:16">
      <c r="B1105" s="81"/>
      <c r="C1105" s="82"/>
      <c r="D1105" s="83"/>
      <c r="E1105" s="83"/>
      <c r="F1105" s="83"/>
      <c r="G1105" s="83"/>
      <c r="H1105" s="83"/>
      <c r="I1105" s="83"/>
      <c r="J1105" s="83"/>
      <c r="K1105" s="83"/>
      <c r="L1105" s="83"/>
      <c r="M1105" s="83"/>
      <c r="N1105" s="83"/>
      <c r="O1105" s="83"/>
      <c r="P1105" s="83"/>
    </row>
    <row r="1106" spans="2:16">
      <c r="B1106" s="81"/>
      <c r="C1106" s="82"/>
      <c r="D1106" s="83"/>
      <c r="E1106" s="83"/>
      <c r="F1106" s="83"/>
      <c r="G1106" s="83"/>
      <c r="H1106" s="83"/>
      <c r="I1106" s="83"/>
      <c r="J1106" s="83"/>
      <c r="K1106" s="83"/>
      <c r="L1106" s="83"/>
      <c r="M1106" s="83"/>
      <c r="N1106" s="83"/>
      <c r="O1106" s="83"/>
      <c r="P1106" s="83"/>
    </row>
    <row r="1107" spans="2:16">
      <c r="B1107" s="81"/>
      <c r="C1107" s="82"/>
      <c r="D1107" s="83"/>
      <c r="E1107" s="83"/>
      <c r="F1107" s="83"/>
      <c r="G1107" s="83"/>
      <c r="H1107" s="83"/>
      <c r="I1107" s="83"/>
      <c r="J1107" s="83"/>
      <c r="K1107" s="83"/>
      <c r="L1107" s="83"/>
      <c r="M1107" s="83"/>
      <c r="N1107" s="83"/>
      <c r="O1107" s="83"/>
      <c r="P1107" s="83"/>
    </row>
    <row r="1108" spans="2:16">
      <c r="B1108" s="81"/>
      <c r="C1108" s="82"/>
      <c r="D1108" s="83"/>
      <c r="E1108" s="83"/>
      <c r="F1108" s="83"/>
      <c r="G1108" s="83"/>
      <c r="H1108" s="83"/>
      <c r="I1108" s="83"/>
      <c r="J1108" s="83"/>
      <c r="K1108" s="83"/>
      <c r="L1108" s="83"/>
      <c r="M1108" s="83"/>
      <c r="N1108" s="83"/>
      <c r="O1108" s="83"/>
      <c r="P1108" s="83"/>
    </row>
    <row r="1109" spans="2:16">
      <c r="B1109" s="81"/>
      <c r="C1109" s="82"/>
      <c r="D1109" s="83"/>
      <c r="E1109" s="83"/>
      <c r="F1109" s="83"/>
      <c r="G1109" s="83"/>
      <c r="H1109" s="83"/>
      <c r="I1109" s="83"/>
      <c r="J1109" s="83"/>
      <c r="K1109" s="83"/>
      <c r="L1109" s="83"/>
      <c r="M1109" s="83"/>
      <c r="N1109" s="83"/>
      <c r="O1109" s="83"/>
      <c r="P1109" s="83"/>
    </row>
    <row r="1110" spans="2:16">
      <c r="B1110" s="81"/>
      <c r="C1110" s="82"/>
      <c r="D1110" s="83"/>
      <c r="E1110" s="83"/>
      <c r="F1110" s="83"/>
      <c r="G1110" s="83"/>
      <c r="H1110" s="83"/>
      <c r="I1110" s="83"/>
      <c r="J1110" s="83"/>
      <c r="K1110" s="83"/>
      <c r="L1110" s="83"/>
      <c r="M1110" s="83"/>
      <c r="N1110" s="83"/>
      <c r="O1110" s="83"/>
      <c r="P1110" s="83"/>
    </row>
    <row r="1111" spans="2:16">
      <c r="B1111" s="81"/>
      <c r="C1111" s="82"/>
      <c r="D1111" s="83"/>
      <c r="E1111" s="83"/>
      <c r="F1111" s="83"/>
      <c r="G1111" s="83"/>
      <c r="H1111" s="83"/>
      <c r="I1111" s="83"/>
      <c r="J1111" s="83"/>
      <c r="K1111" s="83"/>
      <c r="L1111" s="83"/>
      <c r="M1111" s="83"/>
      <c r="N1111" s="83"/>
      <c r="O1111" s="83"/>
      <c r="P1111" s="83"/>
    </row>
    <row r="1112" spans="2:16">
      <c r="B1112" s="81"/>
      <c r="C1112" s="82"/>
      <c r="D1112" s="83"/>
      <c r="E1112" s="83"/>
      <c r="F1112" s="83"/>
      <c r="G1112" s="83"/>
      <c r="H1112" s="83"/>
      <c r="I1112" s="83"/>
      <c r="J1112" s="83"/>
      <c r="K1112" s="83"/>
      <c r="L1112" s="83"/>
      <c r="M1112" s="83"/>
      <c r="N1112" s="83"/>
      <c r="O1112" s="83"/>
      <c r="P1112" s="83"/>
    </row>
    <row r="1113" spans="2:16">
      <c r="B1113" s="81"/>
      <c r="C1113" s="82"/>
      <c r="D1113" s="83"/>
      <c r="E1113" s="83"/>
      <c r="F1113" s="83"/>
      <c r="G1113" s="83"/>
      <c r="H1113" s="83"/>
      <c r="I1113" s="83"/>
      <c r="J1113" s="83"/>
      <c r="K1113" s="83"/>
      <c r="L1113" s="83"/>
      <c r="M1113" s="83"/>
      <c r="N1113" s="83"/>
      <c r="O1113" s="83"/>
      <c r="P1113" s="83"/>
    </row>
    <row r="1114" spans="2:16">
      <c r="B1114" s="81"/>
      <c r="C1114" s="82"/>
      <c r="D1114" s="83"/>
      <c r="E1114" s="83"/>
      <c r="F1114" s="83"/>
      <c r="G1114" s="83"/>
      <c r="H1114" s="83"/>
      <c r="I1114" s="83"/>
      <c r="J1114" s="83"/>
      <c r="K1114" s="83"/>
      <c r="L1114" s="83"/>
      <c r="M1114" s="83"/>
      <c r="N1114" s="83"/>
      <c r="O1114" s="83"/>
      <c r="P1114" s="83"/>
    </row>
    <row r="1115" spans="2:16">
      <c r="B1115" s="81"/>
      <c r="C1115" s="82"/>
      <c r="D1115" s="83"/>
      <c r="E1115" s="83"/>
      <c r="F1115" s="83"/>
      <c r="G1115" s="83"/>
      <c r="H1115" s="83"/>
      <c r="I1115" s="83"/>
      <c r="J1115" s="83"/>
      <c r="K1115" s="83"/>
      <c r="L1115" s="83"/>
      <c r="M1115" s="83"/>
      <c r="N1115" s="83"/>
      <c r="O1115" s="83"/>
      <c r="P1115" s="83"/>
    </row>
    <row r="1116" spans="2:16">
      <c r="B1116" s="81"/>
      <c r="C1116" s="82"/>
      <c r="D1116" s="83"/>
      <c r="E1116" s="83"/>
      <c r="F1116" s="83"/>
      <c r="G1116" s="83"/>
      <c r="H1116" s="83"/>
      <c r="I1116" s="83"/>
      <c r="J1116" s="83"/>
      <c r="K1116" s="83"/>
      <c r="L1116" s="83"/>
      <c r="M1116" s="83"/>
      <c r="N1116" s="83"/>
      <c r="O1116" s="83"/>
      <c r="P1116" s="83"/>
    </row>
    <row r="1117" spans="2:16">
      <c r="B1117" s="81"/>
      <c r="C1117" s="82"/>
      <c r="D1117" s="83"/>
      <c r="E1117" s="83"/>
      <c r="F1117" s="83"/>
      <c r="G1117" s="83"/>
      <c r="H1117" s="83"/>
      <c r="I1117" s="83"/>
      <c r="J1117" s="83"/>
      <c r="K1117" s="83"/>
      <c r="L1117" s="83"/>
      <c r="M1117" s="83"/>
      <c r="N1117" s="83"/>
      <c r="O1117" s="83"/>
      <c r="P1117" s="83"/>
    </row>
    <row r="1118" spans="2:16">
      <c r="B1118" s="81"/>
      <c r="C1118" s="82"/>
      <c r="D1118" s="83"/>
      <c r="E1118" s="83"/>
      <c r="F1118" s="83"/>
      <c r="G1118" s="83"/>
      <c r="H1118" s="83"/>
      <c r="I1118" s="83"/>
      <c r="J1118" s="83"/>
      <c r="K1118" s="83"/>
      <c r="L1118" s="83"/>
      <c r="M1118" s="83"/>
      <c r="N1118" s="83"/>
      <c r="O1118" s="83"/>
      <c r="P1118" s="83"/>
    </row>
    <row r="1119" spans="2:16">
      <c r="B1119" s="81"/>
      <c r="C1119" s="82"/>
      <c r="D1119" s="83"/>
      <c r="E1119" s="83"/>
      <c r="F1119" s="83"/>
      <c r="G1119" s="83"/>
      <c r="H1119" s="83"/>
      <c r="I1119" s="83"/>
      <c r="J1119" s="83"/>
      <c r="K1119" s="83"/>
      <c r="L1119" s="83"/>
      <c r="M1119" s="83"/>
      <c r="N1119" s="83"/>
      <c r="O1119" s="83"/>
      <c r="P1119" s="83"/>
    </row>
    <row r="1120" spans="2:16">
      <c r="B1120" s="81"/>
      <c r="C1120" s="82"/>
      <c r="D1120" s="83"/>
      <c r="E1120" s="83"/>
      <c r="F1120" s="83"/>
      <c r="G1120" s="83"/>
      <c r="H1120" s="83"/>
      <c r="I1120" s="83"/>
      <c r="J1120" s="83"/>
      <c r="K1120" s="83"/>
      <c r="L1120" s="83"/>
      <c r="M1120" s="83"/>
      <c r="N1120" s="83"/>
      <c r="O1120" s="83"/>
      <c r="P1120" s="83"/>
    </row>
    <row r="1121" spans="2:16">
      <c r="B1121" s="81"/>
      <c r="C1121" s="82"/>
      <c r="D1121" s="83"/>
      <c r="E1121" s="83"/>
      <c r="F1121" s="83"/>
      <c r="G1121" s="83"/>
      <c r="H1121" s="83"/>
      <c r="I1121" s="83"/>
      <c r="J1121" s="83"/>
      <c r="K1121" s="83"/>
      <c r="L1121" s="83"/>
      <c r="M1121" s="83"/>
      <c r="N1121" s="83"/>
      <c r="O1121" s="83"/>
      <c r="P1121" s="83"/>
    </row>
    <row r="1122" spans="2:16">
      <c r="B1122" s="81"/>
      <c r="C1122" s="82"/>
      <c r="D1122" s="83"/>
      <c r="E1122" s="83"/>
      <c r="F1122" s="83"/>
      <c r="G1122" s="83"/>
      <c r="H1122" s="83"/>
      <c r="I1122" s="83"/>
      <c r="J1122" s="83"/>
      <c r="K1122" s="83"/>
      <c r="L1122" s="83"/>
      <c r="M1122" s="83"/>
      <c r="N1122" s="83"/>
      <c r="O1122" s="83"/>
      <c r="P1122" s="83"/>
    </row>
    <row r="1123" spans="2:16">
      <c r="B1123" s="81"/>
      <c r="C1123" s="82"/>
      <c r="D1123" s="83"/>
      <c r="E1123" s="83"/>
      <c r="F1123" s="83"/>
      <c r="G1123" s="83"/>
      <c r="H1123" s="83"/>
      <c r="I1123" s="83"/>
      <c r="J1123" s="83"/>
      <c r="K1123" s="83"/>
      <c r="L1123" s="83"/>
      <c r="M1123" s="83"/>
      <c r="N1123" s="83"/>
      <c r="O1123" s="83"/>
      <c r="P1123" s="83"/>
    </row>
    <row r="1124" spans="2:16">
      <c r="B1124" s="81"/>
      <c r="C1124" s="82"/>
      <c r="D1124" s="83"/>
      <c r="E1124" s="83"/>
      <c r="F1124" s="83"/>
      <c r="G1124" s="83"/>
      <c r="H1124" s="83"/>
      <c r="I1124" s="83"/>
      <c r="J1124" s="83"/>
      <c r="K1124" s="83"/>
      <c r="L1124" s="83"/>
      <c r="M1124" s="83"/>
      <c r="N1124" s="83"/>
      <c r="O1124" s="83"/>
      <c r="P1124" s="83"/>
    </row>
    <row r="1125" spans="2:16">
      <c r="B1125" s="81"/>
      <c r="C1125" s="82"/>
      <c r="D1125" s="83"/>
      <c r="E1125" s="83"/>
      <c r="F1125" s="83"/>
      <c r="G1125" s="83"/>
      <c r="H1125" s="83"/>
      <c r="I1125" s="83"/>
      <c r="J1125" s="83"/>
      <c r="K1125" s="83"/>
      <c r="L1125" s="83"/>
      <c r="M1125" s="83"/>
      <c r="N1125" s="83"/>
      <c r="O1125" s="83"/>
      <c r="P1125" s="83"/>
    </row>
    <row r="1126" spans="2:16">
      <c r="B1126" s="81"/>
      <c r="C1126" s="82"/>
      <c r="D1126" s="83"/>
      <c r="E1126" s="83"/>
      <c r="F1126" s="83"/>
      <c r="G1126" s="83"/>
      <c r="H1126" s="83"/>
      <c r="I1126" s="83"/>
      <c r="J1126" s="83"/>
      <c r="K1126" s="83"/>
      <c r="L1126" s="83"/>
      <c r="M1126" s="83"/>
      <c r="N1126" s="83"/>
      <c r="O1126" s="83"/>
      <c r="P1126" s="83"/>
    </row>
    <row r="1127" spans="2:16">
      <c r="B1127" s="81"/>
      <c r="C1127" s="82"/>
      <c r="D1127" s="83"/>
      <c r="E1127" s="83"/>
      <c r="F1127" s="83"/>
      <c r="G1127" s="83"/>
      <c r="H1127" s="83"/>
      <c r="I1127" s="83"/>
      <c r="J1127" s="83"/>
      <c r="K1127" s="83"/>
      <c r="L1127" s="83"/>
      <c r="M1127" s="83"/>
      <c r="N1127" s="83"/>
      <c r="O1127" s="83"/>
      <c r="P1127" s="83"/>
    </row>
    <row r="1128" spans="2:16">
      <c r="B1128" s="81"/>
      <c r="C1128" s="82"/>
      <c r="D1128" s="83"/>
      <c r="E1128" s="83"/>
      <c r="F1128" s="83"/>
      <c r="G1128" s="83"/>
      <c r="H1128" s="83"/>
      <c r="I1128" s="83"/>
      <c r="J1128" s="83"/>
      <c r="K1128" s="83"/>
      <c r="L1128" s="83"/>
      <c r="M1128" s="83"/>
      <c r="N1128" s="83"/>
      <c r="O1128" s="83"/>
      <c r="P1128" s="83"/>
    </row>
    <row r="1129" spans="2:16">
      <c r="B1129" s="81"/>
      <c r="C1129" s="82"/>
      <c r="D1129" s="83"/>
      <c r="E1129" s="83"/>
      <c r="F1129" s="83"/>
      <c r="G1129" s="83"/>
      <c r="H1129" s="83"/>
      <c r="I1129" s="83"/>
      <c r="J1129" s="83"/>
      <c r="K1129" s="83"/>
      <c r="L1129" s="83"/>
      <c r="M1129" s="83"/>
      <c r="N1129" s="83"/>
      <c r="O1129" s="83"/>
      <c r="P1129" s="83"/>
    </row>
    <row r="1130" spans="2:16">
      <c r="B1130" s="81"/>
      <c r="C1130" s="82"/>
      <c r="D1130" s="83"/>
      <c r="E1130" s="83"/>
      <c r="F1130" s="83"/>
      <c r="G1130" s="83"/>
      <c r="H1130" s="83"/>
      <c r="I1130" s="83"/>
      <c r="J1130" s="83"/>
      <c r="K1130" s="83"/>
      <c r="L1130" s="83"/>
      <c r="M1130" s="83"/>
      <c r="N1130" s="83"/>
      <c r="O1130" s="83"/>
      <c r="P1130" s="83"/>
    </row>
    <row r="1131" spans="2:16">
      <c r="B1131" s="81"/>
      <c r="C1131" s="82"/>
      <c r="D1131" s="83"/>
      <c r="E1131" s="83"/>
      <c r="F1131" s="83"/>
      <c r="G1131" s="83"/>
      <c r="H1131" s="83"/>
      <c r="I1131" s="83"/>
      <c r="J1131" s="83"/>
      <c r="K1131" s="83"/>
      <c r="L1131" s="83"/>
      <c r="M1131" s="83"/>
      <c r="N1131" s="83"/>
      <c r="O1131" s="83"/>
      <c r="P1131" s="83"/>
    </row>
    <row r="1132" spans="2:16">
      <c r="B1132" s="81"/>
      <c r="C1132" s="82"/>
      <c r="D1132" s="83"/>
      <c r="E1132" s="83"/>
      <c r="F1132" s="83"/>
      <c r="G1132" s="83"/>
      <c r="H1132" s="83"/>
      <c r="I1132" s="83"/>
      <c r="J1132" s="83"/>
      <c r="K1132" s="83"/>
      <c r="L1132" s="83"/>
      <c r="M1132" s="83"/>
      <c r="N1132" s="83"/>
      <c r="O1132" s="83"/>
      <c r="P1132" s="83"/>
    </row>
    <row r="1133" spans="2:16">
      <c r="B1133" s="81"/>
      <c r="C1133" s="82"/>
      <c r="D1133" s="83"/>
      <c r="E1133" s="83"/>
      <c r="F1133" s="83"/>
      <c r="G1133" s="83"/>
      <c r="H1133" s="83"/>
      <c r="I1133" s="83"/>
      <c r="J1133" s="83"/>
      <c r="K1133" s="83"/>
      <c r="L1133" s="83"/>
      <c r="M1133" s="83"/>
      <c r="N1133" s="83"/>
      <c r="O1133" s="83"/>
      <c r="P1133" s="83"/>
    </row>
    <row r="1134" spans="2:16">
      <c r="B1134" s="81"/>
      <c r="C1134" s="82"/>
      <c r="D1134" s="83"/>
      <c r="E1134" s="83"/>
      <c r="F1134" s="83"/>
      <c r="G1134" s="83"/>
      <c r="H1134" s="83"/>
      <c r="I1134" s="83"/>
      <c r="J1134" s="83"/>
      <c r="K1134" s="83"/>
      <c r="L1134" s="83"/>
      <c r="M1134" s="83"/>
      <c r="N1134" s="83"/>
      <c r="O1134" s="83"/>
      <c r="P1134" s="83"/>
    </row>
    <row r="1135" spans="2:16">
      <c r="B1135" s="81"/>
      <c r="C1135" s="82"/>
      <c r="D1135" s="83"/>
      <c r="E1135" s="83"/>
      <c r="F1135" s="83"/>
      <c r="G1135" s="83"/>
      <c r="H1135" s="83"/>
      <c r="I1135" s="83"/>
      <c r="J1135" s="83"/>
      <c r="K1135" s="83"/>
      <c r="L1135" s="83"/>
      <c r="M1135" s="83"/>
      <c r="N1135" s="83"/>
      <c r="O1135" s="83"/>
      <c r="P1135" s="83"/>
    </row>
    <row r="1136" spans="2:16">
      <c r="B1136" s="81"/>
      <c r="C1136" s="82"/>
      <c r="D1136" s="83"/>
      <c r="E1136" s="83"/>
      <c r="F1136" s="83"/>
      <c r="G1136" s="83"/>
      <c r="H1136" s="83"/>
      <c r="I1136" s="83"/>
      <c r="J1136" s="83"/>
      <c r="K1136" s="83"/>
      <c r="L1136" s="83"/>
      <c r="M1136" s="83"/>
      <c r="N1136" s="83"/>
      <c r="O1136" s="83"/>
      <c r="P1136" s="83"/>
    </row>
    <row r="1137" spans="2:16">
      <c r="B1137" s="81"/>
      <c r="C1137" s="82"/>
      <c r="D1137" s="83"/>
      <c r="E1137" s="83"/>
      <c r="F1137" s="83"/>
      <c r="G1137" s="83"/>
      <c r="H1137" s="83"/>
      <c r="I1137" s="83"/>
      <c r="J1137" s="83"/>
      <c r="K1137" s="83"/>
      <c r="L1137" s="83"/>
      <c r="M1137" s="83"/>
      <c r="N1137" s="83"/>
      <c r="O1137" s="83"/>
      <c r="P1137" s="83"/>
    </row>
    <row r="1138" spans="2:16">
      <c r="B1138" s="81"/>
      <c r="C1138" s="82"/>
      <c r="D1138" s="83"/>
      <c r="E1138" s="83"/>
      <c r="F1138" s="83"/>
      <c r="G1138" s="83"/>
      <c r="H1138" s="83"/>
      <c r="I1138" s="83"/>
      <c r="J1138" s="83"/>
      <c r="K1138" s="83"/>
      <c r="L1138" s="83"/>
      <c r="M1138" s="83"/>
      <c r="N1138" s="83"/>
      <c r="O1138" s="83"/>
      <c r="P1138" s="83"/>
    </row>
    <row r="1139" spans="2:16">
      <c r="B1139" s="81"/>
      <c r="C1139" s="82"/>
      <c r="D1139" s="83"/>
      <c r="E1139" s="83"/>
      <c r="F1139" s="83"/>
      <c r="G1139" s="83"/>
      <c r="H1139" s="83"/>
      <c r="I1139" s="83"/>
      <c r="J1139" s="83"/>
      <c r="K1139" s="83"/>
      <c r="L1139" s="83"/>
      <c r="M1139" s="83"/>
      <c r="N1139" s="83"/>
      <c r="O1139" s="83"/>
      <c r="P1139" s="83"/>
    </row>
    <row r="1140" spans="2:16">
      <c r="B1140" s="81"/>
      <c r="C1140" s="82"/>
      <c r="D1140" s="83"/>
      <c r="E1140" s="83"/>
      <c r="F1140" s="83"/>
      <c r="G1140" s="83"/>
      <c r="H1140" s="83"/>
      <c r="I1140" s="83"/>
      <c r="J1140" s="83"/>
      <c r="K1140" s="83"/>
      <c r="L1140" s="83"/>
      <c r="M1140" s="83"/>
      <c r="N1140" s="83"/>
      <c r="O1140" s="83"/>
      <c r="P1140" s="83"/>
    </row>
    <row r="1141" spans="2:16">
      <c r="B1141" s="81"/>
      <c r="C1141" s="82"/>
      <c r="D1141" s="83"/>
      <c r="E1141" s="83"/>
      <c r="F1141" s="83"/>
      <c r="G1141" s="83"/>
      <c r="H1141" s="83"/>
      <c r="I1141" s="83"/>
      <c r="J1141" s="83"/>
      <c r="K1141" s="83"/>
      <c r="L1141" s="83"/>
      <c r="M1141" s="83"/>
      <c r="N1141" s="83"/>
      <c r="O1141" s="83"/>
      <c r="P1141" s="83"/>
    </row>
    <row r="1142" spans="2:16">
      <c r="B1142" s="81"/>
      <c r="C1142" s="82"/>
      <c r="D1142" s="83"/>
      <c r="E1142" s="83"/>
      <c r="F1142" s="83"/>
      <c r="G1142" s="83"/>
      <c r="H1142" s="83"/>
      <c r="I1142" s="83"/>
      <c r="J1142" s="83"/>
      <c r="K1142" s="83"/>
      <c r="L1142" s="83"/>
      <c r="M1142" s="83"/>
      <c r="N1142" s="83"/>
      <c r="O1142" s="83"/>
      <c r="P1142" s="83"/>
    </row>
    <row r="1143" spans="2:16">
      <c r="B1143" s="81"/>
      <c r="C1143" s="82"/>
      <c r="D1143" s="83"/>
      <c r="E1143" s="83"/>
      <c r="F1143" s="83"/>
      <c r="G1143" s="83"/>
      <c r="H1143" s="83"/>
      <c r="I1143" s="83"/>
      <c r="J1143" s="83"/>
      <c r="K1143" s="83"/>
      <c r="L1143" s="83"/>
      <c r="M1143" s="83"/>
      <c r="N1143" s="83"/>
      <c r="O1143" s="83"/>
      <c r="P1143" s="83"/>
    </row>
    <row r="1144" spans="2:16">
      <c r="B1144" s="81"/>
      <c r="C1144" s="82"/>
      <c r="D1144" s="83"/>
      <c r="E1144" s="83"/>
      <c r="F1144" s="83"/>
      <c r="G1144" s="83"/>
      <c r="H1144" s="83"/>
      <c r="I1144" s="83"/>
      <c r="J1144" s="83"/>
      <c r="K1144" s="83"/>
      <c r="L1144" s="83"/>
      <c r="M1144" s="83"/>
      <c r="N1144" s="83"/>
      <c r="O1144" s="83"/>
      <c r="P1144" s="83"/>
    </row>
    <row r="1145" spans="2:16">
      <c r="B1145" s="81"/>
      <c r="C1145" s="82"/>
      <c r="D1145" s="83"/>
      <c r="E1145" s="83"/>
      <c r="F1145" s="83"/>
      <c r="G1145" s="83"/>
      <c r="H1145" s="83"/>
      <c r="I1145" s="83"/>
      <c r="J1145" s="83"/>
      <c r="K1145" s="83"/>
      <c r="L1145" s="83"/>
      <c r="M1145" s="83"/>
      <c r="N1145" s="83"/>
      <c r="O1145" s="83"/>
      <c r="P1145" s="83"/>
    </row>
    <row r="1146" spans="2:16">
      <c r="B1146" s="81"/>
      <c r="C1146" s="82"/>
      <c r="D1146" s="83"/>
      <c r="E1146" s="83"/>
      <c r="F1146" s="83"/>
      <c r="G1146" s="83"/>
      <c r="H1146" s="83"/>
      <c r="I1146" s="83"/>
      <c r="J1146" s="83"/>
      <c r="K1146" s="83"/>
      <c r="L1146" s="83"/>
      <c r="M1146" s="83"/>
      <c r="N1146" s="83"/>
      <c r="O1146" s="83"/>
      <c r="P1146" s="83"/>
    </row>
    <row r="1147" spans="2:16">
      <c r="B1147" s="81"/>
      <c r="C1147" s="82"/>
      <c r="D1147" s="83"/>
      <c r="E1147" s="83"/>
      <c r="F1147" s="83"/>
      <c r="G1147" s="83"/>
      <c r="H1147" s="83"/>
      <c r="I1147" s="83"/>
      <c r="J1147" s="83"/>
      <c r="K1147" s="83"/>
      <c r="L1147" s="83"/>
      <c r="M1147" s="83"/>
      <c r="N1147" s="83"/>
      <c r="O1147" s="83"/>
      <c r="P1147" s="83"/>
    </row>
    <row r="1148" spans="2:16">
      <c r="B1148" s="81"/>
      <c r="C1148" s="82"/>
      <c r="D1148" s="83"/>
      <c r="E1148" s="83"/>
      <c r="F1148" s="83"/>
      <c r="G1148" s="83"/>
      <c r="H1148" s="83"/>
      <c r="I1148" s="83"/>
      <c r="J1148" s="83"/>
      <c r="K1148" s="83"/>
      <c r="L1148" s="83"/>
      <c r="M1148" s="83"/>
      <c r="N1148" s="83"/>
      <c r="O1148" s="83"/>
      <c r="P1148" s="83"/>
    </row>
    <row r="1149" spans="2:16">
      <c r="B1149" s="81"/>
      <c r="C1149" s="82"/>
      <c r="D1149" s="83"/>
      <c r="E1149" s="83"/>
      <c r="F1149" s="83"/>
      <c r="G1149" s="83"/>
      <c r="H1149" s="83"/>
      <c r="I1149" s="83"/>
      <c r="J1149" s="83"/>
      <c r="K1149" s="83"/>
      <c r="L1149" s="83"/>
      <c r="M1149" s="83"/>
      <c r="N1149" s="83"/>
      <c r="O1149" s="83"/>
      <c r="P1149" s="83"/>
    </row>
    <row r="1150" spans="2:16">
      <c r="B1150" s="81"/>
      <c r="C1150" s="82"/>
      <c r="D1150" s="83"/>
      <c r="E1150" s="83"/>
      <c r="F1150" s="83"/>
      <c r="G1150" s="83"/>
      <c r="H1150" s="83"/>
      <c r="I1150" s="83"/>
      <c r="J1150" s="83"/>
      <c r="K1150" s="83"/>
      <c r="L1150" s="83"/>
      <c r="M1150" s="83"/>
      <c r="N1150" s="83"/>
      <c r="O1150" s="83"/>
      <c r="P1150" s="83"/>
    </row>
    <row r="1151" spans="2:16">
      <c r="B1151" s="81"/>
      <c r="C1151" s="82"/>
      <c r="D1151" s="83"/>
      <c r="E1151" s="83"/>
      <c r="F1151" s="83"/>
      <c r="G1151" s="83"/>
      <c r="H1151" s="83"/>
      <c r="I1151" s="83"/>
      <c r="J1151" s="83"/>
      <c r="K1151" s="83"/>
      <c r="L1151" s="83"/>
      <c r="M1151" s="83"/>
      <c r="N1151" s="83"/>
      <c r="O1151" s="83"/>
      <c r="P1151" s="83"/>
    </row>
    <row r="1152" spans="2:16">
      <c r="B1152" s="81"/>
      <c r="C1152" s="82"/>
      <c r="D1152" s="83"/>
      <c r="E1152" s="83"/>
      <c r="F1152" s="83"/>
      <c r="G1152" s="83"/>
      <c r="H1152" s="83"/>
      <c r="I1152" s="83"/>
      <c r="J1152" s="83"/>
      <c r="K1152" s="83"/>
      <c r="L1152" s="83"/>
      <c r="M1152" s="83"/>
      <c r="N1152" s="83"/>
      <c r="O1152" s="83"/>
      <c r="P1152" s="83"/>
    </row>
    <row r="1153" spans="2:16">
      <c r="B1153" s="81"/>
      <c r="C1153" s="82"/>
      <c r="D1153" s="83"/>
      <c r="E1153" s="83"/>
      <c r="F1153" s="83"/>
      <c r="G1153" s="83"/>
      <c r="H1153" s="83"/>
      <c r="I1153" s="83"/>
      <c r="J1153" s="83"/>
      <c r="K1153" s="83"/>
      <c r="L1153" s="83"/>
      <c r="M1153" s="83"/>
      <c r="N1153" s="83"/>
      <c r="O1153" s="83"/>
      <c r="P1153" s="83"/>
    </row>
    <row r="1154" spans="2:16">
      <c r="B1154" s="81"/>
      <c r="C1154" s="82"/>
      <c r="D1154" s="83"/>
      <c r="E1154" s="83"/>
      <c r="F1154" s="83"/>
      <c r="G1154" s="83"/>
      <c r="H1154" s="83"/>
      <c r="I1154" s="83"/>
      <c r="J1154" s="83"/>
      <c r="K1154" s="83"/>
      <c r="L1154" s="83"/>
      <c r="M1154" s="83"/>
      <c r="N1154" s="83"/>
      <c r="O1154" s="83"/>
      <c r="P1154" s="83"/>
    </row>
    <row r="1155" spans="2:16">
      <c r="B1155" s="81"/>
      <c r="C1155" s="82"/>
      <c r="D1155" s="83"/>
      <c r="E1155" s="83"/>
      <c r="F1155" s="83"/>
      <c r="G1155" s="83"/>
      <c r="H1155" s="83"/>
      <c r="I1155" s="83"/>
      <c r="J1155" s="83"/>
      <c r="K1155" s="83"/>
      <c r="L1155" s="83"/>
      <c r="M1155" s="83"/>
      <c r="N1155" s="83"/>
      <c r="O1155" s="83"/>
      <c r="P1155" s="83"/>
    </row>
    <row r="1156" spans="2:16">
      <c r="B1156" s="81"/>
      <c r="C1156" s="82"/>
      <c r="D1156" s="83"/>
      <c r="E1156" s="83"/>
      <c r="F1156" s="83"/>
      <c r="G1156" s="83"/>
      <c r="H1156" s="83"/>
      <c r="I1156" s="83"/>
      <c r="J1156" s="83"/>
      <c r="K1156" s="83"/>
      <c r="L1156" s="83"/>
      <c r="M1156" s="83"/>
      <c r="N1156" s="83"/>
      <c r="O1156" s="83"/>
      <c r="P1156" s="83"/>
    </row>
    <row r="1157" spans="2:16">
      <c r="B1157" s="81"/>
      <c r="C1157" s="82"/>
      <c r="D1157" s="83"/>
      <c r="E1157" s="83"/>
      <c r="F1157" s="83"/>
      <c r="G1157" s="83"/>
      <c r="H1157" s="83"/>
      <c r="I1157" s="83"/>
      <c r="J1157" s="83"/>
      <c r="K1157" s="83"/>
      <c r="L1157" s="83"/>
      <c r="M1157" s="83"/>
      <c r="N1157" s="83"/>
      <c r="O1157" s="83"/>
      <c r="P1157" s="83"/>
    </row>
    <row r="1158" spans="2:16">
      <c r="B1158" s="81"/>
      <c r="C1158" s="82"/>
      <c r="D1158" s="83"/>
      <c r="E1158" s="83"/>
      <c r="F1158" s="83"/>
      <c r="G1158" s="83"/>
      <c r="H1158" s="83"/>
      <c r="I1158" s="83"/>
      <c r="J1158" s="83"/>
      <c r="K1158" s="83"/>
      <c r="L1158" s="83"/>
      <c r="M1158" s="83"/>
      <c r="N1158" s="83"/>
      <c r="O1158" s="83"/>
      <c r="P1158" s="83"/>
    </row>
    <row r="1159" spans="2:16">
      <c r="B1159" s="81"/>
      <c r="C1159" s="82"/>
      <c r="D1159" s="83"/>
      <c r="E1159" s="83"/>
      <c r="F1159" s="83"/>
      <c r="G1159" s="83"/>
      <c r="H1159" s="83"/>
      <c r="I1159" s="83"/>
      <c r="J1159" s="83"/>
      <c r="K1159" s="83"/>
      <c r="L1159" s="83"/>
      <c r="M1159" s="83"/>
      <c r="N1159" s="83"/>
      <c r="O1159" s="83"/>
      <c r="P1159" s="83"/>
    </row>
    <row r="1160" spans="2:16">
      <c r="B1160" s="81"/>
      <c r="C1160" s="82"/>
      <c r="D1160" s="83"/>
      <c r="E1160" s="83"/>
      <c r="F1160" s="83"/>
      <c r="G1160" s="83"/>
      <c r="H1160" s="83"/>
      <c r="I1160" s="83"/>
      <c r="J1160" s="83"/>
      <c r="K1160" s="83"/>
      <c r="L1160" s="83"/>
      <c r="M1160" s="83"/>
      <c r="N1160" s="83"/>
      <c r="O1160" s="83"/>
      <c r="P1160" s="83"/>
    </row>
    <row r="1161" spans="2:16">
      <c r="B1161" s="81"/>
      <c r="C1161" s="82"/>
      <c r="D1161" s="83"/>
      <c r="E1161" s="83"/>
      <c r="F1161" s="83"/>
      <c r="G1161" s="83"/>
      <c r="H1161" s="83"/>
      <c r="I1161" s="83"/>
      <c r="J1161" s="83"/>
      <c r="K1161" s="83"/>
      <c r="L1161" s="83"/>
      <c r="M1161" s="83"/>
      <c r="N1161" s="83"/>
      <c r="O1161" s="83"/>
      <c r="P1161" s="83"/>
    </row>
    <row r="1162" spans="2:16">
      <c r="B1162" s="81"/>
      <c r="C1162" s="82"/>
      <c r="D1162" s="83"/>
      <c r="E1162" s="83"/>
      <c r="F1162" s="83"/>
      <c r="G1162" s="83"/>
      <c r="H1162" s="83"/>
      <c r="I1162" s="83"/>
      <c r="J1162" s="83"/>
      <c r="K1162" s="83"/>
      <c r="L1162" s="83"/>
      <c r="M1162" s="83"/>
      <c r="N1162" s="83"/>
      <c r="O1162" s="83"/>
      <c r="P1162" s="83"/>
    </row>
    <row r="1163" spans="2:16">
      <c r="B1163" s="81"/>
      <c r="C1163" s="82"/>
      <c r="D1163" s="83"/>
      <c r="E1163" s="83"/>
      <c r="F1163" s="83"/>
      <c r="G1163" s="83"/>
      <c r="H1163" s="83"/>
      <c r="I1163" s="83"/>
      <c r="J1163" s="83"/>
      <c r="K1163" s="83"/>
      <c r="L1163" s="83"/>
      <c r="M1163" s="83"/>
      <c r="N1163" s="83"/>
      <c r="O1163" s="83"/>
      <c r="P1163" s="83"/>
    </row>
    <row r="1164" spans="2:16">
      <c r="B1164" s="81"/>
      <c r="C1164" s="82"/>
      <c r="D1164" s="83"/>
      <c r="E1164" s="83"/>
      <c r="F1164" s="83"/>
      <c r="G1164" s="83"/>
      <c r="H1164" s="83"/>
      <c r="I1164" s="83"/>
      <c r="J1164" s="83"/>
      <c r="K1164" s="83"/>
      <c r="L1164" s="83"/>
      <c r="M1164" s="83"/>
      <c r="N1164" s="83"/>
      <c r="O1164" s="83"/>
      <c r="P1164" s="83"/>
    </row>
    <row r="1165" spans="2:16">
      <c r="B1165" s="81"/>
      <c r="C1165" s="82"/>
      <c r="D1165" s="83"/>
      <c r="E1165" s="83"/>
      <c r="F1165" s="83"/>
      <c r="G1165" s="83"/>
      <c r="H1165" s="83"/>
      <c r="I1165" s="83"/>
      <c r="J1165" s="83"/>
      <c r="K1165" s="83"/>
      <c r="L1165" s="83"/>
      <c r="M1165" s="83"/>
      <c r="N1165" s="83"/>
      <c r="O1165" s="83"/>
      <c r="P1165" s="83"/>
    </row>
    <row r="1166" spans="2:16">
      <c r="B1166" s="81"/>
      <c r="C1166" s="82"/>
      <c r="D1166" s="83"/>
      <c r="E1166" s="83"/>
      <c r="F1166" s="83"/>
      <c r="G1166" s="83"/>
      <c r="H1166" s="83"/>
      <c r="I1166" s="83"/>
      <c r="J1166" s="83"/>
      <c r="K1166" s="83"/>
      <c r="L1166" s="83"/>
      <c r="M1166" s="83"/>
      <c r="N1166" s="83"/>
      <c r="O1166" s="83"/>
      <c r="P1166" s="83"/>
    </row>
    <row r="1167" spans="2:16">
      <c r="B1167" s="81"/>
      <c r="C1167" s="82"/>
      <c r="D1167" s="83"/>
      <c r="E1167" s="83"/>
      <c r="F1167" s="83"/>
      <c r="G1167" s="83"/>
      <c r="H1167" s="83"/>
      <c r="I1167" s="83"/>
      <c r="J1167" s="83"/>
      <c r="K1167" s="83"/>
      <c r="L1167" s="83"/>
      <c r="M1167" s="83"/>
      <c r="N1167" s="83"/>
      <c r="O1167" s="83"/>
      <c r="P1167" s="83"/>
    </row>
    <row r="1168" spans="2:16">
      <c r="B1168" s="81"/>
      <c r="C1168" s="82"/>
      <c r="D1168" s="83"/>
      <c r="E1168" s="83"/>
      <c r="F1168" s="83"/>
      <c r="G1168" s="83"/>
      <c r="H1168" s="83"/>
      <c r="I1168" s="83"/>
      <c r="J1168" s="83"/>
      <c r="K1168" s="83"/>
      <c r="L1168" s="83"/>
      <c r="M1168" s="83"/>
      <c r="N1168" s="83"/>
      <c r="O1168" s="83"/>
      <c r="P1168" s="83"/>
    </row>
    <row r="1169" spans="2:16">
      <c r="B1169" s="81"/>
      <c r="C1169" s="82"/>
      <c r="D1169" s="83"/>
      <c r="E1169" s="83"/>
      <c r="F1169" s="83"/>
      <c r="G1169" s="83"/>
      <c r="H1169" s="83"/>
      <c r="I1169" s="83"/>
      <c r="J1169" s="83"/>
      <c r="K1169" s="83"/>
      <c r="L1169" s="83"/>
      <c r="M1169" s="83"/>
      <c r="N1169" s="83"/>
      <c r="O1169" s="83"/>
      <c r="P1169" s="83"/>
    </row>
    <row r="1170" spans="2:16">
      <c r="B1170" s="81"/>
      <c r="C1170" s="82"/>
      <c r="D1170" s="83"/>
      <c r="E1170" s="83"/>
      <c r="F1170" s="83"/>
      <c r="G1170" s="83"/>
      <c r="H1170" s="83"/>
      <c r="I1170" s="83"/>
      <c r="J1170" s="83"/>
      <c r="K1170" s="83"/>
      <c r="L1170" s="83"/>
      <c r="M1170" s="83"/>
      <c r="N1170" s="83"/>
      <c r="O1170" s="83"/>
      <c r="P1170" s="83"/>
    </row>
    <row r="1171" spans="2:16">
      <c r="B1171" s="81"/>
      <c r="C1171" s="82"/>
      <c r="D1171" s="83"/>
      <c r="E1171" s="83"/>
      <c r="F1171" s="83"/>
      <c r="G1171" s="83"/>
      <c r="H1171" s="83"/>
      <c r="I1171" s="83"/>
      <c r="J1171" s="83"/>
      <c r="K1171" s="83"/>
      <c r="L1171" s="83"/>
      <c r="M1171" s="83"/>
      <c r="N1171" s="83"/>
      <c r="O1171" s="83"/>
      <c r="P1171" s="83"/>
    </row>
    <row r="1172" spans="2:16">
      <c r="B1172" s="81"/>
      <c r="C1172" s="82"/>
      <c r="D1172" s="83"/>
      <c r="E1172" s="83"/>
      <c r="F1172" s="83"/>
      <c r="G1172" s="83"/>
      <c r="H1172" s="83"/>
      <c r="I1172" s="83"/>
      <c r="J1172" s="83"/>
      <c r="K1172" s="83"/>
      <c r="L1172" s="83"/>
      <c r="M1172" s="83"/>
      <c r="N1172" s="83"/>
      <c r="O1172" s="83"/>
      <c r="P1172" s="83"/>
    </row>
    <row r="1173" spans="2:16">
      <c r="B1173" s="81"/>
      <c r="C1173" s="82"/>
      <c r="D1173" s="83"/>
      <c r="E1173" s="83"/>
      <c r="F1173" s="83"/>
      <c r="G1173" s="83"/>
      <c r="H1173" s="83"/>
      <c r="I1173" s="83"/>
      <c r="J1173" s="83"/>
      <c r="K1173" s="83"/>
      <c r="L1173" s="83"/>
      <c r="M1173" s="83"/>
      <c r="N1173" s="83"/>
      <c r="O1173" s="83"/>
      <c r="P1173" s="83"/>
    </row>
    <row r="1174" spans="2:16">
      <c r="B1174" s="81"/>
      <c r="C1174" s="82"/>
      <c r="D1174" s="83"/>
      <c r="E1174" s="83"/>
      <c r="F1174" s="83"/>
      <c r="G1174" s="83"/>
      <c r="H1174" s="83"/>
      <c r="I1174" s="83"/>
      <c r="J1174" s="83"/>
      <c r="K1174" s="83"/>
      <c r="L1174" s="83"/>
      <c r="M1174" s="83"/>
      <c r="N1174" s="83"/>
      <c r="O1174" s="83"/>
      <c r="P1174" s="83"/>
    </row>
    <row r="1175" spans="2:16">
      <c r="B1175" s="81"/>
      <c r="C1175" s="82"/>
      <c r="D1175" s="83"/>
      <c r="E1175" s="83"/>
      <c r="F1175" s="83"/>
      <c r="G1175" s="83"/>
      <c r="H1175" s="83"/>
      <c r="I1175" s="83"/>
      <c r="J1175" s="83"/>
      <c r="K1175" s="83"/>
      <c r="L1175" s="83"/>
      <c r="M1175" s="83"/>
      <c r="N1175" s="83"/>
      <c r="O1175" s="83"/>
      <c r="P1175" s="83"/>
    </row>
    <row r="1176" spans="2:16">
      <c r="B1176" s="81"/>
      <c r="C1176" s="82"/>
      <c r="D1176" s="83"/>
      <c r="E1176" s="83"/>
      <c r="F1176" s="83"/>
      <c r="G1176" s="83"/>
      <c r="H1176" s="83"/>
      <c r="I1176" s="83"/>
      <c r="J1176" s="83"/>
      <c r="K1176" s="83"/>
      <c r="L1176" s="83"/>
      <c r="M1176" s="83"/>
      <c r="N1176" s="83"/>
      <c r="O1176" s="83"/>
      <c r="P1176" s="83"/>
    </row>
    <row r="1177" spans="2:16">
      <c r="B1177" s="81"/>
      <c r="C1177" s="82"/>
      <c r="D1177" s="83"/>
      <c r="E1177" s="83"/>
      <c r="F1177" s="83"/>
      <c r="G1177" s="83"/>
      <c r="H1177" s="83"/>
      <c r="I1177" s="83"/>
      <c r="J1177" s="83"/>
      <c r="K1177" s="83"/>
      <c r="L1177" s="83"/>
      <c r="M1177" s="83"/>
      <c r="N1177" s="83"/>
      <c r="O1177" s="83"/>
      <c r="P1177" s="83"/>
    </row>
    <row r="1178" spans="2:16">
      <c r="B1178" s="81"/>
      <c r="C1178" s="82"/>
      <c r="D1178" s="83"/>
      <c r="E1178" s="83"/>
      <c r="F1178" s="83"/>
      <c r="G1178" s="83"/>
      <c r="H1178" s="83"/>
      <c r="I1178" s="83"/>
      <c r="J1178" s="83"/>
      <c r="K1178" s="83"/>
      <c r="L1178" s="83"/>
      <c r="M1178" s="83"/>
      <c r="N1178" s="83"/>
      <c r="O1178" s="83"/>
      <c r="P1178" s="83"/>
    </row>
    <row r="1179" spans="2:16">
      <c r="B1179" s="81"/>
      <c r="C1179" s="82"/>
      <c r="D1179" s="83"/>
      <c r="E1179" s="83"/>
      <c r="F1179" s="83"/>
      <c r="G1179" s="83"/>
      <c r="H1179" s="83"/>
      <c r="I1179" s="83"/>
      <c r="J1179" s="83"/>
      <c r="K1179" s="83"/>
      <c r="L1179" s="83"/>
      <c r="M1179" s="83"/>
      <c r="N1179" s="83"/>
      <c r="O1179" s="83"/>
      <c r="P1179" s="83"/>
    </row>
    <row r="1180" spans="2:16">
      <c r="B1180" s="81"/>
      <c r="C1180" s="82"/>
      <c r="D1180" s="83"/>
      <c r="E1180" s="83"/>
      <c r="F1180" s="83"/>
      <c r="G1180" s="83"/>
      <c r="H1180" s="83"/>
      <c r="I1180" s="83"/>
      <c r="J1180" s="83"/>
      <c r="K1180" s="83"/>
      <c r="L1180" s="83"/>
      <c r="M1180" s="83"/>
      <c r="N1180" s="83"/>
      <c r="O1180" s="83"/>
      <c r="P1180" s="83"/>
    </row>
    <row r="1181" spans="2:16">
      <c r="B1181" s="81"/>
    </row>
    <row r="1182" spans="2:16">
      <c r="B1182" s="81"/>
    </row>
    <row r="1183" spans="2:16">
      <c r="B1183" s="81"/>
    </row>
    <row r="1184" spans="2:16">
      <c r="B1184" s="81"/>
    </row>
    <row r="1185" spans="2:2">
      <c r="B1185" s="81"/>
    </row>
    <row r="1186" spans="2:2">
      <c r="B1186" s="81"/>
    </row>
    <row r="1187" spans="2:2">
      <c r="B1187" s="81"/>
    </row>
    <row r="1188" spans="2:2">
      <c r="B1188" s="81"/>
    </row>
    <row r="1189" spans="2:2">
      <c r="B1189" s="81"/>
    </row>
    <row r="1190" spans="2:2">
      <c r="B1190" s="81"/>
    </row>
    <row r="1191" spans="2:2">
      <c r="B1191" s="81"/>
    </row>
    <row r="1192" spans="2:2">
      <c r="B1192" s="81"/>
    </row>
    <row r="1193" spans="2:2">
      <c r="B1193" s="81"/>
    </row>
    <row r="1194" spans="2:2">
      <c r="B1194" s="81"/>
    </row>
    <row r="1195" spans="2:2">
      <c r="B1195" s="81"/>
    </row>
    <row r="1196" spans="2:2">
      <c r="B1196" s="81"/>
    </row>
    <row r="1197" spans="2:2">
      <c r="B1197" s="81"/>
    </row>
    <row r="1198" spans="2:2">
      <c r="B1198" s="81"/>
    </row>
    <row r="1199" spans="2:2">
      <c r="B1199" s="81"/>
    </row>
    <row r="1200" spans="2:2">
      <c r="B1200" s="81"/>
    </row>
    <row r="1201" spans="2:2">
      <c r="B1201" s="81"/>
    </row>
    <row r="1202" spans="2:2">
      <c r="B1202" s="81"/>
    </row>
    <row r="1203" spans="2:2">
      <c r="B1203" s="81"/>
    </row>
    <row r="1204" spans="2:2">
      <c r="B1204" s="81"/>
    </row>
    <row r="1205" spans="2:2">
      <c r="B1205" s="81"/>
    </row>
    <row r="1206" spans="2:2">
      <c r="B1206" s="81"/>
    </row>
    <row r="1207" spans="2:2">
      <c r="B1207" s="81"/>
    </row>
    <row r="1208" spans="2:2">
      <c r="B1208" s="81"/>
    </row>
    <row r="1209" spans="2:2">
      <c r="B1209" s="81"/>
    </row>
    <row r="1210" spans="2:2">
      <c r="B1210" s="81"/>
    </row>
    <row r="1211" spans="2:2">
      <c r="B1211" s="81"/>
    </row>
    <row r="1212" spans="2:2">
      <c r="B1212" s="81"/>
    </row>
    <row r="1213" spans="2:2">
      <c r="B1213" s="81"/>
    </row>
    <row r="1214" spans="2:2">
      <c r="B1214" s="81"/>
    </row>
    <row r="1215" spans="2:2">
      <c r="B1215" s="81"/>
    </row>
    <row r="1216" spans="2:2">
      <c r="B1216" s="81"/>
    </row>
    <row r="1217" spans="2:2">
      <c r="B1217" s="81"/>
    </row>
    <row r="1218" spans="2:2">
      <c r="B1218" s="81"/>
    </row>
    <row r="1219" spans="2:2">
      <c r="B1219" s="81"/>
    </row>
    <row r="1220" spans="2:2">
      <c r="B1220" s="81"/>
    </row>
    <row r="1221" spans="2:2">
      <c r="B1221" s="81"/>
    </row>
    <row r="1222" spans="2:2">
      <c r="B1222" s="81"/>
    </row>
    <row r="1223" spans="2:2">
      <c r="B1223" s="81"/>
    </row>
    <row r="1224" spans="2:2">
      <c r="B1224" s="81"/>
    </row>
    <row r="1225" spans="2:2">
      <c r="B1225" s="81"/>
    </row>
    <row r="1226" spans="2:2">
      <c r="B1226" s="81"/>
    </row>
    <row r="1227" spans="2:2">
      <c r="B1227" s="81"/>
    </row>
    <row r="1228" spans="2:2">
      <c r="B1228" s="81"/>
    </row>
    <row r="1229" spans="2:2">
      <c r="B1229" s="81"/>
    </row>
    <row r="1230" spans="2:2">
      <c r="B1230" s="81"/>
    </row>
    <row r="1231" spans="2:2">
      <c r="B1231" s="81"/>
    </row>
    <row r="1232" spans="2:2">
      <c r="B1232" s="81"/>
    </row>
    <row r="1233" spans="2:2">
      <c r="B1233" s="81"/>
    </row>
    <row r="1234" spans="2:2">
      <c r="B1234" s="81"/>
    </row>
    <row r="1235" spans="2:2">
      <c r="B1235" s="81"/>
    </row>
    <row r="1236" spans="2:2">
      <c r="B1236" s="81"/>
    </row>
    <row r="1237" spans="2:2">
      <c r="B1237" s="81"/>
    </row>
    <row r="1238" spans="2:2">
      <c r="B1238" s="81"/>
    </row>
    <row r="1239" spans="2:2">
      <c r="B1239" s="81"/>
    </row>
    <row r="1240" spans="2:2">
      <c r="B1240" s="81"/>
    </row>
    <row r="1241" spans="2:2">
      <c r="B1241" s="81"/>
    </row>
    <row r="1242" spans="2:2">
      <c r="B1242" s="81"/>
    </row>
    <row r="1243" spans="2:2">
      <c r="B1243" s="81"/>
    </row>
    <row r="1244" spans="2:2">
      <c r="B1244" s="81"/>
    </row>
    <row r="1245" spans="2:2">
      <c r="B1245" s="81"/>
    </row>
    <row r="1246" spans="2:2">
      <c r="B1246" s="81"/>
    </row>
    <row r="1247" spans="2:2">
      <c r="B1247" s="81"/>
    </row>
    <row r="1248" spans="2:2">
      <c r="B1248" s="81"/>
    </row>
    <row r="1249" spans="2:2">
      <c r="B1249" s="81"/>
    </row>
    <row r="1250" spans="2:2">
      <c r="B1250" s="81"/>
    </row>
    <row r="1251" spans="2:2">
      <c r="B1251" s="81"/>
    </row>
    <row r="1252" spans="2:2">
      <c r="B1252" s="81"/>
    </row>
    <row r="1253" spans="2:2">
      <c r="B1253" s="81"/>
    </row>
    <row r="1254" spans="2:2">
      <c r="B1254" s="81"/>
    </row>
    <row r="1255" spans="2:2">
      <c r="B1255" s="81"/>
    </row>
    <row r="1256" spans="2:2">
      <c r="B1256" s="81"/>
    </row>
    <row r="1257" spans="2:2">
      <c r="B1257" s="81"/>
    </row>
    <row r="1258" spans="2:2">
      <c r="B1258" s="81"/>
    </row>
    <row r="1259" spans="2:2">
      <c r="B1259" s="81"/>
    </row>
    <row r="1260" spans="2:2">
      <c r="B1260" s="81"/>
    </row>
    <row r="1261" spans="2:2">
      <c r="B1261" s="81"/>
    </row>
    <row r="1262" spans="2:2">
      <c r="B1262" s="81"/>
    </row>
    <row r="1263" spans="2:2">
      <c r="B1263" s="81"/>
    </row>
    <row r="1264" spans="2:2">
      <c r="B1264" s="81"/>
    </row>
    <row r="1265" spans="2:2">
      <c r="B1265" s="81"/>
    </row>
    <row r="1266" spans="2:2">
      <c r="B1266" s="81"/>
    </row>
    <row r="1267" spans="2:2">
      <c r="B1267" s="81"/>
    </row>
    <row r="1268" spans="2:2">
      <c r="B1268" s="81"/>
    </row>
    <row r="1269" spans="2:2">
      <c r="B1269" s="93"/>
    </row>
    <row r="1270" spans="2:2">
      <c r="B1270" s="93"/>
    </row>
    <row r="1271" spans="2:2">
      <c r="B1271" s="93"/>
    </row>
    <row r="1272" spans="2:2">
      <c r="B1272" s="93"/>
    </row>
    <row r="1273" spans="2:2">
      <c r="B1273" s="93"/>
    </row>
    <row r="1274" spans="2:2">
      <c r="B1274" s="93"/>
    </row>
    <row r="1275" spans="2:2">
      <c r="B1275" s="93"/>
    </row>
    <row r="1276" spans="2:2">
      <c r="B1276" s="93"/>
    </row>
    <row r="1277" spans="2:2">
      <c r="B1277" s="93"/>
    </row>
    <row r="1278" spans="2:2">
      <c r="B1278" s="93"/>
    </row>
    <row r="1279" spans="2:2">
      <c r="B1279" s="93"/>
    </row>
    <row r="1280" spans="2:2">
      <c r="B1280" s="93"/>
    </row>
    <row r="1281" spans="2:2">
      <c r="B1281" s="93"/>
    </row>
    <row r="1282" spans="2:2">
      <c r="B1282" s="93"/>
    </row>
    <row r="1283" spans="2:2">
      <c r="B1283" s="93"/>
    </row>
    <row r="1284" spans="2:2">
      <c r="B1284" s="93"/>
    </row>
    <row r="1285" spans="2:2">
      <c r="B1285" s="93"/>
    </row>
    <row r="1286" spans="2:2">
      <c r="B1286" s="93"/>
    </row>
    <row r="1287" spans="2:2">
      <c r="B1287" s="93"/>
    </row>
    <row r="1288" spans="2:2">
      <c r="B1288" s="93"/>
    </row>
    <row r="1289" spans="2:2">
      <c r="B1289" s="93"/>
    </row>
    <row r="1290" spans="2:2">
      <c r="B1290" s="93"/>
    </row>
    <row r="1291" spans="2:2">
      <c r="B1291" s="93"/>
    </row>
    <row r="1292" spans="2:2">
      <c r="B1292" s="93"/>
    </row>
    <row r="1293" spans="2:2">
      <c r="B1293" s="93"/>
    </row>
    <row r="1294" spans="2:2">
      <c r="B1294" s="93"/>
    </row>
    <row r="1295" spans="2:2">
      <c r="B1295" s="93"/>
    </row>
    <row r="1296" spans="2:2">
      <c r="B1296" s="93"/>
    </row>
    <row r="1297" spans="2:2">
      <c r="B1297" s="93"/>
    </row>
    <row r="1298" spans="2:2">
      <c r="B1298" s="93"/>
    </row>
    <row r="1299" spans="2:2">
      <c r="B1299" s="93"/>
    </row>
    <row r="1300" spans="2:2">
      <c r="B1300" s="93"/>
    </row>
    <row r="1301" spans="2:2">
      <c r="B1301" s="93"/>
    </row>
    <row r="1302" spans="2:2">
      <c r="B1302" s="93"/>
    </row>
    <row r="1303" spans="2:2">
      <c r="B1303" s="93"/>
    </row>
    <row r="1304" spans="2:2">
      <c r="B1304" s="93"/>
    </row>
    <row r="1305" spans="2:2">
      <c r="B1305" s="93"/>
    </row>
    <row r="1306" spans="2:2">
      <c r="B1306" s="93"/>
    </row>
    <row r="1307" spans="2:2">
      <c r="B1307" s="93"/>
    </row>
    <row r="1308" spans="2:2">
      <c r="B1308" s="93"/>
    </row>
    <row r="1309" spans="2:2">
      <c r="B1309" s="93"/>
    </row>
    <row r="1310" spans="2:2">
      <c r="B1310" s="93"/>
    </row>
    <row r="1311" spans="2:2">
      <c r="B1311" s="93"/>
    </row>
    <row r="1312" spans="2:2">
      <c r="B1312" s="93"/>
    </row>
    <row r="1313" spans="2:2">
      <c r="B1313" s="93"/>
    </row>
    <row r="1314" spans="2:2">
      <c r="B1314" s="93"/>
    </row>
    <row r="1315" spans="2:2">
      <c r="B1315" s="93"/>
    </row>
    <row r="1316" spans="2:2">
      <c r="B1316" s="93"/>
    </row>
    <row r="1317" spans="2:2">
      <c r="B1317" s="93"/>
    </row>
    <row r="1318" spans="2:2">
      <c r="B1318" s="93"/>
    </row>
    <row r="1319" spans="2:2">
      <c r="B1319" s="93"/>
    </row>
    <row r="1320" spans="2:2">
      <c r="B1320" s="93"/>
    </row>
    <row r="1321" spans="2:2">
      <c r="B1321" s="93"/>
    </row>
    <row r="1322" spans="2:2">
      <c r="B1322" s="93"/>
    </row>
  </sheetData>
  <mergeCells count="2">
    <mergeCell ref="B6:P6"/>
    <mergeCell ref="B7:P7"/>
  </mergeCells>
  <phoneticPr fontId="3" type="noConversion"/>
  <dataValidations count="2">
    <dataValidation type="list" allowBlank="1" showInputMessage="1" showErrorMessage="1" sqref="E12:E539">
      <formula1>$BT$8:$BT$11</formula1>
    </dataValidation>
    <dataValidation type="list" allowBlank="1" showInputMessage="1" showErrorMessage="1" sqref="H12:H539">
      <formula1>$BU$8:$BU$11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4">
    <tabColor indexed="43"/>
    <pageSetUpPr fitToPage="1"/>
  </sheetPr>
  <dimension ref="B1:BM1069"/>
  <sheetViews>
    <sheetView rightToLeft="1" zoomScaleNormal="100" workbookViewId="0">
      <selection sqref="A1:XFD1048576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7.85546875" style="2" customWidth="1"/>
    <col min="4" max="5" width="7.7109375" style="2" customWidth="1"/>
    <col min="6" max="6" width="7.85546875" style="2" customWidth="1"/>
    <col min="7" max="7" width="7.5703125" style="1" customWidth="1"/>
    <col min="8" max="8" width="7.42578125" style="1" bestFit="1" customWidth="1"/>
    <col min="9" max="9" width="7.85546875" style="1" customWidth="1"/>
    <col min="10" max="10" width="6.7109375" style="1" bestFit="1" customWidth="1"/>
    <col min="11" max="11" width="7" style="1" customWidth="1"/>
    <col min="12" max="12" width="7.140625" style="1" bestFit="1" customWidth="1"/>
    <col min="13" max="13" width="8" style="1" customWidth="1"/>
    <col min="14" max="14" width="12.7109375" style="1" customWidth="1"/>
    <col min="15" max="15" width="7.140625" style="1" customWidth="1"/>
    <col min="16" max="19" width="10.7109375" style="1" customWidth="1"/>
    <col min="20" max="20" width="7.5703125" style="1" customWidth="1"/>
    <col min="21" max="21" width="6.7109375" style="1" customWidth="1"/>
    <col min="22" max="22" width="7.7109375" style="1" customWidth="1"/>
    <col min="23" max="23" width="7.140625" style="1" customWidth="1"/>
    <col min="24" max="24" width="6" style="1" customWidth="1"/>
    <col min="25" max="25" width="7.85546875" style="1" customWidth="1"/>
    <col min="26" max="26" width="8.140625" style="1" customWidth="1"/>
    <col min="27" max="27" width="6.28515625" style="1" customWidth="1"/>
    <col min="28" max="28" width="8" style="1" customWidth="1"/>
    <col min="29" max="29" width="8.7109375" style="1" customWidth="1"/>
    <col min="30" max="30" width="10" style="1" customWidth="1"/>
    <col min="31" max="31" width="9.5703125" style="1" customWidth="1"/>
    <col min="32" max="32" width="6.140625" style="1" customWidth="1"/>
    <col min="33" max="34" width="5.7109375" style="1" customWidth="1"/>
    <col min="35" max="35" width="6.85546875" style="1" customWidth="1"/>
    <col min="36" max="36" width="6.42578125" style="1" customWidth="1"/>
    <col min="37" max="37" width="6.7109375" style="1" customWidth="1"/>
    <col min="38" max="38" width="7.28515625" style="1" customWidth="1"/>
    <col min="39" max="50" width="5.7109375" style="1" customWidth="1"/>
    <col min="51" max="16384" width="9.140625" style="1"/>
  </cols>
  <sheetData>
    <row r="1" spans="2:65">
      <c r="B1" s="62" t="s">
        <v>147</v>
      </c>
      <c r="C1" t="s">
        <v>199</v>
      </c>
    </row>
    <row r="2" spans="2:65">
      <c r="B2" s="62" t="s">
        <v>146</v>
      </c>
      <c r="C2" t="s">
        <v>1950</v>
      </c>
    </row>
    <row r="3" spans="2:65">
      <c r="B3" s="62" t="s">
        <v>148</v>
      </c>
      <c r="C3" t="s">
        <v>200</v>
      </c>
    </row>
    <row r="4" spans="2:65">
      <c r="B4" s="62" t="s">
        <v>149</v>
      </c>
    </row>
    <row r="6" spans="2:65" ht="26.25" customHeight="1">
      <c r="B6" s="171" t="s">
        <v>177</v>
      </c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  <c r="S6" s="173"/>
    </row>
    <row r="7" spans="2:65" ht="26.25" customHeight="1">
      <c r="B7" s="171" t="s">
        <v>78</v>
      </c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3"/>
    </row>
    <row r="8" spans="2:65" s="3" customFormat="1" ht="63">
      <c r="B8" s="23" t="s">
        <v>108</v>
      </c>
      <c r="C8" s="34" t="s">
        <v>36</v>
      </c>
      <c r="D8" s="79" t="s">
        <v>110</v>
      </c>
      <c r="E8" s="79" t="s">
        <v>109</v>
      </c>
      <c r="F8" s="79" t="s">
        <v>56</v>
      </c>
      <c r="G8" s="79" t="s">
        <v>15</v>
      </c>
      <c r="H8" s="79" t="s">
        <v>57</v>
      </c>
      <c r="I8" s="79" t="s">
        <v>93</v>
      </c>
      <c r="J8" s="79" t="s">
        <v>18</v>
      </c>
      <c r="K8" s="79" t="s">
        <v>92</v>
      </c>
      <c r="L8" s="79" t="s">
        <v>17</v>
      </c>
      <c r="M8" s="79" t="s">
        <v>19</v>
      </c>
      <c r="N8" s="79" t="s">
        <v>0</v>
      </c>
      <c r="O8" s="79" t="s">
        <v>96</v>
      </c>
      <c r="P8" s="79" t="s">
        <v>102</v>
      </c>
      <c r="Q8" s="79" t="s">
        <v>53</v>
      </c>
      <c r="R8" s="79" t="s">
        <v>150</v>
      </c>
      <c r="S8" s="80" t="s">
        <v>152</v>
      </c>
      <c r="T8" s="97"/>
      <c r="U8" s="1"/>
      <c r="BJ8" s="1"/>
    </row>
    <row r="9" spans="2:65" s="3" customFormat="1" ht="17.25" customHeight="1">
      <c r="B9" s="15"/>
      <c r="C9" s="36"/>
      <c r="D9" s="16"/>
      <c r="E9" s="16"/>
      <c r="F9" s="36"/>
      <c r="G9" s="36"/>
      <c r="H9" s="36"/>
      <c r="I9" s="36" t="s">
        <v>24</v>
      </c>
      <c r="J9" s="36" t="s">
        <v>21</v>
      </c>
      <c r="K9" s="36"/>
      <c r="L9" s="36" t="s">
        <v>20</v>
      </c>
      <c r="M9" s="36" t="s">
        <v>20</v>
      </c>
      <c r="N9" s="36" t="s">
        <v>22</v>
      </c>
      <c r="O9" s="36" t="s">
        <v>55</v>
      </c>
      <c r="P9" s="36" t="s">
        <v>23</v>
      </c>
      <c r="Q9" s="36" t="s">
        <v>20</v>
      </c>
      <c r="R9" s="36" t="s">
        <v>20</v>
      </c>
      <c r="S9" s="37" t="s">
        <v>20</v>
      </c>
      <c r="BJ9" s="1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20" t="s">
        <v>106</v>
      </c>
      <c r="S10" s="20" t="s">
        <v>153</v>
      </c>
      <c r="T10" s="5"/>
      <c r="BJ10" s="1"/>
    </row>
    <row r="11" spans="2:65" s="4" customFormat="1" ht="18" customHeight="1">
      <c r="B11" s="22" t="s">
        <v>37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41">
        <v>0</v>
      </c>
      <c r="O11" s="19"/>
      <c r="P11" s="141">
        <v>0</v>
      </c>
      <c r="Q11" s="48"/>
      <c r="R11" s="141">
        <v>0</v>
      </c>
      <c r="S11" s="141">
        <v>0</v>
      </c>
      <c r="T11" s="5"/>
      <c r="BJ11" s="1"/>
      <c r="BM11" s="1"/>
    </row>
    <row r="12" spans="2:65">
      <c r="B12" s="105" t="s">
        <v>204</v>
      </c>
      <c r="C12" s="82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</row>
    <row r="13" spans="2:65">
      <c r="B13" s="105" t="s">
        <v>1368</v>
      </c>
      <c r="C13" s="82"/>
      <c r="D13" s="83"/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</row>
    <row r="14" spans="2:65">
      <c r="B14" s="128">
        <v>0</v>
      </c>
      <c r="C14" s="128">
        <v>0</v>
      </c>
      <c r="D14" s="123"/>
      <c r="E14" s="123"/>
      <c r="F14" s="123">
        <v>0</v>
      </c>
      <c r="G14" s="123">
        <v>0</v>
      </c>
      <c r="H14" s="83"/>
      <c r="I14" s="83"/>
      <c r="J14" s="110">
        <v>0</v>
      </c>
      <c r="K14" s="110">
        <v>0</v>
      </c>
      <c r="L14" s="110">
        <v>0</v>
      </c>
      <c r="M14" s="110">
        <v>0</v>
      </c>
      <c r="N14" s="110">
        <v>0</v>
      </c>
      <c r="O14" s="110">
        <v>0</v>
      </c>
      <c r="P14" s="110">
        <v>0</v>
      </c>
      <c r="Q14" s="110">
        <v>0</v>
      </c>
      <c r="R14" s="110">
        <v>0</v>
      </c>
      <c r="S14" s="110">
        <v>0</v>
      </c>
    </row>
    <row r="15" spans="2:65">
      <c r="B15" s="105" t="s">
        <v>1369</v>
      </c>
      <c r="C15" s="128"/>
      <c r="D15" s="123"/>
      <c r="E15" s="123"/>
      <c r="F15" s="123"/>
      <c r="G15" s="123"/>
      <c r="H15" s="83"/>
      <c r="I15" s="83"/>
      <c r="J15" s="111">
        <v>0</v>
      </c>
      <c r="K15" s="110"/>
      <c r="L15" s="110"/>
      <c r="M15" s="111">
        <v>0</v>
      </c>
      <c r="N15" s="111">
        <v>0</v>
      </c>
      <c r="O15" s="110"/>
      <c r="P15" s="111">
        <v>0</v>
      </c>
      <c r="Q15" s="110"/>
      <c r="R15" s="111">
        <v>0</v>
      </c>
      <c r="S15" s="111">
        <v>0</v>
      </c>
    </row>
    <row r="16" spans="2:65">
      <c r="B16" s="105" t="s">
        <v>1370</v>
      </c>
      <c r="C16" s="128"/>
      <c r="D16" s="123"/>
      <c r="E16" s="123"/>
      <c r="F16" s="123"/>
      <c r="G16" s="123"/>
      <c r="H16" s="83"/>
      <c r="I16" s="83"/>
      <c r="J16" s="110"/>
      <c r="K16" s="110"/>
      <c r="L16" s="110"/>
      <c r="M16" s="110"/>
      <c r="N16" s="110"/>
      <c r="O16" s="110"/>
      <c r="P16" s="110"/>
      <c r="Q16" s="110"/>
      <c r="R16" s="110"/>
      <c r="S16" s="110"/>
    </row>
    <row r="17" spans="2:19">
      <c r="B17" s="128">
        <v>0</v>
      </c>
      <c r="C17" s="128">
        <v>0</v>
      </c>
      <c r="D17" s="123"/>
      <c r="E17" s="123"/>
      <c r="F17" s="123">
        <v>0</v>
      </c>
      <c r="G17" s="123">
        <v>0</v>
      </c>
      <c r="H17" s="83"/>
      <c r="I17" s="83"/>
      <c r="J17" s="110">
        <v>0</v>
      </c>
      <c r="K17" s="110">
        <v>0</v>
      </c>
      <c r="L17" s="110">
        <v>0</v>
      </c>
      <c r="M17" s="110">
        <v>0</v>
      </c>
      <c r="N17" s="110">
        <v>0</v>
      </c>
      <c r="O17" s="110">
        <v>0</v>
      </c>
      <c r="P17" s="110">
        <v>0</v>
      </c>
      <c r="Q17" s="110">
        <v>0</v>
      </c>
      <c r="R17" s="110">
        <v>0</v>
      </c>
      <c r="S17" s="110">
        <v>0</v>
      </c>
    </row>
    <row r="18" spans="2:19">
      <c r="B18" s="105" t="s">
        <v>1371</v>
      </c>
      <c r="C18" s="128"/>
      <c r="D18" s="123"/>
      <c r="E18" s="123"/>
      <c r="F18" s="123"/>
      <c r="G18" s="123"/>
      <c r="H18" s="83"/>
      <c r="I18" s="83"/>
      <c r="J18" s="111">
        <v>0</v>
      </c>
      <c r="K18" s="110"/>
      <c r="L18" s="110"/>
      <c r="M18" s="111">
        <v>0</v>
      </c>
      <c r="N18" s="111">
        <v>0</v>
      </c>
      <c r="O18" s="110"/>
      <c r="P18" s="111">
        <v>0</v>
      </c>
      <c r="Q18" s="110"/>
      <c r="R18" s="111">
        <v>0</v>
      </c>
      <c r="S18" s="111">
        <v>0</v>
      </c>
    </row>
    <row r="19" spans="2:19">
      <c r="B19" s="105" t="s">
        <v>291</v>
      </c>
      <c r="C19" s="128"/>
      <c r="D19" s="123"/>
      <c r="E19" s="123"/>
      <c r="F19" s="123"/>
      <c r="G19" s="123"/>
      <c r="H19" s="83"/>
      <c r="I19" s="83"/>
      <c r="J19" s="110"/>
      <c r="K19" s="110"/>
      <c r="L19" s="110"/>
      <c r="M19" s="110"/>
      <c r="N19" s="110"/>
      <c r="O19" s="110"/>
      <c r="P19" s="110"/>
      <c r="Q19" s="110"/>
      <c r="R19" s="110"/>
      <c r="S19" s="110"/>
    </row>
    <row r="20" spans="2:19">
      <c r="B20" s="128">
        <v>0</v>
      </c>
      <c r="C20" s="128">
        <v>0</v>
      </c>
      <c r="D20" s="123"/>
      <c r="E20" s="123"/>
      <c r="F20" s="123">
        <v>0</v>
      </c>
      <c r="G20" s="123">
        <v>0</v>
      </c>
      <c r="H20" s="83"/>
      <c r="I20" s="83"/>
      <c r="J20" s="110">
        <v>0</v>
      </c>
      <c r="K20" s="110">
        <v>0</v>
      </c>
      <c r="L20" s="110">
        <v>0</v>
      </c>
      <c r="M20" s="110">
        <v>0</v>
      </c>
      <c r="N20" s="110">
        <v>0</v>
      </c>
      <c r="O20" s="110">
        <v>0</v>
      </c>
      <c r="P20" s="110">
        <v>0</v>
      </c>
      <c r="Q20" s="110">
        <v>0</v>
      </c>
      <c r="R20" s="110">
        <v>0</v>
      </c>
      <c r="S20" s="110">
        <v>0</v>
      </c>
    </row>
    <row r="21" spans="2:19">
      <c r="B21" s="105" t="s">
        <v>292</v>
      </c>
      <c r="C21" s="128"/>
      <c r="D21" s="123"/>
      <c r="E21" s="123"/>
      <c r="F21" s="123"/>
      <c r="G21" s="123"/>
      <c r="H21" s="83"/>
      <c r="I21" s="83"/>
      <c r="J21" s="111">
        <v>0</v>
      </c>
      <c r="K21" s="110"/>
      <c r="L21" s="110"/>
      <c r="M21" s="111">
        <v>0</v>
      </c>
      <c r="N21" s="111">
        <v>0</v>
      </c>
      <c r="O21" s="110"/>
      <c r="P21" s="111">
        <v>0</v>
      </c>
      <c r="Q21" s="110"/>
      <c r="R21" s="111">
        <v>0</v>
      </c>
      <c r="S21" s="111">
        <v>0</v>
      </c>
    </row>
    <row r="22" spans="2:19">
      <c r="B22" s="105" t="s">
        <v>26</v>
      </c>
      <c r="C22" s="128"/>
      <c r="D22" s="123"/>
      <c r="E22" s="123"/>
      <c r="F22" s="123"/>
      <c r="G22" s="123"/>
      <c r="H22" s="83"/>
      <c r="I22" s="83"/>
      <c r="J22" s="110"/>
      <c r="K22" s="110"/>
      <c r="L22" s="110"/>
      <c r="M22" s="110"/>
      <c r="N22" s="110"/>
      <c r="O22" s="110"/>
      <c r="P22" s="110"/>
      <c r="Q22" s="110"/>
      <c r="R22" s="110"/>
      <c r="S22" s="110"/>
    </row>
    <row r="23" spans="2:19">
      <c r="B23" s="128">
        <v>0</v>
      </c>
      <c r="C23" s="128">
        <v>0</v>
      </c>
      <c r="D23" s="123"/>
      <c r="E23" s="123"/>
      <c r="F23" s="123">
        <v>0</v>
      </c>
      <c r="G23" s="123">
        <v>0</v>
      </c>
      <c r="H23" s="83"/>
      <c r="I23" s="83"/>
      <c r="J23" s="110">
        <v>0</v>
      </c>
      <c r="K23" s="110">
        <v>0</v>
      </c>
      <c r="L23" s="110">
        <v>0</v>
      </c>
      <c r="M23" s="110">
        <v>0</v>
      </c>
      <c r="N23" s="110">
        <v>0</v>
      </c>
      <c r="O23" s="110">
        <v>0</v>
      </c>
      <c r="P23" s="110">
        <v>0</v>
      </c>
      <c r="Q23" s="110">
        <v>0</v>
      </c>
      <c r="R23" s="110">
        <v>0</v>
      </c>
      <c r="S23" s="110">
        <v>0</v>
      </c>
    </row>
    <row r="24" spans="2:19">
      <c r="B24" s="105" t="s">
        <v>546</v>
      </c>
      <c r="C24" s="128"/>
      <c r="D24" s="123"/>
      <c r="E24" s="123"/>
      <c r="F24" s="123"/>
      <c r="G24" s="123"/>
      <c r="H24" s="83"/>
      <c r="I24" s="83"/>
      <c r="J24" s="111">
        <v>0</v>
      </c>
      <c r="K24" s="110"/>
      <c r="L24" s="110"/>
      <c r="M24" s="111">
        <v>0</v>
      </c>
      <c r="N24" s="111">
        <v>0</v>
      </c>
      <c r="O24" s="110"/>
      <c r="P24" s="111">
        <v>0</v>
      </c>
      <c r="Q24" s="110"/>
      <c r="R24" s="111">
        <v>0</v>
      </c>
      <c r="S24" s="111">
        <v>0</v>
      </c>
    </row>
    <row r="25" spans="2:19">
      <c r="B25" s="105" t="s">
        <v>218</v>
      </c>
      <c r="C25" s="128"/>
      <c r="D25" s="123"/>
      <c r="E25" s="123"/>
      <c r="F25" s="123"/>
      <c r="G25" s="123"/>
      <c r="H25" s="83"/>
      <c r="I25" s="83"/>
      <c r="J25" s="111">
        <v>0</v>
      </c>
      <c r="K25" s="110"/>
      <c r="L25" s="110"/>
      <c r="M25" s="111">
        <v>0</v>
      </c>
      <c r="N25" s="111">
        <v>0</v>
      </c>
      <c r="O25" s="110"/>
      <c r="P25" s="111">
        <v>0</v>
      </c>
      <c r="Q25" s="110"/>
      <c r="R25" s="111">
        <v>0</v>
      </c>
      <c r="S25" s="111">
        <v>0</v>
      </c>
    </row>
    <row r="26" spans="2:19">
      <c r="B26" s="105" t="s">
        <v>219</v>
      </c>
      <c r="C26" s="128"/>
      <c r="D26" s="123"/>
      <c r="E26" s="123"/>
      <c r="F26" s="123"/>
      <c r="G26" s="123"/>
      <c r="H26" s="83"/>
      <c r="I26" s="83"/>
      <c r="J26" s="110"/>
      <c r="K26" s="110"/>
      <c r="L26" s="110"/>
      <c r="M26" s="110"/>
      <c r="N26" s="110"/>
      <c r="O26" s="110"/>
      <c r="P26" s="110"/>
      <c r="Q26" s="110"/>
      <c r="R26" s="110"/>
      <c r="S26" s="110"/>
    </row>
    <row r="27" spans="2:19">
      <c r="B27" s="105" t="s">
        <v>1372</v>
      </c>
      <c r="C27" s="128"/>
      <c r="D27" s="123"/>
      <c r="E27" s="123"/>
      <c r="F27" s="123"/>
      <c r="G27" s="123"/>
      <c r="H27" s="83"/>
      <c r="I27" s="83"/>
      <c r="J27" s="110"/>
      <c r="K27" s="110"/>
      <c r="L27" s="110"/>
      <c r="M27" s="110"/>
      <c r="N27" s="110"/>
      <c r="O27" s="110"/>
      <c r="P27" s="110"/>
      <c r="Q27" s="110"/>
      <c r="R27" s="110"/>
      <c r="S27" s="110"/>
    </row>
    <row r="28" spans="2:19">
      <c r="B28" s="128">
        <v>0</v>
      </c>
      <c r="C28" s="128">
        <v>0</v>
      </c>
      <c r="D28" s="123"/>
      <c r="E28" s="123"/>
      <c r="F28" s="123">
        <v>0</v>
      </c>
      <c r="G28" s="123">
        <v>0</v>
      </c>
      <c r="H28" s="83"/>
      <c r="I28" s="83"/>
      <c r="J28" s="110">
        <v>0</v>
      </c>
      <c r="K28" s="110">
        <v>0</v>
      </c>
      <c r="L28" s="110">
        <v>0</v>
      </c>
      <c r="M28" s="110">
        <v>0</v>
      </c>
      <c r="N28" s="110">
        <v>0</v>
      </c>
      <c r="O28" s="110">
        <v>0</v>
      </c>
      <c r="P28" s="110">
        <v>0</v>
      </c>
      <c r="Q28" s="110">
        <v>0</v>
      </c>
      <c r="R28" s="110">
        <v>0</v>
      </c>
      <c r="S28" s="110">
        <v>0</v>
      </c>
    </row>
    <row r="29" spans="2:19">
      <c r="B29" s="105" t="s">
        <v>1373</v>
      </c>
      <c r="C29" s="128"/>
      <c r="D29" s="123"/>
      <c r="E29" s="123"/>
      <c r="F29" s="123"/>
      <c r="G29" s="123"/>
      <c r="H29" s="83"/>
      <c r="I29" s="83"/>
      <c r="J29" s="111">
        <v>0</v>
      </c>
      <c r="K29" s="110"/>
      <c r="L29" s="110"/>
      <c r="M29" s="111">
        <v>0</v>
      </c>
      <c r="N29" s="111">
        <v>0</v>
      </c>
      <c r="O29" s="110"/>
      <c r="P29" s="111">
        <v>0</v>
      </c>
      <c r="Q29" s="110"/>
      <c r="R29" s="111">
        <v>0</v>
      </c>
      <c r="S29" s="111">
        <v>0</v>
      </c>
    </row>
    <row r="30" spans="2:19">
      <c r="B30" s="105" t="s">
        <v>1374</v>
      </c>
      <c r="C30" s="128"/>
      <c r="D30" s="123"/>
      <c r="E30" s="123"/>
      <c r="F30" s="123"/>
      <c r="G30" s="123"/>
      <c r="H30" s="83"/>
      <c r="I30" s="83"/>
      <c r="J30" s="110"/>
      <c r="K30" s="110"/>
      <c r="L30" s="110"/>
      <c r="M30" s="110"/>
      <c r="N30" s="110"/>
      <c r="O30" s="110"/>
      <c r="P30" s="110"/>
      <c r="Q30" s="110"/>
      <c r="R30" s="110"/>
      <c r="S30" s="110"/>
    </row>
    <row r="31" spans="2:19">
      <c r="B31" s="128">
        <v>0</v>
      </c>
      <c r="C31" s="128">
        <v>0</v>
      </c>
      <c r="D31" s="123"/>
      <c r="E31" s="123"/>
      <c r="F31" s="123">
        <v>0</v>
      </c>
      <c r="G31" s="123">
        <v>0</v>
      </c>
      <c r="H31" s="83"/>
      <c r="I31" s="83"/>
      <c r="J31" s="110">
        <v>0</v>
      </c>
      <c r="K31" s="110">
        <v>0</v>
      </c>
      <c r="L31" s="110">
        <v>0</v>
      </c>
      <c r="M31" s="110">
        <v>0</v>
      </c>
      <c r="N31" s="110">
        <v>0</v>
      </c>
      <c r="O31" s="110">
        <v>0</v>
      </c>
      <c r="P31" s="110">
        <v>0</v>
      </c>
      <c r="Q31" s="110">
        <v>0</v>
      </c>
      <c r="R31" s="110">
        <v>0</v>
      </c>
      <c r="S31" s="110">
        <v>0</v>
      </c>
    </row>
    <row r="32" spans="2:19">
      <c r="B32" s="105" t="s">
        <v>1375</v>
      </c>
      <c r="C32" s="82"/>
      <c r="D32" s="83"/>
      <c r="E32" s="83"/>
      <c r="F32" s="83"/>
      <c r="G32" s="83"/>
      <c r="H32" s="83"/>
      <c r="I32" s="83"/>
      <c r="J32" s="111">
        <v>0</v>
      </c>
      <c r="K32" s="110"/>
      <c r="L32" s="110"/>
      <c r="M32" s="111">
        <v>0</v>
      </c>
      <c r="N32" s="111">
        <v>0</v>
      </c>
      <c r="O32" s="110"/>
      <c r="P32" s="111">
        <v>0</v>
      </c>
      <c r="Q32" s="110"/>
      <c r="R32" s="111">
        <v>0</v>
      </c>
      <c r="S32" s="111">
        <v>0</v>
      </c>
    </row>
    <row r="33" spans="2:19">
      <c r="B33" s="105" t="s">
        <v>224</v>
      </c>
      <c r="C33" s="82"/>
      <c r="D33" s="83"/>
      <c r="E33" s="83"/>
      <c r="F33" s="83"/>
      <c r="G33" s="83"/>
      <c r="H33" s="83"/>
      <c r="I33" s="83"/>
      <c r="J33" s="111">
        <v>0</v>
      </c>
      <c r="K33" s="110"/>
      <c r="L33" s="110"/>
      <c r="M33" s="111">
        <v>0</v>
      </c>
      <c r="N33" s="111">
        <v>0</v>
      </c>
      <c r="O33" s="110"/>
      <c r="P33" s="111">
        <v>0</v>
      </c>
      <c r="Q33" s="110"/>
      <c r="R33" s="111">
        <v>0</v>
      </c>
      <c r="S33" s="111">
        <v>0</v>
      </c>
    </row>
    <row r="34" spans="2:19">
      <c r="B34" s="81" t="s">
        <v>225</v>
      </c>
      <c r="C34" s="82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</row>
    <row r="35" spans="2:19">
      <c r="B35" s="81" t="s">
        <v>288</v>
      </c>
      <c r="C35" s="82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</row>
    <row r="36" spans="2:19">
      <c r="B36" s="81"/>
      <c r="C36" s="82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</row>
    <row r="37" spans="2:19">
      <c r="B37" s="81"/>
      <c r="C37" s="82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</row>
    <row r="38" spans="2:19">
      <c r="B38" s="81"/>
      <c r="C38" s="82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</row>
    <row r="39" spans="2:19">
      <c r="B39" s="81"/>
      <c r="C39" s="82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</row>
    <row r="40" spans="2:19">
      <c r="B40" s="81"/>
      <c r="C40" s="82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</row>
    <row r="41" spans="2:19">
      <c r="B41" s="81"/>
      <c r="C41" s="82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</row>
    <row r="42" spans="2:19">
      <c r="B42" s="81"/>
      <c r="C42" s="82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</row>
    <row r="43" spans="2:19">
      <c r="B43" s="81"/>
      <c r="C43" s="82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</row>
    <row r="44" spans="2:19">
      <c r="B44" s="81"/>
      <c r="C44" s="82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</row>
    <row r="45" spans="2:19">
      <c r="B45" s="81"/>
      <c r="C45" s="82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</row>
    <row r="46" spans="2:19">
      <c r="B46" s="81"/>
      <c r="C46" s="82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</row>
    <row r="47" spans="2:19">
      <c r="B47" s="81"/>
      <c r="C47" s="82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</row>
    <row r="48" spans="2:19">
      <c r="B48" s="81"/>
      <c r="C48" s="82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</row>
    <row r="49" spans="2:19">
      <c r="B49" s="81"/>
      <c r="C49" s="82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</row>
    <row r="50" spans="2:19">
      <c r="B50" s="81"/>
      <c r="C50" s="82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</row>
    <row r="51" spans="2:19">
      <c r="B51" s="81"/>
      <c r="C51" s="82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</row>
    <row r="52" spans="2:19">
      <c r="B52" s="81"/>
      <c r="C52" s="82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</row>
    <row r="53" spans="2:19">
      <c r="B53" s="81"/>
      <c r="C53" s="82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</row>
    <row r="54" spans="2:19">
      <c r="B54" s="81"/>
      <c r="C54" s="82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</row>
    <row r="55" spans="2:19">
      <c r="B55" s="81"/>
      <c r="C55" s="82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</row>
    <row r="56" spans="2:19">
      <c r="B56" s="81"/>
      <c r="C56" s="82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</row>
    <row r="57" spans="2:19">
      <c r="B57" s="81"/>
      <c r="C57" s="82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</row>
    <row r="58" spans="2:19">
      <c r="B58" s="81"/>
      <c r="C58" s="82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</row>
    <row r="59" spans="2:19">
      <c r="B59" s="81"/>
      <c r="C59" s="82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</row>
    <row r="60" spans="2:19">
      <c r="B60" s="81"/>
      <c r="C60" s="82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</row>
    <row r="61" spans="2:19">
      <c r="B61" s="81"/>
      <c r="C61" s="82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</row>
    <row r="62" spans="2:19">
      <c r="B62" s="81"/>
      <c r="C62" s="82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</row>
    <row r="63" spans="2:19">
      <c r="B63" s="81"/>
      <c r="C63" s="82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</row>
    <row r="64" spans="2:19">
      <c r="B64" s="81"/>
      <c r="C64" s="82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</row>
    <row r="65" spans="2:19">
      <c r="B65" s="81"/>
      <c r="C65" s="82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</row>
    <row r="66" spans="2:19">
      <c r="B66" s="81"/>
      <c r="C66" s="82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</row>
    <row r="67" spans="2:19">
      <c r="B67" s="81"/>
      <c r="C67" s="82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</row>
    <row r="68" spans="2:19">
      <c r="B68" s="81"/>
      <c r="C68" s="82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</row>
    <row r="69" spans="2:19">
      <c r="B69" s="81"/>
      <c r="C69" s="82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</row>
    <row r="70" spans="2:19">
      <c r="B70" s="81"/>
      <c r="C70" s="82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</row>
    <row r="71" spans="2:19">
      <c r="B71" s="81"/>
      <c r="C71" s="82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</row>
    <row r="72" spans="2:19">
      <c r="B72" s="81"/>
      <c r="C72" s="82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</row>
    <row r="73" spans="2:19">
      <c r="B73" s="81"/>
      <c r="C73" s="82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</row>
    <row r="74" spans="2:19">
      <c r="B74" s="81"/>
      <c r="C74" s="82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</row>
    <row r="75" spans="2:19">
      <c r="B75" s="81"/>
      <c r="C75" s="82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</row>
    <row r="76" spans="2:19">
      <c r="B76" s="81"/>
      <c r="C76" s="82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</row>
    <row r="77" spans="2:19">
      <c r="B77" s="81"/>
      <c r="C77" s="82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</row>
    <row r="78" spans="2:19">
      <c r="B78" s="81"/>
      <c r="C78" s="82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</row>
    <row r="79" spans="2:19">
      <c r="B79" s="81"/>
      <c r="C79" s="82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</row>
    <row r="80" spans="2:19">
      <c r="B80" s="81"/>
      <c r="C80" s="82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</row>
    <row r="81" spans="2:19">
      <c r="B81" s="81"/>
      <c r="C81" s="82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</row>
    <row r="82" spans="2:19">
      <c r="B82" s="81"/>
      <c r="C82" s="82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</row>
    <row r="83" spans="2:19">
      <c r="B83" s="81"/>
      <c r="C83" s="82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</row>
    <row r="84" spans="2:19">
      <c r="B84" s="81"/>
      <c r="C84" s="82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</row>
    <row r="85" spans="2:19">
      <c r="B85" s="81"/>
      <c r="C85" s="82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</row>
    <row r="86" spans="2:19">
      <c r="B86" s="81"/>
      <c r="C86" s="82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</row>
    <row r="87" spans="2:19">
      <c r="B87" s="81"/>
      <c r="C87" s="82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</row>
    <row r="88" spans="2:19">
      <c r="B88" s="81"/>
      <c r="C88" s="82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</row>
    <row r="89" spans="2:19">
      <c r="B89" s="81"/>
      <c r="C89" s="82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</row>
    <row r="90" spans="2:19">
      <c r="B90" s="81"/>
      <c r="C90" s="82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</row>
    <row r="91" spans="2:19">
      <c r="B91" s="81"/>
      <c r="C91" s="82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</row>
    <row r="92" spans="2:19">
      <c r="B92" s="81"/>
      <c r="C92" s="82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</row>
    <row r="93" spans="2:19">
      <c r="B93" s="81"/>
      <c r="C93" s="82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</row>
    <row r="94" spans="2:19">
      <c r="B94" s="81"/>
      <c r="C94" s="82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</row>
    <row r="95" spans="2:19">
      <c r="B95" s="81"/>
      <c r="C95" s="82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</row>
    <row r="96" spans="2:19">
      <c r="B96" s="81"/>
      <c r="C96" s="82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</row>
    <row r="97" spans="2:19">
      <c r="B97" s="81"/>
      <c r="C97" s="82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</row>
    <row r="98" spans="2:19">
      <c r="B98" s="81"/>
      <c r="C98" s="82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</row>
    <row r="99" spans="2:19">
      <c r="B99" s="81"/>
      <c r="C99" s="82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</row>
    <row r="100" spans="2:19">
      <c r="B100" s="81"/>
      <c r="C100" s="82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</row>
    <row r="101" spans="2:19">
      <c r="B101" s="81"/>
      <c r="C101" s="82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</row>
    <row r="102" spans="2:19">
      <c r="B102" s="81"/>
      <c r="C102" s="82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</row>
    <row r="103" spans="2:19">
      <c r="B103" s="81"/>
      <c r="C103" s="82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</row>
    <row r="104" spans="2:19">
      <c r="B104" s="81"/>
      <c r="C104" s="82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</row>
    <row r="105" spans="2:19">
      <c r="B105" s="81"/>
      <c r="C105" s="82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</row>
    <row r="106" spans="2:19">
      <c r="B106" s="81"/>
      <c r="C106" s="82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</row>
    <row r="107" spans="2:19">
      <c r="B107" s="81"/>
      <c r="C107" s="82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</row>
    <row r="108" spans="2:19">
      <c r="B108" s="81"/>
      <c r="C108" s="82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</row>
    <row r="109" spans="2:19">
      <c r="B109" s="81"/>
      <c r="C109" s="82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</row>
    <row r="110" spans="2:19">
      <c r="B110" s="81"/>
      <c r="C110" s="82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</row>
    <row r="111" spans="2:19">
      <c r="B111" s="81"/>
      <c r="C111" s="82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</row>
    <row r="112" spans="2:19">
      <c r="B112" s="81"/>
      <c r="C112" s="82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</row>
    <row r="113" spans="2:19">
      <c r="B113" s="81"/>
      <c r="C113" s="82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</row>
    <row r="114" spans="2:19">
      <c r="B114" s="81"/>
      <c r="C114" s="82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</row>
    <row r="115" spans="2:19">
      <c r="B115" s="81"/>
      <c r="C115" s="82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</row>
    <row r="116" spans="2:19">
      <c r="B116" s="81"/>
      <c r="C116" s="82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</row>
    <row r="117" spans="2:19">
      <c r="B117" s="81"/>
      <c r="C117" s="82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</row>
    <row r="118" spans="2:19">
      <c r="B118" s="81"/>
      <c r="C118" s="82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</row>
    <row r="119" spans="2:19">
      <c r="B119" s="81"/>
      <c r="C119" s="82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</row>
    <row r="120" spans="2:19">
      <c r="B120" s="81"/>
      <c r="C120" s="82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</row>
    <row r="121" spans="2:19">
      <c r="B121" s="81"/>
      <c r="C121" s="82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</row>
    <row r="122" spans="2:19">
      <c r="B122" s="81"/>
      <c r="C122" s="82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</row>
    <row r="123" spans="2:19">
      <c r="B123" s="81"/>
      <c r="C123" s="82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</row>
    <row r="124" spans="2:19">
      <c r="B124" s="81"/>
      <c r="C124" s="82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</row>
    <row r="125" spans="2:19">
      <c r="B125" s="81"/>
      <c r="C125" s="82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</row>
    <row r="126" spans="2:19">
      <c r="B126" s="81"/>
      <c r="C126" s="82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</row>
    <row r="127" spans="2:19">
      <c r="B127" s="81"/>
      <c r="C127" s="82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</row>
    <row r="128" spans="2:19">
      <c r="B128" s="81"/>
      <c r="C128" s="82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</row>
    <row r="129" spans="2:19">
      <c r="B129" s="81"/>
      <c r="C129" s="82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</row>
    <row r="130" spans="2:19">
      <c r="B130" s="81"/>
      <c r="C130" s="82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</row>
    <row r="131" spans="2:19">
      <c r="B131" s="81"/>
      <c r="C131" s="82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</row>
    <row r="132" spans="2:19">
      <c r="B132" s="81"/>
      <c r="C132" s="82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</row>
    <row r="133" spans="2:19">
      <c r="B133" s="81"/>
      <c r="C133" s="82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</row>
    <row r="134" spans="2:19">
      <c r="B134" s="81"/>
      <c r="C134" s="82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</row>
    <row r="135" spans="2:19">
      <c r="B135" s="81"/>
      <c r="C135" s="82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</row>
    <row r="136" spans="2:19">
      <c r="B136" s="81"/>
      <c r="C136" s="82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</row>
    <row r="137" spans="2:19">
      <c r="B137" s="81"/>
      <c r="C137" s="82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</row>
    <row r="138" spans="2:19">
      <c r="B138" s="81"/>
      <c r="C138" s="82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</row>
    <row r="139" spans="2:19">
      <c r="B139" s="81"/>
      <c r="C139" s="82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</row>
    <row r="140" spans="2:19">
      <c r="B140" s="81"/>
      <c r="C140" s="82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</row>
    <row r="141" spans="2:19">
      <c r="B141" s="81"/>
      <c r="C141" s="82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</row>
    <row r="142" spans="2:19">
      <c r="B142" s="81"/>
      <c r="C142" s="82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</row>
    <row r="143" spans="2:19">
      <c r="B143" s="81"/>
      <c r="C143" s="82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</row>
    <row r="144" spans="2:19">
      <c r="B144" s="81"/>
      <c r="C144" s="82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</row>
    <row r="145" spans="2:19">
      <c r="B145" s="81"/>
      <c r="C145" s="82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</row>
    <row r="146" spans="2:19">
      <c r="B146" s="81"/>
      <c r="C146" s="82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</row>
    <row r="147" spans="2:19">
      <c r="B147" s="81"/>
      <c r="C147" s="82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</row>
    <row r="148" spans="2:19">
      <c r="B148" s="81"/>
      <c r="C148" s="82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</row>
    <row r="149" spans="2:19">
      <c r="B149" s="81"/>
      <c r="C149" s="82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</row>
    <row r="150" spans="2:19">
      <c r="B150" s="81"/>
      <c r="C150" s="82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</row>
    <row r="151" spans="2:19">
      <c r="B151" s="81"/>
      <c r="C151" s="82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</row>
    <row r="152" spans="2:19">
      <c r="B152" s="81"/>
      <c r="C152" s="82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</row>
    <row r="153" spans="2:19">
      <c r="B153" s="81"/>
      <c r="C153" s="82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</row>
    <row r="154" spans="2:19">
      <c r="B154" s="81"/>
      <c r="C154" s="82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</row>
    <row r="155" spans="2:19">
      <c r="B155" s="81"/>
      <c r="C155" s="82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</row>
    <row r="156" spans="2:19">
      <c r="B156" s="81"/>
      <c r="C156" s="82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</row>
    <row r="157" spans="2:19">
      <c r="B157" s="81"/>
      <c r="C157" s="82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</row>
    <row r="158" spans="2:19">
      <c r="B158" s="81"/>
      <c r="C158" s="82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</row>
    <row r="159" spans="2:19">
      <c r="B159" s="81"/>
      <c r="C159" s="82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</row>
    <row r="160" spans="2:19">
      <c r="B160" s="81"/>
      <c r="C160" s="82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</row>
    <row r="161" spans="2:19">
      <c r="B161" s="81"/>
      <c r="C161" s="82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</row>
    <row r="162" spans="2:19">
      <c r="B162" s="81"/>
      <c r="C162" s="82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</row>
    <row r="163" spans="2:19">
      <c r="B163" s="81"/>
      <c r="C163" s="82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</row>
    <row r="164" spans="2:19">
      <c r="B164" s="81"/>
      <c r="C164" s="82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</row>
    <row r="165" spans="2:19">
      <c r="B165" s="81"/>
      <c r="C165" s="82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</row>
    <row r="166" spans="2:19">
      <c r="B166" s="81"/>
      <c r="C166" s="82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</row>
    <row r="167" spans="2:19">
      <c r="B167" s="81"/>
      <c r="C167" s="82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</row>
    <row r="168" spans="2:19">
      <c r="B168" s="81"/>
      <c r="C168" s="82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</row>
    <row r="169" spans="2:19">
      <c r="B169" s="81"/>
      <c r="C169" s="82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</row>
    <row r="170" spans="2:19">
      <c r="B170" s="81"/>
      <c r="C170" s="82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</row>
    <row r="171" spans="2:19">
      <c r="B171" s="81"/>
      <c r="C171" s="82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</row>
    <row r="172" spans="2:19">
      <c r="B172" s="81"/>
      <c r="C172" s="82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</row>
    <row r="173" spans="2:19">
      <c r="B173" s="81"/>
      <c r="C173" s="82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</row>
    <row r="174" spans="2:19">
      <c r="B174" s="81"/>
      <c r="C174" s="82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</row>
    <row r="175" spans="2:19">
      <c r="B175" s="81"/>
      <c r="C175" s="82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</row>
    <row r="176" spans="2:19">
      <c r="B176" s="81"/>
      <c r="C176" s="82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</row>
    <row r="177" spans="2:19">
      <c r="B177" s="81"/>
      <c r="C177" s="82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</row>
    <row r="178" spans="2:19">
      <c r="B178" s="81"/>
      <c r="C178" s="82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</row>
    <row r="179" spans="2:19">
      <c r="B179" s="81"/>
      <c r="C179" s="82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</row>
    <row r="180" spans="2:19">
      <c r="B180" s="81"/>
      <c r="C180" s="82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</row>
    <row r="181" spans="2:19">
      <c r="B181" s="81"/>
      <c r="C181" s="82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</row>
    <row r="182" spans="2:19">
      <c r="B182" s="81"/>
      <c r="C182" s="82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</row>
    <row r="183" spans="2:19">
      <c r="B183" s="81"/>
      <c r="C183" s="82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</row>
    <row r="184" spans="2:19">
      <c r="B184" s="81"/>
      <c r="C184" s="82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</row>
    <row r="185" spans="2:19">
      <c r="B185" s="81"/>
      <c r="C185" s="82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</row>
    <row r="186" spans="2:19">
      <c r="B186" s="81"/>
      <c r="C186" s="82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</row>
    <row r="187" spans="2:19">
      <c r="B187" s="81"/>
      <c r="C187" s="82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</row>
    <row r="188" spans="2:19">
      <c r="B188" s="81"/>
      <c r="C188" s="82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</row>
    <row r="189" spans="2:19">
      <c r="B189" s="81"/>
      <c r="C189" s="82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</row>
    <row r="190" spans="2:19">
      <c r="B190" s="81"/>
      <c r="C190" s="82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</row>
    <row r="191" spans="2:19">
      <c r="B191" s="81"/>
      <c r="C191" s="82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</row>
    <row r="192" spans="2:19">
      <c r="B192" s="81"/>
      <c r="C192" s="82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</row>
    <row r="193" spans="2:19">
      <c r="B193" s="81"/>
      <c r="C193" s="82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</row>
    <row r="194" spans="2:19">
      <c r="B194" s="81"/>
      <c r="C194" s="82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</row>
    <row r="195" spans="2:19">
      <c r="B195" s="81"/>
      <c r="C195" s="82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</row>
    <row r="196" spans="2:19">
      <c r="B196" s="81"/>
      <c r="C196" s="82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</row>
    <row r="197" spans="2:19">
      <c r="B197" s="81"/>
      <c r="C197" s="82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</row>
    <row r="198" spans="2:19">
      <c r="B198" s="81"/>
      <c r="C198" s="82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</row>
    <row r="199" spans="2:19">
      <c r="B199" s="81"/>
      <c r="C199" s="82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</row>
    <row r="200" spans="2:19">
      <c r="B200" s="81"/>
      <c r="C200" s="82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</row>
    <row r="201" spans="2:19">
      <c r="B201" s="81"/>
      <c r="C201" s="82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</row>
    <row r="202" spans="2:19">
      <c r="B202" s="81"/>
      <c r="C202" s="82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</row>
    <row r="203" spans="2:19">
      <c r="B203" s="81"/>
      <c r="C203" s="82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</row>
    <row r="204" spans="2:19">
      <c r="B204" s="81"/>
      <c r="C204" s="82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</row>
    <row r="205" spans="2:19">
      <c r="B205" s="81"/>
      <c r="C205" s="82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</row>
    <row r="206" spans="2:19">
      <c r="B206" s="81"/>
      <c r="C206" s="82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</row>
    <row r="207" spans="2:19">
      <c r="B207" s="81"/>
      <c r="C207" s="82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</row>
    <row r="208" spans="2:19">
      <c r="B208" s="81"/>
      <c r="C208" s="82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</row>
    <row r="209" spans="2:19">
      <c r="B209" s="81"/>
      <c r="C209" s="82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</row>
    <row r="210" spans="2:19">
      <c r="B210" s="81"/>
      <c r="C210" s="82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</row>
    <row r="211" spans="2:19">
      <c r="B211" s="81"/>
      <c r="C211" s="82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</row>
    <row r="212" spans="2:19">
      <c r="B212" s="81"/>
      <c r="C212" s="82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</row>
    <row r="213" spans="2:19">
      <c r="B213" s="81"/>
      <c r="C213" s="82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</row>
    <row r="214" spans="2:19">
      <c r="B214" s="81"/>
      <c r="C214" s="82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</row>
    <row r="215" spans="2:19">
      <c r="B215" s="81"/>
      <c r="C215" s="82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</row>
    <row r="216" spans="2:19">
      <c r="B216" s="81"/>
      <c r="C216" s="82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</row>
    <row r="217" spans="2:19">
      <c r="B217" s="81"/>
      <c r="C217" s="82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</row>
    <row r="218" spans="2:19">
      <c r="B218" s="81"/>
      <c r="C218" s="82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</row>
    <row r="219" spans="2:19">
      <c r="B219" s="81"/>
      <c r="C219" s="82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</row>
    <row r="220" spans="2:19">
      <c r="B220" s="81"/>
      <c r="C220" s="82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</row>
    <row r="221" spans="2:19">
      <c r="B221" s="81"/>
      <c r="C221" s="82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</row>
    <row r="222" spans="2:19">
      <c r="B222" s="81"/>
      <c r="C222" s="82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</row>
    <row r="223" spans="2:19">
      <c r="B223" s="81"/>
      <c r="C223" s="82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</row>
    <row r="224" spans="2:19">
      <c r="B224" s="81"/>
      <c r="C224" s="82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</row>
    <row r="225" spans="2:19">
      <c r="B225" s="81"/>
      <c r="C225" s="82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</row>
    <row r="226" spans="2:19">
      <c r="B226" s="81"/>
      <c r="C226" s="82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</row>
    <row r="227" spans="2:19">
      <c r="B227" s="81"/>
      <c r="C227" s="82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</row>
    <row r="228" spans="2:19">
      <c r="B228" s="81"/>
      <c r="C228" s="82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</row>
    <row r="229" spans="2:19">
      <c r="B229" s="81"/>
      <c r="C229" s="82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</row>
    <row r="230" spans="2:19">
      <c r="B230" s="81"/>
      <c r="C230" s="82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</row>
    <row r="231" spans="2:19">
      <c r="B231" s="81"/>
      <c r="C231" s="82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</row>
    <row r="232" spans="2:19">
      <c r="B232" s="81"/>
      <c r="C232" s="82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</row>
    <row r="233" spans="2:19">
      <c r="B233" s="81"/>
      <c r="C233" s="82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</row>
    <row r="234" spans="2:19">
      <c r="B234" s="81"/>
      <c r="C234" s="82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</row>
    <row r="235" spans="2:19">
      <c r="B235" s="81"/>
      <c r="C235" s="82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</row>
    <row r="236" spans="2:19">
      <c r="B236" s="81"/>
      <c r="C236" s="82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</row>
    <row r="237" spans="2:19">
      <c r="B237" s="81"/>
      <c r="C237" s="82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</row>
    <row r="238" spans="2:19">
      <c r="B238" s="81"/>
      <c r="C238" s="82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</row>
    <row r="239" spans="2:19">
      <c r="B239" s="81"/>
      <c r="C239" s="82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</row>
    <row r="240" spans="2:19">
      <c r="B240" s="81"/>
      <c r="C240" s="82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</row>
    <row r="241" spans="2:19">
      <c r="B241" s="81"/>
      <c r="C241" s="82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</row>
    <row r="242" spans="2:19">
      <c r="B242" s="81"/>
      <c r="C242" s="82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</row>
    <row r="243" spans="2:19">
      <c r="B243" s="81"/>
      <c r="C243" s="82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</row>
    <row r="244" spans="2:19">
      <c r="B244" s="81"/>
      <c r="C244" s="82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</row>
    <row r="245" spans="2:19">
      <c r="B245" s="81"/>
      <c r="C245" s="82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</row>
    <row r="246" spans="2:19">
      <c r="B246" s="81"/>
      <c r="C246" s="82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</row>
    <row r="247" spans="2:19">
      <c r="B247" s="81"/>
      <c r="C247" s="82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</row>
    <row r="248" spans="2:19">
      <c r="B248" s="81"/>
      <c r="C248" s="82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</row>
    <row r="249" spans="2:19">
      <c r="B249" s="81"/>
      <c r="C249" s="82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</row>
    <row r="250" spans="2:19">
      <c r="B250" s="81"/>
      <c r="C250" s="82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</row>
    <row r="251" spans="2:19">
      <c r="B251" s="81"/>
      <c r="C251" s="82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</row>
    <row r="252" spans="2:19">
      <c r="B252" s="81"/>
      <c r="C252" s="82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</row>
    <row r="253" spans="2:19">
      <c r="B253" s="81"/>
      <c r="C253" s="82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</row>
    <row r="254" spans="2:19">
      <c r="B254" s="81"/>
      <c r="C254" s="82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</row>
    <row r="255" spans="2:19">
      <c r="B255" s="81"/>
      <c r="C255" s="82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</row>
    <row r="256" spans="2:19">
      <c r="B256" s="81"/>
      <c r="C256" s="82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</row>
    <row r="257" spans="2:19">
      <c r="B257" s="81"/>
      <c r="C257" s="82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</row>
    <row r="258" spans="2:19">
      <c r="B258" s="81"/>
      <c r="C258" s="82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</row>
    <row r="259" spans="2:19">
      <c r="B259" s="81"/>
      <c r="C259" s="82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</row>
    <row r="260" spans="2:19">
      <c r="B260" s="81"/>
      <c r="C260" s="82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</row>
    <row r="261" spans="2:19">
      <c r="B261" s="81"/>
      <c r="C261" s="82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</row>
    <row r="262" spans="2:19">
      <c r="B262" s="81"/>
      <c r="C262" s="82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</row>
    <row r="263" spans="2:19">
      <c r="B263" s="81"/>
      <c r="C263" s="82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</row>
    <row r="264" spans="2:19">
      <c r="B264" s="81"/>
      <c r="C264" s="82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</row>
    <row r="265" spans="2:19">
      <c r="B265" s="81"/>
      <c r="C265" s="82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</row>
    <row r="266" spans="2:19">
      <c r="B266" s="81"/>
      <c r="C266" s="82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</row>
    <row r="267" spans="2:19">
      <c r="B267" s="81"/>
      <c r="C267" s="82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</row>
    <row r="268" spans="2:19">
      <c r="B268" s="81"/>
      <c r="C268" s="82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</row>
    <row r="269" spans="2:19">
      <c r="B269" s="81"/>
      <c r="C269" s="82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</row>
    <row r="270" spans="2:19">
      <c r="B270" s="81"/>
      <c r="C270" s="82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</row>
    <row r="271" spans="2:19">
      <c r="B271" s="81"/>
      <c r="C271" s="82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</row>
    <row r="272" spans="2:19">
      <c r="B272" s="81"/>
      <c r="C272" s="82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</row>
    <row r="273" spans="2:19">
      <c r="B273" s="81"/>
      <c r="C273" s="82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</row>
    <row r="274" spans="2:19">
      <c r="B274" s="81"/>
      <c r="C274" s="82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</row>
    <row r="275" spans="2:19">
      <c r="B275" s="81"/>
      <c r="C275" s="82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</row>
    <row r="276" spans="2:19">
      <c r="B276" s="81"/>
      <c r="C276" s="82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</row>
    <row r="277" spans="2:19">
      <c r="B277" s="81"/>
      <c r="C277" s="82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</row>
    <row r="278" spans="2:19">
      <c r="B278" s="81"/>
      <c r="C278" s="82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</row>
    <row r="279" spans="2:19">
      <c r="B279" s="81"/>
      <c r="C279" s="82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</row>
    <row r="280" spans="2:19">
      <c r="B280" s="81"/>
      <c r="C280" s="82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</row>
    <row r="281" spans="2:19">
      <c r="B281" s="81"/>
      <c r="C281" s="82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</row>
    <row r="282" spans="2:19">
      <c r="B282" s="81"/>
      <c r="C282" s="82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</row>
    <row r="283" spans="2:19">
      <c r="B283" s="81"/>
      <c r="C283" s="82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</row>
    <row r="284" spans="2:19">
      <c r="B284" s="81"/>
      <c r="C284" s="82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</row>
    <row r="285" spans="2:19">
      <c r="B285" s="81"/>
      <c r="C285" s="82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</row>
    <row r="286" spans="2:19">
      <c r="B286" s="81"/>
      <c r="C286" s="82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</row>
    <row r="287" spans="2:19">
      <c r="B287" s="81"/>
      <c r="C287" s="82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</row>
    <row r="288" spans="2:19">
      <c r="B288" s="81"/>
      <c r="C288" s="82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</row>
    <row r="289" spans="2:19">
      <c r="B289" s="81"/>
      <c r="C289" s="82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</row>
    <row r="290" spans="2:19">
      <c r="B290" s="81"/>
      <c r="C290" s="82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</row>
    <row r="291" spans="2:19">
      <c r="B291" s="81"/>
      <c r="C291" s="82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</row>
    <row r="292" spans="2:19">
      <c r="B292" s="81"/>
      <c r="C292" s="82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</row>
    <row r="293" spans="2:19">
      <c r="B293" s="81"/>
      <c r="C293" s="82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</row>
    <row r="294" spans="2:19">
      <c r="B294" s="81"/>
      <c r="C294" s="82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</row>
    <row r="295" spans="2:19">
      <c r="B295" s="81"/>
      <c r="C295" s="82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</row>
    <row r="296" spans="2:19">
      <c r="B296" s="81"/>
      <c r="C296" s="82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</row>
    <row r="297" spans="2:19">
      <c r="B297" s="81"/>
      <c r="C297" s="82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</row>
    <row r="298" spans="2:19">
      <c r="B298" s="81"/>
      <c r="C298" s="82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</row>
    <row r="299" spans="2:19">
      <c r="B299" s="81"/>
      <c r="C299" s="82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</row>
    <row r="300" spans="2:19">
      <c r="B300" s="81"/>
      <c r="C300" s="82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</row>
    <row r="301" spans="2:19">
      <c r="B301" s="81"/>
      <c r="C301" s="82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</row>
    <row r="302" spans="2:19">
      <c r="B302" s="81"/>
      <c r="C302" s="82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</row>
    <row r="303" spans="2:19">
      <c r="B303" s="81"/>
      <c r="C303" s="82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</row>
    <row r="304" spans="2:19">
      <c r="B304" s="81"/>
      <c r="C304" s="82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</row>
    <row r="305" spans="2:19">
      <c r="B305" s="81"/>
      <c r="C305" s="82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</row>
    <row r="306" spans="2:19">
      <c r="B306" s="81"/>
      <c r="C306" s="82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</row>
    <row r="307" spans="2:19">
      <c r="B307" s="81"/>
      <c r="C307" s="82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</row>
    <row r="308" spans="2:19">
      <c r="B308" s="81"/>
      <c r="C308" s="82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</row>
    <row r="309" spans="2:19">
      <c r="B309" s="81"/>
      <c r="C309" s="82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</row>
    <row r="310" spans="2:19">
      <c r="B310" s="81"/>
      <c r="C310" s="82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</row>
    <row r="311" spans="2:19">
      <c r="B311" s="81"/>
      <c r="C311" s="82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</row>
    <row r="312" spans="2:19">
      <c r="B312" s="81"/>
      <c r="C312" s="82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</row>
    <row r="313" spans="2:19">
      <c r="B313" s="81"/>
      <c r="C313" s="82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</row>
    <row r="314" spans="2:19">
      <c r="B314" s="81"/>
      <c r="C314" s="82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</row>
    <row r="315" spans="2:19">
      <c r="B315" s="81"/>
      <c r="C315" s="82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</row>
    <row r="316" spans="2:19">
      <c r="B316" s="81"/>
      <c r="C316" s="82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</row>
    <row r="317" spans="2:19">
      <c r="B317" s="81"/>
      <c r="C317" s="82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</row>
    <row r="318" spans="2:19">
      <c r="B318" s="81"/>
      <c r="C318" s="82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</row>
    <row r="319" spans="2:19">
      <c r="B319" s="81"/>
      <c r="C319" s="82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</row>
    <row r="320" spans="2:19">
      <c r="B320" s="81"/>
      <c r="C320" s="82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</row>
    <row r="321" spans="2:19">
      <c r="B321" s="81"/>
      <c r="C321" s="82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</row>
    <row r="322" spans="2:19">
      <c r="B322" s="81"/>
      <c r="C322" s="82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</row>
    <row r="323" spans="2:19">
      <c r="B323" s="81"/>
      <c r="C323" s="82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</row>
    <row r="324" spans="2:19">
      <c r="B324" s="81"/>
      <c r="C324" s="82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</row>
    <row r="325" spans="2:19">
      <c r="B325" s="81"/>
      <c r="C325" s="82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</row>
    <row r="326" spans="2:19">
      <c r="B326" s="81"/>
      <c r="C326" s="82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</row>
    <row r="327" spans="2:19">
      <c r="B327" s="81"/>
      <c r="C327" s="82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</row>
    <row r="328" spans="2:19">
      <c r="B328" s="81"/>
      <c r="C328" s="82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</row>
    <row r="329" spans="2:19">
      <c r="B329" s="81"/>
      <c r="C329" s="82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</row>
    <row r="330" spans="2:19">
      <c r="B330" s="81"/>
      <c r="C330" s="82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</row>
    <row r="331" spans="2:19">
      <c r="B331" s="81"/>
      <c r="C331" s="82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</row>
    <row r="332" spans="2:19">
      <c r="B332" s="81"/>
      <c r="C332" s="82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</row>
    <row r="333" spans="2:19">
      <c r="B333" s="81"/>
      <c r="C333" s="82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</row>
    <row r="334" spans="2:19">
      <c r="B334" s="81"/>
      <c r="C334" s="82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</row>
    <row r="335" spans="2:19">
      <c r="B335" s="81"/>
      <c r="C335" s="82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</row>
    <row r="336" spans="2:19">
      <c r="B336" s="81"/>
      <c r="C336" s="82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</row>
    <row r="337" spans="2:19">
      <c r="B337" s="81"/>
      <c r="C337" s="82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</row>
    <row r="338" spans="2:19">
      <c r="B338" s="81"/>
      <c r="C338" s="82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</row>
    <row r="339" spans="2:19">
      <c r="B339" s="81"/>
      <c r="C339" s="82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</row>
    <row r="340" spans="2:19">
      <c r="B340" s="81"/>
      <c r="C340" s="82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</row>
    <row r="341" spans="2:19">
      <c r="B341" s="81"/>
      <c r="C341" s="82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</row>
    <row r="342" spans="2:19">
      <c r="B342" s="81"/>
      <c r="C342" s="82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</row>
    <row r="343" spans="2:19">
      <c r="B343" s="81"/>
      <c r="C343" s="82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</row>
    <row r="344" spans="2:19">
      <c r="B344" s="81"/>
      <c r="C344" s="82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</row>
    <row r="345" spans="2:19">
      <c r="B345" s="81"/>
      <c r="C345" s="82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</row>
    <row r="346" spans="2:19">
      <c r="B346" s="81"/>
      <c r="C346" s="82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</row>
    <row r="347" spans="2:19">
      <c r="B347" s="81"/>
      <c r="C347" s="82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</row>
    <row r="348" spans="2:19">
      <c r="B348" s="81"/>
      <c r="C348" s="82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</row>
    <row r="349" spans="2:19">
      <c r="B349" s="81"/>
      <c r="C349" s="82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</row>
    <row r="350" spans="2:19">
      <c r="B350" s="81"/>
      <c r="C350" s="82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</row>
    <row r="351" spans="2:19">
      <c r="B351" s="81"/>
      <c r="C351" s="82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</row>
    <row r="352" spans="2:19">
      <c r="B352" s="81"/>
      <c r="C352" s="82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</row>
    <row r="353" spans="2:19">
      <c r="B353" s="81"/>
      <c r="C353" s="82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</row>
    <row r="354" spans="2:19">
      <c r="B354" s="81"/>
      <c r="C354" s="82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</row>
    <row r="355" spans="2:19">
      <c r="B355" s="81"/>
      <c r="C355" s="82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</row>
    <row r="356" spans="2:19">
      <c r="B356" s="81"/>
      <c r="C356" s="82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</row>
    <row r="357" spans="2:19">
      <c r="B357" s="81"/>
      <c r="C357" s="82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</row>
    <row r="358" spans="2:19">
      <c r="B358" s="81"/>
      <c r="C358" s="82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</row>
    <row r="359" spans="2:19">
      <c r="B359" s="81"/>
      <c r="C359" s="82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</row>
    <row r="360" spans="2:19">
      <c r="B360" s="81"/>
      <c r="C360" s="82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</row>
    <row r="361" spans="2:19">
      <c r="B361" s="81"/>
      <c r="C361" s="82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</row>
    <row r="362" spans="2:19">
      <c r="B362" s="81"/>
      <c r="C362" s="82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</row>
    <row r="363" spans="2:19">
      <c r="B363" s="81"/>
      <c r="C363" s="82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</row>
    <row r="364" spans="2:19">
      <c r="B364" s="81"/>
      <c r="C364" s="82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</row>
    <row r="365" spans="2:19">
      <c r="B365" s="81"/>
      <c r="C365" s="82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</row>
    <row r="366" spans="2:19">
      <c r="B366" s="81"/>
      <c r="C366" s="82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</row>
    <row r="367" spans="2:19">
      <c r="B367" s="81"/>
      <c r="C367" s="82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</row>
    <row r="368" spans="2:19">
      <c r="B368" s="81"/>
      <c r="C368" s="82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</row>
    <row r="369" spans="2:19">
      <c r="B369" s="89"/>
      <c r="C369" s="82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</row>
    <row r="370" spans="2:19">
      <c r="B370" s="89"/>
      <c r="C370" s="82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</row>
    <row r="371" spans="2:19">
      <c r="B371" s="94"/>
      <c r="C371" s="82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</row>
    <row r="372" spans="2:19">
      <c r="B372" s="81"/>
      <c r="C372" s="82"/>
      <c r="D372" s="82"/>
      <c r="E372" s="82"/>
      <c r="F372" s="82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</row>
    <row r="373" spans="2:19">
      <c r="B373" s="81"/>
      <c r="C373" s="82"/>
      <c r="D373" s="82"/>
      <c r="E373" s="82"/>
      <c r="F373" s="82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</row>
    <row r="374" spans="2:19">
      <c r="B374" s="81"/>
      <c r="C374" s="82"/>
      <c r="D374" s="82"/>
      <c r="E374" s="82"/>
      <c r="F374" s="82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</row>
    <row r="375" spans="2:19">
      <c r="B375" s="81"/>
      <c r="C375" s="82"/>
      <c r="D375" s="82"/>
      <c r="E375" s="82"/>
      <c r="F375" s="82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</row>
    <row r="376" spans="2:19">
      <c r="B376" s="81"/>
      <c r="C376" s="82"/>
      <c r="D376" s="82"/>
      <c r="E376" s="82"/>
      <c r="F376" s="82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</row>
    <row r="377" spans="2:19">
      <c r="B377" s="81"/>
      <c r="C377" s="82"/>
      <c r="D377" s="82"/>
      <c r="E377" s="82"/>
      <c r="F377" s="82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</row>
    <row r="378" spans="2:19">
      <c r="B378" s="81"/>
      <c r="C378" s="82"/>
      <c r="D378" s="82"/>
      <c r="E378" s="82"/>
      <c r="F378" s="82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</row>
    <row r="379" spans="2:19">
      <c r="B379" s="81"/>
      <c r="C379" s="82"/>
      <c r="D379" s="82"/>
      <c r="E379" s="82"/>
      <c r="F379" s="82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</row>
    <row r="380" spans="2:19">
      <c r="B380" s="81"/>
      <c r="C380" s="82"/>
      <c r="D380" s="82"/>
      <c r="E380" s="82"/>
      <c r="F380" s="82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</row>
    <row r="381" spans="2:19">
      <c r="B381" s="81"/>
      <c r="C381" s="82"/>
      <c r="D381" s="82"/>
      <c r="E381" s="82"/>
      <c r="F381" s="82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</row>
    <row r="382" spans="2:19">
      <c r="B382" s="81"/>
      <c r="C382" s="82"/>
      <c r="D382" s="82"/>
      <c r="E382" s="82"/>
      <c r="F382" s="82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</row>
    <row r="383" spans="2:19">
      <c r="B383" s="81"/>
      <c r="C383" s="82"/>
      <c r="D383" s="82"/>
      <c r="E383" s="82"/>
      <c r="F383" s="82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</row>
    <row r="384" spans="2:19">
      <c r="B384" s="81"/>
      <c r="C384" s="82"/>
      <c r="D384" s="82"/>
      <c r="E384" s="82"/>
      <c r="F384" s="82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</row>
    <row r="385" spans="2:19">
      <c r="B385" s="81"/>
      <c r="C385" s="82"/>
      <c r="D385" s="82"/>
      <c r="E385" s="82"/>
      <c r="F385" s="82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</row>
    <row r="386" spans="2:19">
      <c r="B386" s="81"/>
      <c r="C386" s="82"/>
      <c r="D386" s="82"/>
      <c r="E386" s="82"/>
      <c r="F386" s="82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</row>
    <row r="387" spans="2:19">
      <c r="B387" s="81"/>
      <c r="C387" s="82"/>
      <c r="D387" s="82"/>
      <c r="E387" s="82"/>
      <c r="F387" s="82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</row>
    <row r="388" spans="2:19">
      <c r="B388" s="81"/>
      <c r="C388" s="82"/>
      <c r="D388" s="82"/>
      <c r="E388" s="82"/>
      <c r="F388" s="82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</row>
    <row r="389" spans="2:19">
      <c r="B389" s="81"/>
      <c r="C389" s="82"/>
      <c r="D389" s="82"/>
      <c r="E389" s="82"/>
      <c r="F389" s="82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</row>
    <row r="390" spans="2:19">
      <c r="B390" s="81"/>
      <c r="C390" s="82"/>
      <c r="D390" s="82"/>
      <c r="E390" s="82"/>
      <c r="F390" s="82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</row>
    <row r="391" spans="2:19">
      <c r="B391" s="81"/>
      <c r="C391" s="82"/>
      <c r="D391" s="82"/>
      <c r="E391" s="82"/>
      <c r="F391" s="82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</row>
    <row r="392" spans="2:19">
      <c r="B392" s="81"/>
      <c r="C392" s="82"/>
      <c r="D392" s="82"/>
      <c r="E392" s="82"/>
      <c r="F392" s="82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</row>
    <row r="393" spans="2:19">
      <c r="B393" s="81"/>
      <c r="C393" s="82"/>
      <c r="D393" s="82"/>
      <c r="E393" s="82"/>
      <c r="F393" s="82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</row>
    <row r="394" spans="2:19">
      <c r="B394" s="81"/>
      <c r="C394" s="82"/>
      <c r="D394" s="82"/>
      <c r="E394" s="82"/>
      <c r="F394" s="82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</row>
    <row r="395" spans="2:19">
      <c r="B395" s="81"/>
      <c r="C395" s="82"/>
      <c r="D395" s="82"/>
      <c r="E395" s="82"/>
      <c r="F395" s="82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</row>
    <row r="396" spans="2:19">
      <c r="B396" s="81"/>
      <c r="C396" s="82"/>
      <c r="D396" s="82"/>
      <c r="E396" s="82"/>
      <c r="F396" s="82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</row>
    <row r="397" spans="2:19">
      <c r="B397" s="81"/>
      <c r="C397" s="82"/>
      <c r="D397" s="82"/>
      <c r="E397" s="82"/>
      <c r="F397" s="82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</row>
    <row r="398" spans="2:19">
      <c r="B398" s="81"/>
      <c r="C398" s="82"/>
      <c r="D398" s="82"/>
      <c r="E398" s="82"/>
      <c r="F398" s="82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</row>
    <row r="399" spans="2:19">
      <c r="B399" s="81"/>
      <c r="C399" s="82"/>
      <c r="D399" s="82"/>
      <c r="E399" s="82"/>
      <c r="F399" s="82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</row>
    <row r="400" spans="2:19">
      <c r="B400" s="81"/>
      <c r="C400" s="82"/>
      <c r="D400" s="82"/>
      <c r="E400" s="82"/>
      <c r="F400" s="82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</row>
    <row r="401" spans="2:19">
      <c r="B401" s="81"/>
      <c r="C401" s="82"/>
      <c r="D401" s="82"/>
      <c r="E401" s="82"/>
      <c r="F401" s="82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</row>
    <row r="402" spans="2:19">
      <c r="B402" s="81"/>
      <c r="C402" s="82"/>
      <c r="D402" s="82"/>
      <c r="E402" s="82"/>
      <c r="F402" s="82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</row>
    <row r="403" spans="2:19">
      <c r="B403" s="81"/>
      <c r="C403" s="82"/>
      <c r="D403" s="82"/>
      <c r="E403" s="82"/>
      <c r="F403" s="82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</row>
    <row r="404" spans="2:19">
      <c r="B404" s="81"/>
      <c r="C404" s="82"/>
      <c r="D404" s="82"/>
      <c r="E404" s="82"/>
      <c r="F404" s="82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</row>
    <row r="405" spans="2:19">
      <c r="B405" s="81"/>
      <c r="C405" s="82"/>
      <c r="D405" s="82"/>
      <c r="E405" s="82"/>
      <c r="F405" s="82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</row>
    <row r="406" spans="2:19">
      <c r="B406" s="81"/>
      <c r="C406" s="82"/>
      <c r="D406" s="82"/>
      <c r="E406" s="82"/>
      <c r="F406" s="82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</row>
    <row r="407" spans="2:19">
      <c r="B407" s="81"/>
      <c r="C407" s="82"/>
      <c r="D407" s="82"/>
      <c r="E407" s="82"/>
      <c r="F407" s="82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</row>
    <row r="408" spans="2:19">
      <c r="B408" s="81"/>
      <c r="C408" s="82"/>
      <c r="D408" s="82"/>
      <c r="E408" s="82"/>
      <c r="F408" s="82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</row>
    <row r="409" spans="2:19">
      <c r="B409" s="81"/>
      <c r="C409" s="82"/>
      <c r="D409" s="82"/>
      <c r="E409" s="82"/>
      <c r="F409" s="82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</row>
    <row r="410" spans="2:19">
      <c r="B410" s="81"/>
      <c r="C410" s="82"/>
      <c r="D410" s="82"/>
      <c r="E410" s="82"/>
      <c r="F410" s="82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</row>
    <row r="411" spans="2:19">
      <c r="B411" s="81"/>
      <c r="C411" s="82"/>
      <c r="D411" s="82"/>
      <c r="E411" s="82"/>
      <c r="F411" s="82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</row>
    <row r="412" spans="2:19">
      <c r="B412" s="81"/>
      <c r="C412" s="82"/>
      <c r="D412" s="82"/>
      <c r="E412" s="82"/>
      <c r="F412" s="82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</row>
    <row r="413" spans="2:19">
      <c r="B413" s="81"/>
      <c r="C413" s="82"/>
      <c r="D413" s="82"/>
      <c r="E413" s="82"/>
      <c r="F413" s="82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</row>
    <row r="414" spans="2:19">
      <c r="B414" s="81"/>
      <c r="C414" s="82"/>
      <c r="D414" s="82"/>
      <c r="E414" s="82"/>
      <c r="F414" s="82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</row>
    <row r="415" spans="2:19">
      <c r="B415" s="81"/>
      <c r="C415" s="82"/>
      <c r="D415" s="82"/>
      <c r="E415" s="82"/>
      <c r="F415" s="82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</row>
    <row r="416" spans="2:19">
      <c r="B416" s="81"/>
      <c r="C416" s="82"/>
      <c r="D416" s="82"/>
      <c r="E416" s="82"/>
      <c r="F416" s="82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</row>
    <row r="417" spans="2:19">
      <c r="B417" s="81"/>
      <c r="C417" s="82"/>
      <c r="D417" s="82"/>
      <c r="E417" s="82"/>
      <c r="F417" s="82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</row>
    <row r="418" spans="2:19">
      <c r="B418" s="81"/>
      <c r="C418" s="82"/>
      <c r="D418" s="82"/>
      <c r="E418" s="82"/>
      <c r="F418" s="82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</row>
    <row r="419" spans="2:19">
      <c r="B419" s="81"/>
      <c r="C419" s="82"/>
      <c r="D419" s="82"/>
      <c r="E419" s="82"/>
      <c r="F419" s="82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</row>
    <row r="420" spans="2:19">
      <c r="B420" s="81"/>
      <c r="C420" s="82"/>
      <c r="D420" s="82"/>
      <c r="E420" s="82"/>
      <c r="F420" s="82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</row>
    <row r="421" spans="2:19">
      <c r="B421" s="81"/>
      <c r="C421" s="82"/>
      <c r="D421" s="82"/>
      <c r="E421" s="82"/>
      <c r="F421" s="82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</row>
    <row r="422" spans="2:19">
      <c r="B422" s="81"/>
      <c r="C422" s="82"/>
      <c r="D422" s="82"/>
      <c r="E422" s="82"/>
      <c r="F422" s="82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</row>
    <row r="423" spans="2:19">
      <c r="B423" s="81"/>
      <c r="C423" s="82"/>
      <c r="D423" s="82"/>
      <c r="E423" s="82"/>
      <c r="F423" s="82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</row>
    <row r="424" spans="2:19">
      <c r="B424" s="81"/>
      <c r="C424" s="82"/>
      <c r="D424" s="82"/>
      <c r="E424" s="82"/>
      <c r="F424" s="82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</row>
    <row r="425" spans="2:19">
      <c r="B425" s="81"/>
      <c r="C425" s="82"/>
      <c r="D425" s="82"/>
      <c r="E425" s="82"/>
      <c r="F425" s="82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</row>
    <row r="426" spans="2:19">
      <c r="B426" s="81"/>
      <c r="C426" s="82"/>
      <c r="D426" s="82"/>
      <c r="E426" s="82"/>
      <c r="F426" s="82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</row>
    <row r="427" spans="2:19">
      <c r="B427" s="81"/>
      <c r="C427" s="82"/>
      <c r="D427" s="82"/>
      <c r="E427" s="82"/>
      <c r="F427" s="82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</row>
    <row r="428" spans="2:19">
      <c r="B428" s="81"/>
      <c r="C428" s="82"/>
      <c r="D428" s="82"/>
      <c r="E428" s="82"/>
      <c r="F428" s="82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</row>
    <row r="429" spans="2:19">
      <c r="B429" s="81"/>
      <c r="C429" s="82"/>
      <c r="D429" s="82"/>
      <c r="E429" s="82"/>
      <c r="F429" s="82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</row>
    <row r="430" spans="2:19">
      <c r="B430" s="81"/>
      <c r="C430" s="82"/>
      <c r="D430" s="82"/>
      <c r="E430" s="82"/>
      <c r="F430" s="82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</row>
    <row r="431" spans="2:19">
      <c r="B431" s="81"/>
      <c r="C431" s="82"/>
      <c r="D431" s="82"/>
      <c r="E431" s="82"/>
      <c r="F431" s="82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</row>
    <row r="432" spans="2:19">
      <c r="B432" s="81"/>
      <c r="C432" s="82"/>
      <c r="D432" s="82"/>
      <c r="E432" s="82"/>
      <c r="F432" s="82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</row>
    <row r="433" spans="2:19">
      <c r="B433" s="81"/>
      <c r="C433" s="82"/>
      <c r="D433" s="82"/>
      <c r="E433" s="82"/>
      <c r="F433" s="82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</row>
    <row r="434" spans="2:19">
      <c r="B434" s="81"/>
      <c r="C434" s="82"/>
      <c r="D434" s="82"/>
      <c r="E434" s="82"/>
      <c r="F434" s="82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</row>
    <row r="435" spans="2:19">
      <c r="B435" s="81"/>
      <c r="C435" s="82"/>
      <c r="D435" s="82"/>
      <c r="E435" s="82"/>
      <c r="F435" s="82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</row>
    <row r="436" spans="2:19">
      <c r="B436" s="81"/>
      <c r="C436" s="82"/>
      <c r="D436" s="82"/>
      <c r="E436" s="82"/>
      <c r="F436" s="82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</row>
    <row r="437" spans="2:19">
      <c r="B437" s="81"/>
      <c r="C437" s="82"/>
      <c r="D437" s="82"/>
      <c r="E437" s="82"/>
      <c r="F437" s="82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</row>
    <row r="438" spans="2:19">
      <c r="B438" s="81"/>
      <c r="C438" s="82"/>
      <c r="D438" s="82"/>
      <c r="E438" s="82"/>
      <c r="F438" s="82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</row>
    <row r="439" spans="2:19">
      <c r="B439" s="81"/>
      <c r="C439" s="82"/>
      <c r="D439" s="82"/>
      <c r="E439" s="82"/>
      <c r="F439" s="82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</row>
    <row r="440" spans="2:19">
      <c r="B440" s="81"/>
      <c r="C440" s="82"/>
      <c r="D440" s="82"/>
      <c r="E440" s="82"/>
      <c r="F440" s="82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</row>
    <row r="441" spans="2:19">
      <c r="B441" s="81"/>
      <c r="C441" s="82"/>
      <c r="D441" s="82"/>
      <c r="E441" s="82"/>
      <c r="F441" s="82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</row>
    <row r="442" spans="2:19">
      <c r="B442" s="81"/>
      <c r="C442" s="82"/>
      <c r="D442" s="82"/>
      <c r="E442" s="82"/>
      <c r="F442" s="82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</row>
    <row r="443" spans="2:19">
      <c r="B443" s="81"/>
      <c r="C443" s="82"/>
      <c r="D443" s="82"/>
      <c r="E443" s="82"/>
      <c r="F443" s="82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</row>
    <row r="444" spans="2:19">
      <c r="B444" s="81"/>
      <c r="C444" s="82"/>
      <c r="D444" s="82"/>
      <c r="E444" s="82"/>
      <c r="F444" s="82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</row>
    <row r="445" spans="2:19">
      <c r="B445" s="81"/>
      <c r="C445" s="82"/>
      <c r="D445" s="82"/>
      <c r="E445" s="82"/>
      <c r="F445" s="82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</row>
    <row r="446" spans="2:19">
      <c r="B446" s="81"/>
      <c r="C446" s="82"/>
      <c r="D446" s="82"/>
      <c r="E446" s="82"/>
      <c r="F446" s="82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</row>
    <row r="447" spans="2:19">
      <c r="B447" s="81"/>
      <c r="C447" s="82"/>
      <c r="D447" s="82"/>
      <c r="E447" s="82"/>
      <c r="F447" s="82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</row>
    <row r="448" spans="2:19">
      <c r="B448" s="81"/>
      <c r="C448" s="82"/>
      <c r="D448" s="82"/>
      <c r="E448" s="82"/>
      <c r="F448" s="82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</row>
    <row r="449" spans="2:19">
      <c r="B449" s="81"/>
      <c r="C449" s="82"/>
      <c r="D449" s="82"/>
      <c r="E449" s="82"/>
      <c r="F449" s="82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</row>
    <row r="450" spans="2:19">
      <c r="B450" s="81"/>
      <c r="C450" s="82"/>
      <c r="D450" s="82"/>
      <c r="E450" s="82"/>
      <c r="F450" s="82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</row>
    <row r="451" spans="2:19">
      <c r="B451" s="81"/>
      <c r="C451" s="82"/>
      <c r="D451" s="82"/>
      <c r="E451" s="82"/>
      <c r="F451" s="82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</row>
    <row r="452" spans="2:19">
      <c r="B452" s="81"/>
      <c r="C452" s="82"/>
      <c r="D452" s="82"/>
      <c r="E452" s="82"/>
      <c r="F452" s="82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</row>
    <row r="453" spans="2:19">
      <c r="B453" s="81"/>
      <c r="C453" s="82"/>
      <c r="D453" s="82"/>
      <c r="E453" s="82"/>
      <c r="F453" s="82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</row>
    <row r="454" spans="2:19">
      <c r="B454" s="81"/>
      <c r="C454" s="82"/>
      <c r="D454" s="82"/>
      <c r="E454" s="82"/>
      <c r="F454" s="82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</row>
    <row r="455" spans="2:19">
      <c r="B455" s="81"/>
      <c r="C455" s="82"/>
      <c r="D455" s="82"/>
      <c r="E455" s="82"/>
      <c r="F455" s="82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</row>
    <row r="456" spans="2:19">
      <c r="B456" s="81"/>
      <c r="C456" s="82"/>
      <c r="D456" s="82"/>
      <c r="E456" s="82"/>
      <c r="F456" s="82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</row>
    <row r="457" spans="2:19">
      <c r="B457" s="81"/>
      <c r="C457" s="82"/>
      <c r="D457" s="82"/>
      <c r="E457" s="82"/>
      <c r="F457" s="82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</row>
    <row r="458" spans="2:19">
      <c r="B458" s="81"/>
      <c r="C458" s="82"/>
      <c r="D458" s="82"/>
      <c r="E458" s="82"/>
      <c r="F458" s="82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</row>
    <row r="459" spans="2:19">
      <c r="B459" s="81"/>
      <c r="C459" s="82"/>
      <c r="D459" s="82"/>
      <c r="E459" s="82"/>
      <c r="F459" s="82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</row>
    <row r="460" spans="2:19">
      <c r="B460" s="81"/>
      <c r="C460" s="82"/>
      <c r="D460" s="82"/>
      <c r="E460" s="82"/>
      <c r="F460" s="82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</row>
    <row r="461" spans="2:19">
      <c r="B461" s="81"/>
      <c r="C461" s="82"/>
      <c r="D461" s="82"/>
      <c r="E461" s="82"/>
      <c r="F461" s="82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</row>
    <row r="462" spans="2:19">
      <c r="B462" s="81"/>
      <c r="C462" s="82"/>
      <c r="D462" s="82"/>
      <c r="E462" s="82"/>
      <c r="F462" s="82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</row>
    <row r="463" spans="2:19">
      <c r="B463" s="81"/>
      <c r="C463" s="82"/>
      <c r="D463" s="82"/>
      <c r="E463" s="82"/>
      <c r="F463" s="82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</row>
    <row r="464" spans="2:19">
      <c r="B464" s="81"/>
      <c r="C464" s="82"/>
      <c r="D464" s="82"/>
      <c r="E464" s="82"/>
      <c r="F464" s="82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</row>
    <row r="465" spans="2:19">
      <c r="B465" s="81"/>
      <c r="C465" s="82"/>
      <c r="D465" s="82"/>
      <c r="E465" s="82"/>
      <c r="F465" s="82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</row>
    <row r="466" spans="2:19">
      <c r="B466" s="81"/>
      <c r="C466" s="82"/>
      <c r="D466" s="82"/>
      <c r="E466" s="82"/>
      <c r="F466" s="82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</row>
    <row r="467" spans="2:19">
      <c r="B467" s="81"/>
      <c r="C467" s="82"/>
      <c r="D467" s="82"/>
      <c r="E467" s="82"/>
      <c r="F467" s="82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</row>
    <row r="468" spans="2:19">
      <c r="B468" s="81"/>
      <c r="C468" s="82"/>
      <c r="D468" s="82"/>
      <c r="E468" s="82"/>
      <c r="F468" s="82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</row>
    <row r="469" spans="2:19">
      <c r="B469" s="81"/>
      <c r="C469" s="82"/>
      <c r="D469" s="82"/>
      <c r="E469" s="82"/>
      <c r="F469" s="82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</row>
    <row r="470" spans="2:19">
      <c r="B470" s="81"/>
      <c r="C470" s="82"/>
      <c r="D470" s="82"/>
      <c r="E470" s="82"/>
      <c r="F470" s="82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</row>
    <row r="471" spans="2:19">
      <c r="B471" s="81"/>
      <c r="C471" s="82"/>
      <c r="D471" s="82"/>
      <c r="E471" s="82"/>
      <c r="F471" s="82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</row>
    <row r="472" spans="2:19">
      <c r="B472" s="81"/>
      <c r="C472" s="82"/>
      <c r="D472" s="82"/>
      <c r="E472" s="82"/>
      <c r="F472" s="82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</row>
    <row r="473" spans="2:19">
      <c r="B473" s="81"/>
      <c r="C473" s="82"/>
      <c r="D473" s="82"/>
      <c r="E473" s="82"/>
      <c r="F473" s="82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</row>
    <row r="474" spans="2:19">
      <c r="B474" s="81"/>
      <c r="C474" s="82"/>
      <c r="D474" s="82"/>
      <c r="E474" s="82"/>
      <c r="F474" s="82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</row>
    <row r="475" spans="2:19">
      <c r="B475" s="81"/>
      <c r="C475" s="82"/>
      <c r="D475" s="82"/>
      <c r="E475" s="82"/>
      <c r="F475" s="82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</row>
    <row r="476" spans="2:19">
      <c r="B476" s="81"/>
      <c r="C476" s="82"/>
      <c r="D476" s="82"/>
      <c r="E476" s="82"/>
      <c r="F476" s="82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</row>
    <row r="477" spans="2:19">
      <c r="B477" s="81"/>
      <c r="C477" s="82"/>
      <c r="D477" s="82"/>
      <c r="E477" s="82"/>
      <c r="F477" s="82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</row>
    <row r="478" spans="2:19">
      <c r="B478" s="81"/>
      <c r="C478" s="82"/>
      <c r="D478" s="82"/>
      <c r="E478" s="82"/>
      <c r="F478" s="82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</row>
    <row r="479" spans="2:19">
      <c r="B479" s="81"/>
      <c r="C479" s="82"/>
      <c r="D479" s="82"/>
      <c r="E479" s="82"/>
      <c r="F479" s="82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</row>
    <row r="480" spans="2:19">
      <c r="B480" s="81"/>
      <c r="C480" s="82"/>
      <c r="D480" s="82"/>
      <c r="E480" s="82"/>
      <c r="F480" s="82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</row>
    <row r="481" spans="2:19">
      <c r="B481" s="81"/>
      <c r="C481" s="82"/>
      <c r="D481" s="82"/>
      <c r="E481" s="82"/>
      <c r="F481" s="82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</row>
    <row r="482" spans="2:19">
      <c r="B482" s="81"/>
      <c r="C482" s="82"/>
      <c r="D482" s="82"/>
      <c r="E482" s="82"/>
      <c r="F482" s="82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</row>
    <row r="483" spans="2:19">
      <c r="B483" s="81"/>
      <c r="C483" s="82"/>
      <c r="D483" s="82"/>
      <c r="E483" s="82"/>
      <c r="F483" s="82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</row>
    <row r="484" spans="2:19">
      <c r="B484" s="81"/>
      <c r="C484" s="82"/>
      <c r="D484" s="82"/>
      <c r="E484" s="82"/>
      <c r="F484" s="82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</row>
    <row r="485" spans="2:19">
      <c r="B485" s="81"/>
      <c r="C485" s="82"/>
      <c r="D485" s="82"/>
      <c r="E485" s="82"/>
      <c r="F485" s="82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</row>
    <row r="486" spans="2:19">
      <c r="B486" s="81"/>
      <c r="C486" s="82"/>
      <c r="D486" s="82"/>
      <c r="E486" s="82"/>
      <c r="F486" s="82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</row>
    <row r="487" spans="2:19">
      <c r="B487" s="81"/>
      <c r="C487" s="82"/>
      <c r="D487" s="82"/>
      <c r="E487" s="82"/>
      <c r="F487" s="82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</row>
    <row r="488" spans="2:19">
      <c r="B488" s="81"/>
      <c r="C488" s="82"/>
      <c r="D488" s="82"/>
      <c r="E488" s="82"/>
      <c r="F488" s="82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</row>
    <row r="489" spans="2:19">
      <c r="B489" s="81"/>
      <c r="C489" s="82"/>
      <c r="D489" s="82"/>
      <c r="E489" s="82"/>
      <c r="F489" s="82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</row>
    <row r="490" spans="2:19">
      <c r="B490" s="81"/>
      <c r="C490" s="82"/>
      <c r="D490" s="82"/>
      <c r="E490" s="82"/>
      <c r="F490" s="82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</row>
    <row r="491" spans="2:19">
      <c r="B491" s="81"/>
      <c r="C491" s="82"/>
      <c r="D491" s="82"/>
      <c r="E491" s="82"/>
      <c r="F491" s="82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</row>
    <row r="492" spans="2:19">
      <c r="B492" s="81"/>
      <c r="C492" s="82"/>
      <c r="D492" s="82"/>
      <c r="E492" s="82"/>
      <c r="F492" s="82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</row>
    <row r="493" spans="2:19">
      <c r="B493" s="81"/>
      <c r="C493" s="82"/>
      <c r="D493" s="82"/>
      <c r="E493" s="82"/>
      <c r="F493" s="82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</row>
    <row r="494" spans="2:19">
      <c r="B494" s="81"/>
      <c r="C494" s="82"/>
      <c r="D494" s="82"/>
      <c r="E494" s="82"/>
      <c r="F494" s="82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</row>
    <row r="495" spans="2:19">
      <c r="B495" s="81"/>
      <c r="C495" s="82"/>
      <c r="D495" s="82"/>
      <c r="E495" s="82"/>
      <c r="F495" s="82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</row>
    <row r="496" spans="2:19">
      <c r="B496" s="81"/>
      <c r="C496" s="82"/>
      <c r="D496" s="82"/>
      <c r="E496" s="82"/>
      <c r="F496" s="82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</row>
    <row r="497" spans="2:19">
      <c r="B497" s="81"/>
      <c r="C497" s="82"/>
      <c r="D497" s="82"/>
      <c r="E497" s="82"/>
      <c r="F497" s="82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</row>
    <row r="498" spans="2:19">
      <c r="B498" s="81"/>
      <c r="C498" s="82"/>
      <c r="D498" s="82"/>
      <c r="E498" s="82"/>
      <c r="F498" s="82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</row>
    <row r="499" spans="2:19">
      <c r="B499" s="81"/>
      <c r="C499" s="82"/>
      <c r="D499" s="82"/>
      <c r="E499" s="82"/>
      <c r="F499" s="82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</row>
    <row r="500" spans="2:19">
      <c r="B500" s="81"/>
      <c r="C500" s="82"/>
      <c r="D500" s="82"/>
      <c r="E500" s="82"/>
      <c r="F500" s="82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</row>
    <row r="501" spans="2:19">
      <c r="B501" s="81"/>
      <c r="C501" s="82"/>
      <c r="D501" s="82"/>
      <c r="E501" s="82"/>
      <c r="F501" s="82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</row>
    <row r="502" spans="2:19">
      <c r="B502" s="81"/>
      <c r="C502" s="82"/>
      <c r="D502" s="82"/>
      <c r="E502" s="82"/>
      <c r="F502" s="82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</row>
    <row r="503" spans="2:19">
      <c r="B503" s="81"/>
      <c r="C503" s="82"/>
      <c r="D503" s="82"/>
      <c r="E503" s="82"/>
      <c r="F503" s="82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</row>
    <row r="504" spans="2:19">
      <c r="B504" s="81"/>
      <c r="C504" s="82"/>
      <c r="D504" s="82"/>
      <c r="E504" s="82"/>
      <c r="F504" s="82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</row>
    <row r="505" spans="2:19">
      <c r="B505" s="81"/>
      <c r="C505" s="82"/>
      <c r="D505" s="82"/>
      <c r="E505" s="82"/>
      <c r="F505" s="82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</row>
    <row r="506" spans="2:19">
      <c r="B506" s="81"/>
      <c r="C506" s="82"/>
      <c r="D506" s="82"/>
      <c r="E506" s="82"/>
      <c r="F506" s="82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</row>
    <row r="507" spans="2:19">
      <c r="B507" s="81"/>
      <c r="C507" s="82"/>
      <c r="D507" s="82"/>
      <c r="E507" s="82"/>
      <c r="F507" s="82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</row>
    <row r="508" spans="2:19">
      <c r="B508" s="81"/>
      <c r="C508" s="82"/>
      <c r="D508" s="82"/>
      <c r="E508" s="82"/>
      <c r="F508" s="82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</row>
    <row r="509" spans="2:19">
      <c r="B509" s="81"/>
      <c r="C509" s="82"/>
      <c r="D509" s="82"/>
      <c r="E509" s="82"/>
      <c r="F509" s="82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</row>
    <row r="510" spans="2:19">
      <c r="B510" s="81"/>
      <c r="C510" s="82"/>
      <c r="D510" s="82"/>
      <c r="E510" s="82"/>
      <c r="F510" s="82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</row>
    <row r="511" spans="2:19">
      <c r="B511" s="81"/>
      <c r="C511" s="82"/>
      <c r="D511" s="82"/>
      <c r="E511" s="82"/>
      <c r="F511" s="82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</row>
    <row r="512" spans="2:19">
      <c r="B512" s="81"/>
      <c r="C512" s="82"/>
      <c r="D512" s="82"/>
      <c r="E512" s="82"/>
      <c r="F512" s="82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</row>
    <row r="513" spans="2:19">
      <c r="B513" s="81"/>
      <c r="C513" s="82"/>
      <c r="D513" s="82"/>
      <c r="E513" s="82"/>
      <c r="F513" s="82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</row>
    <row r="514" spans="2:19">
      <c r="B514" s="81"/>
      <c r="C514" s="82"/>
      <c r="D514" s="82"/>
      <c r="E514" s="82"/>
      <c r="F514" s="82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</row>
    <row r="515" spans="2:19">
      <c r="B515" s="81"/>
      <c r="C515" s="82"/>
      <c r="D515" s="82"/>
      <c r="E515" s="82"/>
      <c r="F515" s="82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</row>
    <row r="516" spans="2:19">
      <c r="B516" s="81"/>
      <c r="C516" s="82"/>
      <c r="D516" s="82"/>
      <c r="E516" s="82"/>
      <c r="F516" s="82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</row>
    <row r="517" spans="2:19">
      <c r="B517" s="81"/>
      <c r="C517" s="82"/>
      <c r="D517" s="82"/>
      <c r="E517" s="82"/>
      <c r="F517" s="82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</row>
    <row r="518" spans="2:19">
      <c r="B518" s="81"/>
      <c r="C518" s="82"/>
      <c r="D518" s="82"/>
      <c r="E518" s="82"/>
      <c r="F518" s="82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</row>
    <row r="519" spans="2:19">
      <c r="B519" s="81"/>
      <c r="C519" s="82"/>
      <c r="D519" s="82"/>
      <c r="E519" s="82"/>
      <c r="F519" s="82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</row>
    <row r="520" spans="2:19">
      <c r="B520" s="81"/>
      <c r="C520" s="82"/>
      <c r="D520" s="82"/>
      <c r="E520" s="82"/>
      <c r="F520" s="82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</row>
    <row r="521" spans="2:19">
      <c r="B521" s="81"/>
      <c r="C521" s="82"/>
      <c r="D521" s="82"/>
      <c r="E521" s="82"/>
      <c r="F521" s="82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</row>
    <row r="522" spans="2:19">
      <c r="B522" s="81"/>
      <c r="C522" s="82"/>
      <c r="D522" s="82"/>
      <c r="E522" s="82"/>
      <c r="F522" s="82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</row>
    <row r="523" spans="2:19">
      <c r="B523" s="81"/>
      <c r="C523" s="82"/>
      <c r="D523" s="82"/>
      <c r="E523" s="82"/>
      <c r="F523" s="82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</row>
    <row r="524" spans="2:19">
      <c r="B524" s="81"/>
      <c r="C524" s="82"/>
      <c r="D524" s="82"/>
      <c r="E524" s="82"/>
      <c r="F524" s="82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</row>
    <row r="525" spans="2:19">
      <c r="B525" s="81"/>
      <c r="C525" s="82"/>
      <c r="D525" s="82"/>
      <c r="E525" s="82"/>
      <c r="F525" s="82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</row>
    <row r="526" spans="2:19">
      <c r="B526" s="81"/>
      <c r="C526" s="82"/>
      <c r="D526" s="82"/>
      <c r="E526" s="82"/>
      <c r="F526" s="82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</row>
    <row r="527" spans="2:19">
      <c r="B527" s="81"/>
      <c r="C527" s="82"/>
      <c r="D527" s="82"/>
      <c r="E527" s="82"/>
      <c r="F527" s="82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</row>
    <row r="528" spans="2:19">
      <c r="B528" s="81"/>
      <c r="C528" s="82"/>
      <c r="D528" s="82"/>
      <c r="E528" s="82"/>
      <c r="F528" s="82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</row>
    <row r="529" spans="2:19">
      <c r="B529" s="81"/>
      <c r="C529" s="82"/>
      <c r="D529" s="82"/>
      <c r="E529" s="82"/>
      <c r="F529" s="82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</row>
    <row r="530" spans="2:19">
      <c r="B530" s="81"/>
      <c r="C530" s="82"/>
      <c r="D530" s="82"/>
      <c r="E530" s="82"/>
      <c r="F530" s="82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</row>
    <row r="531" spans="2:19">
      <c r="B531" s="81"/>
      <c r="C531" s="82"/>
      <c r="D531" s="82"/>
      <c r="E531" s="82"/>
      <c r="F531" s="82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</row>
    <row r="532" spans="2:19">
      <c r="B532" s="81"/>
      <c r="C532" s="82"/>
      <c r="D532" s="82"/>
      <c r="E532" s="82"/>
      <c r="F532" s="82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</row>
    <row r="533" spans="2:19">
      <c r="B533" s="81"/>
      <c r="C533" s="82"/>
      <c r="D533" s="82"/>
      <c r="E533" s="82"/>
      <c r="F533" s="82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</row>
    <row r="534" spans="2:19">
      <c r="B534" s="81"/>
      <c r="C534" s="82"/>
      <c r="D534" s="82"/>
      <c r="E534" s="82"/>
      <c r="F534" s="82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</row>
    <row r="535" spans="2:19">
      <c r="B535" s="81"/>
      <c r="C535" s="82"/>
      <c r="D535" s="82"/>
      <c r="E535" s="82"/>
      <c r="F535" s="82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</row>
    <row r="536" spans="2:19">
      <c r="B536" s="81"/>
      <c r="C536" s="82"/>
      <c r="D536" s="82"/>
      <c r="E536" s="82"/>
      <c r="F536" s="82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</row>
    <row r="537" spans="2:19">
      <c r="B537" s="81"/>
      <c r="C537" s="82"/>
      <c r="D537" s="82"/>
      <c r="E537" s="82"/>
      <c r="F537" s="82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</row>
    <row r="538" spans="2:19">
      <c r="B538" s="81"/>
      <c r="C538" s="82"/>
      <c r="D538" s="82"/>
      <c r="E538" s="82"/>
      <c r="F538" s="82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</row>
    <row r="539" spans="2:19">
      <c r="B539" s="81"/>
      <c r="C539" s="82"/>
      <c r="D539" s="82"/>
      <c r="E539" s="82"/>
      <c r="F539" s="82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</row>
    <row r="540" spans="2:19">
      <c r="B540" s="81"/>
      <c r="C540" s="82"/>
      <c r="D540" s="82"/>
      <c r="E540" s="82"/>
      <c r="F540" s="82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</row>
    <row r="541" spans="2:19">
      <c r="B541" s="81"/>
      <c r="C541" s="82"/>
      <c r="D541" s="82"/>
      <c r="E541" s="82"/>
      <c r="F541" s="82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</row>
    <row r="542" spans="2:19">
      <c r="B542" s="81"/>
      <c r="C542" s="82"/>
      <c r="D542" s="82"/>
      <c r="E542" s="82"/>
      <c r="F542" s="82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</row>
    <row r="543" spans="2:19">
      <c r="B543" s="81"/>
      <c r="C543" s="82"/>
      <c r="D543" s="82"/>
      <c r="E543" s="82"/>
      <c r="F543" s="82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</row>
    <row r="544" spans="2:19">
      <c r="B544" s="81"/>
      <c r="C544" s="82"/>
      <c r="D544" s="82"/>
      <c r="E544" s="82"/>
      <c r="F544" s="82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</row>
    <row r="545" spans="2:19">
      <c r="B545" s="81"/>
      <c r="C545" s="82"/>
      <c r="D545" s="82"/>
      <c r="E545" s="82"/>
      <c r="F545" s="82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</row>
    <row r="546" spans="2:19">
      <c r="B546" s="81"/>
      <c r="C546" s="82"/>
      <c r="D546" s="82"/>
      <c r="E546" s="82"/>
      <c r="F546" s="82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</row>
    <row r="547" spans="2:19">
      <c r="B547" s="81"/>
      <c r="C547" s="82"/>
      <c r="D547" s="82"/>
      <c r="E547" s="82"/>
      <c r="F547" s="82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</row>
    <row r="548" spans="2:19">
      <c r="B548" s="81"/>
      <c r="C548" s="82"/>
      <c r="D548" s="82"/>
      <c r="E548" s="82"/>
      <c r="F548" s="82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</row>
    <row r="549" spans="2:19">
      <c r="B549" s="81"/>
      <c r="C549" s="82"/>
      <c r="D549" s="82"/>
      <c r="E549" s="82"/>
      <c r="F549" s="82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</row>
    <row r="550" spans="2:19">
      <c r="B550" s="81"/>
      <c r="C550" s="82"/>
      <c r="D550" s="82"/>
      <c r="E550" s="82"/>
      <c r="F550" s="82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</row>
    <row r="551" spans="2:19">
      <c r="B551" s="81"/>
      <c r="C551" s="82"/>
      <c r="D551" s="82"/>
      <c r="E551" s="82"/>
      <c r="F551" s="82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</row>
    <row r="552" spans="2:19">
      <c r="B552" s="81"/>
      <c r="C552" s="82"/>
      <c r="D552" s="82"/>
      <c r="E552" s="82"/>
      <c r="F552" s="82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</row>
    <row r="553" spans="2:19">
      <c r="B553" s="81"/>
      <c r="C553" s="82"/>
      <c r="D553" s="82"/>
      <c r="E553" s="82"/>
      <c r="F553" s="82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</row>
    <row r="554" spans="2:19">
      <c r="B554" s="81"/>
      <c r="C554" s="82"/>
      <c r="D554" s="82"/>
      <c r="E554" s="82"/>
      <c r="F554" s="82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</row>
    <row r="555" spans="2:19">
      <c r="B555" s="81"/>
      <c r="C555" s="82"/>
      <c r="D555" s="82"/>
      <c r="E555" s="82"/>
      <c r="F555" s="82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</row>
    <row r="556" spans="2:19">
      <c r="B556" s="81"/>
      <c r="C556" s="82"/>
      <c r="D556" s="82"/>
      <c r="E556" s="82"/>
      <c r="F556" s="82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</row>
    <row r="557" spans="2:19">
      <c r="B557" s="81"/>
      <c r="C557" s="82"/>
      <c r="D557" s="82"/>
      <c r="E557" s="82"/>
      <c r="F557" s="82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</row>
    <row r="558" spans="2:19">
      <c r="B558" s="81"/>
      <c r="C558" s="82"/>
      <c r="D558" s="82"/>
      <c r="E558" s="82"/>
      <c r="F558" s="82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</row>
    <row r="559" spans="2:19">
      <c r="B559" s="81"/>
      <c r="C559" s="82"/>
      <c r="D559" s="82"/>
      <c r="E559" s="82"/>
      <c r="F559" s="82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</row>
    <row r="560" spans="2:19">
      <c r="B560" s="81"/>
      <c r="C560" s="82"/>
      <c r="D560" s="82"/>
      <c r="E560" s="82"/>
      <c r="F560" s="82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</row>
    <row r="561" spans="2:19">
      <c r="B561" s="81"/>
      <c r="C561" s="82"/>
      <c r="D561" s="82"/>
      <c r="E561" s="82"/>
      <c r="F561" s="82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</row>
    <row r="562" spans="2:19">
      <c r="B562" s="81"/>
      <c r="C562" s="82"/>
      <c r="D562" s="82"/>
      <c r="E562" s="82"/>
      <c r="F562" s="82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</row>
    <row r="563" spans="2:19">
      <c r="B563" s="81"/>
      <c r="C563" s="82"/>
      <c r="D563" s="82"/>
      <c r="E563" s="82"/>
      <c r="F563" s="82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</row>
    <row r="564" spans="2:19">
      <c r="B564" s="81"/>
      <c r="C564" s="82"/>
      <c r="D564" s="82"/>
      <c r="E564" s="82"/>
      <c r="F564" s="82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</row>
    <row r="565" spans="2:19">
      <c r="B565" s="81"/>
      <c r="C565" s="82"/>
      <c r="D565" s="82"/>
      <c r="E565" s="82"/>
      <c r="F565" s="82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</row>
    <row r="566" spans="2:19">
      <c r="B566" s="81"/>
      <c r="C566" s="82"/>
      <c r="D566" s="82"/>
      <c r="E566" s="82"/>
      <c r="F566" s="82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</row>
    <row r="567" spans="2:19">
      <c r="B567" s="81"/>
      <c r="C567" s="82"/>
      <c r="D567" s="82"/>
      <c r="E567" s="82"/>
      <c r="F567" s="82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</row>
    <row r="568" spans="2:19">
      <c r="B568" s="81"/>
      <c r="C568" s="82"/>
      <c r="D568" s="82"/>
      <c r="E568" s="82"/>
      <c r="F568" s="82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</row>
    <row r="569" spans="2:19">
      <c r="B569" s="81"/>
      <c r="C569" s="82"/>
      <c r="D569" s="82"/>
      <c r="E569" s="82"/>
      <c r="F569" s="82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</row>
    <row r="570" spans="2:19">
      <c r="B570" s="81"/>
      <c r="C570" s="82"/>
      <c r="D570" s="82"/>
      <c r="E570" s="82"/>
      <c r="F570" s="82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</row>
    <row r="571" spans="2:19">
      <c r="B571" s="81"/>
      <c r="C571" s="82"/>
      <c r="D571" s="82"/>
      <c r="E571" s="82"/>
      <c r="F571" s="82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</row>
    <row r="572" spans="2:19">
      <c r="B572" s="81"/>
      <c r="C572" s="82"/>
      <c r="D572" s="82"/>
      <c r="E572" s="82"/>
      <c r="F572" s="82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</row>
    <row r="573" spans="2:19">
      <c r="B573" s="81"/>
      <c r="C573" s="82"/>
      <c r="D573" s="82"/>
      <c r="E573" s="82"/>
      <c r="F573" s="82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</row>
    <row r="574" spans="2:19">
      <c r="B574" s="81"/>
      <c r="C574" s="82"/>
      <c r="D574" s="82"/>
      <c r="E574" s="82"/>
      <c r="F574" s="82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</row>
    <row r="575" spans="2:19">
      <c r="B575" s="81"/>
      <c r="C575" s="82"/>
      <c r="D575" s="82"/>
      <c r="E575" s="82"/>
      <c r="F575" s="82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</row>
    <row r="576" spans="2:19">
      <c r="B576" s="81"/>
      <c r="C576" s="82"/>
      <c r="D576" s="82"/>
      <c r="E576" s="82"/>
      <c r="F576" s="82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</row>
    <row r="577" spans="2:19">
      <c r="B577" s="81"/>
      <c r="C577" s="82"/>
      <c r="D577" s="82"/>
      <c r="E577" s="82"/>
      <c r="F577" s="82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</row>
    <row r="578" spans="2:19">
      <c r="B578" s="81"/>
      <c r="C578" s="82"/>
      <c r="D578" s="82"/>
      <c r="E578" s="82"/>
      <c r="F578" s="82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</row>
    <row r="579" spans="2:19">
      <c r="B579" s="81"/>
      <c r="C579" s="82"/>
      <c r="D579" s="82"/>
      <c r="E579" s="82"/>
      <c r="F579" s="82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</row>
    <row r="580" spans="2:19">
      <c r="B580" s="81"/>
      <c r="C580" s="82"/>
      <c r="D580" s="82"/>
      <c r="E580" s="82"/>
      <c r="F580" s="82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</row>
    <row r="581" spans="2:19">
      <c r="B581" s="81"/>
      <c r="C581" s="82"/>
      <c r="D581" s="82"/>
      <c r="E581" s="82"/>
      <c r="F581" s="82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</row>
    <row r="582" spans="2:19">
      <c r="B582" s="81"/>
      <c r="C582" s="82"/>
      <c r="D582" s="82"/>
      <c r="E582" s="82"/>
      <c r="F582" s="82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</row>
    <row r="583" spans="2:19">
      <c r="B583" s="81"/>
      <c r="C583" s="82"/>
      <c r="D583" s="82"/>
      <c r="E583" s="82"/>
      <c r="F583" s="82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</row>
    <row r="584" spans="2:19">
      <c r="B584" s="81"/>
      <c r="C584" s="82"/>
      <c r="D584" s="82"/>
      <c r="E584" s="82"/>
      <c r="F584" s="82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</row>
    <row r="585" spans="2:19">
      <c r="B585" s="81"/>
      <c r="C585" s="82"/>
      <c r="D585" s="82"/>
      <c r="E585" s="82"/>
      <c r="F585" s="82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</row>
    <row r="586" spans="2:19">
      <c r="B586" s="81"/>
      <c r="C586" s="82"/>
      <c r="D586" s="82"/>
      <c r="E586" s="82"/>
      <c r="F586" s="82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</row>
    <row r="587" spans="2:19">
      <c r="B587" s="81"/>
      <c r="C587" s="82"/>
      <c r="D587" s="82"/>
      <c r="E587" s="82"/>
      <c r="F587" s="82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</row>
    <row r="588" spans="2:19">
      <c r="B588" s="81"/>
      <c r="C588" s="82"/>
      <c r="D588" s="82"/>
      <c r="E588" s="82"/>
      <c r="F588" s="82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</row>
    <row r="589" spans="2:19">
      <c r="B589" s="81"/>
      <c r="C589" s="82"/>
      <c r="D589" s="82"/>
      <c r="E589" s="82"/>
      <c r="F589" s="82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</row>
    <row r="590" spans="2:19">
      <c r="B590" s="81"/>
      <c r="C590" s="82"/>
      <c r="D590" s="82"/>
      <c r="E590" s="82"/>
      <c r="F590" s="82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</row>
    <row r="591" spans="2:19">
      <c r="B591" s="81"/>
      <c r="C591" s="82"/>
      <c r="D591" s="82"/>
      <c r="E591" s="82"/>
      <c r="F591" s="82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</row>
    <row r="592" spans="2:19">
      <c r="B592" s="81"/>
      <c r="C592" s="82"/>
      <c r="D592" s="82"/>
      <c r="E592" s="82"/>
      <c r="F592" s="82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</row>
    <row r="593" spans="2:19">
      <c r="B593" s="81"/>
      <c r="C593" s="82"/>
      <c r="D593" s="82"/>
      <c r="E593" s="82"/>
      <c r="F593" s="82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</row>
    <row r="594" spans="2:19">
      <c r="B594" s="81"/>
      <c r="C594" s="82"/>
      <c r="D594" s="82"/>
      <c r="E594" s="82"/>
      <c r="F594" s="82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</row>
    <row r="595" spans="2:19">
      <c r="B595" s="81"/>
      <c r="C595" s="82"/>
      <c r="D595" s="82"/>
      <c r="E595" s="82"/>
      <c r="F595" s="82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</row>
    <row r="596" spans="2:19">
      <c r="B596" s="81"/>
      <c r="C596" s="82"/>
      <c r="D596" s="82"/>
      <c r="E596" s="82"/>
      <c r="F596" s="82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</row>
    <row r="597" spans="2:19">
      <c r="B597" s="81"/>
      <c r="C597" s="82"/>
      <c r="D597" s="82"/>
      <c r="E597" s="82"/>
      <c r="F597" s="82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</row>
    <row r="598" spans="2:19">
      <c r="B598" s="81"/>
      <c r="C598" s="82"/>
      <c r="D598" s="82"/>
      <c r="E598" s="82"/>
      <c r="F598" s="82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</row>
    <row r="599" spans="2:19">
      <c r="B599" s="81"/>
      <c r="C599" s="82"/>
      <c r="D599" s="82"/>
      <c r="E599" s="82"/>
      <c r="F599" s="82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</row>
    <row r="600" spans="2:19">
      <c r="B600" s="81"/>
      <c r="C600" s="82"/>
      <c r="D600" s="82"/>
      <c r="E600" s="82"/>
      <c r="F600" s="82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</row>
    <row r="601" spans="2:19">
      <c r="B601" s="81"/>
      <c r="C601" s="82"/>
      <c r="D601" s="82"/>
      <c r="E601" s="82"/>
      <c r="F601" s="82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</row>
    <row r="602" spans="2:19">
      <c r="B602" s="81"/>
      <c r="C602" s="82"/>
      <c r="D602" s="82"/>
      <c r="E602" s="82"/>
      <c r="F602" s="82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</row>
    <row r="603" spans="2:19">
      <c r="B603" s="81"/>
      <c r="C603" s="82"/>
      <c r="D603" s="82"/>
      <c r="E603" s="82"/>
      <c r="F603" s="82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</row>
    <row r="604" spans="2:19">
      <c r="B604" s="81"/>
      <c r="C604" s="82"/>
      <c r="D604" s="82"/>
      <c r="E604" s="82"/>
      <c r="F604" s="82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</row>
    <row r="605" spans="2:19">
      <c r="B605" s="81"/>
      <c r="C605" s="82"/>
      <c r="D605" s="82"/>
      <c r="E605" s="82"/>
      <c r="F605" s="82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</row>
    <row r="606" spans="2:19">
      <c r="B606" s="81"/>
      <c r="C606" s="82"/>
      <c r="D606" s="82"/>
      <c r="E606" s="82"/>
      <c r="F606" s="82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</row>
    <row r="607" spans="2:19">
      <c r="B607" s="81"/>
      <c r="C607" s="82"/>
      <c r="D607" s="82"/>
      <c r="E607" s="82"/>
      <c r="F607" s="82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</row>
    <row r="608" spans="2:19">
      <c r="B608" s="81"/>
      <c r="C608" s="82"/>
      <c r="D608" s="82"/>
      <c r="E608" s="82"/>
      <c r="F608" s="82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</row>
    <row r="609" spans="2:19">
      <c r="B609" s="81"/>
      <c r="C609" s="82"/>
      <c r="D609" s="82"/>
      <c r="E609" s="82"/>
      <c r="F609" s="82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</row>
    <row r="610" spans="2:19">
      <c r="B610" s="81"/>
      <c r="C610" s="82"/>
      <c r="D610" s="82"/>
      <c r="E610" s="82"/>
      <c r="F610" s="82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</row>
    <row r="611" spans="2:19">
      <c r="B611" s="81"/>
      <c r="C611" s="82"/>
      <c r="D611" s="82"/>
      <c r="E611" s="82"/>
      <c r="F611" s="82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</row>
    <row r="612" spans="2:19">
      <c r="B612" s="81"/>
      <c r="C612" s="82"/>
      <c r="D612" s="82"/>
      <c r="E612" s="82"/>
      <c r="F612" s="82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</row>
    <row r="613" spans="2:19">
      <c r="B613" s="81"/>
      <c r="C613" s="82"/>
      <c r="D613" s="82"/>
      <c r="E613" s="82"/>
      <c r="F613" s="82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</row>
    <row r="614" spans="2:19">
      <c r="B614" s="81"/>
      <c r="C614" s="82"/>
      <c r="D614" s="82"/>
      <c r="E614" s="82"/>
      <c r="F614" s="82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</row>
    <row r="615" spans="2:19">
      <c r="B615" s="81"/>
      <c r="C615" s="82"/>
      <c r="D615" s="82"/>
      <c r="E615" s="82"/>
      <c r="F615" s="82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</row>
    <row r="616" spans="2:19">
      <c r="B616" s="81"/>
      <c r="C616" s="82"/>
      <c r="D616" s="82"/>
      <c r="E616" s="82"/>
      <c r="F616" s="82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</row>
    <row r="617" spans="2:19">
      <c r="B617" s="81"/>
      <c r="C617" s="82"/>
      <c r="D617" s="82"/>
      <c r="E617" s="82"/>
      <c r="F617" s="82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</row>
    <row r="618" spans="2:19">
      <c r="B618" s="81"/>
      <c r="C618" s="82"/>
      <c r="D618" s="82"/>
      <c r="E618" s="82"/>
      <c r="F618" s="82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</row>
    <row r="619" spans="2:19">
      <c r="B619" s="81"/>
      <c r="C619" s="82"/>
      <c r="D619" s="82"/>
      <c r="E619" s="82"/>
      <c r="F619" s="82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</row>
    <row r="620" spans="2:19">
      <c r="B620" s="81"/>
      <c r="C620" s="82"/>
      <c r="D620" s="82"/>
      <c r="E620" s="82"/>
      <c r="F620" s="82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</row>
    <row r="621" spans="2:19">
      <c r="B621" s="81"/>
      <c r="C621" s="82"/>
      <c r="D621" s="82"/>
      <c r="E621" s="82"/>
      <c r="F621" s="82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</row>
    <row r="622" spans="2:19">
      <c r="B622" s="81"/>
      <c r="C622" s="82"/>
      <c r="D622" s="82"/>
      <c r="E622" s="82"/>
      <c r="F622" s="82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</row>
    <row r="623" spans="2:19">
      <c r="B623" s="81"/>
      <c r="C623" s="82"/>
      <c r="D623" s="82"/>
      <c r="E623" s="82"/>
      <c r="F623" s="82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</row>
    <row r="624" spans="2:19">
      <c r="B624" s="81"/>
      <c r="C624" s="82"/>
      <c r="D624" s="82"/>
      <c r="E624" s="82"/>
      <c r="F624" s="82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</row>
    <row r="625" spans="2:19">
      <c r="B625" s="81"/>
      <c r="C625" s="82"/>
      <c r="D625" s="82"/>
      <c r="E625" s="82"/>
      <c r="F625" s="82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</row>
    <row r="626" spans="2:19">
      <c r="B626" s="81"/>
      <c r="C626" s="82"/>
      <c r="D626" s="82"/>
      <c r="E626" s="82"/>
      <c r="F626" s="82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</row>
    <row r="627" spans="2:19">
      <c r="B627" s="81"/>
      <c r="C627" s="82"/>
      <c r="D627" s="82"/>
      <c r="E627" s="82"/>
      <c r="F627" s="82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</row>
    <row r="628" spans="2:19">
      <c r="B628" s="81"/>
      <c r="C628" s="82"/>
      <c r="D628" s="82"/>
      <c r="E628" s="82"/>
      <c r="F628" s="82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</row>
    <row r="629" spans="2:19">
      <c r="B629" s="81"/>
      <c r="C629" s="82"/>
      <c r="D629" s="82"/>
      <c r="E629" s="82"/>
      <c r="F629" s="82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</row>
    <row r="630" spans="2:19">
      <c r="B630" s="81"/>
      <c r="C630" s="82"/>
      <c r="D630" s="82"/>
      <c r="E630" s="82"/>
      <c r="F630" s="82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</row>
    <row r="631" spans="2:19">
      <c r="B631" s="81"/>
      <c r="C631" s="82"/>
      <c r="D631" s="82"/>
      <c r="E631" s="82"/>
      <c r="F631" s="82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</row>
    <row r="632" spans="2:19">
      <c r="B632" s="81"/>
      <c r="C632" s="82"/>
      <c r="D632" s="82"/>
      <c r="E632" s="82"/>
      <c r="F632" s="82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</row>
    <row r="633" spans="2:19">
      <c r="B633" s="81"/>
      <c r="C633" s="82"/>
      <c r="D633" s="82"/>
      <c r="E633" s="82"/>
      <c r="F633" s="82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</row>
    <row r="634" spans="2:19">
      <c r="B634" s="81"/>
      <c r="C634" s="82"/>
      <c r="D634" s="82"/>
      <c r="E634" s="82"/>
      <c r="F634" s="82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</row>
    <row r="635" spans="2:19">
      <c r="B635" s="81"/>
      <c r="C635" s="82"/>
      <c r="D635" s="82"/>
      <c r="E635" s="82"/>
      <c r="F635" s="82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</row>
    <row r="636" spans="2:19">
      <c r="B636" s="81"/>
      <c r="C636" s="82"/>
      <c r="D636" s="82"/>
      <c r="E636" s="82"/>
      <c r="F636" s="82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</row>
    <row r="637" spans="2:19">
      <c r="B637" s="81"/>
      <c r="C637" s="82"/>
      <c r="D637" s="82"/>
      <c r="E637" s="82"/>
      <c r="F637" s="82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</row>
    <row r="638" spans="2:19">
      <c r="B638" s="81"/>
      <c r="C638" s="82"/>
      <c r="D638" s="82"/>
      <c r="E638" s="82"/>
      <c r="F638" s="82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</row>
    <row r="639" spans="2:19">
      <c r="B639" s="81"/>
      <c r="C639" s="82"/>
      <c r="D639" s="82"/>
      <c r="E639" s="82"/>
      <c r="F639" s="82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</row>
    <row r="640" spans="2:19">
      <c r="B640" s="81"/>
      <c r="C640" s="82"/>
      <c r="D640" s="82"/>
      <c r="E640" s="82"/>
      <c r="F640" s="82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</row>
    <row r="641" spans="2:19">
      <c r="B641" s="81"/>
      <c r="C641" s="82"/>
      <c r="D641" s="82"/>
      <c r="E641" s="82"/>
      <c r="F641" s="82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</row>
    <row r="642" spans="2:19">
      <c r="B642" s="81"/>
      <c r="C642" s="82"/>
      <c r="D642" s="82"/>
      <c r="E642" s="82"/>
      <c r="F642" s="82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</row>
    <row r="643" spans="2:19">
      <c r="B643" s="81"/>
      <c r="C643" s="82"/>
      <c r="D643" s="82"/>
      <c r="E643" s="82"/>
      <c r="F643" s="82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</row>
    <row r="644" spans="2:19">
      <c r="B644" s="81"/>
      <c r="C644" s="82"/>
      <c r="D644" s="82"/>
      <c r="E644" s="82"/>
      <c r="F644" s="82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</row>
    <row r="645" spans="2:19">
      <c r="B645" s="81"/>
      <c r="C645" s="82"/>
      <c r="D645" s="82"/>
      <c r="E645" s="82"/>
      <c r="F645" s="82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</row>
    <row r="646" spans="2:19">
      <c r="B646" s="81"/>
      <c r="C646" s="82"/>
      <c r="D646" s="82"/>
      <c r="E646" s="82"/>
      <c r="F646" s="82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</row>
    <row r="647" spans="2:19">
      <c r="B647" s="81"/>
      <c r="C647" s="82"/>
      <c r="D647" s="82"/>
      <c r="E647" s="82"/>
      <c r="F647" s="82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</row>
    <row r="648" spans="2:19">
      <c r="B648" s="81"/>
      <c r="C648" s="82"/>
      <c r="D648" s="82"/>
      <c r="E648" s="82"/>
      <c r="F648" s="82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</row>
    <row r="649" spans="2:19">
      <c r="B649" s="81"/>
      <c r="C649" s="82"/>
      <c r="D649" s="82"/>
      <c r="E649" s="82"/>
      <c r="F649" s="82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</row>
    <row r="650" spans="2:19">
      <c r="B650" s="81"/>
      <c r="C650" s="82"/>
      <c r="D650" s="82"/>
      <c r="E650" s="82"/>
      <c r="F650" s="82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</row>
    <row r="651" spans="2:19">
      <c r="B651" s="81"/>
      <c r="C651" s="82"/>
      <c r="D651" s="82"/>
      <c r="E651" s="82"/>
      <c r="F651" s="82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</row>
    <row r="652" spans="2:19">
      <c r="B652" s="81"/>
      <c r="C652" s="82"/>
      <c r="D652" s="82"/>
      <c r="E652" s="82"/>
      <c r="F652" s="82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</row>
    <row r="653" spans="2:19">
      <c r="B653" s="81"/>
      <c r="C653" s="82"/>
      <c r="D653" s="82"/>
      <c r="E653" s="82"/>
      <c r="F653" s="82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</row>
    <row r="654" spans="2:19">
      <c r="B654" s="81"/>
      <c r="C654" s="82"/>
      <c r="D654" s="82"/>
      <c r="E654" s="82"/>
      <c r="F654" s="82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</row>
    <row r="655" spans="2:19">
      <c r="B655" s="81"/>
      <c r="C655" s="82"/>
      <c r="D655" s="82"/>
      <c r="E655" s="82"/>
      <c r="F655" s="82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</row>
    <row r="656" spans="2:19">
      <c r="B656" s="81"/>
      <c r="C656" s="82"/>
      <c r="D656" s="82"/>
      <c r="E656" s="82"/>
      <c r="F656" s="82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</row>
    <row r="657" spans="2:19">
      <c r="B657" s="81"/>
      <c r="C657" s="82"/>
      <c r="D657" s="82"/>
      <c r="E657" s="82"/>
      <c r="F657" s="82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</row>
    <row r="658" spans="2:19">
      <c r="B658" s="81"/>
      <c r="C658" s="82"/>
      <c r="D658" s="82"/>
      <c r="E658" s="82"/>
      <c r="F658" s="82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</row>
    <row r="659" spans="2:19">
      <c r="B659" s="81"/>
      <c r="C659" s="82"/>
      <c r="D659" s="82"/>
      <c r="E659" s="82"/>
      <c r="F659" s="82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</row>
    <row r="660" spans="2:19">
      <c r="B660" s="81"/>
      <c r="C660" s="82"/>
      <c r="D660" s="82"/>
      <c r="E660" s="82"/>
      <c r="F660" s="82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</row>
    <row r="661" spans="2:19">
      <c r="B661" s="81"/>
      <c r="C661" s="82"/>
      <c r="D661" s="82"/>
      <c r="E661" s="82"/>
      <c r="F661" s="82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</row>
    <row r="662" spans="2:19">
      <c r="B662" s="81"/>
      <c r="C662" s="82"/>
      <c r="D662" s="82"/>
      <c r="E662" s="82"/>
      <c r="F662" s="82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</row>
    <row r="663" spans="2:19">
      <c r="B663" s="81"/>
      <c r="C663" s="82"/>
      <c r="D663" s="82"/>
      <c r="E663" s="82"/>
      <c r="F663" s="82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</row>
    <row r="664" spans="2:19">
      <c r="B664" s="81"/>
      <c r="C664" s="82"/>
      <c r="D664" s="82"/>
      <c r="E664" s="82"/>
      <c r="F664" s="82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</row>
    <row r="665" spans="2:19">
      <c r="B665" s="81"/>
      <c r="C665" s="82"/>
      <c r="D665" s="82"/>
      <c r="E665" s="82"/>
      <c r="F665" s="82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</row>
    <row r="666" spans="2:19">
      <c r="B666" s="81"/>
      <c r="C666" s="82"/>
      <c r="D666" s="82"/>
      <c r="E666" s="82"/>
      <c r="F666" s="82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</row>
    <row r="667" spans="2:19">
      <c r="B667" s="81"/>
      <c r="C667" s="82"/>
      <c r="D667" s="82"/>
      <c r="E667" s="82"/>
      <c r="F667" s="82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</row>
    <row r="668" spans="2:19">
      <c r="B668" s="81"/>
      <c r="C668" s="82"/>
      <c r="D668" s="82"/>
      <c r="E668" s="82"/>
      <c r="F668" s="82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</row>
    <row r="669" spans="2:19">
      <c r="B669" s="81"/>
      <c r="C669" s="82"/>
      <c r="D669" s="82"/>
      <c r="E669" s="82"/>
      <c r="F669" s="82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</row>
    <row r="670" spans="2:19">
      <c r="B670" s="81"/>
      <c r="C670" s="82"/>
      <c r="D670" s="82"/>
      <c r="E670" s="82"/>
      <c r="F670" s="82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</row>
    <row r="671" spans="2:19">
      <c r="B671" s="81"/>
      <c r="C671" s="82"/>
      <c r="D671" s="82"/>
      <c r="E671" s="82"/>
      <c r="F671" s="82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</row>
    <row r="672" spans="2:19">
      <c r="B672" s="81"/>
      <c r="C672" s="82"/>
      <c r="D672" s="82"/>
      <c r="E672" s="82"/>
      <c r="F672" s="82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</row>
    <row r="673" spans="2:19">
      <c r="B673" s="81"/>
      <c r="C673" s="82"/>
      <c r="D673" s="82"/>
      <c r="E673" s="82"/>
      <c r="F673" s="82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</row>
    <row r="674" spans="2:19">
      <c r="B674" s="81"/>
      <c r="C674" s="82"/>
      <c r="D674" s="82"/>
      <c r="E674" s="82"/>
      <c r="F674" s="82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</row>
    <row r="675" spans="2:19">
      <c r="B675" s="81"/>
      <c r="C675" s="82"/>
      <c r="D675" s="82"/>
      <c r="E675" s="82"/>
      <c r="F675" s="82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</row>
    <row r="676" spans="2:19">
      <c r="B676" s="81"/>
      <c r="C676" s="82"/>
      <c r="D676" s="82"/>
      <c r="E676" s="82"/>
      <c r="F676" s="82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</row>
    <row r="677" spans="2:19">
      <c r="B677" s="81"/>
      <c r="C677" s="82"/>
      <c r="D677" s="82"/>
      <c r="E677" s="82"/>
      <c r="F677" s="82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</row>
    <row r="678" spans="2:19">
      <c r="B678" s="81"/>
      <c r="C678" s="82"/>
      <c r="D678" s="82"/>
      <c r="E678" s="82"/>
      <c r="F678" s="82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</row>
    <row r="679" spans="2:19">
      <c r="B679" s="81"/>
      <c r="C679" s="82"/>
      <c r="D679" s="82"/>
      <c r="E679" s="82"/>
      <c r="F679" s="82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</row>
    <row r="680" spans="2:19">
      <c r="B680" s="81"/>
      <c r="C680" s="82"/>
      <c r="D680" s="82"/>
      <c r="E680" s="82"/>
      <c r="F680" s="82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</row>
    <row r="681" spans="2:19">
      <c r="B681" s="81"/>
      <c r="C681" s="82"/>
      <c r="D681" s="82"/>
      <c r="E681" s="82"/>
      <c r="F681" s="82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</row>
    <row r="682" spans="2:19">
      <c r="B682" s="81"/>
      <c r="C682" s="82"/>
      <c r="D682" s="82"/>
      <c r="E682" s="82"/>
      <c r="F682" s="82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</row>
    <row r="683" spans="2:19">
      <c r="B683" s="81"/>
      <c r="C683" s="82"/>
      <c r="D683" s="82"/>
      <c r="E683" s="82"/>
      <c r="F683" s="82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</row>
    <row r="684" spans="2:19">
      <c r="B684" s="81"/>
      <c r="C684" s="82"/>
      <c r="D684" s="82"/>
      <c r="E684" s="82"/>
      <c r="F684" s="82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</row>
    <row r="685" spans="2:19">
      <c r="B685" s="81"/>
      <c r="C685" s="82"/>
      <c r="D685" s="82"/>
      <c r="E685" s="82"/>
      <c r="F685" s="82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</row>
    <row r="686" spans="2:19">
      <c r="B686" s="81"/>
      <c r="C686" s="82"/>
      <c r="D686" s="82"/>
      <c r="E686" s="82"/>
      <c r="F686" s="82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</row>
    <row r="687" spans="2:19">
      <c r="B687" s="81"/>
      <c r="C687" s="82"/>
      <c r="D687" s="82"/>
      <c r="E687" s="82"/>
      <c r="F687" s="82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</row>
    <row r="688" spans="2:19">
      <c r="B688" s="81"/>
      <c r="C688" s="82"/>
      <c r="D688" s="82"/>
      <c r="E688" s="82"/>
      <c r="F688" s="82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</row>
    <row r="689" spans="2:19">
      <c r="B689" s="81"/>
      <c r="C689" s="82"/>
      <c r="D689" s="82"/>
      <c r="E689" s="82"/>
      <c r="F689" s="82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</row>
    <row r="690" spans="2:19">
      <c r="B690" s="81"/>
      <c r="C690" s="82"/>
      <c r="D690" s="82"/>
      <c r="E690" s="82"/>
      <c r="F690" s="82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</row>
    <row r="691" spans="2:19">
      <c r="B691" s="81"/>
      <c r="C691" s="82"/>
      <c r="D691" s="82"/>
      <c r="E691" s="82"/>
      <c r="F691" s="82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</row>
    <row r="692" spans="2:19">
      <c r="B692" s="81"/>
      <c r="C692" s="82"/>
      <c r="D692" s="82"/>
      <c r="E692" s="82"/>
      <c r="F692" s="82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</row>
    <row r="693" spans="2:19">
      <c r="B693" s="81"/>
      <c r="C693" s="82"/>
      <c r="D693" s="82"/>
      <c r="E693" s="82"/>
      <c r="F693" s="82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</row>
    <row r="694" spans="2:19">
      <c r="B694" s="81"/>
      <c r="C694" s="82"/>
      <c r="D694" s="82"/>
      <c r="E694" s="82"/>
      <c r="F694" s="82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</row>
    <row r="695" spans="2:19">
      <c r="B695" s="81"/>
      <c r="C695" s="82"/>
      <c r="D695" s="82"/>
      <c r="E695" s="82"/>
      <c r="F695" s="82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</row>
    <row r="696" spans="2:19">
      <c r="B696" s="81"/>
      <c r="C696" s="82"/>
      <c r="D696" s="82"/>
      <c r="E696" s="82"/>
      <c r="F696" s="82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</row>
    <row r="697" spans="2:19">
      <c r="B697" s="81"/>
      <c r="C697" s="82"/>
      <c r="D697" s="82"/>
      <c r="E697" s="82"/>
      <c r="F697" s="82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</row>
    <row r="698" spans="2:19">
      <c r="B698" s="81"/>
      <c r="C698" s="82"/>
      <c r="D698" s="82"/>
      <c r="E698" s="82"/>
      <c r="F698" s="82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</row>
    <row r="699" spans="2:19">
      <c r="B699" s="81"/>
      <c r="C699" s="82"/>
      <c r="D699" s="82"/>
      <c r="E699" s="82"/>
      <c r="F699" s="82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</row>
    <row r="700" spans="2:19">
      <c r="B700" s="81"/>
      <c r="C700" s="82"/>
      <c r="D700" s="82"/>
      <c r="E700" s="82"/>
      <c r="F700" s="82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</row>
    <row r="701" spans="2:19">
      <c r="B701" s="81"/>
      <c r="C701" s="82"/>
      <c r="D701" s="82"/>
      <c r="E701" s="82"/>
      <c r="F701" s="82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</row>
    <row r="702" spans="2:19">
      <c r="B702" s="81"/>
      <c r="C702" s="82"/>
      <c r="D702" s="82"/>
      <c r="E702" s="82"/>
      <c r="F702" s="82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</row>
    <row r="703" spans="2:19">
      <c r="B703" s="81"/>
      <c r="C703" s="82"/>
      <c r="D703" s="82"/>
      <c r="E703" s="82"/>
      <c r="F703" s="82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</row>
    <row r="704" spans="2:19">
      <c r="B704" s="81"/>
      <c r="C704" s="82"/>
      <c r="D704" s="82"/>
      <c r="E704" s="82"/>
      <c r="F704" s="82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</row>
    <row r="705" spans="2:19">
      <c r="B705" s="81"/>
      <c r="C705" s="82"/>
      <c r="D705" s="82"/>
      <c r="E705" s="82"/>
      <c r="F705" s="82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</row>
    <row r="706" spans="2:19">
      <c r="B706" s="81"/>
      <c r="C706" s="82"/>
      <c r="D706" s="82"/>
      <c r="E706" s="82"/>
      <c r="F706" s="82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</row>
    <row r="707" spans="2:19">
      <c r="B707" s="81"/>
      <c r="C707" s="82"/>
      <c r="D707" s="82"/>
      <c r="E707" s="82"/>
      <c r="F707" s="82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</row>
    <row r="708" spans="2:19">
      <c r="B708" s="81"/>
      <c r="C708" s="82"/>
      <c r="D708" s="82"/>
      <c r="E708" s="82"/>
      <c r="F708" s="82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</row>
    <row r="709" spans="2:19">
      <c r="B709" s="81"/>
      <c r="C709" s="82"/>
      <c r="D709" s="82"/>
      <c r="E709" s="82"/>
      <c r="F709" s="82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</row>
    <row r="710" spans="2:19">
      <c r="B710" s="81"/>
      <c r="C710" s="82"/>
      <c r="D710" s="82"/>
      <c r="E710" s="82"/>
      <c r="F710" s="82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</row>
    <row r="711" spans="2:19">
      <c r="B711" s="81"/>
      <c r="C711" s="82"/>
      <c r="D711" s="82"/>
      <c r="E711" s="82"/>
      <c r="F711" s="82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</row>
    <row r="712" spans="2:19">
      <c r="B712" s="81"/>
      <c r="C712" s="82"/>
      <c r="D712" s="82"/>
      <c r="E712" s="82"/>
      <c r="F712" s="82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</row>
    <row r="713" spans="2:19">
      <c r="B713" s="81"/>
      <c r="C713" s="82"/>
      <c r="D713" s="82"/>
      <c r="E713" s="82"/>
      <c r="F713" s="82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</row>
    <row r="714" spans="2:19">
      <c r="B714" s="81"/>
      <c r="C714" s="82"/>
      <c r="D714" s="82"/>
      <c r="E714" s="82"/>
      <c r="F714" s="82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</row>
    <row r="715" spans="2:19">
      <c r="B715" s="81"/>
      <c r="C715" s="82"/>
      <c r="D715" s="82"/>
      <c r="E715" s="82"/>
      <c r="F715" s="82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</row>
    <row r="716" spans="2:19">
      <c r="B716" s="81"/>
      <c r="C716" s="82"/>
      <c r="D716" s="82"/>
      <c r="E716" s="82"/>
      <c r="F716" s="82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</row>
    <row r="717" spans="2:19">
      <c r="B717" s="81"/>
      <c r="C717" s="82"/>
      <c r="D717" s="82"/>
      <c r="E717" s="82"/>
      <c r="F717" s="82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</row>
    <row r="718" spans="2:19">
      <c r="B718" s="81"/>
      <c r="C718" s="82"/>
      <c r="D718" s="82"/>
      <c r="E718" s="82"/>
      <c r="F718" s="82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</row>
    <row r="719" spans="2:19">
      <c r="B719" s="81"/>
      <c r="C719" s="82"/>
      <c r="D719" s="82"/>
      <c r="E719" s="82"/>
      <c r="F719" s="82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</row>
    <row r="720" spans="2:19">
      <c r="B720" s="81"/>
      <c r="C720" s="82"/>
      <c r="D720" s="82"/>
      <c r="E720" s="82"/>
      <c r="F720" s="82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</row>
    <row r="721" spans="2:19">
      <c r="B721" s="81"/>
      <c r="C721" s="82"/>
      <c r="D721" s="82"/>
      <c r="E721" s="82"/>
      <c r="F721" s="82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</row>
    <row r="722" spans="2:19">
      <c r="B722" s="81"/>
      <c r="C722" s="82"/>
      <c r="D722" s="82"/>
      <c r="E722" s="82"/>
      <c r="F722" s="82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</row>
    <row r="723" spans="2:19">
      <c r="B723" s="81"/>
      <c r="C723" s="82"/>
      <c r="D723" s="82"/>
      <c r="E723" s="82"/>
      <c r="F723" s="82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</row>
    <row r="724" spans="2:19">
      <c r="B724" s="81"/>
      <c r="C724" s="82"/>
      <c r="D724" s="82"/>
      <c r="E724" s="82"/>
      <c r="F724" s="82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</row>
    <row r="725" spans="2:19">
      <c r="B725" s="81"/>
      <c r="C725" s="82"/>
      <c r="D725" s="82"/>
      <c r="E725" s="82"/>
      <c r="F725" s="82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</row>
    <row r="726" spans="2:19">
      <c r="B726" s="81"/>
      <c r="C726" s="82"/>
      <c r="D726" s="82"/>
      <c r="E726" s="82"/>
      <c r="F726" s="82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</row>
    <row r="727" spans="2:19">
      <c r="B727" s="81"/>
      <c r="C727" s="82"/>
      <c r="D727" s="82"/>
      <c r="E727" s="82"/>
      <c r="F727" s="82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</row>
    <row r="728" spans="2:19">
      <c r="B728" s="81"/>
      <c r="C728" s="82"/>
      <c r="D728" s="82"/>
      <c r="E728" s="82"/>
      <c r="F728" s="82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</row>
    <row r="729" spans="2:19">
      <c r="B729" s="81"/>
      <c r="C729" s="82"/>
      <c r="D729" s="82"/>
      <c r="E729" s="82"/>
      <c r="F729" s="82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</row>
    <row r="730" spans="2:19">
      <c r="B730" s="81"/>
      <c r="C730" s="82"/>
      <c r="D730" s="82"/>
      <c r="E730" s="82"/>
      <c r="F730" s="82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</row>
    <row r="731" spans="2:19">
      <c r="B731" s="81"/>
      <c r="C731" s="82"/>
      <c r="D731" s="82"/>
      <c r="E731" s="82"/>
      <c r="F731" s="82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</row>
    <row r="732" spans="2:19">
      <c r="B732" s="81"/>
      <c r="C732" s="82"/>
      <c r="D732" s="82"/>
      <c r="E732" s="82"/>
      <c r="F732" s="82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</row>
    <row r="733" spans="2:19">
      <c r="B733" s="81"/>
      <c r="C733" s="82"/>
      <c r="D733" s="82"/>
      <c r="E733" s="82"/>
      <c r="F733" s="82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</row>
    <row r="734" spans="2:19">
      <c r="B734" s="81"/>
      <c r="C734" s="82"/>
      <c r="D734" s="82"/>
      <c r="E734" s="82"/>
      <c r="F734" s="82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</row>
    <row r="735" spans="2:19">
      <c r="B735" s="81"/>
      <c r="C735" s="82"/>
      <c r="D735" s="82"/>
      <c r="E735" s="82"/>
      <c r="F735" s="82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</row>
    <row r="736" spans="2:19">
      <c r="B736" s="81"/>
      <c r="C736" s="82"/>
      <c r="D736" s="82"/>
      <c r="E736" s="82"/>
      <c r="F736" s="82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</row>
    <row r="737" spans="2:19">
      <c r="B737" s="81"/>
      <c r="C737" s="82"/>
      <c r="D737" s="82"/>
      <c r="E737" s="82"/>
      <c r="F737" s="82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</row>
    <row r="738" spans="2:19">
      <c r="B738" s="81"/>
      <c r="C738" s="82"/>
      <c r="D738" s="82"/>
      <c r="E738" s="82"/>
      <c r="F738" s="82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</row>
    <row r="739" spans="2:19">
      <c r="B739" s="81"/>
      <c r="C739" s="82"/>
      <c r="D739" s="82"/>
      <c r="E739" s="82"/>
      <c r="F739" s="82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</row>
    <row r="740" spans="2:19">
      <c r="B740" s="81"/>
      <c r="C740" s="82"/>
      <c r="D740" s="82"/>
      <c r="E740" s="82"/>
      <c r="F740" s="82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</row>
    <row r="741" spans="2:19">
      <c r="B741" s="81"/>
      <c r="C741" s="82"/>
      <c r="D741" s="82"/>
      <c r="E741" s="82"/>
      <c r="F741" s="82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</row>
    <row r="742" spans="2:19">
      <c r="B742" s="81"/>
      <c r="C742" s="82"/>
      <c r="D742" s="82"/>
      <c r="E742" s="82"/>
      <c r="F742" s="82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</row>
    <row r="743" spans="2:19">
      <c r="B743" s="81"/>
      <c r="C743" s="82"/>
      <c r="D743" s="82"/>
      <c r="E743" s="82"/>
      <c r="F743" s="82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</row>
    <row r="744" spans="2:19">
      <c r="B744" s="81"/>
      <c r="C744" s="82"/>
      <c r="D744" s="82"/>
      <c r="E744" s="82"/>
      <c r="F744" s="82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</row>
    <row r="745" spans="2:19">
      <c r="B745" s="81"/>
      <c r="C745" s="82"/>
      <c r="D745" s="82"/>
      <c r="E745" s="82"/>
      <c r="F745" s="82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</row>
    <row r="746" spans="2:19">
      <c r="B746" s="81"/>
      <c r="C746" s="82"/>
      <c r="D746" s="82"/>
      <c r="E746" s="82"/>
      <c r="F746" s="82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</row>
    <row r="747" spans="2:19">
      <c r="B747" s="81"/>
      <c r="C747" s="82"/>
      <c r="D747" s="82"/>
      <c r="E747" s="82"/>
      <c r="F747" s="82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</row>
    <row r="748" spans="2:19">
      <c r="B748" s="81"/>
      <c r="C748" s="82"/>
      <c r="D748" s="82"/>
      <c r="E748" s="82"/>
      <c r="F748" s="82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</row>
    <row r="749" spans="2:19">
      <c r="B749" s="81"/>
      <c r="C749" s="82"/>
      <c r="D749" s="82"/>
      <c r="E749" s="82"/>
      <c r="F749" s="82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</row>
    <row r="750" spans="2:19">
      <c r="B750" s="81"/>
      <c r="C750" s="82"/>
      <c r="D750" s="82"/>
      <c r="E750" s="82"/>
      <c r="F750" s="82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</row>
    <row r="751" spans="2:19">
      <c r="B751" s="81"/>
      <c r="C751" s="82"/>
      <c r="D751" s="82"/>
      <c r="E751" s="82"/>
      <c r="F751" s="82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</row>
    <row r="752" spans="2:19">
      <c r="B752" s="81"/>
      <c r="C752" s="82"/>
      <c r="D752" s="82"/>
      <c r="E752" s="82"/>
      <c r="F752" s="82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</row>
    <row r="753" spans="2:19">
      <c r="B753" s="81"/>
      <c r="C753" s="82"/>
      <c r="D753" s="82"/>
      <c r="E753" s="82"/>
      <c r="F753" s="82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</row>
    <row r="754" spans="2:19">
      <c r="B754" s="81"/>
      <c r="C754" s="82"/>
      <c r="D754" s="82"/>
      <c r="E754" s="82"/>
      <c r="F754" s="82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</row>
    <row r="755" spans="2:19">
      <c r="B755" s="81"/>
      <c r="C755" s="82"/>
      <c r="D755" s="82"/>
      <c r="E755" s="82"/>
      <c r="F755" s="82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</row>
    <row r="756" spans="2:19">
      <c r="B756" s="81"/>
      <c r="C756" s="82"/>
      <c r="D756" s="82"/>
      <c r="E756" s="82"/>
      <c r="F756" s="82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</row>
    <row r="757" spans="2:19">
      <c r="B757" s="81"/>
      <c r="C757" s="82"/>
      <c r="D757" s="82"/>
      <c r="E757" s="82"/>
      <c r="F757" s="82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</row>
    <row r="758" spans="2:19">
      <c r="B758" s="81"/>
      <c r="C758" s="82"/>
      <c r="D758" s="82"/>
      <c r="E758" s="82"/>
      <c r="F758" s="82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</row>
    <row r="759" spans="2:19">
      <c r="B759" s="81"/>
      <c r="C759" s="82"/>
      <c r="D759" s="82"/>
      <c r="E759" s="82"/>
      <c r="F759" s="82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</row>
    <row r="760" spans="2:19">
      <c r="B760" s="81"/>
      <c r="C760" s="82"/>
      <c r="D760" s="82"/>
      <c r="E760" s="82"/>
      <c r="F760" s="82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</row>
    <row r="761" spans="2:19">
      <c r="B761" s="81"/>
      <c r="C761" s="82"/>
      <c r="D761" s="82"/>
      <c r="E761" s="82"/>
      <c r="F761" s="82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</row>
    <row r="762" spans="2:19">
      <c r="B762" s="81"/>
      <c r="C762" s="82"/>
      <c r="D762" s="82"/>
      <c r="E762" s="82"/>
      <c r="F762" s="82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</row>
    <row r="763" spans="2:19">
      <c r="B763" s="81"/>
      <c r="C763" s="82"/>
      <c r="D763" s="82"/>
      <c r="E763" s="82"/>
      <c r="F763" s="82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</row>
    <row r="764" spans="2:19">
      <c r="B764" s="81"/>
      <c r="C764" s="82"/>
      <c r="D764" s="82"/>
      <c r="E764" s="82"/>
      <c r="F764" s="82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</row>
    <row r="765" spans="2:19">
      <c r="B765" s="81"/>
      <c r="C765" s="82"/>
      <c r="D765" s="82"/>
      <c r="E765" s="82"/>
      <c r="F765" s="82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</row>
    <row r="766" spans="2:19">
      <c r="B766" s="81"/>
      <c r="C766" s="82"/>
      <c r="D766" s="82"/>
      <c r="E766" s="82"/>
      <c r="F766" s="82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</row>
    <row r="767" spans="2:19">
      <c r="B767" s="81"/>
      <c r="C767" s="82"/>
      <c r="D767" s="82"/>
      <c r="E767" s="82"/>
      <c r="F767" s="82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</row>
    <row r="768" spans="2:19">
      <c r="B768" s="81"/>
      <c r="C768" s="82"/>
      <c r="D768" s="82"/>
      <c r="E768" s="82"/>
      <c r="F768" s="82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</row>
    <row r="769" spans="2:19">
      <c r="B769" s="81"/>
      <c r="C769" s="82"/>
      <c r="D769" s="82"/>
      <c r="E769" s="82"/>
      <c r="F769" s="82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</row>
    <row r="770" spans="2:19">
      <c r="B770" s="81"/>
      <c r="C770" s="82"/>
      <c r="D770" s="82"/>
      <c r="E770" s="82"/>
      <c r="F770" s="82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</row>
    <row r="771" spans="2:19">
      <c r="B771" s="81"/>
      <c r="C771" s="82"/>
      <c r="D771" s="82"/>
      <c r="E771" s="82"/>
      <c r="F771" s="82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</row>
    <row r="772" spans="2:19">
      <c r="B772" s="81"/>
      <c r="C772" s="82"/>
      <c r="D772" s="82"/>
      <c r="E772" s="82"/>
      <c r="F772" s="82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</row>
    <row r="773" spans="2:19">
      <c r="B773" s="81"/>
      <c r="C773" s="82"/>
      <c r="D773" s="82"/>
      <c r="E773" s="82"/>
      <c r="F773" s="82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</row>
    <row r="774" spans="2:19">
      <c r="B774" s="81"/>
      <c r="C774" s="82"/>
      <c r="D774" s="82"/>
      <c r="E774" s="82"/>
      <c r="F774" s="82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</row>
    <row r="775" spans="2:19">
      <c r="B775" s="81"/>
      <c r="C775" s="82"/>
      <c r="D775" s="82"/>
      <c r="E775" s="82"/>
      <c r="F775" s="82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</row>
    <row r="776" spans="2:19">
      <c r="B776" s="81"/>
      <c r="C776" s="82"/>
      <c r="D776" s="82"/>
      <c r="E776" s="82"/>
      <c r="F776" s="82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</row>
    <row r="777" spans="2:19">
      <c r="B777" s="81"/>
      <c r="C777" s="82"/>
      <c r="D777" s="82"/>
      <c r="E777" s="82"/>
      <c r="F777" s="82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</row>
    <row r="778" spans="2:19">
      <c r="B778" s="81"/>
      <c r="C778" s="82"/>
      <c r="D778" s="82"/>
      <c r="E778" s="82"/>
      <c r="F778" s="82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</row>
    <row r="779" spans="2:19">
      <c r="B779" s="81"/>
      <c r="C779" s="82"/>
      <c r="D779" s="82"/>
      <c r="E779" s="82"/>
      <c r="F779" s="82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</row>
    <row r="780" spans="2:19">
      <c r="B780" s="81"/>
      <c r="C780" s="82"/>
      <c r="D780" s="82"/>
      <c r="E780" s="82"/>
      <c r="F780" s="82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</row>
    <row r="781" spans="2:19">
      <c r="B781" s="81"/>
      <c r="C781" s="82"/>
      <c r="D781" s="82"/>
      <c r="E781" s="82"/>
      <c r="F781" s="82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</row>
    <row r="782" spans="2:19">
      <c r="B782" s="81"/>
      <c r="C782" s="82"/>
      <c r="D782" s="82"/>
      <c r="E782" s="82"/>
      <c r="F782" s="82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</row>
    <row r="783" spans="2:19">
      <c r="B783" s="81"/>
      <c r="C783" s="82"/>
      <c r="D783" s="82"/>
      <c r="E783" s="82"/>
      <c r="F783" s="82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</row>
    <row r="784" spans="2:19">
      <c r="B784" s="81"/>
      <c r="C784" s="82"/>
      <c r="D784" s="82"/>
      <c r="E784" s="82"/>
      <c r="F784" s="82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</row>
    <row r="785" spans="2:19">
      <c r="B785" s="81"/>
      <c r="C785" s="82"/>
      <c r="D785" s="82"/>
      <c r="E785" s="82"/>
      <c r="F785" s="82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</row>
    <row r="786" spans="2:19">
      <c r="B786" s="81"/>
      <c r="C786" s="82"/>
      <c r="D786" s="82"/>
      <c r="E786" s="82"/>
      <c r="F786" s="82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</row>
    <row r="787" spans="2:19">
      <c r="B787" s="81"/>
      <c r="C787" s="82"/>
      <c r="D787" s="82"/>
      <c r="E787" s="82"/>
      <c r="F787" s="82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</row>
    <row r="788" spans="2:19">
      <c r="B788" s="81"/>
      <c r="C788" s="82"/>
      <c r="D788" s="82"/>
      <c r="E788" s="82"/>
      <c r="F788" s="82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</row>
    <row r="789" spans="2:19">
      <c r="B789" s="81"/>
      <c r="C789" s="82"/>
      <c r="D789" s="82"/>
      <c r="E789" s="82"/>
      <c r="F789" s="82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</row>
    <row r="790" spans="2:19">
      <c r="B790" s="81"/>
      <c r="C790" s="82"/>
      <c r="D790" s="82"/>
      <c r="E790" s="82"/>
      <c r="F790" s="82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</row>
    <row r="791" spans="2:19">
      <c r="B791" s="81"/>
      <c r="C791" s="82"/>
      <c r="D791" s="82"/>
      <c r="E791" s="82"/>
      <c r="F791" s="82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</row>
    <row r="792" spans="2:19">
      <c r="B792" s="81"/>
      <c r="C792" s="82"/>
      <c r="D792" s="82"/>
      <c r="E792" s="82"/>
      <c r="F792" s="82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</row>
    <row r="793" spans="2:19">
      <c r="B793" s="81"/>
      <c r="C793" s="82"/>
      <c r="D793" s="82"/>
      <c r="E793" s="82"/>
      <c r="F793" s="82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</row>
    <row r="794" spans="2:19">
      <c r="B794" s="81"/>
      <c r="C794" s="82"/>
      <c r="D794" s="82"/>
      <c r="E794" s="82"/>
      <c r="F794" s="82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</row>
    <row r="795" spans="2:19">
      <c r="B795" s="81"/>
      <c r="C795" s="82"/>
      <c r="D795" s="82"/>
      <c r="E795" s="82"/>
      <c r="F795" s="82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</row>
    <row r="796" spans="2:19">
      <c r="B796" s="81"/>
      <c r="C796" s="82"/>
      <c r="D796" s="82"/>
      <c r="E796" s="82"/>
      <c r="F796" s="82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</row>
    <row r="797" spans="2:19">
      <c r="B797" s="81"/>
      <c r="C797" s="82"/>
      <c r="D797" s="82"/>
      <c r="E797" s="82"/>
      <c r="F797" s="82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</row>
    <row r="798" spans="2:19">
      <c r="B798" s="81"/>
      <c r="C798" s="82"/>
      <c r="D798" s="82"/>
      <c r="E798" s="82"/>
      <c r="F798" s="82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</row>
    <row r="799" spans="2:19">
      <c r="B799" s="81"/>
      <c r="C799" s="82"/>
      <c r="D799" s="82"/>
      <c r="E799" s="82"/>
      <c r="F799" s="82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</row>
    <row r="800" spans="2:19">
      <c r="B800" s="81"/>
      <c r="C800" s="82"/>
      <c r="D800" s="82"/>
      <c r="E800" s="82"/>
      <c r="F800" s="82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</row>
    <row r="801" spans="2:19">
      <c r="B801" s="81"/>
      <c r="C801" s="82"/>
      <c r="D801" s="82"/>
      <c r="E801" s="82"/>
      <c r="F801" s="82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</row>
    <row r="802" spans="2:19">
      <c r="B802" s="81"/>
      <c r="C802" s="82"/>
      <c r="D802" s="82"/>
      <c r="E802" s="82"/>
      <c r="F802" s="82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</row>
    <row r="803" spans="2:19">
      <c r="B803" s="81"/>
      <c r="C803" s="82"/>
      <c r="D803" s="82"/>
      <c r="E803" s="82"/>
      <c r="F803" s="82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</row>
    <row r="804" spans="2:19">
      <c r="B804" s="81"/>
      <c r="C804" s="82"/>
      <c r="D804" s="82"/>
      <c r="E804" s="82"/>
      <c r="F804" s="82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</row>
    <row r="805" spans="2:19">
      <c r="B805" s="81"/>
      <c r="C805" s="82"/>
      <c r="D805" s="82"/>
      <c r="E805" s="82"/>
      <c r="F805" s="82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</row>
    <row r="806" spans="2:19">
      <c r="B806" s="81"/>
      <c r="C806" s="82"/>
      <c r="D806" s="82"/>
      <c r="E806" s="82"/>
      <c r="F806" s="82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</row>
    <row r="807" spans="2:19">
      <c r="B807" s="81"/>
      <c r="C807" s="82"/>
      <c r="D807" s="82"/>
      <c r="E807" s="82"/>
      <c r="F807" s="82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</row>
    <row r="808" spans="2:19">
      <c r="B808" s="81"/>
      <c r="C808" s="82"/>
      <c r="D808" s="82"/>
      <c r="E808" s="82"/>
      <c r="F808" s="82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</row>
    <row r="809" spans="2:19">
      <c r="B809" s="81"/>
      <c r="C809" s="82"/>
      <c r="D809" s="82"/>
      <c r="E809" s="82"/>
      <c r="F809" s="82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</row>
    <row r="810" spans="2:19">
      <c r="B810" s="81"/>
      <c r="C810" s="82"/>
      <c r="D810" s="82"/>
      <c r="E810" s="82"/>
      <c r="F810" s="82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</row>
    <row r="811" spans="2:19">
      <c r="B811" s="81"/>
      <c r="C811" s="82"/>
      <c r="D811" s="82"/>
      <c r="E811" s="82"/>
      <c r="F811" s="82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</row>
    <row r="812" spans="2:19">
      <c r="B812" s="81"/>
      <c r="C812" s="82"/>
      <c r="D812" s="82"/>
      <c r="E812" s="82"/>
      <c r="F812" s="82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</row>
    <row r="813" spans="2:19">
      <c r="B813" s="81"/>
      <c r="C813" s="82"/>
      <c r="D813" s="82"/>
      <c r="E813" s="82"/>
      <c r="F813" s="82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</row>
    <row r="814" spans="2:19">
      <c r="B814" s="81"/>
      <c r="C814" s="82"/>
      <c r="D814" s="82"/>
      <c r="E814" s="82"/>
      <c r="F814" s="82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</row>
    <row r="815" spans="2:19">
      <c r="B815" s="81"/>
      <c r="C815" s="82"/>
      <c r="D815" s="82"/>
      <c r="E815" s="82"/>
      <c r="F815" s="82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</row>
    <row r="816" spans="2:19">
      <c r="B816" s="81"/>
      <c r="C816" s="82"/>
      <c r="D816" s="82"/>
      <c r="E816" s="82"/>
      <c r="F816" s="82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</row>
    <row r="817" spans="2:19">
      <c r="B817" s="81"/>
      <c r="C817" s="82"/>
      <c r="D817" s="82"/>
      <c r="E817" s="82"/>
      <c r="F817" s="82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</row>
    <row r="818" spans="2:19">
      <c r="B818" s="81"/>
      <c r="C818" s="82"/>
      <c r="D818" s="82"/>
      <c r="E818" s="82"/>
      <c r="F818" s="82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</row>
    <row r="819" spans="2:19">
      <c r="B819" s="81"/>
      <c r="C819" s="82"/>
      <c r="D819" s="82"/>
      <c r="E819" s="82"/>
      <c r="F819" s="82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</row>
    <row r="820" spans="2:19">
      <c r="B820" s="81"/>
      <c r="C820" s="82"/>
      <c r="D820" s="82"/>
      <c r="E820" s="82"/>
      <c r="F820" s="82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</row>
    <row r="821" spans="2:19">
      <c r="B821" s="81"/>
      <c r="C821" s="82"/>
      <c r="D821" s="82"/>
      <c r="E821" s="82"/>
      <c r="F821" s="82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</row>
    <row r="822" spans="2:19">
      <c r="B822" s="81"/>
      <c r="C822" s="82"/>
      <c r="D822" s="82"/>
      <c r="E822" s="82"/>
      <c r="F822" s="82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</row>
    <row r="823" spans="2:19">
      <c r="B823" s="81"/>
      <c r="C823" s="82"/>
      <c r="D823" s="82"/>
      <c r="E823" s="82"/>
      <c r="F823" s="82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</row>
    <row r="824" spans="2:19">
      <c r="B824" s="81"/>
      <c r="C824" s="82"/>
      <c r="D824" s="82"/>
      <c r="E824" s="82"/>
      <c r="F824" s="82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</row>
    <row r="825" spans="2:19">
      <c r="B825" s="81"/>
      <c r="C825" s="82"/>
      <c r="D825" s="82"/>
      <c r="E825" s="82"/>
      <c r="F825" s="82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</row>
    <row r="826" spans="2:19">
      <c r="B826" s="81"/>
      <c r="C826" s="82"/>
      <c r="D826" s="82"/>
      <c r="E826" s="82"/>
      <c r="F826" s="82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</row>
    <row r="827" spans="2:19">
      <c r="B827" s="81"/>
      <c r="C827" s="82"/>
      <c r="D827" s="82"/>
      <c r="E827" s="82"/>
      <c r="F827" s="82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</row>
    <row r="828" spans="2:19">
      <c r="B828" s="81"/>
      <c r="C828" s="82"/>
      <c r="D828" s="82"/>
      <c r="E828" s="82"/>
      <c r="F828" s="82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</row>
    <row r="829" spans="2:19">
      <c r="B829" s="81"/>
      <c r="C829" s="82"/>
      <c r="D829" s="82"/>
      <c r="E829" s="82"/>
      <c r="F829" s="82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</row>
    <row r="830" spans="2:19">
      <c r="B830" s="81"/>
      <c r="C830" s="82"/>
      <c r="D830" s="82"/>
      <c r="E830" s="82"/>
      <c r="F830" s="82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</row>
    <row r="831" spans="2:19">
      <c r="B831" s="81"/>
      <c r="C831" s="82"/>
      <c r="D831" s="82"/>
      <c r="E831" s="82"/>
      <c r="F831" s="82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</row>
    <row r="832" spans="2:19">
      <c r="B832" s="81"/>
      <c r="C832" s="82"/>
      <c r="D832" s="82"/>
      <c r="E832" s="82"/>
      <c r="F832" s="82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</row>
    <row r="833" spans="2:19">
      <c r="B833" s="81"/>
      <c r="C833" s="82"/>
      <c r="D833" s="82"/>
      <c r="E833" s="82"/>
      <c r="F833" s="82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</row>
    <row r="834" spans="2:19">
      <c r="B834" s="81"/>
      <c r="C834" s="82"/>
      <c r="D834" s="82"/>
      <c r="E834" s="82"/>
      <c r="F834" s="82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</row>
    <row r="835" spans="2:19">
      <c r="B835" s="81"/>
      <c r="C835" s="82"/>
      <c r="D835" s="82"/>
      <c r="E835" s="82"/>
      <c r="F835" s="82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</row>
    <row r="836" spans="2:19">
      <c r="B836" s="81"/>
      <c r="C836" s="82"/>
      <c r="D836" s="82"/>
      <c r="E836" s="82"/>
      <c r="F836" s="82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</row>
    <row r="837" spans="2:19">
      <c r="B837" s="81"/>
      <c r="C837" s="82"/>
      <c r="D837" s="82"/>
      <c r="E837" s="82"/>
      <c r="F837" s="82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</row>
    <row r="838" spans="2:19">
      <c r="B838" s="81"/>
      <c r="C838" s="82"/>
      <c r="D838" s="82"/>
      <c r="E838" s="82"/>
      <c r="F838" s="82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</row>
    <row r="839" spans="2:19">
      <c r="B839" s="81"/>
      <c r="C839" s="82"/>
      <c r="D839" s="82"/>
      <c r="E839" s="82"/>
      <c r="F839" s="82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</row>
    <row r="840" spans="2:19">
      <c r="B840" s="81"/>
      <c r="C840" s="82"/>
      <c r="D840" s="82"/>
      <c r="E840" s="82"/>
      <c r="F840" s="82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</row>
    <row r="841" spans="2:19">
      <c r="B841" s="81"/>
      <c r="C841" s="82"/>
      <c r="D841" s="82"/>
      <c r="E841" s="82"/>
      <c r="F841" s="82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</row>
    <row r="842" spans="2:19">
      <c r="B842" s="81"/>
      <c r="C842" s="82"/>
      <c r="D842" s="82"/>
      <c r="E842" s="82"/>
      <c r="F842" s="82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</row>
    <row r="843" spans="2:19">
      <c r="B843" s="81"/>
      <c r="C843" s="82"/>
      <c r="D843" s="82"/>
      <c r="E843" s="82"/>
      <c r="F843" s="82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</row>
    <row r="844" spans="2:19">
      <c r="B844" s="81"/>
      <c r="C844" s="82"/>
      <c r="D844" s="82"/>
      <c r="E844" s="82"/>
      <c r="F844" s="82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</row>
    <row r="845" spans="2:19">
      <c r="B845" s="81"/>
      <c r="C845" s="82"/>
      <c r="D845" s="82"/>
      <c r="E845" s="82"/>
      <c r="F845" s="82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</row>
    <row r="846" spans="2:19">
      <c r="B846" s="81"/>
      <c r="C846" s="82"/>
      <c r="D846" s="82"/>
      <c r="E846" s="82"/>
      <c r="F846" s="82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</row>
    <row r="847" spans="2:19">
      <c r="B847" s="81"/>
      <c r="C847" s="82"/>
      <c r="D847" s="82"/>
      <c r="E847" s="82"/>
      <c r="F847" s="82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</row>
    <row r="848" spans="2:19">
      <c r="B848" s="81"/>
      <c r="C848" s="82"/>
      <c r="D848" s="82"/>
      <c r="E848" s="82"/>
      <c r="F848" s="82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</row>
    <row r="849" spans="2:19">
      <c r="B849" s="81"/>
      <c r="C849" s="82"/>
      <c r="D849" s="82"/>
      <c r="E849" s="82"/>
      <c r="F849" s="82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</row>
    <row r="850" spans="2:19">
      <c r="B850" s="81"/>
      <c r="C850" s="82"/>
      <c r="D850" s="82"/>
      <c r="E850" s="82"/>
      <c r="F850" s="82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</row>
    <row r="851" spans="2:19">
      <c r="B851" s="81"/>
      <c r="C851" s="82"/>
      <c r="D851" s="82"/>
      <c r="E851" s="82"/>
      <c r="F851" s="82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</row>
    <row r="852" spans="2:19">
      <c r="B852" s="81"/>
      <c r="C852" s="82"/>
      <c r="D852" s="82"/>
      <c r="E852" s="82"/>
      <c r="F852" s="82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</row>
    <row r="853" spans="2:19">
      <c r="B853" s="81"/>
      <c r="C853" s="82"/>
      <c r="D853" s="82"/>
      <c r="E853" s="82"/>
      <c r="F853" s="82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</row>
    <row r="854" spans="2:19">
      <c r="B854" s="81"/>
      <c r="C854" s="82"/>
      <c r="D854" s="82"/>
      <c r="E854" s="82"/>
      <c r="F854" s="82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</row>
    <row r="855" spans="2:19">
      <c r="B855" s="81"/>
      <c r="C855" s="82"/>
      <c r="D855" s="82"/>
      <c r="E855" s="82"/>
      <c r="F855" s="82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</row>
    <row r="856" spans="2:19">
      <c r="B856" s="81"/>
      <c r="C856" s="82"/>
      <c r="D856" s="82"/>
      <c r="E856" s="82"/>
      <c r="F856" s="82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</row>
    <row r="857" spans="2:19">
      <c r="B857" s="81"/>
      <c r="C857" s="82"/>
      <c r="D857" s="82"/>
      <c r="E857" s="82"/>
      <c r="F857" s="82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</row>
    <row r="858" spans="2:19">
      <c r="B858" s="81"/>
      <c r="C858" s="82"/>
      <c r="D858" s="82"/>
      <c r="E858" s="82"/>
      <c r="F858" s="82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</row>
    <row r="859" spans="2:19">
      <c r="B859" s="81"/>
      <c r="C859" s="82"/>
      <c r="D859" s="82"/>
      <c r="E859" s="82"/>
      <c r="F859" s="82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</row>
    <row r="860" spans="2:19">
      <c r="B860" s="81"/>
      <c r="C860" s="82"/>
      <c r="D860" s="82"/>
      <c r="E860" s="82"/>
      <c r="F860" s="82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</row>
    <row r="861" spans="2:19">
      <c r="B861" s="81"/>
      <c r="C861" s="82"/>
      <c r="D861" s="82"/>
      <c r="E861" s="82"/>
      <c r="F861" s="82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</row>
    <row r="862" spans="2:19">
      <c r="B862" s="81"/>
      <c r="C862" s="82"/>
      <c r="D862" s="82"/>
      <c r="E862" s="82"/>
      <c r="F862" s="82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</row>
    <row r="863" spans="2:19">
      <c r="B863" s="81"/>
      <c r="C863" s="82"/>
      <c r="D863" s="82"/>
      <c r="E863" s="82"/>
      <c r="F863" s="82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</row>
    <row r="864" spans="2:19">
      <c r="B864" s="81"/>
      <c r="C864" s="82"/>
      <c r="D864" s="82"/>
      <c r="E864" s="82"/>
      <c r="F864" s="82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</row>
    <row r="865" spans="2:19">
      <c r="B865" s="81"/>
      <c r="C865" s="82"/>
      <c r="D865" s="82"/>
      <c r="E865" s="82"/>
      <c r="F865" s="82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</row>
    <row r="866" spans="2:19">
      <c r="B866" s="81"/>
      <c r="C866" s="82"/>
      <c r="D866" s="82"/>
      <c r="E866" s="82"/>
      <c r="F866" s="82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</row>
    <row r="867" spans="2:19">
      <c r="B867" s="81"/>
      <c r="C867" s="82"/>
      <c r="D867" s="82"/>
      <c r="E867" s="82"/>
      <c r="F867" s="82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</row>
    <row r="868" spans="2:19">
      <c r="B868" s="81"/>
      <c r="C868" s="82"/>
      <c r="D868" s="82"/>
      <c r="E868" s="82"/>
      <c r="F868" s="82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</row>
    <row r="869" spans="2:19">
      <c r="B869" s="81"/>
      <c r="C869" s="82"/>
      <c r="D869" s="82"/>
      <c r="E869" s="82"/>
      <c r="F869" s="82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</row>
    <row r="870" spans="2:19">
      <c r="B870" s="81"/>
      <c r="C870" s="82"/>
      <c r="D870" s="82"/>
      <c r="E870" s="82"/>
      <c r="F870" s="82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</row>
    <row r="871" spans="2:19">
      <c r="B871" s="81"/>
      <c r="C871" s="82"/>
      <c r="D871" s="82"/>
      <c r="E871" s="82"/>
      <c r="F871" s="82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</row>
    <row r="872" spans="2:19">
      <c r="B872" s="81"/>
      <c r="C872" s="82"/>
      <c r="D872" s="82"/>
      <c r="E872" s="82"/>
      <c r="F872" s="82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</row>
    <row r="873" spans="2:19">
      <c r="B873" s="81"/>
      <c r="C873" s="82"/>
      <c r="D873" s="82"/>
      <c r="E873" s="82"/>
      <c r="F873" s="82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</row>
    <row r="874" spans="2:19">
      <c r="B874" s="81"/>
      <c r="C874" s="82"/>
      <c r="D874" s="82"/>
      <c r="E874" s="82"/>
      <c r="F874" s="82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</row>
    <row r="875" spans="2:19">
      <c r="B875" s="81"/>
      <c r="C875" s="82"/>
      <c r="D875" s="82"/>
      <c r="E875" s="82"/>
      <c r="F875" s="82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</row>
    <row r="876" spans="2:19">
      <c r="B876" s="81"/>
      <c r="C876" s="82"/>
      <c r="D876" s="82"/>
      <c r="E876" s="82"/>
      <c r="F876" s="82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</row>
    <row r="877" spans="2:19">
      <c r="B877" s="81"/>
      <c r="C877" s="82"/>
      <c r="D877" s="82"/>
      <c r="E877" s="82"/>
      <c r="F877" s="82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</row>
    <row r="878" spans="2:19">
      <c r="B878" s="81"/>
      <c r="C878" s="82"/>
      <c r="D878" s="82"/>
      <c r="E878" s="82"/>
      <c r="F878" s="82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</row>
    <row r="879" spans="2:19">
      <c r="B879" s="81"/>
      <c r="C879" s="82"/>
      <c r="D879" s="82"/>
      <c r="E879" s="82"/>
      <c r="F879" s="82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</row>
    <row r="880" spans="2:19">
      <c r="B880" s="81"/>
      <c r="C880" s="82"/>
      <c r="D880" s="82"/>
      <c r="E880" s="82"/>
      <c r="F880" s="82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</row>
    <row r="881" spans="2:19">
      <c r="B881" s="81"/>
      <c r="C881" s="82"/>
      <c r="D881" s="82"/>
      <c r="E881" s="82"/>
      <c r="F881" s="82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</row>
    <row r="882" spans="2:19">
      <c r="B882" s="81"/>
      <c r="C882" s="82"/>
      <c r="D882" s="82"/>
      <c r="E882" s="82"/>
      <c r="F882" s="82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</row>
    <row r="883" spans="2:19">
      <c r="B883" s="81"/>
      <c r="C883" s="82"/>
      <c r="D883" s="82"/>
      <c r="E883" s="82"/>
      <c r="F883" s="82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</row>
    <row r="884" spans="2:19">
      <c r="B884" s="81"/>
      <c r="C884" s="82"/>
      <c r="D884" s="82"/>
      <c r="E884" s="82"/>
      <c r="F884" s="82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</row>
    <row r="885" spans="2:19">
      <c r="B885" s="81"/>
      <c r="C885" s="82"/>
      <c r="D885" s="82"/>
      <c r="E885" s="82"/>
      <c r="F885" s="82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</row>
    <row r="886" spans="2:19">
      <c r="B886" s="81"/>
      <c r="C886" s="82"/>
      <c r="D886" s="82"/>
      <c r="E886" s="82"/>
      <c r="F886" s="82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</row>
    <row r="887" spans="2:19">
      <c r="B887" s="81"/>
      <c r="C887" s="82"/>
      <c r="D887" s="82"/>
      <c r="E887" s="82"/>
      <c r="F887" s="82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</row>
    <row r="888" spans="2:19">
      <c r="B888" s="81"/>
      <c r="C888" s="82"/>
      <c r="D888" s="82"/>
      <c r="E888" s="82"/>
      <c r="F888" s="82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</row>
    <row r="889" spans="2:19">
      <c r="B889" s="81"/>
      <c r="C889" s="82"/>
      <c r="D889" s="82"/>
      <c r="E889" s="82"/>
      <c r="F889" s="82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</row>
    <row r="890" spans="2:19">
      <c r="B890" s="81"/>
      <c r="C890" s="82"/>
      <c r="D890" s="82"/>
      <c r="E890" s="82"/>
      <c r="F890" s="82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</row>
    <row r="891" spans="2:19">
      <c r="B891" s="81"/>
      <c r="C891" s="82"/>
      <c r="D891" s="82"/>
      <c r="E891" s="82"/>
      <c r="F891" s="82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</row>
    <row r="892" spans="2:19">
      <c r="B892" s="81"/>
      <c r="C892" s="82"/>
      <c r="D892" s="82"/>
      <c r="E892" s="82"/>
      <c r="F892" s="82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</row>
    <row r="893" spans="2:19">
      <c r="B893" s="81"/>
      <c r="C893" s="82"/>
      <c r="D893" s="82"/>
      <c r="E893" s="82"/>
      <c r="F893" s="82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</row>
    <row r="894" spans="2:19">
      <c r="B894" s="81"/>
      <c r="C894" s="82"/>
      <c r="D894" s="82"/>
      <c r="E894" s="82"/>
      <c r="F894" s="82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</row>
    <row r="895" spans="2:19">
      <c r="B895" s="81"/>
      <c r="C895" s="82"/>
      <c r="D895" s="82"/>
      <c r="E895" s="82"/>
      <c r="F895" s="82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</row>
    <row r="896" spans="2:19">
      <c r="B896" s="81"/>
      <c r="C896" s="82"/>
      <c r="D896" s="82"/>
      <c r="E896" s="82"/>
      <c r="F896" s="82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</row>
    <row r="897" spans="2:19">
      <c r="B897" s="81"/>
      <c r="C897" s="82"/>
      <c r="D897" s="82"/>
      <c r="E897" s="82"/>
      <c r="F897" s="82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</row>
    <row r="898" spans="2:19">
      <c r="B898" s="81"/>
      <c r="C898" s="82"/>
      <c r="D898" s="82"/>
      <c r="E898" s="82"/>
      <c r="F898" s="82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</row>
    <row r="899" spans="2:19">
      <c r="B899" s="81"/>
      <c r="C899" s="82"/>
      <c r="D899" s="82"/>
      <c r="E899" s="82"/>
      <c r="F899" s="82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</row>
    <row r="900" spans="2:19">
      <c r="B900" s="81"/>
      <c r="C900" s="82"/>
      <c r="D900" s="82"/>
      <c r="E900" s="82"/>
      <c r="F900" s="82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</row>
    <row r="901" spans="2:19">
      <c r="B901" s="81"/>
      <c r="C901" s="82"/>
      <c r="D901" s="82"/>
      <c r="E901" s="82"/>
      <c r="F901" s="82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</row>
    <row r="902" spans="2:19">
      <c r="B902" s="81"/>
      <c r="C902" s="82"/>
      <c r="D902" s="82"/>
      <c r="E902" s="82"/>
      <c r="F902" s="82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</row>
    <row r="903" spans="2:19">
      <c r="B903" s="81"/>
      <c r="C903" s="82"/>
      <c r="D903" s="82"/>
      <c r="E903" s="82"/>
      <c r="F903" s="82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</row>
    <row r="904" spans="2:19">
      <c r="B904" s="81"/>
      <c r="C904" s="82"/>
      <c r="D904" s="82"/>
      <c r="E904" s="82"/>
      <c r="F904" s="82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</row>
    <row r="905" spans="2:19">
      <c r="B905" s="81"/>
      <c r="C905" s="82"/>
      <c r="D905" s="82"/>
      <c r="E905" s="82"/>
      <c r="F905" s="82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</row>
    <row r="906" spans="2:19">
      <c r="B906" s="81"/>
      <c r="C906" s="82"/>
      <c r="D906" s="82"/>
      <c r="E906" s="82"/>
      <c r="F906" s="82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</row>
    <row r="907" spans="2:19">
      <c r="B907" s="81"/>
      <c r="C907" s="82"/>
      <c r="D907" s="82"/>
      <c r="E907" s="82"/>
      <c r="F907" s="82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</row>
    <row r="908" spans="2:19">
      <c r="B908" s="81"/>
      <c r="C908" s="82"/>
      <c r="D908" s="82"/>
      <c r="E908" s="82"/>
      <c r="F908" s="82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</row>
    <row r="909" spans="2:19">
      <c r="B909" s="81"/>
      <c r="C909" s="82"/>
      <c r="D909" s="82"/>
      <c r="E909" s="82"/>
      <c r="F909" s="82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</row>
    <row r="910" spans="2:19">
      <c r="B910" s="81"/>
      <c r="C910" s="82"/>
      <c r="D910" s="82"/>
      <c r="E910" s="82"/>
      <c r="F910" s="82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</row>
    <row r="911" spans="2:19">
      <c r="B911" s="81"/>
      <c r="C911" s="82"/>
      <c r="D911" s="82"/>
      <c r="E911" s="82"/>
      <c r="F911" s="82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</row>
    <row r="912" spans="2:19">
      <c r="B912" s="81"/>
      <c r="C912" s="82"/>
      <c r="D912" s="82"/>
      <c r="E912" s="82"/>
      <c r="F912" s="82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</row>
    <row r="913" spans="2:19">
      <c r="B913" s="81"/>
      <c r="C913" s="82"/>
      <c r="D913" s="82"/>
      <c r="E913" s="82"/>
      <c r="F913" s="82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</row>
    <row r="914" spans="2:19">
      <c r="B914" s="81"/>
      <c r="C914" s="82"/>
      <c r="D914" s="82"/>
      <c r="E914" s="82"/>
      <c r="F914" s="82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</row>
    <row r="915" spans="2:19">
      <c r="B915" s="81"/>
      <c r="C915" s="82"/>
      <c r="D915" s="82"/>
      <c r="E915" s="82"/>
      <c r="F915" s="82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</row>
    <row r="916" spans="2:19">
      <c r="B916" s="81"/>
      <c r="C916" s="82"/>
      <c r="D916" s="82"/>
      <c r="E916" s="82"/>
      <c r="F916" s="82"/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83"/>
      <c r="S916" s="83"/>
    </row>
    <row r="917" spans="2:19">
      <c r="B917" s="81"/>
      <c r="C917" s="82"/>
      <c r="D917" s="82"/>
      <c r="E917" s="82"/>
      <c r="F917" s="82"/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83"/>
      <c r="S917" s="83"/>
    </row>
    <row r="918" spans="2:19">
      <c r="B918" s="81"/>
      <c r="C918" s="82"/>
      <c r="D918" s="82"/>
      <c r="E918" s="82"/>
      <c r="F918" s="82"/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83"/>
      <c r="S918" s="83"/>
    </row>
    <row r="919" spans="2:19">
      <c r="B919" s="81"/>
      <c r="C919" s="82"/>
      <c r="D919" s="82"/>
      <c r="E919" s="82"/>
      <c r="F919" s="82"/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83"/>
      <c r="S919" s="83"/>
    </row>
    <row r="920" spans="2:19">
      <c r="B920" s="81"/>
      <c r="C920" s="82"/>
      <c r="D920" s="82"/>
      <c r="E920" s="82"/>
      <c r="F920" s="82"/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83"/>
      <c r="S920" s="83"/>
    </row>
    <row r="921" spans="2:19">
      <c r="B921" s="81"/>
      <c r="C921" s="82"/>
      <c r="D921" s="82"/>
      <c r="E921" s="82"/>
      <c r="F921" s="82"/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83"/>
      <c r="S921" s="83"/>
    </row>
    <row r="922" spans="2:19">
      <c r="B922" s="81"/>
      <c r="C922" s="82"/>
      <c r="D922" s="82"/>
      <c r="E922" s="82"/>
      <c r="F922" s="82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</row>
    <row r="923" spans="2:19">
      <c r="B923" s="81"/>
      <c r="C923" s="82"/>
      <c r="D923" s="82"/>
      <c r="E923" s="82"/>
      <c r="F923" s="82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</row>
    <row r="924" spans="2:19">
      <c r="B924" s="81"/>
      <c r="C924" s="82"/>
      <c r="D924" s="82"/>
      <c r="E924" s="82"/>
      <c r="F924" s="82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</row>
    <row r="925" spans="2:19">
      <c r="B925" s="81"/>
      <c r="C925" s="82"/>
      <c r="D925" s="82"/>
      <c r="E925" s="82"/>
      <c r="F925" s="82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</row>
    <row r="926" spans="2:19">
      <c r="B926" s="81"/>
      <c r="C926" s="82"/>
      <c r="D926" s="82"/>
      <c r="E926" s="82"/>
      <c r="F926" s="82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</row>
    <row r="927" spans="2:19">
      <c r="B927" s="81"/>
      <c r="C927" s="82"/>
      <c r="D927" s="82"/>
      <c r="E927" s="82"/>
      <c r="F927" s="82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</row>
    <row r="928" spans="2:19">
      <c r="B928" s="81"/>
      <c r="C928" s="82"/>
      <c r="D928" s="82"/>
      <c r="E928" s="82"/>
      <c r="F928" s="82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</row>
    <row r="929" spans="2:19">
      <c r="B929" s="81"/>
      <c r="C929" s="82"/>
      <c r="D929" s="82"/>
      <c r="E929" s="82"/>
      <c r="F929" s="82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</row>
    <row r="930" spans="2:19">
      <c r="B930" s="81"/>
      <c r="C930" s="82"/>
      <c r="D930" s="82"/>
      <c r="E930" s="82"/>
      <c r="F930" s="82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</row>
    <row r="931" spans="2:19">
      <c r="B931" s="81"/>
      <c r="C931" s="82"/>
      <c r="D931" s="82"/>
      <c r="E931" s="82"/>
      <c r="F931" s="82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</row>
    <row r="932" spans="2:19">
      <c r="B932" s="81"/>
      <c r="C932" s="82"/>
      <c r="D932" s="82"/>
      <c r="E932" s="82"/>
      <c r="F932" s="82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</row>
    <row r="933" spans="2:19">
      <c r="B933" s="81"/>
      <c r="C933" s="82"/>
      <c r="D933" s="82"/>
      <c r="E933" s="82"/>
      <c r="F933" s="82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</row>
    <row r="934" spans="2:19">
      <c r="B934" s="81"/>
      <c r="C934" s="82"/>
      <c r="D934" s="82"/>
      <c r="E934" s="82"/>
      <c r="F934" s="82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</row>
    <row r="935" spans="2:19">
      <c r="B935" s="81"/>
      <c r="C935" s="82"/>
      <c r="D935" s="82"/>
      <c r="E935" s="82"/>
      <c r="F935" s="82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</row>
    <row r="936" spans="2:19">
      <c r="B936" s="81"/>
      <c r="C936" s="82"/>
      <c r="D936" s="82"/>
      <c r="E936" s="82"/>
      <c r="F936" s="82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</row>
    <row r="937" spans="2:19">
      <c r="B937" s="81"/>
      <c r="C937" s="82"/>
      <c r="D937" s="82"/>
      <c r="E937" s="82"/>
      <c r="F937" s="82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</row>
    <row r="938" spans="2:19">
      <c r="B938" s="81"/>
      <c r="C938" s="82"/>
      <c r="D938" s="82"/>
      <c r="E938" s="82"/>
      <c r="F938" s="82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</row>
    <row r="939" spans="2:19">
      <c r="B939" s="81"/>
      <c r="C939" s="82"/>
      <c r="D939" s="82"/>
      <c r="E939" s="82"/>
      <c r="F939" s="82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</row>
    <row r="940" spans="2:19">
      <c r="B940" s="81"/>
      <c r="C940" s="82"/>
      <c r="D940" s="82"/>
      <c r="E940" s="82"/>
      <c r="F940" s="82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</row>
    <row r="941" spans="2:19">
      <c r="B941" s="81"/>
      <c r="C941" s="82"/>
      <c r="D941" s="82"/>
      <c r="E941" s="82"/>
      <c r="F941" s="82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</row>
    <row r="942" spans="2:19">
      <c r="B942" s="81"/>
      <c r="C942" s="82"/>
      <c r="D942" s="82"/>
      <c r="E942" s="82"/>
      <c r="F942" s="82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</row>
    <row r="943" spans="2:19">
      <c r="B943" s="81"/>
      <c r="C943" s="82"/>
      <c r="D943" s="82"/>
      <c r="E943" s="82"/>
      <c r="F943" s="82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</row>
    <row r="944" spans="2:19">
      <c r="B944" s="81"/>
      <c r="C944" s="82"/>
      <c r="D944" s="82"/>
      <c r="E944" s="82"/>
      <c r="F944" s="82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</row>
    <row r="945" spans="2:19">
      <c r="B945" s="81"/>
      <c r="C945" s="82"/>
      <c r="D945" s="82"/>
      <c r="E945" s="82"/>
      <c r="F945" s="82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</row>
    <row r="946" spans="2:19">
      <c r="B946" s="81"/>
      <c r="C946" s="82"/>
      <c r="D946" s="82"/>
      <c r="E946" s="82"/>
      <c r="F946" s="82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</row>
    <row r="947" spans="2:19">
      <c r="B947" s="81"/>
      <c r="C947" s="82"/>
      <c r="D947" s="82"/>
      <c r="E947" s="82"/>
      <c r="F947" s="82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</row>
    <row r="948" spans="2:19">
      <c r="B948" s="81"/>
      <c r="C948" s="82"/>
      <c r="D948" s="82"/>
      <c r="E948" s="82"/>
      <c r="F948" s="82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</row>
    <row r="949" spans="2:19">
      <c r="B949" s="81"/>
      <c r="C949" s="82"/>
      <c r="D949" s="82"/>
      <c r="E949" s="82"/>
      <c r="F949" s="82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</row>
    <row r="950" spans="2:19">
      <c r="B950" s="81"/>
      <c r="C950" s="82"/>
      <c r="D950" s="82"/>
      <c r="E950" s="82"/>
      <c r="F950" s="82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</row>
    <row r="951" spans="2:19">
      <c r="B951" s="81"/>
      <c r="C951" s="82"/>
      <c r="D951" s="82"/>
      <c r="E951" s="82"/>
      <c r="F951" s="82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</row>
    <row r="952" spans="2:19">
      <c r="B952" s="81"/>
      <c r="C952" s="82"/>
      <c r="D952" s="82"/>
      <c r="E952" s="82"/>
      <c r="F952" s="82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</row>
    <row r="953" spans="2:19">
      <c r="B953" s="81"/>
      <c r="C953" s="82"/>
      <c r="D953" s="82"/>
      <c r="E953" s="82"/>
      <c r="F953" s="82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</row>
    <row r="954" spans="2:19">
      <c r="B954" s="81"/>
      <c r="C954" s="82"/>
      <c r="D954" s="82"/>
      <c r="E954" s="82"/>
      <c r="F954" s="82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</row>
    <row r="955" spans="2:19">
      <c r="B955" s="81"/>
      <c r="C955" s="82"/>
      <c r="D955" s="82"/>
      <c r="E955" s="82"/>
      <c r="F955" s="82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</row>
    <row r="956" spans="2:19">
      <c r="B956" s="81"/>
      <c r="C956" s="82"/>
      <c r="D956" s="82"/>
      <c r="E956" s="82"/>
      <c r="F956" s="82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</row>
    <row r="957" spans="2:19">
      <c r="B957" s="81"/>
      <c r="C957" s="82"/>
      <c r="D957" s="82"/>
      <c r="E957" s="82"/>
      <c r="F957" s="82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</row>
    <row r="958" spans="2:19">
      <c r="B958" s="81"/>
      <c r="C958" s="82"/>
      <c r="D958" s="82"/>
      <c r="E958" s="82"/>
      <c r="F958" s="82"/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</row>
    <row r="959" spans="2:19">
      <c r="B959" s="81"/>
      <c r="C959" s="82"/>
      <c r="D959" s="82"/>
      <c r="E959" s="82"/>
      <c r="F959" s="82"/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</row>
    <row r="960" spans="2:19">
      <c r="B960" s="81"/>
      <c r="C960" s="82"/>
      <c r="D960" s="82"/>
      <c r="E960" s="82"/>
      <c r="F960" s="82"/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</row>
    <row r="961" spans="2:19">
      <c r="B961" s="81"/>
      <c r="C961" s="82"/>
      <c r="D961" s="82"/>
      <c r="E961" s="82"/>
      <c r="F961" s="82"/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</row>
    <row r="962" spans="2:19">
      <c r="B962" s="81"/>
      <c r="C962" s="82"/>
      <c r="D962" s="82"/>
      <c r="E962" s="82"/>
      <c r="F962" s="82"/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</row>
    <row r="963" spans="2:19">
      <c r="B963" s="81"/>
      <c r="C963" s="82"/>
      <c r="D963" s="82"/>
      <c r="E963" s="82"/>
      <c r="F963" s="82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</row>
    <row r="964" spans="2:19">
      <c r="B964" s="81"/>
      <c r="C964" s="82"/>
      <c r="D964" s="82"/>
      <c r="E964" s="82"/>
      <c r="F964" s="82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</row>
    <row r="965" spans="2:19">
      <c r="B965" s="81"/>
      <c r="C965" s="82"/>
      <c r="D965" s="82"/>
      <c r="E965" s="82"/>
      <c r="F965" s="82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</row>
    <row r="966" spans="2:19">
      <c r="B966" s="81"/>
      <c r="C966" s="82"/>
      <c r="D966" s="82"/>
      <c r="E966" s="82"/>
      <c r="F966" s="82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</row>
    <row r="967" spans="2:19">
      <c r="B967" s="81"/>
      <c r="C967" s="82"/>
      <c r="D967" s="82"/>
      <c r="E967" s="82"/>
      <c r="F967" s="82"/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83"/>
      <c r="S967" s="83"/>
    </row>
    <row r="968" spans="2:19">
      <c r="B968" s="81"/>
      <c r="C968" s="82"/>
      <c r="D968" s="82"/>
      <c r="E968" s="82"/>
      <c r="F968" s="82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</row>
    <row r="969" spans="2:19">
      <c r="B969" s="81"/>
      <c r="C969" s="82"/>
      <c r="D969" s="82"/>
      <c r="E969" s="82"/>
      <c r="F969" s="82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</row>
    <row r="970" spans="2:19">
      <c r="B970" s="81"/>
      <c r="C970" s="82"/>
      <c r="D970" s="82"/>
      <c r="E970" s="82"/>
      <c r="F970" s="82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</row>
    <row r="971" spans="2:19">
      <c r="B971" s="81"/>
      <c r="C971" s="82"/>
      <c r="D971" s="82"/>
      <c r="E971" s="82"/>
      <c r="F971" s="82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</row>
    <row r="972" spans="2:19">
      <c r="B972" s="81"/>
      <c r="C972" s="82"/>
      <c r="D972" s="82"/>
      <c r="E972" s="82"/>
      <c r="F972" s="82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</row>
    <row r="973" spans="2:19">
      <c r="B973" s="81"/>
      <c r="C973" s="82"/>
      <c r="D973" s="82"/>
      <c r="E973" s="82"/>
      <c r="F973" s="82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</row>
    <row r="974" spans="2:19">
      <c r="B974" s="81"/>
      <c r="C974" s="82"/>
      <c r="D974" s="82"/>
      <c r="E974" s="82"/>
      <c r="F974" s="82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</row>
    <row r="975" spans="2:19">
      <c r="B975" s="81"/>
      <c r="C975" s="82"/>
      <c r="D975" s="82"/>
      <c r="E975" s="82"/>
      <c r="F975" s="82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</row>
    <row r="976" spans="2:19">
      <c r="B976" s="81"/>
      <c r="C976" s="82"/>
      <c r="D976" s="82"/>
      <c r="E976" s="82"/>
      <c r="F976" s="82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</row>
    <row r="977" spans="2:19">
      <c r="B977" s="81"/>
      <c r="C977" s="82"/>
      <c r="D977" s="82"/>
      <c r="E977" s="82"/>
      <c r="F977" s="82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</row>
    <row r="978" spans="2:19">
      <c r="B978" s="81"/>
      <c r="C978" s="82"/>
      <c r="D978" s="82"/>
      <c r="E978" s="82"/>
      <c r="F978" s="82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</row>
    <row r="979" spans="2:19">
      <c r="B979" s="81"/>
      <c r="C979" s="82"/>
      <c r="D979" s="82"/>
      <c r="E979" s="82"/>
      <c r="F979" s="82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</row>
    <row r="980" spans="2:19">
      <c r="B980" s="81"/>
      <c r="C980" s="82"/>
      <c r="D980" s="82"/>
      <c r="E980" s="82"/>
      <c r="F980" s="82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</row>
    <row r="981" spans="2:19">
      <c r="B981" s="81"/>
      <c r="C981" s="82"/>
      <c r="D981" s="82"/>
      <c r="E981" s="82"/>
      <c r="F981" s="82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</row>
    <row r="982" spans="2:19">
      <c r="B982" s="81"/>
      <c r="C982" s="82"/>
      <c r="D982" s="82"/>
      <c r="E982" s="82"/>
      <c r="F982" s="82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</row>
    <row r="983" spans="2:19">
      <c r="B983" s="81"/>
      <c r="C983" s="82"/>
      <c r="D983" s="82"/>
      <c r="E983" s="82"/>
      <c r="F983" s="82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</row>
    <row r="984" spans="2:19">
      <c r="B984" s="81"/>
      <c r="C984" s="82"/>
      <c r="D984" s="82"/>
      <c r="E984" s="82"/>
      <c r="F984" s="82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</row>
    <row r="985" spans="2:19">
      <c r="B985" s="81"/>
      <c r="C985" s="82"/>
      <c r="D985" s="82"/>
      <c r="E985" s="82"/>
      <c r="F985" s="82"/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</row>
    <row r="986" spans="2:19">
      <c r="B986" s="81"/>
      <c r="C986" s="82"/>
      <c r="D986" s="82"/>
      <c r="E986" s="82"/>
      <c r="F986" s="82"/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</row>
    <row r="987" spans="2:19">
      <c r="B987" s="81"/>
      <c r="C987" s="82"/>
      <c r="D987" s="82"/>
      <c r="E987" s="82"/>
      <c r="F987" s="82"/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</row>
    <row r="988" spans="2:19">
      <c r="B988" s="81"/>
      <c r="C988" s="82"/>
      <c r="D988" s="82"/>
      <c r="E988" s="82"/>
      <c r="F988" s="82"/>
      <c r="G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83"/>
      <c r="S988" s="83"/>
    </row>
    <row r="989" spans="2:19">
      <c r="B989" s="81"/>
      <c r="C989" s="82"/>
      <c r="D989" s="82"/>
      <c r="E989" s="82"/>
      <c r="F989" s="82"/>
      <c r="G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83"/>
      <c r="S989" s="83"/>
    </row>
    <row r="990" spans="2:19">
      <c r="B990" s="81"/>
      <c r="C990" s="82"/>
      <c r="D990" s="82"/>
      <c r="E990" s="82"/>
      <c r="F990" s="82"/>
      <c r="G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83"/>
      <c r="S990" s="83"/>
    </row>
    <row r="991" spans="2:19">
      <c r="B991" s="81"/>
      <c r="C991" s="82"/>
      <c r="D991" s="82"/>
      <c r="E991" s="82"/>
      <c r="F991" s="82"/>
      <c r="G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83"/>
      <c r="S991" s="83"/>
    </row>
    <row r="992" spans="2:19">
      <c r="B992" s="81"/>
      <c r="C992" s="82"/>
      <c r="D992" s="82"/>
      <c r="E992" s="82"/>
      <c r="F992" s="82"/>
      <c r="G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83"/>
      <c r="S992" s="83"/>
    </row>
    <row r="993" spans="2:19">
      <c r="B993" s="81"/>
      <c r="C993" s="82"/>
      <c r="D993" s="82"/>
      <c r="E993" s="82"/>
      <c r="F993" s="82"/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83"/>
      <c r="S993" s="83"/>
    </row>
    <row r="994" spans="2:19">
      <c r="B994" s="81"/>
      <c r="C994" s="82"/>
      <c r="D994" s="82"/>
      <c r="E994" s="82"/>
      <c r="F994" s="82"/>
      <c r="G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83"/>
      <c r="S994" s="83"/>
    </row>
    <row r="995" spans="2:19">
      <c r="B995" s="81"/>
      <c r="C995" s="82"/>
      <c r="D995" s="82"/>
      <c r="E995" s="82"/>
      <c r="F995" s="82"/>
      <c r="G995" s="83"/>
      <c r="H995" s="83"/>
      <c r="I995" s="83"/>
      <c r="J995" s="83"/>
      <c r="K995" s="83"/>
      <c r="L995" s="83"/>
      <c r="M995" s="83"/>
      <c r="N995" s="83"/>
      <c r="O995" s="83"/>
      <c r="P995" s="83"/>
      <c r="Q995" s="83"/>
      <c r="R995" s="83"/>
      <c r="S995" s="83"/>
    </row>
    <row r="996" spans="2:19">
      <c r="B996" s="81"/>
      <c r="C996" s="82"/>
      <c r="D996" s="82"/>
      <c r="E996" s="82"/>
      <c r="F996" s="82"/>
      <c r="G996" s="83"/>
      <c r="H996" s="83"/>
      <c r="I996" s="83"/>
      <c r="J996" s="83"/>
      <c r="K996" s="83"/>
      <c r="L996" s="83"/>
      <c r="M996" s="83"/>
      <c r="N996" s="83"/>
      <c r="O996" s="83"/>
      <c r="P996" s="83"/>
      <c r="Q996" s="83"/>
      <c r="R996" s="83"/>
      <c r="S996" s="83"/>
    </row>
    <row r="997" spans="2:19">
      <c r="B997" s="81"/>
      <c r="C997" s="82"/>
      <c r="D997" s="82"/>
      <c r="E997" s="82"/>
      <c r="F997" s="82"/>
      <c r="G997" s="83"/>
      <c r="H997" s="83"/>
      <c r="I997" s="83"/>
      <c r="J997" s="83"/>
      <c r="K997" s="83"/>
      <c r="L997" s="83"/>
      <c r="M997" s="83"/>
      <c r="N997" s="83"/>
      <c r="O997" s="83"/>
      <c r="P997" s="83"/>
      <c r="Q997" s="83"/>
      <c r="R997" s="83"/>
      <c r="S997" s="83"/>
    </row>
    <row r="998" spans="2:19">
      <c r="B998" s="81"/>
      <c r="C998" s="82"/>
      <c r="D998" s="82"/>
      <c r="E998" s="82"/>
      <c r="F998" s="82"/>
      <c r="G998" s="83"/>
      <c r="H998" s="83"/>
      <c r="I998" s="83"/>
      <c r="J998" s="83"/>
      <c r="K998" s="83"/>
      <c r="L998" s="83"/>
      <c r="M998" s="83"/>
      <c r="N998" s="83"/>
      <c r="O998" s="83"/>
      <c r="P998" s="83"/>
      <c r="Q998" s="83"/>
      <c r="R998" s="83"/>
      <c r="S998" s="83"/>
    </row>
    <row r="999" spans="2:19">
      <c r="B999" s="81"/>
      <c r="C999" s="82"/>
      <c r="D999" s="82"/>
      <c r="E999" s="82"/>
      <c r="F999" s="82"/>
      <c r="G999" s="83"/>
      <c r="H999" s="83"/>
      <c r="I999" s="83"/>
      <c r="J999" s="83"/>
      <c r="K999" s="83"/>
      <c r="L999" s="83"/>
      <c r="M999" s="83"/>
      <c r="N999" s="83"/>
      <c r="O999" s="83"/>
      <c r="P999" s="83"/>
      <c r="Q999" s="83"/>
      <c r="R999" s="83"/>
      <c r="S999" s="83"/>
    </row>
    <row r="1000" spans="2:19">
      <c r="B1000" s="81"/>
      <c r="C1000" s="82"/>
      <c r="D1000" s="82"/>
      <c r="E1000" s="82"/>
      <c r="F1000" s="82"/>
      <c r="G1000" s="83"/>
      <c r="H1000" s="83"/>
      <c r="I1000" s="83"/>
      <c r="J1000" s="83"/>
      <c r="K1000" s="83"/>
      <c r="L1000" s="83"/>
      <c r="M1000" s="83"/>
      <c r="N1000" s="83"/>
      <c r="O1000" s="83"/>
      <c r="P1000" s="83"/>
      <c r="Q1000" s="83"/>
      <c r="R1000" s="83"/>
      <c r="S1000" s="83"/>
    </row>
    <row r="1001" spans="2:19">
      <c r="B1001" s="81"/>
      <c r="C1001" s="82"/>
      <c r="D1001" s="82"/>
      <c r="E1001" s="82"/>
      <c r="F1001" s="82"/>
      <c r="G1001" s="83"/>
      <c r="H1001" s="83"/>
      <c r="I1001" s="83"/>
      <c r="J1001" s="83"/>
      <c r="K1001" s="83"/>
      <c r="L1001" s="83"/>
      <c r="M1001" s="83"/>
      <c r="N1001" s="83"/>
      <c r="O1001" s="83"/>
      <c r="P1001" s="83"/>
      <c r="Q1001" s="83"/>
      <c r="R1001" s="83"/>
      <c r="S1001" s="83"/>
    </row>
    <row r="1002" spans="2:19">
      <c r="B1002" s="81"/>
      <c r="C1002" s="82"/>
      <c r="D1002" s="82"/>
      <c r="E1002" s="82"/>
      <c r="F1002" s="82"/>
      <c r="G1002" s="83"/>
      <c r="H1002" s="83"/>
      <c r="I1002" s="83"/>
      <c r="J1002" s="83"/>
      <c r="K1002" s="83"/>
      <c r="L1002" s="83"/>
      <c r="M1002" s="83"/>
      <c r="N1002" s="83"/>
      <c r="O1002" s="83"/>
      <c r="P1002" s="83"/>
      <c r="Q1002" s="83"/>
      <c r="R1002" s="83"/>
      <c r="S1002" s="83"/>
    </row>
    <row r="1003" spans="2:19">
      <c r="B1003" s="81"/>
      <c r="C1003" s="82"/>
      <c r="D1003" s="82"/>
      <c r="E1003" s="82"/>
      <c r="F1003" s="82"/>
      <c r="G1003" s="83"/>
      <c r="H1003" s="83"/>
      <c r="I1003" s="83"/>
      <c r="J1003" s="83"/>
      <c r="K1003" s="83"/>
      <c r="L1003" s="83"/>
      <c r="M1003" s="83"/>
      <c r="N1003" s="83"/>
      <c r="O1003" s="83"/>
      <c r="P1003" s="83"/>
      <c r="Q1003" s="83"/>
      <c r="R1003" s="83"/>
      <c r="S1003" s="83"/>
    </row>
    <row r="1004" spans="2:19">
      <c r="B1004" s="81"/>
      <c r="C1004" s="82"/>
      <c r="D1004" s="82"/>
      <c r="E1004" s="82"/>
      <c r="F1004" s="82"/>
      <c r="G1004" s="83"/>
      <c r="H1004" s="83"/>
      <c r="I1004" s="83"/>
      <c r="J1004" s="83"/>
      <c r="K1004" s="83"/>
      <c r="L1004" s="83"/>
      <c r="M1004" s="83"/>
      <c r="N1004" s="83"/>
      <c r="O1004" s="83"/>
      <c r="P1004" s="83"/>
      <c r="Q1004" s="83"/>
      <c r="R1004" s="83"/>
      <c r="S1004" s="83"/>
    </row>
    <row r="1005" spans="2:19">
      <c r="B1005" s="81"/>
      <c r="C1005" s="82"/>
      <c r="D1005" s="82"/>
      <c r="E1005" s="82"/>
      <c r="F1005" s="82"/>
      <c r="G1005" s="83"/>
      <c r="H1005" s="83"/>
      <c r="I1005" s="83"/>
      <c r="J1005" s="83"/>
      <c r="K1005" s="83"/>
      <c r="L1005" s="83"/>
      <c r="M1005" s="83"/>
      <c r="N1005" s="83"/>
      <c r="O1005" s="83"/>
      <c r="P1005" s="83"/>
      <c r="Q1005" s="83"/>
      <c r="R1005" s="83"/>
      <c r="S1005" s="83"/>
    </row>
    <row r="1006" spans="2:19">
      <c r="B1006" s="81"/>
      <c r="C1006" s="82"/>
      <c r="D1006" s="82"/>
      <c r="E1006" s="82"/>
      <c r="F1006" s="82"/>
      <c r="G1006" s="83"/>
      <c r="H1006" s="83"/>
      <c r="I1006" s="83"/>
      <c r="J1006" s="83"/>
      <c r="K1006" s="83"/>
      <c r="L1006" s="83"/>
      <c r="M1006" s="83"/>
      <c r="N1006" s="83"/>
      <c r="O1006" s="83"/>
      <c r="P1006" s="83"/>
      <c r="Q1006" s="83"/>
      <c r="R1006" s="83"/>
      <c r="S1006" s="83"/>
    </row>
    <row r="1007" spans="2:19">
      <c r="B1007" s="81"/>
      <c r="C1007" s="82"/>
      <c r="D1007" s="82"/>
      <c r="E1007" s="82"/>
      <c r="F1007" s="82"/>
      <c r="G1007" s="83"/>
      <c r="H1007" s="83"/>
      <c r="I1007" s="83"/>
      <c r="J1007" s="83"/>
      <c r="K1007" s="83"/>
      <c r="L1007" s="83"/>
      <c r="M1007" s="83"/>
      <c r="N1007" s="83"/>
      <c r="O1007" s="83"/>
      <c r="P1007" s="83"/>
    </row>
    <row r="1008" spans="2:19">
      <c r="B1008" s="81"/>
      <c r="C1008" s="82"/>
      <c r="D1008" s="82"/>
      <c r="E1008" s="82"/>
      <c r="F1008" s="82"/>
      <c r="G1008" s="83"/>
      <c r="H1008" s="83"/>
      <c r="I1008" s="83"/>
      <c r="J1008" s="83"/>
      <c r="K1008" s="83"/>
      <c r="L1008" s="83"/>
      <c r="M1008" s="83"/>
      <c r="N1008" s="83"/>
      <c r="O1008" s="83"/>
      <c r="P1008" s="83"/>
    </row>
    <row r="1009" spans="2:16">
      <c r="B1009" s="81"/>
      <c r="C1009" s="82"/>
      <c r="D1009" s="82"/>
      <c r="E1009" s="82"/>
      <c r="F1009" s="82"/>
      <c r="G1009" s="83"/>
      <c r="H1009" s="83"/>
      <c r="I1009" s="83"/>
      <c r="J1009" s="83"/>
      <c r="K1009" s="83"/>
      <c r="L1009" s="83"/>
      <c r="M1009" s="83"/>
      <c r="N1009" s="83"/>
      <c r="O1009" s="83"/>
      <c r="P1009" s="83"/>
    </row>
    <row r="1010" spans="2:16">
      <c r="B1010" s="81"/>
    </row>
    <row r="1011" spans="2:16">
      <c r="B1011" s="81"/>
    </row>
    <row r="1012" spans="2:16">
      <c r="B1012" s="81"/>
    </row>
    <row r="1013" spans="2:16">
      <c r="B1013" s="81"/>
    </row>
    <row r="1014" spans="2:16">
      <c r="B1014" s="81"/>
    </row>
    <row r="1015" spans="2:16">
      <c r="B1015" s="81"/>
    </row>
    <row r="1016" spans="2:16">
      <c r="B1016" s="81"/>
    </row>
    <row r="1017" spans="2:16">
      <c r="B1017" s="81"/>
    </row>
    <row r="1018" spans="2:16">
      <c r="B1018" s="81"/>
    </row>
    <row r="1019" spans="2:16">
      <c r="B1019" s="81"/>
    </row>
    <row r="1020" spans="2:16">
      <c r="B1020" s="81"/>
    </row>
    <row r="1021" spans="2:16">
      <c r="B1021" s="81"/>
    </row>
    <row r="1022" spans="2:16">
      <c r="B1022" s="81"/>
    </row>
    <row r="1023" spans="2:16">
      <c r="B1023" s="81"/>
    </row>
    <row r="1024" spans="2:16">
      <c r="B1024" s="81"/>
    </row>
    <row r="1025" spans="2:2">
      <c r="B1025" s="81"/>
    </row>
    <row r="1026" spans="2:2">
      <c r="B1026" s="81"/>
    </row>
    <row r="1027" spans="2:2">
      <c r="B1027" s="81"/>
    </row>
    <row r="1028" spans="2:2">
      <c r="B1028" s="81"/>
    </row>
    <row r="1029" spans="2:2">
      <c r="B1029" s="81"/>
    </row>
    <row r="1030" spans="2:2">
      <c r="B1030" s="81"/>
    </row>
    <row r="1031" spans="2:2">
      <c r="B1031" s="81"/>
    </row>
    <row r="1032" spans="2:2">
      <c r="B1032" s="81"/>
    </row>
    <row r="1033" spans="2:2">
      <c r="B1033" s="81"/>
    </row>
    <row r="1034" spans="2:2">
      <c r="B1034" s="81"/>
    </row>
    <row r="1035" spans="2:2">
      <c r="B1035" s="81"/>
    </row>
    <row r="1036" spans="2:2">
      <c r="B1036" s="81"/>
    </row>
    <row r="1037" spans="2:2">
      <c r="B1037" s="81"/>
    </row>
    <row r="1038" spans="2:2">
      <c r="B1038" s="81"/>
    </row>
    <row r="1039" spans="2:2">
      <c r="B1039" s="81"/>
    </row>
    <row r="1040" spans="2:2">
      <c r="B1040" s="81"/>
    </row>
    <row r="1041" spans="2:2">
      <c r="B1041" s="81"/>
    </row>
    <row r="1042" spans="2:2">
      <c r="B1042" s="81"/>
    </row>
    <row r="1043" spans="2:2">
      <c r="B1043" s="81"/>
    </row>
    <row r="1044" spans="2:2">
      <c r="B1044" s="81"/>
    </row>
    <row r="1045" spans="2:2">
      <c r="B1045" s="81"/>
    </row>
    <row r="1046" spans="2:2">
      <c r="B1046" s="81"/>
    </row>
    <row r="1047" spans="2:2">
      <c r="B1047" s="81"/>
    </row>
    <row r="1048" spans="2:2">
      <c r="B1048" s="81"/>
    </row>
    <row r="1049" spans="2:2">
      <c r="B1049" s="81"/>
    </row>
    <row r="1050" spans="2:2">
      <c r="B1050" s="81"/>
    </row>
    <row r="1051" spans="2:2">
      <c r="B1051" s="81"/>
    </row>
    <row r="1052" spans="2:2">
      <c r="B1052" s="81"/>
    </row>
    <row r="1053" spans="2:2">
      <c r="B1053" s="81"/>
    </row>
    <row r="1054" spans="2:2">
      <c r="B1054" s="81"/>
    </row>
    <row r="1055" spans="2:2">
      <c r="B1055" s="81"/>
    </row>
    <row r="1056" spans="2:2">
      <c r="B1056" s="81"/>
    </row>
    <row r="1057" spans="2:2">
      <c r="B1057" s="81"/>
    </row>
    <row r="1058" spans="2:2">
      <c r="B1058" s="81"/>
    </row>
    <row r="1059" spans="2:2">
      <c r="B1059" s="81"/>
    </row>
    <row r="1060" spans="2:2">
      <c r="B1060" s="81"/>
    </row>
    <row r="1061" spans="2:2">
      <c r="B1061" s="81"/>
    </row>
    <row r="1062" spans="2:2">
      <c r="B1062" s="81"/>
    </row>
    <row r="1063" spans="2:2">
      <c r="B1063" s="81"/>
    </row>
    <row r="1064" spans="2:2">
      <c r="B1064" s="81"/>
    </row>
    <row r="1065" spans="2:2">
      <c r="B1065" s="81"/>
    </row>
    <row r="1066" spans="2:2">
      <c r="B1066" s="81"/>
    </row>
    <row r="1067" spans="2:2">
      <c r="B1067" s="81"/>
    </row>
    <row r="1068" spans="2:2">
      <c r="B1068" s="81"/>
    </row>
    <row r="1069" spans="2:2">
      <c r="B1069" s="81"/>
    </row>
  </sheetData>
  <mergeCells count="2">
    <mergeCell ref="B6:S6"/>
    <mergeCell ref="B7:S7"/>
  </mergeCells>
  <phoneticPr fontId="3" type="noConversion"/>
  <dataValidations disablePrompts="1" count="4">
    <dataValidation type="list" allowBlank="1" showInputMessage="1" showErrorMessage="1" sqref="D12:D369">
      <formula1>$BL$8:$BL$10</formula1>
    </dataValidation>
    <dataValidation type="list" allowBlank="1" showInputMessage="1" showErrorMessage="1" sqref="H12:H369">
      <formula1>$BM$8:$BM$11</formula1>
    </dataValidation>
    <dataValidation type="list" allowBlank="1" showInputMessage="1" showErrorMessage="1" sqref="K12:K369">
      <formula1>$BN$8:$BN$11</formula1>
    </dataValidation>
    <dataValidation type="list" allowBlank="1" showInputMessage="1" showErrorMessage="1" sqref="F12:F371">
      <formula1>$BJ$8:$BJ$11</formula1>
    </dataValidation>
  </dataValidations>
  <pageMargins left="0" right="0" top="0.5" bottom="0.5" header="0" footer="0.25"/>
  <pageSetup paperSize="9" scale="80" pageOrder="overThenDown" orientation="landscape" r:id="rId1"/>
  <headerFooter alignWithMargins="0">
    <oddFooter>&amp;L&amp;Z&amp;F&amp;C&amp;A&amp;R&amp;D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5">
    <tabColor indexed="43"/>
    <pageSetUpPr fitToPage="1"/>
  </sheetPr>
  <dimension ref="B1:CC1229"/>
  <sheetViews>
    <sheetView rightToLeft="1" zoomScaleNormal="100" workbookViewId="0">
      <pane xSplit="1" ySplit="11" topLeftCell="B12" activePane="bottomRight" state="frozen"/>
      <selection pane="topRight" activeCell="B1" sqref="B1"/>
      <selection pane="bottomLeft" activeCell="A12" sqref="A12"/>
      <selection pane="bottomRight" activeCell="S11" sqref="S11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11.42578125" style="2" customWidth="1"/>
    <col min="4" max="4" width="11.7109375" style="2" bestFit="1" customWidth="1"/>
    <col min="5" max="5" width="9.7109375" style="2" customWidth="1"/>
    <col min="6" max="6" width="15.7109375" style="1" customWidth="1"/>
    <col min="7" max="7" width="7.42578125" style="1" bestFit="1" customWidth="1"/>
    <col min="8" max="8" width="7.85546875" style="1" customWidth="1"/>
    <col min="9" max="9" width="8.5703125" style="1" customWidth="1"/>
    <col min="10" max="10" width="7" style="1" customWidth="1"/>
    <col min="11" max="11" width="7.140625" style="1" bestFit="1" customWidth="1"/>
    <col min="12" max="12" width="6.7109375" style="1" bestFit="1" customWidth="1"/>
    <col min="13" max="13" width="7.85546875" style="1" customWidth="1"/>
    <col min="14" max="14" width="17" style="1" customWidth="1"/>
    <col min="15" max="15" width="6" style="1" customWidth="1"/>
    <col min="16" max="16" width="12.7109375" style="1" customWidth="1"/>
    <col min="17" max="19" width="10.7109375" style="1" customWidth="1"/>
    <col min="20" max="20" width="7.5703125" style="1" customWidth="1"/>
    <col min="21" max="21" width="6.7109375" style="1" customWidth="1"/>
    <col min="22" max="22" width="7.7109375" style="1" customWidth="1"/>
    <col min="23" max="23" width="7.140625" style="1" customWidth="1"/>
    <col min="24" max="24" width="6" style="1" customWidth="1"/>
    <col min="25" max="25" width="7.85546875" style="1" customWidth="1"/>
    <col min="26" max="26" width="8.140625" style="1" customWidth="1"/>
    <col min="27" max="27" width="6.28515625" style="1" customWidth="1"/>
    <col min="28" max="28" width="8" style="1" customWidth="1"/>
    <col min="29" max="29" width="8.7109375" style="1" customWidth="1"/>
    <col min="30" max="30" width="10" style="1" customWidth="1"/>
    <col min="31" max="31" width="9.5703125" style="1" customWidth="1"/>
    <col min="32" max="32" width="6.140625" style="1" customWidth="1"/>
    <col min="33" max="34" width="5.7109375" style="1" customWidth="1"/>
    <col min="35" max="35" width="6.85546875" style="1" customWidth="1"/>
    <col min="36" max="36" width="6.42578125" style="1" customWidth="1"/>
    <col min="37" max="37" width="6.7109375" style="1" customWidth="1"/>
    <col min="38" max="38" width="7.28515625" style="1" customWidth="1"/>
    <col min="39" max="50" width="5.7109375" style="1" customWidth="1"/>
    <col min="51" max="16384" width="9.140625" style="1"/>
  </cols>
  <sheetData>
    <row r="1" spans="2:81">
      <c r="B1" s="62" t="s">
        <v>147</v>
      </c>
      <c r="C1" t="s">
        <v>199</v>
      </c>
    </row>
    <row r="2" spans="2:81">
      <c r="B2" s="62" t="s">
        <v>146</v>
      </c>
      <c r="C2" t="s">
        <v>1950</v>
      </c>
    </row>
    <row r="3" spans="2:81">
      <c r="B3" s="62" t="s">
        <v>148</v>
      </c>
      <c r="C3" t="s">
        <v>200</v>
      </c>
    </row>
    <row r="4" spans="2:81">
      <c r="B4" s="62" t="s">
        <v>149</v>
      </c>
      <c r="C4" s="2">
        <v>168</v>
      </c>
    </row>
    <row r="6" spans="2:81" ht="26.25" customHeight="1">
      <c r="B6" s="171" t="s">
        <v>177</v>
      </c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  <c r="S6" s="173"/>
    </row>
    <row r="7" spans="2:81" ht="26.25" customHeight="1">
      <c r="B7" s="171" t="s">
        <v>79</v>
      </c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3"/>
    </row>
    <row r="8" spans="2:81" s="3" customFormat="1" ht="63">
      <c r="B8" s="23" t="s">
        <v>108</v>
      </c>
      <c r="C8" s="79" t="s">
        <v>36</v>
      </c>
      <c r="D8" s="79" t="s">
        <v>110</v>
      </c>
      <c r="E8" s="79" t="s">
        <v>109</v>
      </c>
      <c r="F8" s="79" t="s">
        <v>56</v>
      </c>
      <c r="G8" s="79" t="s">
        <v>15</v>
      </c>
      <c r="H8" s="79" t="s">
        <v>57</v>
      </c>
      <c r="I8" s="79" t="s">
        <v>93</v>
      </c>
      <c r="J8" s="79" t="s">
        <v>18</v>
      </c>
      <c r="K8" s="79" t="s">
        <v>92</v>
      </c>
      <c r="L8" s="79" t="s">
        <v>17</v>
      </c>
      <c r="M8" s="79" t="s">
        <v>19</v>
      </c>
      <c r="N8" s="79" t="s">
        <v>0</v>
      </c>
      <c r="O8" s="79" t="s">
        <v>96</v>
      </c>
      <c r="P8" s="79" t="s">
        <v>102</v>
      </c>
      <c r="Q8" s="79" t="s">
        <v>53</v>
      </c>
      <c r="R8" s="79" t="s">
        <v>150</v>
      </c>
      <c r="S8" s="80" t="s">
        <v>152</v>
      </c>
      <c r="U8" s="1"/>
      <c r="BZ8" s="1"/>
    </row>
    <row r="9" spans="2:81" s="3" customFormat="1" ht="27.75" customHeight="1">
      <c r="B9" s="15"/>
      <c r="C9" s="36"/>
      <c r="D9" s="16"/>
      <c r="E9" s="16"/>
      <c r="F9" s="36"/>
      <c r="G9" s="36"/>
      <c r="H9" s="36"/>
      <c r="I9" s="36" t="s">
        <v>24</v>
      </c>
      <c r="J9" s="36" t="s">
        <v>21</v>
      </c>
      <c r="K9" s="36"/>
      <c r="L9" s="36" t="s">
        <v>20</v>
      </c>
      <c r="M9" s="36" t="s">
        <v>20</v>
      </c>
      <c r="N9" s="36" t="s">
        <v>22</v>
      </c>
      <c r="O9" s="36" t="s">
        <v>55</v>
      </c>
      <c r="P9" s="36" t="s">
        <v>23</v>
      </c>
      <c r="Q9" s="36" t="s">
        <v>20</v>
      </c>
      <c r="R9" s="36" t="s">
        <v>20</v>
      </c>
      <c r="S9" s="37" t="s">
        <v>20</v>
      </c>
      <c r="BZ9" s="1"/>
    </row>
    <row r="10" spans="2:8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20" t="s">
        <v>106</v>
      </c>
      <c r="S10" s="20" t="s">
        <v>153</v>
      </c>
      <c r="T10" s="5"/>
      <c r="BZ10" s="1"/>
    </row>
    <row r="11" spans="2:81" s="4" customFormat="1" ht="18" customHeight="1">
      <c r="B11" s="22" t="s">
        <v>43</v>
      </c>
      <c r="C11" s="19"/>
      <c r="D11" s="19"/>
      <c r="E11" s="19"/>
      <c r="F11" s="19"/>
      <c r="G11" s="19"/>
      <c r="H11" s="19"/>
      <c r="I11" s="19"/>
      <c r="J11" s="114">
        <v>5.4528883636244858</v>
      </c>
      <c r="K11" s="120"/>
      <c r="L11" s="114"/>
      <c r="M11" s="114">
        <v>2.2911359072078841</v>
      </c>
      <c r="N11" s="114">
        <v>1712440559.5000005</v>
      </c>
      <c r="O11" s="114"/>
      <c r="P11" s="114">
        <v>2294631.3263043743</v>
      </c>
      <c r="Q11" s="121"/>
      <c r="R11" s="114">
        <v>100.00000000000001</v>
      </c>
      <c r="S11" s="122">
        <v>3.168370787971063</v>
      </c>
      <c r="T11" s="5"/>
      <c r="BZ11" s="1"/>
      <c r="CC11" s="1"/>
    </row>
    <row r="12" spans="2:81">
      <c r="B12" s="105" t="s">
        <v>204</v>
      </c>
      <c r="C12" s="82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</row>
    <row r="13" spans="2:81">
      <c r="B13" s="105" t="s">
        <v>1368</v>
      </c>
      <c r="C13" s="82"/>
      <c r="D13" s="83"/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</row>
    <row r="14" spans="2:81">
      <c r="B14" s="81" t="s">
        <v>1377</v>
      </c>
      <c r="C14" s="82">
        <v>1100908</v>
      </c>
      <c r="D14" s="83"/>
      <c r="E14" s="83">
        <v>520010869</v>
      </c>
      <c r="F14" s="83" t="s">
        <v>133</v>
      </c>
      <c r="G14" s="83" t="s">
        <v>299</v>
      </c>
      <c r="H14" s="83" t="s">
        <v>139</v>
      </c>
      <c r="I14" s="127" t="s">
        <v>2001</v>
      </c>
      <c r="J14" s="110">
        <v>10.35</v>
      </c>
      <c r="K14" s="83" t="s">
        <v>141</v>
      </c>
      <c r="L14" s="110">
        <v>4.9000000000000004</v>
      </c>
      <c r="M14" s="110">
        <v>1.84</v>
      </c>
      <c r="N14" s="110">
        <v>146270375</v>
      </c>
      <c r="O14" s="110">
        <v>167.44</v>
      </c>
      <c r="P14" s="110">
        <v>244915.12</v>
      </c>
      <c r="Q14" s="110">
        <v>7.45</v>
      </c>
      <c r="R14" s="110">
        <v>10.673397385995283</v>
      </c>
      <c r="S14" s="110">
        <v>0.33817280486194157</v>
      </c>
      <c r="T14" s="83"/>
      <c r="U14" s="83"/>
      <c r="V14" s="83"/>
    </row>
    <row r="15" spans="2:81">
      <c r="B15" s="81" t="s">
        <v>1378</v>
      </c>
      <c r="C15" s="82">
        <v>1124346</v>
      </c>
      <c r="D15" s="83"/>
      <c r="E15" s="83">
        <v>520010869</v>
      </c>
      <c r="F15" s="83" t="s">
        <v>133</v>
      </c>
      <c r="G15" s="83" t="s">
        <v>299</v>
      </c>
      <c r="H15" s="83" t="s">
        <v>139</v>
      </c>
      <c r="I15" s="127" t="s">
        <v>1380</v>
      </c>
      <c r="J15" s="110">
        <v>12.5</v>
      </c>
      <c r="K15" s="83" t="s">
        <v>141</v>
      </c>
      <c r="L15" s="110">
        <v>4.0999999999999996</v>
      </c>
      <c r="M15" s="110">
        <v>2.58</v>
      </c>
      <c r="N15" s="110">
        <v>128315000</v>
      </c>
      <c r="O15" s="110">
        <v>124.31</v>
      </c>
      <c r="P15" s="110">
        <v>159508.38</v>
      </c>
      <c r="Q15" s="110">
        <v>4.62</v>
      </c>
      <c r="R15" s="110">
        <v>6.9513728925202436</v>
      </c>
      <c r="S15" s="110">
        <v>0.22024526808955047</v>
      </c>
      <c r="T15" s="83"/>
      <c r="U15" s="83"/>
      <c r="V15" s="83"/>
    </row>
    <row r="16" spans="2:81">
      <c r="B16" s="81" t="s">
        <v>1379</v>
      </c>
      <c r="C16" s="82">
        <v>1124353</v>
      </c>
      <c r="D16" s="83"/>
      <c r="E16" s="83">
        <v>520010869</v>
      </c>
      <c r="F16" s="83" t="s">
        <v>133</v>
      </c>
      <c r="G16" s="83" t="s">
        <v>299</v>
      </c>
      <c r="H16" s="83" t="s">
        <v>139</v>
      </c>
      <c r="I16" s="127" t="s">
        <v>1380</v>
      </c>
      <c r="J16" s="110">
        <v>3.61</v>
      </c>
      <c r="K16" s="83" t="s">
        <v>141</v>
      </c>
      <c r="L16" s="110">
        <v>3.3</v>
      </c>
      <c r="M16" s="110">
        <v>0.94</v>
      </c>
      <c r="N16" s="110">
        <v>3000000</v>
      </c>
      <c r="O16" s="110">
        <v>113.23</v>
      </c>
      <c r="P16" s="110">
        <v>3396.9</v>
      </c>
      <c r="Q16" s="110">
        <v>1.21</v>
      </c>
      <c r="R16" s="110">
        <v>0.14803685285125467</v>
      </c>
      <c r="S16" s="110">
        <v>4.6903564011708601E-3</v>
      </c>
      <c r="T16" s="83"/>
      <c r="U16" s="83"/>
      <c r="V16" s="83"/>
    </row>
    <row r="17" spans="2:22">
      <c r="B17" s="81" t="s">
        <v>1381</v>
      </c>
      <c r="C17" s="82">
        <v>6851950</v>
      </c>
      <c r="D17" s="83"/>
      <c r="E17" s="83">
        <v>520000522</v>
      </c>
      <c r="F17" s="83" t="s">
        <v>298</v>
      </c>
      <c r="G17" s="83" t="s">
        <v>311</v>
      </c>
      <c r="H17" s="83" t="s">
        <v>139</v>
      </c>
      <c r="I17" s="127" t="s">
        <v>1382</v>
      </c>
      <c r="J17" s="110">
        <v>1.24</v>
      </c>
      <c r="K17" s="83" t="s">
        <v>141</v>
      </c>
      <c r="L17" s="110">
        <v>5.2</v>
      </c>
      <c r="M17" s="110">
        <v>1.17</v>
      </c>
      <c r="N17" s="110">
        <v>49500000</v>
      </c>
      <c r="O17" s="110">
        <v>134.36000000000001</v>
      </c>
      <c r="P17" s="110">
        <v>66508.2</v>
      </c>
      <c r="Q17" s="110">
        <v>0</v>
      </c>
      <c r="R17" s="110">
        <v>2.8984263937124481</v>
      </c>
      <c r="S17" s="110">
        <v>9.1832895169228351E-2</v>
      </c>
      <c r="T17" s="83"/>
      <c r="U17" s="83"/>
      <c r="V17" s="83"/>
    </row>
    <row r="18" spans="2:22">
      <c r="B18" s="81" t="s">
        <v>1383</v>
      </c>
      <c r="C18" s="82">
        <v>1106822</v>
      </c>
      <c r="D18" s="83"/>
      <c r="E18" s="83">
        <v>513938548</v>
      </c>
      <c r="F18" s="83" t="s">
        <v>133</v>
      </c>
      <c r="G18" s="83" t="s">
        <v>476</v>
      </c>
      <c r="H18" s="83" t="s">
        <v>137</v>
      </c>
      <c r="I18" s="127" t="s">
        <v>1384</v>
      </c>
      <c r="J18" s="110">
        <v>4.71</v>
      </c>
      <c r="K18" s="83" t="s">
        <v>141</v>
      </c>
      <c r="L18" s="110">
        <v>4.9000000000000004</v>
      </c>
      <c r="M18" s="110">
        <v>1.46</v>
      </c>
      <c r="N18" s="110">
        <v>24334258.219999999</v>
      </c>
      <c r="O18" s="110">
        <v>142.35</v>
      </c>
      <c r="P18" s="110">
        <v>34639.82</v>
      </c>
      <c r="Q18" s="110">
        <v>5.24</v>
      </c>
      <c r="R18" s="110">
        <v>1.5096028544066498</v>
      </c>
      <c r="S18" s="110">
        <v>4.7829815853397628E-2</v>
      </c>
      <c r="T18" s="83"/>
      <c r="U18" s="83"/>
      <c r="V18" s="83"/>
    </row>
    <row r="19" spans="2:22">
      <c r="B19" s="81" t="s">
        <v>1388</v>
      </c>
      <c r="C19" s="82">
        <v>1093491</v>
      </c>
      <c r="D19" s="83"/>
      <c r="E19" s="83">
        <v>513689059</v>
      </c>
      <c r="F19" s="83" t="s">
        <v>133</v>
      </c>
      <c r="G19" s="83" t="s">
        <v>344</v>
      </c>
      <c r="H19" s="83" t="s">
        <v>137</v>
      </c>
      <c r="I19" s="127" t="s">
        <v>1389</v>
      </c>
      <c r="J19" s="110">
        <v>2.42</v>
      </c>
      <c r="K19" s="83" t="s">
        <v>141</v>
      </c>
      <c r="L19" s="110">
        <v>4.95</v>
      </c>
      <c r="M19" s="110">
        <v>1.22</v>
      </c>
      <c r="N19" s="110">
        <v>2880008.15</v>
      </c>
      <c r="O19" s="110">
        <v>134.6</v>
      </c>
      <c r="P19" s="110">
        <v>3876.49</v>
      </c>
      <c r="Q19" s="110">
        <v>6.68</v>
      </c>
      <c r="R19" s="110">
        <v>0.16893737811220824</v>
      </c>
      <c r="S19" s="110">
        <v>5.3525625380714259E-3</v>
      </c>
      <c r="T19" s="83"/>
      <c r="U19" s="83"/>
      <c r="V19" s="83"/>
    </row>
    <row r="20" spans="2:22">
      <c r="B20" s="81" t="s">
        <v>1390</v>
      </c>
      <c r="C20" s="82">
        <v>1089655</v>
      </c>
      <c r="D20" s="83"/>
      <c r="E20" s="83">
        <v>520033986</v>
      </c>
      <c r="F20" s="83" t="s">
        <v>333</v>
      </c>
      <c r="G20" s="83" t="s">
        <v>325</v>
      </c>
      <c r="H20" s="83" t="s">
        <v>139</v>
      </c>
      <c r="I20" s="127" t="s">
        <v>1391</v>
      </c>
      <c r="J20" s="110">
        <v>1.93</v>
      </c>
      <c r="K20" s="83" t="s">
        <v>141</v>
      </c>
      <c r="L20" s="110">
        <v>5.55</v>
      </c>
      <c r="M20" s="110">
        <v>1.03</v>
      </c>
      <c r="N20" s="110">
        <v>6000000.2599999998</v>
      </c>
      <c r="O20" s="110">
        <v>139.63999999999999</v>
      </c>
      <c r="P20" s="110">
        <v>8378.4</v>
      </c>
      <c r="Q20" s="110">
        <v>5</v>
      </c>
      <c r="R20" s="110">
        <v>0.3651305507753988</v>
      </c>
      <c r="S20" s="110">
        <v>1.1568689708725583E-2</v>
      </c>
      <c r="T20" s="83"/>
      <c r="U20" s="83"/>
      <c r="V20" s="83"/>
    </row>
    <row r="21" spans="2:22">
      <c r="B21" s="81" t="s">
        <v>1392</v>
      </c>
      <c r="C21" s="82">
        <v>6000079</v>
      </c>
      <c r="D21" s="83"/>
      <c r="E21" s="83">
        <v>520000472</v>
      </c>
      <c r="F21" s="83" t="s">
        <v>133</v>
      </c>
      <c r="G21" s="83" t="s">
        <v>325</v>
      </c>
      <c r="H21" s="83" t="s">
        <v>139</v>
      </c>
      <c r="I21" s="127" t="s">
        <v>2002</v>
      </c>
      <c r="J21" s="110">
        <v>2.1800000000000002</v>
      </c>
      <c r="K21" s="83" t="s">
        <v>141</v>
      </c>
      <c r="L21" s="110">
        <v>6.5</v>
      </c>
      <c r="M21" s="110">
        <v>1.35</v>
      </c>
      <c r="N21" s="110">
        <v>110000000</v>
      </c>
      <c r="O21" s="110">
        <v>139.96</v>
      </c>
      <c r="P21" s="110">
        <v>153956</v>
      </c>
      <c r="Q21" s="110">
        <v>13.23</v>
      </c>
      <c r="R21" s="110">
        <v>6.7094002524559935</v>
      </c>
      <c r="S21" s="110">
        <v>0.21257867764687241</v>
      </c>
      <c r="T21" s="83"/>
      <c r="U21" s="83"/>
      <c r="V21" s="83"/>
    </row>
    <row r="22" spans="2:22">
      <c r="B22" s="81" t="s">
        <v>1393</v>
      </c>
      <c r="C22" s="82">
        <v>6000038</v>
      </c>
      <c r="D22" s="83"/>
      <c r="E22" s="83">
        <v>520000472</v>
      </c>
      <c r="F22" s="83" t="s">
        <v>133</v>
      </c>
      <c r="G22" s="83" t="s">
        <v>325</v>
      </c>
      <c r="H22" s="83" t="s">
        <v>139</v>
      </c>
      <c r="I22" s="127" t="s">
        <v>2003</v>
      </c>
      <c r="J22" s="110">
        <v>0.88</v>
      </c>
      <c r="K22" s="83" t="s">
        <v>141</v>
      </c>
      <c r="L22" s="110">
        <v>6.5</v>
      </c>
      <c r="M22" s="110">
        <v>1.77</v>
      </c>
      <c r="N22" s="110">
        <v>81352554</v>
      </c>
      <c r="O22" s="110">
        <v>127.31</v>
      </c>
      <c r="P22" s="110">
        <v>103569.94</v>
      </c>
      <c r="Q22" s="110">
        <v>6.56</v>
      </c>
      <c r="R22" s="110">
        <v>4.5135764866770511</v>
      </c>
      <c r="S22" s="110">
        <v>0.14300683889660629</v>
      </c>
      <c r="T22" s="83"/>
      <c r="U22" s="83"/>
      <c r="V22" s="83"/>
    </row>
    <row r="23" spans="2:22">
      <c r="B23" s="81" t="s">
        <v>1394</v>
      </c>
      <c r="C23" s="82">
        <v>6000046</v>
      </c>
      <c r="D23" s="83"/>
      <c r="E23" s="83">
        <v>520000472</v>
      </c>
      <c r="F23" s="83" t="s">
        <v>133</v>
      </c>
      <c r="G23" s="83" t="s">
        <v>325</v>
      </c>
      <c r="H23" s="83" t="s">
        <v>139</v>
      </c>
      <c r="I23" s="127" t="s">
        <v>2004</v>
      </c>
      <c r="J23" s="110">
        <v>1.47</v>
      </c>
      <c r="K23" s="83" t="s">
        <v>141</v>
      </c>
      <c r="L23" s="110">
        <v>6.5</v>
      </c>
      <c r="M23" s="110">
        <v>1.69</v>
      </c>
      <c r="N23" s="110">
        <v>70551893</v>
      </c>
      <c r="O23" s="110">
        <v>132.44</v>
      </c>
      <c r="P23" s="110">
        <v>93438.93</v>
      </c>
      <c r="Q23" s="110">
        <v>5.87</v>
      </c>
      <c r="R23" s="110">
        <v>4.0720672174596499</v>
      </c>
      <c r="S23" s="110">
        <v>0.12901818818453764</v>
      </c>
      <c r="T23" s="83"/>
      <c r="U23" s="83"/>
      <c r="V23" s="83"/>
    </row>
    <row r="24" spans="2:22">
      <c r="B24" s="81" t="s">
        <v>1395</v>
      </c>
      <c r="C24" s="82">
        <v>1125483</v>
      </c>
      <c r="D24" s="83"/>
      <c r="E24" s="83">
        <v>513230029</v>
      </c>
      <c r="F24" s="83" t="s">
        <v>333</v>
      </c>
      <c r="G24" s="83" t="s">
        <v>344</v>
      </c>
      <c r="H24" s="83" t="s">
        <v>137</v>
      </c>
      <c r="I24" s="127" t="s">
        <v>1396</v>
      </c>
      <c r="J24" s="110">
        <v>3.09</v>
      </c>
      <c r="K24" s="83" t="s">
        <v>141</v>
      </c>
      <c r="L24" s="110">
        <v>3.5</v>
      </c>
      <c r="M24" s="110">
        <v>1.07</v>
      </c>
      <c r="N24" s="110">
        <v>3847000</v>
      </c>
      <c r="O24" s="110">
        <v>111.97</v>
      </c>
      <c r="P24" s="110">
        <v>4307.49</v>
      </c>
      <c r="Q24" s="110">
        <v>0.77</v>
      </c>
      <c r="R24" s="110">
        <v>0.18772035187619623</v>
      </c>
      <c r="S24" s="110">
        <v>5.9476767919218899E-3</v>
      </c>
      <c r="T24" s="83"/>
      <c r="U24" s="83"/>
      <c r="V24" s="83"/>
    </row>
    <row r="25" spans="2:22">
      <c r="B25" s="81" t="s">
        <v>1397</v>
      </c>
      <c r="C25" s="82">
        <v>1127562</v>
      </c>
      <c r="D25" s="83"/>
      <c r="E25" s="83">
        <v>513230029</v>
      </c>
      <c r="F25" s="83" t="s">
        <v>333</v>
      </c>
      <c r="G25" s="83" t="s">
        <v>344</v>
      </c>
      <c r="H25" s="83" t="s">
        <v>137</v>
      </c>
      <c r="I25" s="127" t="s">
        <v>2005</v>
      </c>
      <c r="J25" s="110">
        <v>3.14</v>
      </c>
      <c r="K25" s="83" t="s">
        <v>141</v>
      </c>
      <c r="L25" s="110">
        <v>2.35</v>
      </c>
      <c r="M25" s="110">
        <v>2.11</v>
      </c>
      <c r="N25" s="110">
        <v>35473000</v>
      </c>
      <c r="O25" s="110">
        <v>102.99</v>
      </c>
      <c r="P25" s="110">
        <v>36533.64</v>
      </c>
      <c r="Q25" s="110">
        <v>10.93</v>
      </c>
      <c r="R25" s="110">
        <v>1.5921355026055259</v>
      </c>
      <c r="S25" s="110">
        <v>5.0444756169469744E-2</v>
      </c>
      <c r="T25" s="83"/>
      <c r="U25" s="83"/>
      <c r="V25" s="83"/>
    </row>
    <row r="26" spans="2:22">
      <c r="B26" s="81" t="s">
        <v>1399</v>
      </c>
      <c r="C26" s="82">
        <v>1125509</v>
      </c>
      <c r="D26" s="83"/>
      <c r="E26" s="83">
        <v>513436394</v>
      </c>
      <c r="F26" s="83" t="s">
        <v>133</v>
      </c>
      <c r="G26" s="83" t="s">
        <v>325</v>
      </c>
      <c r="H26" s="83" t="s">
        <v>139</v>
      </c>
      <c r="I26" s="127" t="s">
        <v>2006</v>
      </c>
      <c r="J26" s="110">
        <v>9.1999999999999993</v>
      </c>
      <c r="K26" s="83" t="s">
        <v>141</v>
      </c>
      <c r="L26" s="110">
        <v>4.8</v>
      </c>
      <c r="M26" s="110">
        <v>1.85</v>
      </c>
      <c r="N26" s="110">
        <v>41741000</v>
      </c>
      <c r="O26" s="110">
        <v>130.99</v>
      </c>
      <c r="P26" s="110">
        <v>54676.54</v>
      </c>
      <c r="Q26" s="110">
        <v>4.93</v>
      </c>
      <c r="R26" s="110">
        <v>2.3828028221012509</v>
      </c>
      <c r="S26" s="110">
        <v>7.549602855040613E-2</v>
      </c>
      <c r="T26" s="83"/>
      <c r="U26" s="83"/>
      <c r="V26" s="83"/>
    </row>
    <row r="27" spans="2:22">
      <c r="B27" s="81" t="s">
        <v>1400</v>
      </c>
      <c r="C27" s="82">
        <v>1131994</v>
      </c>
      <c r="D27" s="83"/>
      <c r="E27" s="83">
        <v>513436394</v>
      </c>
      <c r="F27" s="83" t="s">
        <v>133</v>
      </c>
      <c r="G27" s="83" t="s">
        <v>325</v>
      </c>
      <c r="H27" s="83" t="s">
        <v>139</v>
      </c>
      <c r="I27" s="127" t="s">
        <v>2007</v>
      </c>
      <c r="J27" s="110">
        <v>11.68</v>
      </c>
      <c r="K27" s="83" t="s">
        <v>141</v>
      </c>
      <c r="L27" s="110">
        <v>2.95</v>
      </c>
      <c r="M27" s="110">
        <v>2.8</v>
      </c>
      <c r="N27" s="110">
        <v>117281221</v>
      </c>
      <c r="O27" s="110">
        <v>103.09</v>
      </c>
      <c r="P27" s="110">
        <v>120905.21</v>
      </c>
      <c r="Q27" s="110">
        <v>14.66</v>
      </c>
      <c r="R27" s="110">
        <v>5.2690473024581372</v>
      </c>
      <c r="S27" s="110">
        <v>0.1669429555354609</v>
      </c>
      <c r="T27" s="83"/>
      <c r="U27" s="83"/>
      <c r="V27" s="83"/>
    </row>
    <row r="28" spans="2:22">
      <c r="B28" s="81" t="s">
        <v>1402</v>
      </c>
      <c r="C28" s="82">
        <v>1097997</v>
      </c>
      <c r="D28" s="83"/>
      <c r="E28" s="83">
        <v>513102384</v>
      </c>
      <c r="F28" s="83" t="s">
        <v>134</v>
      </c>
      <c r="G28" s="83" t="s">
        <v>349</v>
      </c>
      <c r="H28" s="83" t="s">
        <v>139</v>
      </c>
      <c r="I28" s="127" t="s">
        <v>1403</v>
      </c>
      <c r="J28" s="110">
        <v>4.5599999999999996</v>
      </c>
      <c r="K28" s="83" t="s">
        <v>141</v>
      </c>
      <c r="L28" s="110">
        <v>7.75</v>
      </c>
      <c r="M28" s="110">
        <v>1.47</v>
      </c>
      <c r="N28" s="110">
        <v>23460595.379999999</v>
      </c>
      <c r="O28" s="110">
        <v>163.55000000000001</v>
      </c>
      <c r="P28" s="110">
        <v>38369.800000000003</v>
      </c>
      <c r="Q28" s="110">
        <v>0</v>
      </c>
      <c r="R28" s="110">
        <v>1.6721553288386684</v>
      </c>
      <c r="S28" s="110">
        <v>5.2980080968425818E-2</v>
      </c>
      <c r="T28" s="83"/>
      <c r="U28" s="83"/>
      <c r="V28" s="83"/>
    </row>
    <row r="29" spans="2:22">
      <c r="B29" s="81" t="s">
        <v>1404</v>
      </c>
      <c r="C29" s="82">
        <v>6000129</v>
      </c>
      <c r="D29" s="83"/>
      <c r="E29" s="83">
        <v>520000472</v>
      </c>
      <c r="F29" s="83" t="s">
        <v>133</v>
      </c>
      <c r="G29" s="83" t="s">
        <v>346</v>
      </c>
      <c r="H29" s="83" t="s">
        <v>137</v>
      </c>
      <c r="I29" s="127" t="s">
        <v>2008</v>
      </c>
      <c r="J29" s="110">
        <v>5.19</v>
      </c>
      <c r="K29" s="83" t="s">
        <v>141</v>
      </c>
      <c r="L29" s="110">
        <v>6</v>
      </c>
      <c r="M29" s="110">
        <v>2.95</v>
      </c>
      <c r="N29" s="110">
        <v>179496000</v>
      </c>
      <c r="O29" s="110">
        <v>124.34</v>
      </c>
      <c r="P29" s="110">
        <v>223185.33</v>
      </c>
      <c r="Q29" s="110">
        <v>4.8499999999999996</v>
      </c>
      <c r="R29" s="110">
        <v>9.7264134521972139</v>
      </c>
      <c r="S29" s="110">
        <v>0.30816884253670429</v>
      </c>
      <c r="T29" s="83"/>
      <c r="U29" s="83"/>
      <c r="V29" s="83"/>
    </row>
    <row r="30" spans="2:22">
      <c r="B30" s="81" t="s">
        <v>1406</v>
      </c>
      <c r="C30" s="82">
        <v>6000186</v>
      </c>
      <c r="D30" s="83"/>
      <c r="E30" s="83">
        <v>520000472</v>
      </c>
      <c r="F30" s="83" t="s">
        <v>133</v>
      </c>
      <c r="G30" s="83" t="s">
        <v>346</v>
      </c>
      <c r="H30" s="83" t="s">
        <v>137</v>
      </c>
      <c r="I30" s="127" t="s">
        <v>1515</v>
      </c>
      <c r="J30" s="110">
        <v>8.52</v>
      </c>
      <c r="K30" s="83" t="s">
        <v>141</v>
      </c>
      <c r="L30" s="110">
        <v>6</v>
      </c>
      <c r="M30" s="110">
        <v>2.76</v>
      </c>
      <c r="N30" s="110">
        <v>58117248</v>
      </c>
      <c r="O30" s="110">
        <v>133.4</v>
      </c>
      <c r="P30" s="110">
        <v>77528.41</v>
      </c>
      <c r="Q30" s="110">
        <v>7.58</v>
      </c>
      <c r="R30" s="110">
        <v>3.378686986064277</v>
      </c>
      <c r="S30" s="110">
        <v>0.10704933148344047</v>
      </c>
      <c r="T30" s="83"/>
      <c r="U30" s="83"/>
      <c r="V30" s="83"/>
    </row>
    <row r="31" spans="2:22">
      <c r="B31" s="81" t="s">
        <v>1407</v>
      </c>
      <c r="C31" s="82">
        <v>1094820</v>
      </c>
      <c r="D31" s="83"/>
      <c r="E31" s="83">
        <v>513698365</v>
      </c>
      <c r="F31" s="83" t="s">
        <v>317</v>
      </c>
      <c r="G31" s="83" t="s">
        <v>349</v>
      </c>
      <c r="H31" s="83" t="s">
        <v>139</v>
      </c>
      <c r="I31" s="127" t="s">
        <v>1408</v>
      </c>
      <c r="J31" s="110">
        <v>3.74</v>
      </c>
      <c r="K31" s="83" t="s">
        <v>141</v>
      </c>
      <c r="L31" s="110">
        <v>5.3</v>
      </c>
      <c r="M31" s="110">
        <v>1.27</v>
      </c>
      <c r="N31" s="110">
        <v>19481971.280000001</v>
      </c>
      <c r="O31" s="110">
        <v>141.69999999999999</v>
      </c>
      <c r="P31" s="110">
        <v>27605.95</v>
      </c>
      <c r="Q31" s="110">
        <v>8.6</v>
      </c>
      <c r="R31" s="110">
        <v>1.2030669015776425</v>
      </c>
      <c r="S31" s="110">
        <v>3.8117620269334601E-2</v>
      </c>
      <c r="T31" s="83"/>
      <c r="U31" s="83"/>
      <c r="V31" s="83"/>
    </row>
    <row r="32" spans="2:22">
      <c r="B32" s="81" t="s">
        <v>1411</v>
      </c>
      <c r="C32" s="82">
        <v>66202801</v>
      </c>
      <c r="D32" s="83"/>
      <c r="E32" s="83">
        <v>520000118</v>
      </c>
      <c r="F32" s="83" t="s">
        <v>298</v>
      </c>
      <c r="G32" s="83" t="s">
        <v>389</v>
      </c>
      <c r="H32" s="83" t="s">
        <v>139</v>
      </c>
      <c r="I32" s="127" t="s">
        <v>1412</v>
      </c>
      <c r="J32" s="110">
        <v>6.01</v>
      </c>
      <c r="K32" s="83" t="s">
        <v>141</v>
      </c>
      <c r="L32" s="110">
        <v>5.75</v>
      </c>
      <c r="M32" s="110">
        <v>1.38</v>
      </c>
      <c r="N32" s="110">
        <v>144200000</v>
      </c>
      <c r="O32" s="110">
        <v>153.80000000000001</v>
      </c>
      <c r="P32" s="110">
        <v>221779.6</v>
      </c>
      <c r="Q32" s="110">
        <v>11.08</v>
      </c>
      <c r="R32" s="110">
        <v>9.6651517591363074</v>
      </c>
      <c r="S32" s="110">
        <v>0.30622784494954602</v>
      </c>
      <c r="T32" s="83"/>
      <c r="U32" s="83"/>
      <c r="V32" s="83"/>
    </row>
    <row r="33" spans="2:22">
      <c r="B33" s="81" t="s">
        <v>1413</v>
      </c>
      <c r="C33" s="82">
        <v>6620215</v>
      </c>
      <c r="D33" s="83"/>
      <c r="E33" s="83">
        <v>520000118</v>
      </c>
      <c r="F33" s="83" t="s">
        <v>298</v>
      </c>
      <c r="G33" s="83" t="s">
        <v>389</v>
      </c>
      <c r="H33" s="83" t="s">
        <v>139</v>
      </c>
      <c r="I33" s="127" t="s">
        <v>1414</v>
      </c>
      <c r="J33" s="110">
        <v>3.06</v>
      </c>
      <c r="K33" s="83" t="s">
        <v>141</v>
      </c>
      <c r="L33" s="110">
        <v>5.75</v>
      </c>
      <c r="M33" s="110">
        <v>1.79</v>
      </c>
      <c r="N33" s="110">
        <v>15000000</v>
      </c>
      <c r="O33" s="110">
        <v>142.02000000000001</v>
      </c>
      <c r="P33" s="110">
        <v>21303</v>
      </c>
      <c r="Q33" s="110">
        <v>3.27</v>
      </c>
      <c r="R33" s="110">
        <v>0.92838443177316909</v>
      </c>
      <c r="S33" s="110">
        <v>2.9414661136372231E-2</v>
      </c>
      <c r="T33" s="83"/>
      <c r="U33" s="83"/>
      <c r="V33" s="83"/>
    </row>
    <row r="34" spans="2:22">
      <c r="B34" s="81" t="s">
        <v>1415</v>
      </c>
      <c r="C34" s="82">
        <v>1091578</v>
      </c>
      <c r="D34" s="83"/>
      <c r="E34" s="83">
        <v>513689059</v>
      </c>
      <c r="F34" s="83" t="s">
        <v>134</v>
      </c>
      <c r="G34" s="83" t="s">
        <v>403</v>
      </c>
      <c r="H34" s="83" t="s">
        <v>137</v>
      </c>
      <c r="I34" s="127" t="s">
        <v>1416</v>
      </c>
      <c r="J34" s="110">
        <v>0.55000000000000004</v>
      </c>
      <c r="K34" s="83" t="s">
        <v>141</v>
      </c>
      <c r="L34" s="110">
        <v>6.45</v>
      </c>
      <c r="M34" s="110">
        <v>2.16</v>
      </c>
      <c r="N34" s="110">
        <v>219260.51</v>
      </c>
      <c r="O34" s="110">
        <v>129.83000000000001</v>
      </c>
      <c r="P34" s="110">
        <v>284.67</v>
      </c>
      <c r="Q34" s="110">
        <v>0.4</v>
      </c>
      <c r="R34" s="110">
        <v>1.2405914481193638E-2</v>
      </c>
      <c r="S34" s="110">
        <v>3.9306537040281108E-4</v>
      </c>
      <c r="T34" s="83"/>
      <c r="U34" s="83"/>
      <c r="V34" s="83"/>
    </row>
    <row r="35" spans="2:22">
      <c r="B35" s="81" t="s">
        <v>1417</v>
      </c>
      <c r="C35" s="82">
        <v>10915781</v>
      </c>
      <c r="D35" s="83"/>
      <c r="E35" s="83">
        <v>513689059</v>
      </c>
      <c r="F35" s="83" t="s">
        <v>133</v>
      </c>
      <c r="G35" s="83" t="s">
        <v>403</v>
      </c>
      <c r="H35" s="83" t="s">
        <v>137</v>
      </c>
      <c r="I35" s="127" t="s">
        <v>1418</v>
      </c>
      <c r="J35" s="110">
        <v>3.59</v>
      </c>
      <c r="K35" s="83" t="s">
        <v>141</v>
      </c>
      <c r="L35" s="110">
        <v>6.45</v>
      </c>
      <c r="M35" s="110">
        <v>1.84</v>
      </c>
      <c r="N35" s="110">
        <v>3465000</v>
      </c>
      <c r="O35" s="110">
        <v>149.05000000000001</v>
      </c>
      <c r="P35" s="110">
        <v>5164.58</v>
      </c>
      <c r="Q35" s="110">
        <v>6.37</v>
      </c>
      <c r="R35" s="110">
        <v>0.22507232167521354</v>
      </c>
      <c r="S35" s="110">
        <v>7.1311256917657283E-3</v>
      </c>
      <c r="T35" s="83"/>
      <c r="U35" s="83"/>
      <c r="V35" s="83"/>
    </row>
    <row r="36" spans="2:22">
      <c r="B36" s="81" t="s">
        <v>1419</v>
      </c>
      <c r="C36" s="82">
        <v>10915780</v>
      </c>
      <c r="D36" s="83"/>
      <c r="E36" s="83">
        <v>513689059</v>
      </c>
      <c r="F36" s="83" t="s">
        <v>133</v>
      </c>
      <c r="G36" s="83" t="s">
        <v>403</v>
      </c>
      <c r="H36" s="83" t="s">
        <v>137</v>
      </c>
      <c r="I36" s="127" t="s">
        <v>1418</v>
      </c>
      <c r="J36" s="110">
        <v>2.25</v>
      </c>
      <c r="K36" s="83" t="s">
        <v>141</v>
      </c>
      <c r="L36" s="110">
        <v>6.45</v>
      </c>
      <c r="M36" s="110">
        <v>1.77</v>
      </c>
      <c r="N36" s="110">
        <v>1101035.97</v>
      </c>
      <c r="O36" s="110">
        <v>140.1</v>
      </c>
      <c r="P36" s="110">
        <v>1542.55</v>
      </c>
      <c r="Q36" s="110">
        <v>2.0299999999999998</v>
      </c>
      <c r="R36" s="110">
        <v>6.7224306681298501E-2</v>
      </c>
      <c r="S36" s="110">
        <v>2.129915295306341E-3</v>
      </c>
      <c r="T36" s="83"/>
      <c r="U36" s="83"/>
      <c r="V36" s="83"/>
    </row>
    <row r="37" spans="2:22">
      <c r="B37" s="81" t="s">
        <v>1420</v>
      </c>
      <c r="C37" s="82">
        <v>1106988</v>
      </c>
      <c r="D37" s="83"/>
      <c r="E37" s="83">
        <v>512705138</v>
      </c>
      <c r="F37" s="83" t="s">
        <v>133</v>
      </c>
      <c r="G37" s="83" t="s">
        <v>284</v>
      </c>
      <c r="H37" s="83" t="s">
        <v>139</v>
      </c>
      <c r="I37" s="127" t="s">
        <v>2009</v>
      </c>
      <c r="J37" s="110">
        <v>1.21</v>
      </c>
      <c r="K37" s="83" t="s">
        <v>141</v>
      </c>
      <c r="L37" s="110">
        <v>8.4</v>
      </c>
      <c r="M37" s="110">
        <v>3.16</v>
      </c>
      <c r="N37" s="110">
        <v>25181620.800000001</v>
      </c>
      <c r="O37" s="110">
        <v>129.47999999999999</v>
      </c>
      <c r="P37" s="110">
        <v>32605.16</v>
      </c>
      <c r="Q37" s="110">
        <v>8.26</v>
      </c>
      <c r="R37" s="110">
        <v>1.4209324010455457</v>
      </c>
      <c r="S37" s="110">
        <v>4.5020407111542905E-2</v>
      </c>
      <c r="T37" s="83"/>
      <c r="U37" s="83"/>
      <c r="V37" s="83"/>
    </row>
    <row r="38" spans="2:22">
      <c r="B38" s="81" t="s">
        <v>1421</v>
      </c>
      <c r="C38" s="82">
        <v>1121490</v>
      </c>
      <c r="D38" s="83"/>
      <c r="E38" s="83">
        <v>512705138</v>
      </c>
      <c r="F38" s="83" t="s">
        <v>133</v>
      </c>
      <c r="G38" s="83" t="s">
        <v>284</v>
      </c>
      <c r="H38" s="83" t="s">
        <v>139</v>
      </c>
      <c r="I38" s="127" t="s">
        <v>2010</v>
      </c>
      <c r="J38" s="110">
        <v>1.98</v>
      </c>
      <c r="K38" s="83" t="s">
        <v>141</v>
      </c>
      <c r="L38" s="110">
        <v>5.85</v>
      </c>
      <c r="M38" s="110">
        <v>2.9</v>
      </c>
      <c r="N38" s="110">
        <v>63995309.240000002</v>
      </c>
      <c r="O38" s="110">
        <v>114.13</v>
      </c>
      <c r="P38" s="110">
        <v>73037.850000000006</v>
      </c>
      <c r="Q38" s="110">
        <v>6.51</v>
      </c>
      <c r="R38" s="110">
        <v>3.1829884462368665</v>
      </c>
      <c r="S38" s="110">
        <v>0.10084887611506289</v>
      </c>
      <c r="T38" s="83"/>
      <c r="U38" s="83"/>
      <c r="V38" s="83"/>
    </row>
    <row r="39" spans="2:22">
      <c r="B39" s="81" t="s">
        <v>1422</v>
      </c>
      <c r="C39" s="82">
        <v>1109198</v>
      </c>
      <c r="D39" s="83"/>
      <c r="E39" s="83">
        <v>511200271</v>
      </c>
      <c r="F39" s="83" t="s">
        <v>317</v>
      </c>
      <c r="G39" s="83" t="s">
        <v>403</v>
      </c>
      <c r="H39" s="83" t="s">
        <v>137</v>
      </c>
      <c r="I39" s="127" t="s">
        <v>1423</v>
      </c>
      <c r="J39" s="110">
        <v>1.02</v>
      </c>
      <c r="K39" s="83" t="s">
        <v>141</v>
      </c>
      <c r="L39" s="110">
        <v>6.5</v>
      </c>
      <c r="M39" s="110">
        <v>1.68</v>
      </c>
      <c r="N39" s="110">
        <v>5750001.3200000003</v>
      </c>
      <c r="O39" s="110">
        <v>125.93</v>
      </c>
      <c r="P39" s="110">
        <v>7240.98</v>
      </c>
      <c r="Q39" s="110">
        <v>4.47</v>
      </c>
      <c r="R39" s="110">
        <v>0.31556180363239367</v>
      </c>
      <c r="S39" s="110">
        <v>9.9981680042833688E-3</v>
      </c>
      <c r="T39" s="83"/>
      <c r="U39" s="83"/>
      <c r="V39" s="83"/>
    </row>
    <row r="40" spans="2:22">
      <c r="B40" s="81" t="s">
        <v>1424</v>
      </c>
      <c r="C40" s="82">
        <v>25000119</v>
      </c>
      <c r="D40" s="83"/>
      <c r="E40" s="83">
        <v>510984230</v>
      </c>
      <c r="F40" s="83" t="s">
        <v>317</v>
      </c>
      <c r="G40" s="83" t="s">
        <v>403</v>
      </c>
      <c r="H40" s="83" t="s">
        <v>137</v>
      </c>
      <c r="I40" s="127" t="s">
        <v>2011</v>
      </c>
      <c r="J40" s="110">
        <v>6.2</v>
      </c>
      <c r="K40" s="83" t="s">
        <v>141</v>
      </c>
      <c r="L40" s="110">
        <v>7.15</v>
      </c>
      <c r="M40" s="110">
        <v>2.2400000000000002</v>
      </c>
      <c r="N40" s="110">
        <v>33743590.409999996</v>
      </c>
      <c r="O40" s="110">
        <v>141.66999999999999</v>
      </c>
      <c r="P40" s="110">
        <v>47804.54</v>
      </c>
      <c r="Q40" s="110">
        <v>0</v>
      </c>
      <c r="R40" s="110">
        <v>2.0833211615301948</v>
      </c>
      <c r="S40" s="110">
        <v>6.6007339101542134E-2</v>
      </c>
      <c r="T40" s="83"/>
      <c r="U40" s="83"/>
      <c r="V40" s="83"/>
    </row>
    <row r="41" spans="2:22">
      <c r="B41" s="81" t="s">
        <v>1425</v>
      </c>
      <c r="C41" s="82">
        <v>1101567</v>
      </c>
      <c r="D41" s="83"/>
      <c r="E41" s="83">
        <v>520041690</v>
      </c>
      <c r="F41" s="83" t="s">
        <v>128</v>
      </c>
      <c r="G41" s="83" t="s">
        <v>440</v>
      </c>
      <c r="H41" s="83" t="s">
        <v>139</v>
      </c>
      <c r="I41" s="127" t="s">
        <v>1426</v>
      </c>
      <c r="J41" s="110">
        <v>3.81</v>
      </c>
      <c r="K41" s="83" t="s">
        <v>141</v>
      </c>
      <c r="L41" s="110">
        <v>5.28</v>
      </c>
      <c r="M41" s="110">
        <v>4.8899999999999997</v>
      </c>
      <c r="N41" s="110">
        <v>59612365.840000004</v>
      </c>
      <c r="O41" s="110">
        <v>124.11</v>
      </c>
      <c r="P41" s="110">
        <v>73984.91</v>
      </c>
      <c r="Q41" s="110">
        <v>4.0599999999999996</v>
      </c>
      <c r="R41" s="110">
        <v>3.2242613073341344</v>
      </c>
      <c r="S41" s="110">
        <v>0.10215655338942858</v>
      </c>
      <c r="T41" s="83"/>
      <c r="U41" s="83"/>
      <c r="V41" s="83"/>
    </row>
    <row r="42" spans="2:22">
      <c r="B42" s="81" t="s">
        <v>1427</v>
      </c>
      <c r="C42" s="82">
        <v>2590081</v>
      </c>
      <c r="D42" s="83"/>
      <c r="E42" s="83">
        <v>520036658</v>
      </c>
      <c r="F42" s="83" t="s">
        <v>348</v>
      </c>
      <c r="G42" s="83" t="s">
        <v>440</v>
      </c>
      <c r="H42" s="83" t="s">
        <v>139</v>
      </c>
      <c r="I42" s="127" t="s">
        <v>229</v>
      </c>
      <c r="J42" s="110">
        <v>1.77</v>
      </c>
      <c r="K42" s="83" t="s">
        <v>141</v>
      </c>
      <c r="L42" s="110">
        <v>7.35</v>
      </c>
      <c r="M42" s="110">
        <v>0</v>
      </c>
      <c r="N42" s="110">
        <v>8725595.9700000007</v>
      </c>
      <c r="O42" s="110">
        <v>129.41999999999999</v>
      </c>
      <c r="P42" s="110">
        <v>11292.666304373999</v>
      </c>
      <c r="Q42" s="110">
        <v>0</v>
      </c>
      <c r="R42" s="110">
        <v>0.49213423415435709</v>
      </c>
      <c r="S42" s="110">
        <v>1.559263731255176E-2</v>
      </c>
      <c r="T42" s="83"/>
      <c r="U42" s="83"/>
      <c r="V42" s="83"/>
    </row>
    <row r="43" spans="2:22">
      <c r="B43" s="81" t="s">
        <v>1904</v>
      </c>
      <c r="C43" s="82">
        <v>3730389</v>
      </c>
      <c r="D43" s="83"/>
      <c r="E43" s="83">
        <v>373</v>
      </c>
      <c r="F43" s="83" t="s">
        <v>317</v>
      </c>
      <c r="G43" s="83" t="s">
        <v>550</v>
      </c>
      <c r="H43" s="83" t="s">
        <v>139</v>
      </c>
      <c r="I43" s="127" t="s">
        <v>229</v>
      </c>
      <c r="J43" s="110">
        <v>0</v>
      </c>
      <c r="K43" s="83" t="s">
        <v>141</v>
      </c>
      <c r="L43" s="110">
        <v>2</v>
      </c>
      <c r="M43" s="110">
        <v>0</v>
      </c>
      <c r="N43" s="110">
        <v>36471.82</v>
      </c>
      <c r="O43" s="110">
        <v>51.9</v>
      </c>
      <c r="P43" s="110">
        <v>18.93</v>
      </c>
      <c r="Q43" s="110">
        <v>0</v>
      </c>
      <c r="R43" s="110">
        <v>8.2496912610740712E-4</v>
      </c>
      <c r="S43" s="110">
        <v>2.6138080801367244E-5</v>
      </c>
      <c r="T43" s="83"/>
      <c r="U43" s="83"/>
      <c r="V43" s="83"/>
    </row>
    <row r="44" spans="2:22">
      <c r="B44" s="81" t="s">
        <v>1428</v>
      </c>
      <c r="C44" s="82">
        <v>1106368</v>
      </c>
      <c r="D44" s="83"/>
      <c r="E44" s="83">
        <v>512052432</v>
      </c>
      <c r="F44" s="83" t="s">
        <v>134</v>
      </c>
      <c r="G44" s="83" t="s">
        <v>1429</v>
      </c>
      <c r="H44" s="83" t="s">
        <v>137</v>
      </c>
      <c r="I44" s="127" t="s">
        <v>1430</v>
      </c>
      <c r="J44" s="110">
        <v>1.68</v>
      </c>
      <c r="K44" s="83" t="s">
        <v>141</v>
      </c>
      <c r="L44" s="110">
        <v>6.5</v>
      </c>
      <c r="M44" s="110">
        <v>46.82</v>
      </c>
      <c r="N44" s="110">
        <v>3299351.17</v>
      </c>
      <c r="O44" s="110">
        <v>105.92</v>
      </c>
      <c r="P44" s="110">
        <v>3494.67</v>
      </c>
      <c r="Q44" s="110">
        <v>16.64</v>
      </c>
      <c r="R44" s="110">
        <v>0.15229766803664935</v>
      </c>
      <c r="S44" s="110">
        <v>4.8253548248343402E-3</v>
      </c>
      <c r="T44" s="83"/>
      <c r="U44" s="83"/>
      <c r="V44" s="83"/>
    </row>
    <row r="45" spans="2:22">
      <c r="B45" s="81" t="s">
        <v>1431</v>
      </c>
      <c r="C45" s="82">
        <v>1106350</v>
      </c>
      <c r="D45" s="83"/>
      <c r="E45" s="83">
        <v>513830380</v>
      </c>
      <c r="F45" s="83" t="s">
        <v>134</v>
      </c>
      <c r="G45" s="83" t="s">
        <v>1429</v>
      </c>
      <c r="H45" s="83" t="s">
        <v>137</v>
      </c>
      <c r="I45" s="127" t="s">
        <v>1430</v>
      </c>
      <c r="J45" s="110">
        <v>1.68</v>
      </c>
      <c r="K45" s="83" t="s">
        <v>141</v>
      </c>
      <c r="L45" s="110">
        <v>6.5</v>
      </c>
      <c r="M45" s="110">
        <v>46.82</v>
      </c>
      <c r="N45" s="110">
        <v>3299351.17</v>
      </c>
      <c r="O45" s="110">
        <v>105.92</v>
      </c>
      <c r="P45" s="110">
        <v>3494.67</v>
      </c>
      <c r="Q45" s="110">
        <v>16.64</v>
      </c>
      <c r="R45" s="110">
        <v>0.15229766803664935</v>
      </c>
      <c r="S45" s="110">
        <v>4.8253548248343402E-3</v>
      </c>
      <c r="T45" s="83"/>
      <c r="U45" s="83"/>
      <c r="V45" s="83"/>
    </row>
    <row r="46" spans="2:22">
      <c r="B46" s="81" t="s">
        <v>1907</v>
      </c>
      <c r="C46" s="82">
        <v>1136183</v>
      </c>
      <c r="D46" s="83"/>
      <c r="E46" s="83">
        <v>1478</v>
      </c>
      <c r="F46" s="83" t="s">
        <v>134</v>
      </c>
      <c r="G46" s="83" t="s">
        <v>1429</v>
      </c>
      <c r="H46" s="83" t="s">
        <v>137</v>
      </c>
      <c r="I46" s="127">
        <v>42221</v>
      </c>
      <c r="J46" s="110">
        <v>0</v>
      </c>
      <c r="K46" s="83" t="s">
        <v>141</v>
      </c>
      <c r="L46" s="110">
        <v>6.5</v>
      </c>
      <c r="M46" s="110">
        <v>0</v>
      </c>
      <c r="N46" s="110">
        <v>549891.67000000004</v>
      </c>
      <c r="O46" s="110">
        <v>105.92</v>
      </c>
      <c r="P46" s="110">
        <v>582.45000000000005</v>
      </c>
      <c r="Q46" s="110">
        <v>0</v>
      </c>
      <c r="R46" s="110">
        <v>2.5383162572702553E-2</v>
      </c>
      <c r="S46" s="110">
        <v>8.0423270801671166E-4</v>
      </c>
      <c r="T46" s="83"/>
      <c r="U46" s="83"/>
      <c r="V46" s="83"/>
    </row>
    <row r="47" spans="2:22">
      <c r="B47" s="81" t="s">
        <v>1908</v>
      </c>
      <c r="C47" s="82">
        <v>1136175</v>
      </c>
      <c r="D47" s="83"/>
      <c r="E47" s="83">
        <v>1479</v>
      </c>
      <c r="F47" s="83" t="s">
        <v>134</v>
      </c>
      <c r="G47" s="83" t="s">
        <v>1429</v>
      </c>
      <c r="H47" s="83" t="s">
        <v>137</v>
      </c>
      <c r="I47" s="127">
        <v>42221</v>
      </c>
      <c r="J47" s="110">
        <v>0</v>
      </c>
      <c r="K47" s="83" t="s">
        <v>141</v>
      </c>
      <c r="L47" s="110">
        <v>6.5</v>
      </c>
      <c r="M47" s="110">
        <v>0</v>
      </c>
      <c r="N47" s="110">
        <v>549891.67000000004</v>
      </c>
      <c r="O47" s="110">
        <v>105.92</v>
      </c>
      <c r="P47" s="110">
        <v>582.45000000000005</v>
      </c>
      <c r="Q47" s="110">
        <v>0</v>
      </c>
      <c r="R47" s="110">
        <v>2.5383162572702553E-2</v>
      </c>
      <c r="S47" s="110">
        <v>8.0423270801671166E-4</v>
      </c>
      <c r="T47" s="83"/>
      <c r="U47" s="83"/>
      <c r="V47" s="83"/>
    </row>
    <row r="48" spans="2:22">
      <c r="B48" s="81" t="s">
        <v>1432</v>
      </c>
      <c r="C48" s="82">
        <v>7509953</v>
      </c>
      <c r="D48" s="83"/>
      <c r="E48" s="83">
        <v>888888881</v>
      </c>
      <c r="F48" s="83" t="s">
        <v>348</v>
      </c>
      <c r="G48" s="83" t="s">
        <v>1433</v>
      </c>
      <c r="H48" s="83" t="s">
        <v>139</v>
      </c>
      <c r="I48" s="127" t="s">
        <v>1434</v>
      </c>
      <c r="J48" s="110">
        <v>0</v>
      </c>
      <c r="K48" s="83" t="s">
        <v>141</v>
      </c>
      <c r="L48" s="110">
        <v>3.2</v>
      </c>
      <c r="M48" s="110">
        <v>0</v>
      </c>
      <c r="N48" s="110">
        <v>3538.69</v>
      </c>
      <c r="O48" s="110">
        <v>0</v>
      </c>
      <c r="P48" s="110">
        <v>0</v>
      </c>
      <c r="Q48" s="110">
        <v>0</v>
      </c>
      <c r="R48" s="110">
        <v>0</v>
      </c>
      <c r="S48" s="110">
        <v>0</v>
      </c>
      <c r="T48" s="83"/>
      <c r="U48" s="83"/>
      <c r="V48" s="83"/>
    </row>
    <row r="49" spans="2:22">
      <c r="B49" s="81" t="s">
        <v>1435</v>
      </c>
      <c r="C49" s="82">
        <v>3520046</v>
      </c>
      <c r="D49" s="83"/>
      <c r="E49" s="83">
        <v>520038043</v>
      </c>
      <c r="F49" s="83" t="s">
        <v>317</v>
      </c>
      <c r="G49" s="83" t="s">
        <v>1436</v>
      </c>
      <c r="H49" s="83" t="s">
        <v>138</v>
      </c>
      <c r="I49" s="127" t="s">
        <v>1437</v>
      </c>
      <c r="J49" s="110">
        <v>0</v>
      </c>
      <c r="K49" s="83" t="s">
        <v>141</v>
      </c>
      <c r="L49" s="110">
        <v>6.4</v>
      </c>
      <c r="M49" s="110">
        <v>0</v>
      </c>
      <c r="N49" s="110">
        <v>19800000</v>
      </c>
      <c r="O49" s="110">
        <v>0</v>
      </c>
      <c r="P49" s="110">
        <v>0</v>
      </c>
      <c r="Q49" s="110">
        <v>13.2</v>
      </c>
      <c r="R49" s="110">
        <v>0</v>
      </c>
      <c r="S49" s="110">
        <v>0</v>
      </c>
      <c r="T49" s="83"/>
      <c r="U49" s="83"/>
      <c r="V49" s="83"/>
    </row>
    <row r="50" spans="2:22">
      <c r="B50" s="81" t="s">
        <v>1438</v>
      </c>
      <c r="C50" s="82">
        <v>1100833</v>
      </c>
      <c r="D50" s="83"/>
      <c r="E50" s="83">
        <v>2023</v>
      </c>
      <c r="F50" s="83" t="s">
        <v>128</v>
      </c>
      <c r="G50" s="83"/>
      <c r="H50" s="83"/>
      <c r="I50" s="127" t="s">
        <v>1439</v>
      </c>
      <c r="J50" s="110">
        <v>5.09</v>
      </c>
      <c r="K50" s="83" t="s">
        <v>141</v>
      </c>
      <c r="L50" s="110">
        <v>5.75</v>
      </c>
      <c r="M50" s="110">
        <v>0</v>
      </c>
      <c r="N50" s="110">
        <v>2872158.4</v>
      </c>
      <c r="O50" s="110">
        <v>2.5</v>
      </c>
      <c r="P50" s="110">
        <v>71.8</v>
      </c>
      <c r="Q50" s="110">
        <v>0</v>
      </c>
      <c r="R50" s="110">
        <v>3.1290429611469535E-3</v>
      </c>
      <c r="S50" s="110">
        <v>9.9139683124044786E-5</v>
      </c>
      <c r="T50" s="83"/>
      <c r="U50" s="83"/>
      <c r="V50" s="83"/>
    </row>
    <row r="51" spans="2:22">
      <c r="B51" s="81" t="s">
        <v>1899</v>
      </c>
      <c r="C51" s="82">
        <v>1125624</v>
      </c>
      <c r="D51" s="83"/>
      <c r="E51" s="83">
        <v>2023</v>
      </c>
      <c r="F51" s="83" t="s">
        <v>128</v>
      </c>
      <c r="G51" s="83"/>
      <c r="H51" s="83"/>
      <c r="I51" s="127">
        <v>40941</v>
      </c>
      <c r="J51" s="110">
        <v>0</v>
      </c>
      <c r="K51" s="83" t="s">
        <v>141</v>
      </c>
      <c r="L51" s="110">
        <v>6.6</v>
      </c>
      <c r="M51" s="110">
        <v>0</v>
      </c>
      <c r="N51" s="110">
        <v>802517</v>
      </c>
      <c r="O51" s="110">
        <v>2.5</v>
      </c>
      <c r="P51" s="110">
        <v>20.059999999999999</v>
      </c>
      <c r="Q51" s="110">
        <v>0</v>
      </c>
      <c r="R51" s="110">
        <v>8.7421450975776996E-4</v>
      </c>
      <c r="S51" s="110">
        <v>2.7698357151369617E-5</v>
      </c>
      <c r="T51" s="83"/>
      <c r="U51" s="83"/>
      <c r="V51" s="83"/>
    </row>
    <row r="52" spans="2:22">
      <c r="B52" s="81" t="s">
        <v>1900</v>
      </c>
      <c r="C52" s="82">
        <v>1127679</v>
      </c>
      <c r="D52" s="83"/>
      <c r="E52" s="83">
        <v>2023</v>
      </c>
      <c r="F52" s="83" t="s">
        <v>128</v>
      </c>
      <c r="G52" s="83"/>
      <c r="H52" s="83"/>
      <c r="I52" s="127">
        <v>41309</v>
      </c>
      <c r="J52" s="110">
        <v>0</v>
      </c>
      <c r="K52" s="83" t="s">
        <v>141</v>
      </c>
      <c r="L52" s="110">
        <v>6.6</v>
      </c>
      <c r="M52" s="110">
        <v>0</v>
      </c>
      <c r="N52" s="110">
        <v>802517</v>
      </c>
      <c r="O52" s="110">
        <v>2.5</v>
      </c>
      <c r="P52" s="110">
        <v>20.059999999999999</v>
      </c>
      <c r="Q52" s="110">
        <v>0</v>
      </c>
      <c r="R52" s="110">
        <v>8.7421450975776996E-4</v>
      </c>
      <c r="S52" s="110">
        <v>2.7698357151369617E-5</v>
      </c>
      <c r="T52" s="83"/>
      <c r="U52" s="83"/>
      <c r="V52" s="83"/>
    </row>
    <row r="53" spans="2:22">
      <c r="B53" s="81" t="s">
        <v>1901</v>
      </c>
      <c r="C53" s="82">
        <v>1131184</v>
      </c>
      <c r="D53" s="83"/>
      <c r="E53" s="83">
        <v>2023</v>
      </c>
      <c r="F53" s="83" t="s">
        <v>128</v>
      </c>
      <c r="G53" s="83"/>
      <c r="H53" s="83"/>
      <c r="I53" s="127">
        <v>41675</v>
      </c>
      <c r="J53" s="110">
        <v>0</v>
      </c>
      <c r="K53" s="83" t="s">
        <v>141</v>
      </c>
      <c r="L53" s="110">
        <v>6.6</v>
      </c>
      <c r="M53" s="110">
        <v>0</v>
      </c>
      <c r="N53" s="110">
        <v>802516.99</v>
      </c>
      <c r="O53" s="110">
        <v>2.5</v>
      </c>
      <c r="P53" s="110">
        <v>20.059999999999999</v>
      </c>
      <c r="Q53" s="110">
        <v>0</v>
      </c>
      <c r="R53" s="110">
        <v>8.7421450975776996E-4</v>
      </c>
      <c r="S53" s="110">
        <v>2.7698357151369617E-5</v>
      </c>
      <c r="T53" s="83"/>
      <c r="U53" s="83"/>
      <c r="V53" s="83"/>
    </row>
    <row r="54" spans="2:22">
      <c r="B54" s="81" t="s">
        <v>1902</v>
      </c>
      <c r="C54" s="82">
        <v>1134394</v>
      </c>
      <c r="D54" s="83"/>
      <c r="E54" s="83">
        <v>2023</v>
      </c>
      <c r="F54" s="83" t="s">
        <v>128</v>
      </c>
      <c r="G54" s="83"/>
      <c r="H54" s="83"/>
      <c r="I54" s="127">
        <v>42044</v>
      </c>
      <c r="J54" s="110">
        <v>0</v>
      </c>
      <c r="K54" s="83" t="s">
        <v>141</v>
      </c>
      <c r="L54" s="110">
        <v>6.6</v>
      </c>
      <c r="M54" s="110">
        <v>0</v>
      </c>
      <c r="N54" s="110">
        <v>802516.98</v>
      </c>
      <c r="O54" s="110">
        <v>2.5</v>
      </c>
      <c r="P54" s="110">
        <v>20.059999999999999</v>
      </c>
      <c r="Q54" s="110">
        <v>0</v>
      </c>
      <c r="R54" s="110">
        <v>8.7421450975776996E-4</v>
      </c>
      <c r="S54" s="110">
        <v>2.7698357151369617E-5</v>
      </c>
      <c r="T54" s="83"/>
      <c r="U54" s="83"/>
      <c r="V54" s="83"/>
    </row>
    <row r="55" spans="2:22">
      <c r="B55" s="81" t="s">
        <v>1440</v>
      </c>
      <c r="C55" s="82">
        <v>1110378</v>
      </c>
      <c r="D55" s="83"/>
      <c r="E55" s="83">
        <v>2023</v>
      </c>
      <c r="F55" s="83" t="s">
        <v>128</v>
      </c>
      <c r="G55" s="83"/>
      <c r="H55" s="83"/>
      <c r="I55" s="127" t="s">
        <v>1439</v>
      </c>
      <c r="J55" s="110">
        <v>7.23</v>
      </c>
      <c r="K55" s="83" t="s">
        <v>141</v>
      </c>
      <c r="L55" s="110">
        <v>6.6</v>
      </c>
      <c r="M55" s="110">
        <v>0</v>
      </c>
      <c r="N55" s="110">
        <v>802517.03</v>
      </c>
      <c r="O55" s="110">
        <v>2.5</v>
      </c>
      <c r="P55" s="110">
        <v>20.059999999999999</v>
      </c>
      <c r="Q55" s="110">
        <v>0</v>
      </c>
      <c r="R55" s="110">
        <v>8.7421450975776996E-4</v>
      </c>
      <c r="S55" s="110">
        <v>2.7698357151369617E-5</v>
      </c>
      <c r="T55" s="83"/>
      <c r="U55" s="83"/>
      <c r="V55" s="83"/>
    </row>
    <row r="56" spans="2:22">
      <c r="B56" s="81" t="s">
        <v>1441</v>
      </c>
      <c r="C56" s="82">
        <v>1091032</v>
      </c>
      <c r="D56" s="83"/>
      <c r="E56" s="83">
        <v>520042441</v>
      </c>
      <c r="F56" s="83" t="s">
        <v>128</v>
      </c>
      <c r="G56" s="83"/>
      <c r="H56" s="83"/>
      <c r="I56" s="127" t="s">
        <v>1442</v>
      </c>
      <c r="J56" s="110">
        <v>8.98</v>
      </c>
      <c r="K56" s="83" t="s">
        <v>141</v>
      </c>
      <c r="L56" s="110">
        <v>5.2</v>
      </c>
      <c r="M56" s="110">
        <v>0</v>
      </c>
      <c r="N56" s="110">
        <v>301908.2</v>
      </c>
      <c r="O56" s="110">
        <v>2.5</v>
      </c>
      <c r="P56" s="110">
        <v>7.55</v>
      </c>
      <c r="Q56" s="110">
        <v>0</v>
      </c>
      <c r="R56" s="110">
        <v>3.2902889076127435E-4</v>
      </c>
      <c r="S56" s="110">
        <v>1.0424855258865435E-5</v>
      </c>
      <c r="T56" s="83"/>
      <c r="U56" s="83"/>
      <c r="V56" s="83"/>
    </row>
    <row r="57" spans="2:22">
      <c r="B57" s="81" t="s">
        <v>1903</v>
      </c>
      <c r="C57" s="82">
        <v>1125376</v>
      </c>
      <c r="D57" s="83"/>
      <c r="E57" s="83">
        <v>520042441</v>
      </c>
      <c r="F57" s="83" t="s">
        <v>128</v>
      </c>
      <c r="G57" s="83"/>
      <c r="H57" s="83"/>
      <c r="I57" s="127">
        <v>40909</v>
      </c>
      <c r="J57" s="110">
        <v>0</v>
      </c>
      <c r="K57" s="83" t="s">
        <v>141</v>
      </c>
      <c r="L57" s="110">
        <v>5.14</v>
      </c>
      <c r="M57" s="110">
        <v>0</v>
      </c>
      <c r="N57" s="110">
        <v>41442.81</v>
      </c>
      <c r="O57" s="110">
        <v>2.5</v>
      </c>
      <c r="P57" s="110">
        <v>1.04</v>
      </c>
      <c r="Q57" s="110">
        <v>0</v>
      </c>
      <c r="R57" s="110">
        <v>4.5323184952546401E-5</v>
      </c>
      <c r="S57" s="110">
        <v>1.4360065522145765E-6</v>
      </c>
      <c r="T57" s="83"/>
      <c r="U57" s="83"/>
      <c r="V57" s="83"/>
    </row>
    <row r="58" spans="2:22">
      <c r="B58" s="81" t="s">
        <v>1443</v>
      </c>
      <c r="C58" s="82">
        <v>1170166</v>
      </c>
      <c r="D58" s="83"/>
      <c r="E58" s="83">
        <v>520033838</v>
      </c>
      <c r="F58" s="83" t="s">
        <v>317</v>
      </c>
      <c r="G58" s="83"/>
      <c r="H58" s="83"/>
      <c r="I58" s="127" t="s">
        <v>1444</v>
      </c>
      <c r="J58" s="110">
        <v>5.65</v>
      </c>
      <c r="K58" s="83" t="s">
        <v>141</v>
      </c>
      <c r="L58" s="110">
        <v>7.1</v>
      </c>
      <c r="M58" s="110">
        <v>0</v>
      </c>
      <c r="N58" s="110">
        <v>3439969.07</v>
      </c>
      <c r="O58" s="110">
        <v>2.5</v>
      </c>
      <c r="P58" s="110">
        <v>86</v>
      </c>
      <c r="Q58" s="110">
        <v>0</v>
      </c>
      <c r="R58" s="110">
        <v>3.7478787556913373E-3</v>
      </c>
      <c r="S58" s="110">
        <v>1.1874669566389767E-4</v>
      </c>
      <c r="T58" s="83"/>
      <c r="U58" s="83"/>
      <c r="V58" s="83"/>
    </row>
    <row r="59" spans="2:22">
      <c r="B59" s="81" t="s">
        <v>1905</v>
      </c>
      <c r="C59" s="82">
        <v>1170190</v>
      </c>
      <c r="D59" s="83"/>
      <c r="E59" s="83">
        <v>117</v>
      </c>
      <c r="F59" s="83" t="s">
        <v>317</v>
      </c>
      <c r="G59" s="83"/>
      <c r="H59" s="83"/>
      <c r="I59" s="127">
        <v>41266</v>
      </c>
      <c r="J59" s="110">
        <v>0</v>
      </c>
      <c r="K59" s="83" t="s">
        <v>141</v>
      </c>
      <c r="L59" s="110">
        <v>7.1</v>
      </c>
      <c r="M59" s="110">
        <v>0</v>
      </c>
      <c r="N59" s="110">
        <v>1146655.74</v>
      </c>
      <c r="O59" s="110">
        <v>2.5</v>
      </c>
      <c r="P59" s="110">
        <v>28.67</v>
      </c>
      <c r="Q59" s="110">
        <v>0</v>
      </c>
      <c r="R59" s="110">
        <v>1.2494381851822166E-3</v>
      </c>
      <c r="S59" s="110">
        <v>3.9586834473069139E-5</v>
      </c>
      <c r="T59" s="83"/>
      <c r="U59" s="83"/>
      <c r="V59" s="83"/>
    </row>
    <row r="60" spans="2:22">
      <c r="B60" s="81" t="s">
        <v>1445</v>
      </c>
      <c r="C60" s="82">
        <v>3720117</v>
      </c>
      <c r="D60" s="83"/>
      <c r="E60" s="83">
        <v>520038282</v>
      </c>
      <c r="F60" s="83" t="s">
        <v>317</v>
      </c>
      <c r="G60" s="83"/>
      <c r="H60" s="83"/>
      <c r="I60" s="127" t="s">
        <v>1446</v>
      </c>
      <c r="J60" s="110">
        <v>0</v>
      </c>
      <c r="K60" s="83" t="s">
        <v>141</v>
      </c>
      <c r="L60" s="110">
        <v>5.15</v>
      </c>
      <c r="M60" s="110">
        <v>0</v>
      </c>
      <c r="N60" s="110">
        <v>408465.45</v>
      </c>
      <c r="O60" s="110">
        <v>2.5</v>
      </c>
      <c r="P60" s="110">
        <v>10.210000000000001</v>
      </c>
      <c r="Q60" s="110">
        <v>0</v>
      </c>
      <c r="R60" s="110">
        <v>4.4495165227451805E-4</v>
      </c>
      <c r="S60" s="110">
        <v>1.4097718171260411E-5</v>
      </c>
      <c r="T60" s="83"/>
      <c r="U60" s="83"/>
      <c r="V60" s="83"/>
    </row>
    <row r="61" spans="2:22">
      <c r="B61" s="81" t="s">
        <v>1447</v>
      </c>
      <c r="C61" s="82">
        <v>3780038</v>
      </c>
      <c r="D61" s="83"/>
      <c r="E61" s="83">
        <v>520038480</v>
      </c>
      <c r="F61" s="83" t="s">
        <v>414</v>
      </c>
      <c r="G61" s="83"/>
      <c r="H61" s="83"/>
      <c r="I61" s="127" t="s">
        <v>2012</v>
      </c>
      <c r="J61" s="110">
        <v>0.9</v>
      </c>
      <c r="K61" s="83" t="s">
        <v>141</v>
      </c>
      <c r="L61" s="110">
        <v>6.44</v>
      </c>
      <c r="M61" s="110">
        <v>0</v>
      </c>
      <c r="N61" s="110">
        <v>4829033.4400000004</v>
      </c>
      <c r="O61" s="110">
        <v>6</v>
      </c>
      <c r="P61" s="110">
        <v>289.74</v>
      </c>
      <c r="Q61" s="110">
        <v>7.91</v>
      </c>
      <c r="R61" s="110">
        <v>1.2626865007837301E-2</v>
      </c>
      <c r="S61" s="110">
        <v>4.0006590234485705E-4</v>
      </c>
      <c r="T61" s="83"/>
      <c r="U61" s="83"/>
      <c r="V61" s="83"/>
    </row>
    <row r="62" spans="2:22">
      <c r="B62" s="81" t="s">
        <v>1448</v>
      </c>
      <c r="C62" s="82">
        <v>13501070</v>
      </c>
      <c r="D62" s="83"/>
      <c r="E62" s="83">
        <v>520033614</v>
      </c>
      <c r="F62" s="83" t="s">
        <v>128</v>
      </c>
      <c r="G62" s="83"/>
      <c r="H62" s="83"/>
      <c r="I62" s="127" t="s">
        <v>1449</v>
      </c>
      <c r="J62" s="110">
        <v>0</v>
      </c>
      <c r="K62" s="83" t="s">
        <v>141</v>
      </c>
      <c r="L62" s="110">
        <v>8</v>
      </c>
      <c r="M62" s="110">
        <v>0</v>
      </c>
      <c r="N62" s="110">
        <v>658445</v>
      </c>
      <c r="O62" s="110">
        <v>0</v>
      </c>
      <c r="P62" s="110">
        <v>0</v>
      </c>
      <c r="Q62" s="110">
        <v>0</v>
      </c>
      <c r="R62" s="110">
        <v>0</v>
      </c>
      <c r="S62" s="110">
        <v>0</v>
      </c>
      <c r="T62" s="83"/>
      <c r="U62" s="83"/>
      <c r="V62" s="83"/>
    </row>
    <row r="63" spans="2:22">
      <c r="B63" s="81" t="s">
        <v>2013</v>
      </c>
      <c r="C63" s="82">
        <v>7190200</v>
      </c>
      <c r="D63" s="83"/>
      <c r="E63" s="83">
        <v>520041096</v>
      </c>
      <c r="F63" s="83" t="s">
        <v>317</v>
      </c>
      <c r="G63" s="83"/>
      <c r="H63" s="83"/>
      <c r="I63" s="127" t="s">
        <v>1450</v>
      </c>
      <c r="J63" s="110">
        <v>0.85</v>
      </c>
      <c r="K63" s="83" t="s">
        <v>141</v>
      </c>
      <c r="L63" s="110">
        <v>6</v>
      </c>
      <c r="M63" s="110">
        <v>12.94</v>
      </c>
      <c r="N63" s="110">
        <v>30610.69</v>
      </c>
      <c r="O63" s="110">
        <v>100.57</v>
      </c>
      <c r="P63" s="110">
        <v>30.79</v>
      </c>
      <c r="Q63" s="110">
        <v>0</v>
      </c>
      <c r="R63" s="110">
        <v>1.341827754508561E-3</v>
      </c>
      <c r="S63" s="110">
        <v>4.2514078598737314E-5</v>
      </c>
      <c r="T63" s="83"/>
      <c r="U63" s="83"/>
      <c r="V63" s="83"/>
    </row>
    <row r="64" spans="2:22">
      <c r="B64" s="81" t="s">
        <v>1451</v>
      </c>
      <c r="C64" s="82">
        <v>3570025</v>
      </c>
      <c r="D64" s="83"/>
      <c r="E64" s="83">
        <v>520038118</v>
      </c>
      <c r="F64" s="83" t="s">
        <v>133</v>
      </c>
      <c r="G64" s="83"/>
      <c r="H64" s="83"/>
      <c r="I64" s="127" t="s">
        <v>1452</v>
      </c>
      <c r="J64" s="110">
        <v>0</v>
      </c>
      <c r="K64" s="83" t="s">
        <v>141</v>
      </c>
      <c r="L64" s="110">
        <v>6.5</v>
      </c>
      <c r="M64" s="110">
        <v>0</v>
      </c>
      <c r="N64" s="110">
        <v>274809.43</v>
      </c>
      <c r="O64" s="110">
        <v>0</v>
      </c>
      <c r="P64" s="110">
        <v>0</v>
      </c>
      <c r="Q64" s="110">
        <v>0</v>
      </c>
      <c r="R64" s="110">
        <v>0</v>
      </c>
      <c r="S64" s="110">
        <v>0</v>
      </c>
      <c r="T64" s="83"/>
      <c r="U64" s="83"/>
      <c r="V64" s="83"/>
    </row>
    <row r="65" spans="2:22">
      <c r="B65" s="81" t="s">
        <v>465</v>
      </c>
      <c r="C65" s="82">
        <v>7780281</v>
      </c>
      <c r="D65" s="83"/>
      <c r="E65" s="83">
        <v>520025271</v>
      </c>
      <c r="F65" s="83" t="s">
        <v>466</v>
      </c>
      <c r="G65" s="83"/>
      <c r="H65" s="83"/>
      <c r="I65" s="127">
        <v>39152</v>
      </c>
      <c r="J65" s="110">
        <v>4.6900000000000004</v>
      </c>
      <c r="K65" s="83" t="s">
        <v>141</v>
      </c>
      <c r="L65" s="110">
        <v>3</v>
      </c>
      <c r="M65" s="110">
        <v>13.99</v>
      </c>
      <c r="N65" s="110">
        <v>466172.71</v>
      </c>
      <c r="O65" s="110">
        <v>61.02</v>
      </c>
      <c r="P65" s="110">
        <v>287.96999999999997</v>
      </c>
      <c r="Q65" s="110">
        <v>0</v>
      </c>
      <c r="R65" s="110">
        <v>1.2549728433446908E-2</v>
      </c>
      <c r="S65" s="110">
        <v>3.9762192965503028E-4</v>
      </c>
      <c r="T65" s="83"/>
      <c r="U65" s="83"/>
      <c r="V65" s="83"/>
    </row>
    <row r="66" spans="2:22">
      <c r="B66" s="81" t="s">
        <v>1906</v>
      </c>
      <c r="C66" s="82">
        <v>5490214</v>
      </c>
      <c r="D66" s="83"/>
      <c r="E66" s="83">
        <v>549</v>
      </c>
      <c r="F66" s="83" t="s">
        <v>317</v>
      </c>
      <c r="G66" s="83"/>
      <c r="H66" s="83"/>
      <c r="I66" s="127">
        <v>42089</v>
      </c>
      <c r="J66" s="110">
        <v>0</v>
      </c>
      <c r="K66" s="83" t="s">
        <v>141</v>
      </c>
      <c r="L66" s="110">
        <v>5.8</v>
      </c>
      <c r="M66" s="110">
        <v>0</v>
      </c>
      <c r="N66" s="110">
        <v>580929.68000000005</v>
      </c>
      <c r="O66" s="110">
        <v>45</v>
      </c>
      <c r="P66" s="110">
        <v>261.42</v>
      </c>
      <c r="Q66" s="110">
        <v>0</v>
      </c>
      <c r="R66" s="110">
        <v>1.1392679817591038E-2</v>
      </c>
      <c r="S66" s="110">
        <v>3.609623393076294E-4</v>
      </c>
      <c r="T66" s="83"/>
      <c r="U66" s="83"/>
      <c r="V66" s="83"/>
    </row>
    <row r="67" spans="2:22" s="134" customFormat="1">
      <c r="B67" s="130" t="s">
        <v>1369</v>
      </c>
      <c r="C67" s="131"/>
      <c r="D67" s="132"/>
      <c r="E67" s="132"/>
      <c r="F67" s="132"/>
      <c r="G67" s="132"/>
      <c r="H67" s="132"/>
      <c r="I67" s="132"/>
      <c r="J67" s="133">
        <v>5.9881991447830316</v>
      </c>
      <c r="K67" s="132"/>
      <c r="L67" s="133"/>
      <c r="M67" s="133">
        <v>2.3083645104391395</v>
      </c>
      <c r="N67" s="133">
        <v>1508697586.1600006</v>
      </c>
      <c r="O67" s="133"/>
      <c r="P67" s="133">
        <v>1960689.7163043742</v>
      </c>
      <c r="Q67" s="133"/>
      <c r="R67" s="133">
        <v>85.446829467902788</v>
      </c>
      <c r="S67" s="133">
        <v>2.7072723841084811</v>
      </c>
      <c r="T67" s="132"/>
      <c r="U67" s="132"/>
      <c r="V67" s="132"/>
    </row>
    <row r="68" spans="2:22">
      <c r="B68" s="105" t="s">
        <v>1370</v>
      </c>
      <c r="C68" s="82"/>
      <c r="D68" s="83"/>
      <c r="E68" s="83"/>
      <c r="F68" s="83"/>
      <c r="G68" s="83"/>
      <c r="H68" s="83"/>
      <c r="I68" s="83"/>
      <c r="J68" s="111"/>
      <c r="K68" s="83"/>
      <c r="L68" s="110"/>
      <c r="M68" s="111"/>
      <c r="N68" s="111"/>
      <c r="O68" s="110"/>
      <c r="P68" s="111"/>
      <c r="Q68" s="110"/>
      <c r="R68" s="111"/>
      <c r="S68" s="111"/>
      <c r="T68" s="83"/>
      <c r="U68" s="83"/>
      <c r="V68" s="83"/>
    </row>
    <row r="69" spans="2:22">
      <c r="B69" s="81" t="s">
        <v>1453</v>
      </c>
      <c r="C69" s="82">
        <v>6000053</v>
      </c>
      <c r="D69" s="83"/>
      <c r="E69" s="83">
        <v>520000472</v>
      </c>
      <c r="F69" s="83" t="s">
        <v>133</v>
      </c>
      <c r="G69" s="83" t="s">
        <v>325</v>
      </c>
      <c r="H69" s="83" t="s">
        <v>139</v>
      </c>
      <c r="I69" s="119" t="s">
        <v>2014</v>
      </c>
      <c r="J69" s="110">
        <v>1.45</v>
      </c>
      <c r="K69" s="83" t="s">
        <v>141</v>
      </c>
      <c r="L69" s="110">
        <v>8.5</v>
      </c>
      <c r="M69" s="110">
        <v>1.07</v>
      </c>
      <c r="N69" s="110">
        <v>89000000</v>
      </c>
      <c r="O69" s="110">
        <v>115.2</v>
      </c>
      <c r="P69" s="110">
        <v>102528</v>
      </c>
      <c r="Q69" s="110">
        <v>15.06</v>
      </c>
      <c r="R69" s="110">
        <v>4.4681687565525738</v>
      </c>
      <c r="S69" s="110">
        <v>0.14156815363986164</v>
      </c>
      <c r="T69" s="83"/>
      <c r="U69" s="83"/>
      <c r="V69" s="83"/>
    </row>
    <row r="70" spans="2:22" s="134" customFormat="1">
      <c r="B70" s="130" t="s">
        <v>1371</v>
      </c>
      <c r="C70" s="131"/>
      <c r="D70" s="132"/>
      <c r="E70" s="132"/>
      <c r="F70" s="132"/>
      <c r="G70" s="132"/>
      <c r="H70" s="132"/>
      <c r="I70" s="132"/>
      <c r="J70" s="133">
        <v>1.45</v>
      </c>
      <c r="K70" s="132"/>
      <c r="L70" s="133"/>
      <c r="M70" s="133">
        <v>1.07</v>
      </c>
      <c r="N70" s="133">
        <v>89000000</v>
      </c>
      <c r="O70" s="133"/>
      <c r="P70" s="133">
        <v>102528</v>
      </c>
      <c r="Q70" s="133"/>
      <c r="R70" s="133">
        <v>4.4681687565525738</v>
      </c>
      <c r="S70" s="133">
        <v>0.14156815363986164</v>
      </c>
      <c r="T70" s="132"/>
      <c r="U70" s="132"/>
      <c r="V70" s="132"/>
    </row>
    <row r="71" spans="2:22">
      <c r="B71" s="105" t="s">
        <v>291</v>
      </c>
      <c r="C71" s="82"/>
      <c r="D71" s="83"/>
      <c r="E71" s="83"/>
      <c r="F71" s="83"/>
      <c r="G71" s="83"/>
      <c r="H71" s="83"/>
      <c r="I71" s="83"/>
      <c r="J71" s="111"/>
      <c r="K71" s="83"/>
      <c r="L71" s="110"/>
      <c r="M71" s="111"/>
      <c r="N71" s="111"/>
      <c r="O71" s="110"/>
      <c r="P71" s="111"/>
      <c r="Q71" s="110"/>
      <c r="R71" s="111"/>
      <c r="S71" s="111"/>
      <c r="T71" s="83"/>
      <c r="U71" s="83"/>
      <c r="V71" s="83"/>
    </row>
    <row r="72" spans="2:22">
      <c r="B72" s="81" t="s">
        <v>655</v>
      </c>
      <c r="C72" s="82">
        <v>9710</v>
      </c>
      <c r="D72" s="83"/>
      <c r="E72" s="83">
        <v>2250</v>
      </c>
      <c r="F72" s="83" t="s">
        <v>157</v>
      </c>
      <c r="G72" s="83" t="s">
        <v>325</v>
      </c>
      <c r="H72" s="83" t="s">
        <v>138</v>
      </c>
      <c r="I72" s="119" t="s">
        <v>2015</v>
      </c>
      <c r="J72" s="110">
        <v>1.74</v>
      </c>
      <c r="K72" s="83" t="s">
        <v>141</v>
      </c>
      <c r="L72" s="110">
        <v>7</v>
      </c>
      <c r="M72" s="110">
        <v>2.4900000000000002</v>
      </c>
      <c r="N72" s="110">
        <v>34283913</v>
      </c>
      <c r="O72" s="110">
        <v>428.41</v>
      </c>
      <c r="P72" s="110">
        <v>146875.71</v>
      </c>
      <c r="Q72" s="110">
        <v>0</v>
      </c>
      <c r="R72" s="110">
        <v>6.4008413166986227</v>
      </c>
      <c r="S72" s="110">
        <v>0.20280238646266149</v>
      </c>
      <c r="T72" s="83"/>
      <c r="U72" s="83"/>
      <c r="V72" s="83"/>
    </row>
    <row r="73" spans="2:22">
      <c r="B73" s="81" t="s">
        <v>1454</v>
      </c>
      <c r="C73" s="82">
        <v>10902810</v>
      </c>
      <c r="D73" s="83"/>
      <c r="E73" s="83">
        <v>510984230</v>
      </c>
      <c r="F73" s="83" t="s">
        <v>317</v>
      </c>
      <c r="G73" s="83" t="s">
        <v>344</v>
      </c>
      <c r="H73" s="83" t="s">
        <v>137</v>
      </c>
      <c r="I73" s="83" t="s">
        <v>1412</v>
      </c>
      <c r="J73" s="110">
        <v>5.58</v>
      </c>
      <c r="K73" s="83" t="s">
        <v>140</v>
      </c>
      <c r="L73" s="110">
        <v>7.97</v>
      </c>
      <c r="M73" s="110">
        <v>3.65</v>
      </c>
      <c r="N73" s="110">
        <v>27943052.390000001</v>
      </c>
      <c r="O73" s="110">
        <v>127.72</v>
      </c>
      <c r="P73" s="110">
        <v>35688.870000000003</v>
      </c>
      <c r="Q73" s="110">
        <v>6.47</v>
      </c>
      <c r="R73" s="110">
        <v>1.5553204382282546</v>
      </c>
      <c r="S73" s="110">
        <v>4.9278318424167529E-2</v>
      </c>
      <c r="T73" s="83"/>
      <c r="U73" s="83"/>
      <c r="V73" s="83"/>
    </row>
    <row r="74" spans="2:22">
      <c r="B74" s="81" t="s">
        <v>1455</v>
      </c>
      <c r="C74" s="82">
        <v>6510044</v>
      </c>
      <c r="D74" s="83"/>
      <c r="E74" s="83">
        <v>520015041</v>
      </c>
      <c r="F74" s="83" t="s">
        <v>133</v>
      </c>
      <c r="G74" s="83"/>
      <c r="H74" s="83"/>
      <c r="I74" s="83" t="s">
        <v>341</v>
      </c>
      <c r="J74" s="110">
        <v>6.73</v>
      </c>
      <c r="K74" s="83" t="s">
        <v>140</v>
      </c>
      <c r="L74" s="110">
        <v>3</v>
      </c>
      <c r="M74" s="110">
        <v>8.08</v>
      </c>
      <c r="N74" s="110">
        <v>11329216.48</v>
      </c>
      <c r="O74" s="110">
        <v>72.17</v>
      </c>
      <c r="P74" s="110">
        <v>8176.3</v>
      </c>
      <c r="Q74" s="110">
        <v>0</v>
      </c>
      <c r="R74" s="110">
        <v>0.35632303569952417</v>
      </c>
      <c r="S74" s="110">
        <v>1.1289634973915426E-2</v>
      </c>
      <c r="T74" s="83"/>
      <c r="U74" s="83"/>
      <c r="V74" s="83"/>
    </row>
    <row r="75" spans="2:22">
      <c r="B75" s="81" t="s">
        <v>1456</v>
      </c>
      <c r="C75" s="82">
        <v>9999798</v>
      </c>
      <c r="D75" s="83"/>
      <c r="E75" s="83">
        <v>520038621</v>
      </c>
      <c r="F75" s="83" t="s">
        <v>317</v>
      </c>
      <c r="G75" s="83"/>
      <c r="H75" s="83"/>
      <c r="I75" s="83" t="s">
        <v>1457</v>
      </c>
      <c r="J75" s="110">
        <v>0</v>
      </c>
      <c r="K75" s="83" t="s">
        <v>141</v>
      </c>
      <c r="L75" s="110">
        <v>14.5</v>
      </c>
      <c r="M75" s="110">
        <v>0</v>
      </c>
      <c r="N75" s="110">
        <v>8000000</v>
      </c>
      <c r="O75" s="110">
        <v>0</v>
      </c>
      <c r="P75" s="110">
        <v>0</v>
      </c>
      <c r="Q75" s="110">
        <v>0</v>
      </c>
      <c r="R75" s="110">
        <v>0</v>
      </c>
      <c r="S75" s="110">
        <v>0</v>
      </c>
      <c r="T75" s="83"/>
      <c r="U75" s="83"/>
      <c r="V75" s="83"/>
    </row>
    <row r="76" spans="2:22">
      <c r="B76" s="81" t="s">
        <v>1458</v>
      </c>
      <c r="C76" s="82">
        <v>6510069</v>
      </c>
      <c r="D76" s="83"/>
      <c r="E76" s="83">
        <v>520015041</v>
      </c>
      <c r="F76" s="83" t="s">
        <v>133</v>
      </c>
      <c r="G76" s="83"/>
      <c r="H76" s="83"/>
      <c r="I76" s="83" t="s">
        <v>341</v>
      </c>
      <c r="J76" s="110">
        <v>3.29</v>
      </c>
      <c r="K76" s="83" t="s">
        <v>140</v>
      </c>
      <c r="L76" s="110">
        <v>3.06</v>
      </c>
      <c r="M76" s="110">
        <v>2.92</v>
      </c>
      <c r="N76" s="110">
        <v>3420791.47</v>
      </c>
      <c r="O76" s="110">
        <v>100.69</v>
      </c>
      <c r="P76" s="110">
        <v>3444.39</v>
      </c>
      <c r="Q76" s="110">
        <v>0</v>
      </c>
      <c r="R76" s="110">
        <v>0.15010646636413585</v>
      </c>
      <c r="S76" s="110">
        <v>4.7559294311368891E-3</v>
      </c>
      <c r="T76" s="83"/>
      <c r="U76" s="83"/>
      <c r="V76" s="83"/>
    </row>
    <row r="77" spans="2:22" s="134" customFormat="1">
      <c r="B77" s="130" t="s">
        <v>292</v>
      </c>
      <c r="C77" s="131"/>
      <c r="D77" s="132"/>
      <c r="E77" s="132"/>
      <c r="F77" s="132"/>
      <c r="G77" s="132"/>
      <c r="H77" s="132"/>
      <c r="I77" s="132"/>
      <c r="J77" s="133">
        <v>2.6833455086474896</v>
      </c>
      <c r="K77" s="132"/>
      <c r="L77" s="133"/>
      <c r="M77" s="133">
        <v>2.9461916251423195</v>
      </c>
      <c r="N77" s="133">
        <v>84976973.340000004</v>
      </c>
      <c r="O77" s="133"/>
      <c r="P77" s="133">
        <v>194185.27</v>
      </c>
      <c r="Q77" s="133"/>
      <c r="R77" s="133">
        <v>8.462591256990537</v>
      </c>
      <c r="S77" s="133">
        <v>0.26812626929188133</v>
      </c>
      <c r="T77" s="132"/>
      <c r="U77" s="132"/>
      <c r="V77" s="132"/>
    </row>
    <row r="78" spans="2:22">
      <c r="B78" s="105" t="s">
        <v>26</v>
      </c>
      <c r="C78" s="82"/>
      <c r="D78" s="83"/>
      <c r="E78" s="83"/>
      <c r="F78" s="83"/>
      <c r="G78" s="83"/>
      <c r="H78" s="83"/>
      <c r="I78" s="83"/>
      <c r="J78" s="111"/>
      <c r="K78" s="83"/>
      <c r="L78" s="110"/>
      <c r="M78" s="111"/>
      <c r="N78" s="111"/>
      <c r="O78" s="110"/>
      <c r="P78" s="111"/>
      <c r="Q78" s="110"/>
      <c r="R78" s="111"/>
      <c r="S78" s="111"/>
      <c r="T78" s="83"/>
      <c r="U78" s="83"/>
      <c r="V78" s="83"/>
    </row>
    <row r="79" spans="2:22">
      <c r="B79" s="124">
        <v>0</v>
      </c>
      <c r="C79" s="128">
        <v>0</v>
      </c>
      <c r="D79" s="123"/>
      <c r="E79" s="123"/>
      <c r="F79" s="123">
        <v>0</v>
      </c>
      <c r="G79" s="123">
        <v>0</v>
      </c>
      <c r="H79" s="123"/>
      <c r="I79" s="123"/>
      <c r="J79" s="123">
        <v>0</v>
      </c>
      <c r="K79" s="123">
        <v>0</v>
      </c>
      <c r="L79" s="110">
        <v>0</v>
      </c>
      <c r="M79" s="110">
        <v>0</v>
      </c>
      <c r="N79" s="110">
        <v>0</v>
      </c>
      <c r="O79" s="110">
        <v>0</v>
      </c>
      <c r="P79" s="110">
        <v>0</v>
      </c>
      <c r="Q79" s="110">
        <v>0</v>
      </c>
      <c r="R79" s="110">
        <v>0</v>
      </c>
      <c r="S79" s="110">
        <v>0</v>
      </c>
      <c r="T79" s="83"/>
      <c r="U79" s="83"/>
      <c r="V79" s="83"/>
    </row>
    <row r="80" spans="2:22" s="134" customFormat="1">
      <c r="B80" s="130" t="s">
        <v>546</v>
      </c>
      <c r="C80" s="131"/>
      <c r="D80" s="132"/>
      <c r="E80" s="132"/>
      <c r="F80" s="132"/>
      <c r="G80" s="132"/>
      <c r="H80" s="132"/>
      <c r="I80" s="132"/>
      <c r="J80" s="133">
        <v>0</v>
      </c>
      <c r="K80" s="132"/>
      <c r="L80" s="133"/>
      <c r="M80" s="133">
        <v>0</v>
      </c>
      <c r="N80" s="133">
        <v>0</v>
      </c>
      <c r="O80" s="133"/>
      <c r="P80" s="133">
        <v>0</v>
      </c>
      <c r="Q80" s="133"/>
      <c r="R80" s="133">
        <v>0</v>
      </c>
      <c r="S80" s="133">
        <v>0</v>
      </c>
      <c r="T80" s="132"/>
      <c r="U80" s="132"/>
      <c r="V80" s="132"/>
    </row>
    <row r="81" spans="2:22">
      <c r="B81" s="105" t="s">
        <v>218</v>
      </c>
      <c r="C81" s="82"/>
      <c r="D81" s="83"/>
      <c r="E81" s="83"/>
      <c r="F81" s="83"/>
      <c r="G81" s="83"/>
      <c r="H81" s="83"/>
      <c r="I81" s="83"/>
      <c r="J81" s="111">
        <v>5.4977933338039602</v>
      </c>
      <c r="K81" s="83"/>
      <c r="L81" s="110"/>
      <c r="M81" s="111">
        <v>2.3069866412402336</v>
      </c>
      <c r="N81" s="111">
        <v>1682674559.5000005</v>
      </c>
      <c r="O81" s="110"/>
      <c r="P81" s="111">
        <v>2257402.9863043744</v>
      </c>
      <c r="Q81" s="110"/>
      <c r="R81" s="111">
        <v>98.377589481445895</v>
      </c>
      <c r="S81" s="111">
        <v>3.1169668070402246</v>
      </c>
      <c r="T81" s="83"/>
      <c r="U81" s="83"/>
      <c r="V81" s="83"/>
    </row>
    <row r="82" spans="2:22">
      <c r="B82" s="105" t="s">
        <v>219</v>
      </c>
      <c r="C82" s="82"/>
      <c r="D82" s="83"/>
      <c r="E82" s="83"/>
      <c r="F82" s="83"/>
      <c r="G82" s="83"/>
      <c r="H82" s="83"/>
      <c r="I82" s="83"/>
      <c r="J82" s="111"/>
      <c r="K82" s="83"/>
      <c r="L82" s="110"/>
      <c r="M82" s="111"/>
      <c r="N82" s="111"/>
      <c r="O82" s="110"/>
      <c r="P82" s="111"/>
      <c r="Q82" s="110"/>
      <c r="R82" s="111"/>
      <c r="S82" s="111"/>
      <c r="T82" s="83"/>
      <c r="U82" s="83"/>
      <c r="V82" s="83"/>
    </row>
    <row r="83" spans="2:22">
      <c r="B83" s="105" t="s">
        <v>1459</v>
      </c>
      <c r="C83" s="82"/>
      <c r="D83" s="83"/>
      <c r="E83" s="83"/>
      <c r="F83" s="83"/>
      <c r="G83" s="83"/>
      <c r="H83" s="83"/>
      <c r="I83" s="83"/>
      <c r="J83" s="110"/>
      <c r="K83" s="83"/>
      <c r="L83" s="110"/>
      <c r="M83" s="110"/>
      <c r="N83" s="110"/>
      <c r="O83" s="110"/>
      <c r="P83" s="110"/>
      <c r="Q83" s="110"/>
      <c r="R83" s="110"/>
      <c r="S83" s="110"/>
      <c r="T83" s="83"/>
      <c r="U83" s="83"/>
      <c r="V83" s="83"/>
    </row>
    <row r="84" spans="2:22">
      <c r="B84" s="124">
        <v>0</v>
      </c>
      <c r="C84" s="128">
        <v>0</v>
      </c>
      <c r="D84" s="123"/>
      <c r="E84" s="123"/>
      <c r="F84" s="123">
        <v>0</v>
      </c>
      <c r="G84" s="123">
        <v>0</v>
      </c>
      <c r="H84" s="123"/>
      <c r="I84" s="123"/>
      <c r="J84" s="123">
        <v>0</v>
      </c>
      <c r="K84" s="123">
        <v>0</v>
      </c>
      <c r="L84" s="110">
        <v>0</v>
      </c>
      <c r="M84" s="110">
        <v>0</v>
      </c>
      <c r="N84" s="110">
        <v>0</v>
      </c>
      <c r="O84" s="110">
        <v>0</v>
      </c>
      <c r="P84" s="110">
        <v>0</v>
      </c>
      <c r="Q84" s="110">
        <v>0</v>
      </c>
      <c r="R84" s="110">
        <v>0</v>
      </c>
      <c r="S84" s="110">
        <v>0</v>
      </c>
      <c r="T84" s="83"/>
      <c r="U84" s="83"/>
      <c r="V84" s="83"/>
    </row>
    <row r="85" spans="2:22" s="134" customFormat="1">
      <c r="B85" s="130" t="s">
        <v>1460</v>
      </c>
      <c r="C85" s="131"/>
      <c r="D85" s="132"/>
      <c r="E85" s="132"/>
      <c r="F85" s="132"/>
      <c r="G85" s="132"/>
      <c r="H85" s="132"/>
      <c r="I85" s="132"/>
      <c r="J85" s="133">
        <v>0</v>
      </c>
      <c r="K85" s="132"/>
      <c r="L85" s="133"/>
      <c r="M85" s="133">
        <v>0</v>
      </c>
      <c r="N85" s="133">
        <v>0</v>
      </c>
      <c r="O85" s="133"/>
      <c r="P85" s="133">
        <v>0</v>
      </c>
      <c r="Q85" s="133"/>
      <c r="R85" s="133">
        <v>0</v>
      </c>
      <c r="S85" s="133">
        <v>0</v>
      </c>
      <c r="T85" s="132"/>
      <c r="U85" s="132"/>
      <c r="V85" s="132"/>
    </row>
    <row r="86" spans="2:22">
      <c r="B86" s="105" t="s">
        <v>1461</v>
      </c>
      <c r="C86" s="82"/>
      <c r="D86" s="83"/>
      <c r="E86" s="83"/>
      <c r="F86" s="83"/>
      <c r="G86" s="83"/>
      <c r="H86" s="83"/>
      <c r="I86" s="83"/>
      <c r="J86" s="111"/>
      <c r="K86" s="83"/>
      <c r="L86" s="110"/>
      <c r="M86" s="111"/>
      <c r="N86" s="111"/>
      <c r="O86" s="110"/>
      <c r="P86" s="111"/>
      <c r="Q86" s="110"/>
      <c r="R86" s="111"/>
      <c r="S86" s="111"/>
      <c r="T86" s="83"/>
      <c r="U86" s="83"/>
      <c r="V86" s="83"/>
    </row>
    <row r="87" spans="2:22">
      <c r="B87" s="81" t="s">
        <v>1385</v>
      </c>
      <c r="C87" s="82" t="s">
        <v>1386</v>
      </c>
      <c r="D87" s="83"/>
      <c r="E87" s="83"/>
      <c r="F87" s="83" t="s">
        <v>26</v>
      </c>
      <c r="G87" s="83" t="s">
        <v>344</v>
      </c>
      <c r="H87" s="83" t="s">
        <v>577</v>
      </c>
      <c r="I87" s="83" t="s">
        <v>1387</v>
      </c>
      <c r="J87" s="110">
        <v>2.73</v>
      </c>
      <c r="K87" s="83" t="s">
        <v>141</v>
      </c>
      <c r="L87" s="110">
        <v>4.5999999999999996</v>
      </c>
      <c r="M87" s="110">
        <v>1.33</v>
      </c>
      <c r="N87" s="110">
        <v>29766000</v>
      </c>
      <c r="O87" s="110">
        <v>125.07</v>
      </c>
      <c r="P87" s="110">
        <v>37228.339999999997</v>
      </c>
      <c r="Q87" s="110">
        <v>13.78</v>
      </c>
      <c r="R87" s="110">
        <v>1.6224105185541164</v>
      </c>
      <c r="S87" s="110">
        <v>5.1403980930838464E-2</v>
      </c>
      <c r="T87" s="83"/>
      <c r="U87" s="83"/>
      <c r="V87" s="83"/>
    </row>
    <row r="88" spans="2:22" s="134" customFormat="1">
      <c r="B88" s="130" t="s">
        <v>1462</v>
      </c>
      <c r="C88" s="131"/>
      <c r="D88" s="132"/>
      <c r="E88" s="132"/>
      <c r="F88" s="132"/>
      <c r="G88" s="132"/>
      <c r="H88" s="132"/>
      <c r="I88" s="132"/>
      <c r="J88" s="133">
        <v>2.73</v>
      </c>
      <c r="K88" s="132"/>
      <c r="L88" s="133"/>
      <c r="M88" s="133">
        <v>1.33</v>
      </c>
      <c r="N88" s="133">
        <v>29766000</v>
      </c>
      <c r="O88" s="133"/>
      <c r="P88" s="133">
        <v>37228.339999999997</v>
      </c>
      <c r="Q88" s="133"/>
      <c r="R88" s="133">
        <v>1.6224105185541164</v>
      </c>
      <c r="S88" s="133">
        <v>5.1403980930838464E-2</v>
      </c>
      <c r="T88" s="132"/>
      <c r="U88" s="132"/>
      <c r="V88" s="132"/>
    </row>
    <row r="89" spans="2:22">
      <c r="B89" s="105" t="s">
        <v>224</v>
      </c>
      <c r="C89" s="82"/>
      <c r="D89" s="83"/>
      <c r="E89" s="83"/>
      <c r="F89" s="83"/>
      <c r="G89" s="83"/>
      <c r="H89" s="83"/>
      <c r="I89" s="83"/>
      <c r="J89" s="111">
        <v>2.73</v>
      </c>
      <c r="K89" s="83"/>
      <c r="L89" s="110"/>
      <c r="M89" s="111">
        <v>1.33</v>
      </c>
      <c r="N89" s="111">
        <v>29766000</v>
      </c>
      <c r="O89" s="110"/>
      <c r="P89" s="111">
        <v>37228.339999999997</v>
      </c>
      <c r="Q89" s="110"/>
      <c r="R89" s="111">
        <v>1.6224105185541164</v>
      </c>
      <c r="S89" s="111">
        <v>5.1403980930838464E-2</v>
      </c>
      <c r="T89" s="83"/>
      <c r="U89" s="83"/>
      <c r="V89" s="83"/>
    </row>
    <row r="90" spans="2:22">
      <c r="B90" s="81" t="s">
        <v>225</v>
      </c>
      <c r="C90" s="82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</row>
    <row r="91" spans="2:22">
      <c r="B91" s="81" t="s">
        <v>288</v>
      </c>
      <c r="C91" s="82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</row>
    <row r="92" spans="2:22">
      <c r="B92" s="81"/>
      <c r="C92" s="82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</row>
    <row r="93" spans="2:22">
      <c r="B93" s="81"/>
      <c r="C93" s="82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</row>
    <row r="94" spans="2:22">
      <c r="B94" s="81"/>
      <c r="C94" s="82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</row>
    <row r="95" spans="2:22">
      <c r="B95" s="81"/>
      <c r="C95" s="82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</row>
    <row r="96" spans="2:22">
      <c r="B96" s="81"/>
      <c r="C96" s="82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</row>
    <row r="97" spans="2:22">
      <c r="B97" s="81"/>
      <c r="C97" s="82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</row>
    <row r="98" spans="2:22">
      <c r="B98" s="81"/>
      <c r="C98" s="82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</row>
    <row r="99" spans="2:22">
      <c r="B99" s="81"/>
      <c r="C99" s="82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</row>
    <row r="100" spans="2:22">
      <c r="B100" s="81"/>
      <c r="C100" s="82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</row>
    <row r="101" spans="2:22">
      <c r="B101" s="81"/>
      <c r="C101" s="82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</row>
    <row r="102" spans="2:22">
      <c r="B102" s="81"/>
      <c r="C102" s="82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</row>
    <row r="103" spans="2:22">
      <c r="B103" s="81"/>
      <c r="C103" s="82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</row>
    <row r="104" spans="2:22">
      <c r="B104" s="81"/>
      <c r="C104" s="82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</row>
    <row r="105" spans="2:22">
      <c r="B105" s="81"/>
      <c r="C105" s="82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</row>
    <row r="106" spans="2:22">
      <c r="B106" s="81"/>
      <c r="C106" s="82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</row>
    <row r="107" spans="2:22">
      <c r="B107" s="81"/>
      <c r="C107" s="82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</row>
    <row r="108" spans="2:22">
      <c r="B108" s="81"/>
      <c r="C108" s="82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</row>
    <row r="109" spans="2:22">
      <c r="B109" s="81"/>
      <c r="C109" s="82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</row>
    <row r="110" spans="2:22">
      <c r="B110" s="81"/>
      <c r="C110" s="82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</row>
    <row r="111" spans="2:22">
      <c r="B111" s="81"/>
      <c r="C111" s="82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</row>
    <row r="112" spans="2:22">
      <c r="B112" s="81"/>
      <c r="C112" s="82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</row>
    <row r="113" spans="2:22">
      <c r="B113" s="81"/>
      <c r="C113" s="82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</row>
    <row r="114" spans="2:22">
      <c r="B114" s="81"/>
      <c r="C114" s="82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</row>
    <row r="115" spans="2:22">
      <c r="B115" s="81"/>
      <c r="C115" s="82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</row>
    <row r="116" spans="2:22">
      <c r="B116" s="81"/>
      <c r="C116" s="82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</row>
    <row r="117" spans="2:22">
      <c r="B117" s="81"/>
      <c r="C117" s="82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</row>
    <row r="118" spans="2:22">
      <c r="B118" s="81"/>
      <c r="C118" s="82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</row>
    <row r="119" spans="2:22">
      <c r="B119" s="81"/>
      <c r="C119" s="82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</row>
    <row r="120" spans="2:22">
      <c r="B120" s="81"/>
      <c r="C120" s="82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</row>
    <row r="121" spans="2:22">
      <c r="B121" s="81"/>
      <c r="C121" s="82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</row>
    <row r="122" spans="2:22">
      <c r="B122" s="81"/>
      <c r="C122" s="82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</row>
    <row r="123" spans="2:22">
      <c r="B123" s="81"/>
      <c r="C123" s="82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</row>
    <row r="124" spans="2:22">
      <c r="B124" s="81"/>
      <c r="C124" s="82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</row>
    <row r="125" spans="2:22">
      <c r="B125" s="81"/>
      <c r="C125" s="82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</row>
    <row r="126" spans="2:22">
      <c r="B126" s="81"/>
      <c r="C126" s="82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</row>
    <row r="127" spans="2:22">
      <c r="B127" s="81"/>
      <c r="C127" s="82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</row>
    <row r="128" spans="2:22">
      <c r="B128" s="81"/>
      <c r="C128" s="82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</row>
    <row r="129" spans="2:22">
      <c r="B129" s="81"/>
      <c r="C129" s="82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</row>
    <row r="130" spans="2:22">
      <c r="B130" s="81"/>
      <c r="C130" s="82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</row>
    <row r="131" spans="2:22">
      <c r="B131" s="81"/>
      <c r="C131" s="82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</row>
    <row r="132" spans="2:22">
      <c r="B132" s="81"/>
      <c r="C132" s="82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</row>
    <row r="133" spans="2:22">
      <c r="B133" s="81"/>
      <c r="C133" s="82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</row>
    <row r="134" spans="2:22">
      <c r="B134" s="81"/>
      <c r="C134" s="82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</row>
    <row r="135" spans="2:22">
      <c r="B135" s="81"/>
      <c r="C135" s="82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</row>
    <row r="136" spans="2:22">
      <c r="B136" s="81"/>
      <c r="C136" s="82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</row>
    <row r="137" spans="2:22">
      <c r="B137" s="81"/>
      <c r="C137" s="82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</row>
    <row r="138" spans="2:22">
      <c r="B138" s="81"/>
      <c r="C138" s="82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</row>
    <row r="139" spans="2:22">
      <c r="B139" s="81"/>
      <c r="C139" s="82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</row>
    <row r="140" spans="2:22">
      <c r="B140" s="81"/>
      <c r="C140" s="82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</row>
    <row r="141" spans="2:22">
      <c r="B141" s="81"/>
      <c r="C141" s="82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</row>
    <row r="142" spans="2:22">
      <c r="B142" s="81"/>
      <c r="C142" s="82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</row>
    <row r="143" spans="2:22">
      <c r="B143" s="81"/>
      <c r="C143" s="82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</row>
    <row r="144" spans="2:22">
      <c r="B144" s="81"/>
      <c r="C144" s="82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</row>
    <row r="145" spans="2:22">
      <c r="B145" s="81"/>
      <c r="C145" s="82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</row>
    <row r="146" spans="2:22">
      <c r="B146" s="81"/>
      <c r="C146" s="82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</row>
    <row r="147" spans="2:22">
      <c r="B147" s="81"/>
      <c r="C147" s="82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</row>
    <row r="148" spans="2:22">
      <c r="B148" s="81"/>
      <c r="C148" s="82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</row>
    <row r="149" spans="2:22">
      <c r="B149" s="81"/>
      <c r="C149" s="82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</row>
    <row r="150" spans="2:22">
      <c r="B150" s="81"/>
      <c r="C150" s="82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</row>
    <row r="151" spans="2:22">
      <c r="B151" s="81"/>
      <c r="C151" s="82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</row>
    <row r="152" spans="2:22">
      <c r="B152" s="81"/>
      <c r="C152" s="82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</row>
    <row r="153" spans="2:22">
      <c r="B153" s="81"/>
      <c r="C153" s="82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</row>
    <row r="154" spans="2:22">
      <c r="B154" s="81"/>
      <c r="C154" s="82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</row>
    <row r="155" spans="2:22">
      <c r="B155" s="81"/>
      <c r="C155" s="82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</row>
    <row r="156" spans="2:22">
      <c r="B156" s="81"/>
      <c r="C156" s="82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</row>
    <row r="157" spans="2:22">
      <c r="B157" s="81"/>
      <c r="C157" s="82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</row>
    <row r="158" spans="2:22">
      <c r="B158" s="81"/>
      <c r="C158" s="82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</row>
    <row r="159" spans="2:22">
      <c r="B159" s="81"/>
      <c r="C159" s="82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</row>
    <row r="160" spans="2:22">
      <c r="B160" s="81"/>
      <c r="C160" s="82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</row>
    <row r="161" spans="2:22">
      <c r="B161" s="81"/>
      <c r="C161" s="82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</row>
    <row r="162" spans="2:22">
      <c r="B162" s="81"/>
      <c r="C162" s="82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</row>
    <row r="163" spans="2:22">
      <c r="B163" s="81"/>
      <c r="C163" s="82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</row>
    <row r="164" spans="2:22">
      <c r="B164" s="81"/>
      <c r="C164" s="82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</row>
    <row r="165" spans="2:22">
      <c r="B165" s="81"/>
      <c r="C165" s="82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</row>
    <row r="166" spans="2:22">
      <c r="B166" s="81"/>
      <c r="C166" s="82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</row>
    <row r="167" spans="2:22">
      <c r="B167" s="81"/>
      <c r="C167" s="82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</row>
    <row r="168" spans="2:22">
      <c r="B168" s="81"/>
      <c r="C168" s="82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</row>
    <row r="169" spans="2:22">
      <c r="B169" s="81"/>
      <c r="C169" s="82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</row>
    <row r="170" spans="2:22">
      <c r="B170" s="81"/>
      <c r="C170" s="82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</row>
    <row r="171" spans="2:22">
      <c r="B171" s="81"/>
      <c r="C171" s="82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</row>
    <row r="172" spans="2:22">
      <c r="B172" s="81"/>
      <c r="C172" s="82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</row>
    <row r="173" spans="2:22">
      <c r="B173" s="81"/>
      <c r="C173" s="82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</row>
    <row r="174" spans="2:22">
      <c r="B174" s="81"/>
      <c r="C174" s="82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</row>
    <row r="175" spans="2:22">
      <c r="B175" s="81"/>
      <c r="C175" s="82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</row>
    <row r="176" spans="2:22">
      <c r="B176" s="81"/>
      <c r="C176" s="82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</row>
    <row r="177" spans="2:22">
      <c r="B177" s="81"/>
      <c r="C177" s="82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</row>
    <row r="178" spans="2:22">
      <c r="B178" s="81"/>
      <c r="C178" s="82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</row>
    <row r="179" spans="2:22">
      <c r="B179" s="81"/>
      <c r="C179" s="82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</row>
    <row r="180" spans="2:22">
      <c r="B180" s="81"/>
      <c r="C180" s="82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</row>
    <row r="181" spans="2:22">
      <c r="B181" s="81"/>
      <c r="C181" s="82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</row>
    <row r="182" spans="2:22">
      <c r="B182" s="81"/>
      <c r="C182" s="82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</row>
    <row r="183" spans="2:22">
      <c r="B183" s="81"/>
      <c r="C183" s="82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</row>
    <row r="184" spans="2:22">
      <c r="B184" s="81"/>
      <c r="C184" s="82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</row>
    <row r="185" spans="2:22">
      <c r="B185" s="81"/>
      <c r="C185" s="82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</row>
    <row r="186" spans="2:22">
      <c r="B186" s="81"/>
      <c r="C186" s="82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</row>
    <row r="187" spans="2:22">
      <c r="B187" s="81"/>
      <c r="C187" s="82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</row>
    <row r="188" spans="2:22">
      <c r="B188" s="81"/>
      <c r="C188" s="82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</row>
    <row r="189" spans="2:22">
      <c r="B189" s="81"/>
      <c r="C189" s="82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</row>
    <row r="190" spans="2:22">
      <c r="B190" s="81"/>
      <c r="C190" s="82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</row>
    <row r="191" spans="2:22">
      <c r="B191" s="81"/>
      <c r="C191" s="82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</row>
    <row r="192" spans="2:22">
      <c r="B192" s="81"/>
      <c r="C192" s="82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</row>
    <row r="193" spans="2:22">
      <c r="B193" s="81"/>
      <c r="C193" s="82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</row>
    <row r="194" spans="2:22">
      <c r="B194" s="81"/>
      <c r="C194" s="82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</row>
    <row r="195" spans="2:22">
      <c r="B195" s="81"/>
      <c r="C195" s="82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</row>
    <row r="196" spans="2:22">
      <c r="B196" s="81"/>
      <c r="C196" s="82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</row>
    <row r="197" spans="2:22">
      <c r="B197" s="81"/>
      <c r="C197" s="82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</row>
    <row r="198" spans="2:22">
      <c r="B198" s="81"/>
      <c r="C198" s="82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</row>
    <row r="199" spans="2:22">
      <c r="B199" s="81"/>
      <c r="C199" s="82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</row>
    <row r="200" spans="2:22">
      <c r="B200" s="81"/>
      <c r="C200" s="82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</row>
    <row r="201" spans="2:22">
      <c r="B201" s="81"/>
      <c r="C201" s="82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</row>
    <row r="202" spans="2:22">
      <c r="B202" s="81"/>
      <c r="C202" s="82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</row>
    <row r="203" spans="2:22">
      <c r="B203" s="81"/>
      <c r="C203" s="82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</row>
    <row r="204" spans="2:22">
      <c r="B204" s="81"/>
      <c r="C204" s="82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</row>
    <row r="205" spans="2:22">
      <c r="B205" s="81"/>
      <c r="C205" s="82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</row>
    <row r="206" spans="2:22">
      <c r="B206" s="81"/>
      <c r="C206" s="82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</row>
    <row r="207" spans="2:22">
      <c r="B207" s="81"/>
      <c r="C207" s="82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</row>
    <row r="208" spans="2:22">
      <c r="B208" s="81"/>
      <c r="C208" s="82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</row>
    <row r="209" spans="2:22">
      <c r="B209" s="81"/>
      <c r="C209" s="82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</row>
    <row r="210" spans="2:22">
      <c r="B210" s="81"/>
      <c r="C210" s="82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</row>
    <row r="211" spans="2:22">
      <c r="B211" s="81"/>
      <c r="C211" s="82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</row>
    <row r="212" spans="2:22">
      <c r="B212" s="81"/>
      <c r="C212" s="82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</row>
    <row r="213" spans="2:22">
      <c r="B213" s="81"/>
      <c r="C213" s="82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</row>
    <row r="214" spans="2:22">
      <c r="B214" s="81"/>
      <c r="C214" s="82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</row>
    <row r="215" spans="2:22">
      <c r="B215" s="81"/>
      <c r="C215" s="82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</row>
    <row r="216" spans="2:22">
      <c r="B216" s="81"/>
      <c r="C216" s="82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</row>
    <row r="217" spans="2:22">
      <c r="B217" s="81"/>
      <c r="C217" s="82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</row>
    <row r="218" spans="2:22">
      <c r="B218" s="81"/>
      <c r="C218" s="82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</row>
    <row r="219" spans="2:22">
      <c r="B219" s="81"/>
      <c r="C219" s="82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</row>
    <row r="220" spans="2:22">
      <c r="B220" s="81"/>
      <c r="C220" s="82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</row>
    <row r="221" spans="2:22">
      <c r="B221" s="81"/>
      <c r="C221" s="82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</row>
    <row r="222" spans="2:22">
      <c r="B222" s="81"/>
      <c r="C222" s="82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</row>
    <row r="223" spans="2:22">
      <c r="B223" s="81"/>
      <c r="C223" s="82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</row>
    <row r="224" spans="2:22">
      <c r="B224" s="81"/>
      <c r="C224" s="82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</row>
    <row r="225" spans="2:22">
      <c r="B225" s="81"/>
      <c r="C225" s="82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</row>
    <row r="226" spans="2:22">
      <c r="B226" s="81"/>
      <c r="C226" s="82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</row>
    <row r="227" spans="2:22">
      <c r="B227" s="81"/>
      <c r="C227" s="82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</row>
    <row r="228" spans="2:22">
      <c r="B228" s="81"/>
      <c r="C228" s="82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</row>
    <row r="229" spans="2:22">
      <c r="B229" s="81"/>
      <c r="C229" s="82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</row>
    <row r="230" spans="2:22">
      <c r="B230" s="81"/>
      <c r="C230" s="82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</row>
    <row r="231" spans="2:22">
      <c r="B231" s="81"/>
      <c r="C231" s="82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</row>
    <row r="232" spans="2:22">
      <c r="B232" s="81"/>
      <c r="C232" s="82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</row>
    <row r="233" spans="2:22">
      <c r="B233" s="81"/>
      <c r="C233" s="82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</row>
    <row r="234" spans="2:22">
      <c r="B234" s="81"/>
      <c r="C234" s="82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</row>
    <row r="235" spans="2:22">
      <c r="B235" s="81"/>
      <c r="C235" s="82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</row>
    <row r="236" spans="2:22">
      <c r="B236" s="81"/>
      <c r="C236" s="82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</row>
    <row r="237" spans="2:22">
      <c r="B237" s="81"/>
      <c r="C237" s="82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</row>
    <row r="238" spans="2:22">
      <c r="B238" s="81"/>
      <c r="C238" s="82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</row>
    <row r="239" spans="2:22">
      <c r="B239" s="81"/>
      <c r="C239" s="82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</row>
    <row r="240" spans="2:22">
      <c r="B240" s="81"/>
      <c r="C240" s="82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</row>
    <row r="241" spans="2:22">
      <c r="B241" s="81"/>
      <c r="C241" s="82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</row>
    <row r="242" spans="2:22">
      <c r="B242" s="81"/>
      <c r="C242" s="82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</row>
    <row r="243" spans="2:22">
      <c r="B243" s="81"/>
      <c r="C243" s="82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</row>
    <row r="244" spans="2:22">
      <c r="B244" s="81"/>
      <c r="C244" s="82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</row>
    <row r="245" spans="2:22">
      <c r="B245" s="81"/>
      <c r="C245" s="82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</row>
    <row r="246" spans="2:22">
      <c r="B246" s="81"/>
      <c r="C246" s="82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</row>
    <row r="247" spans="2:22">
      <c r="B247" s="81"/>
      <c r="C247" s="82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</row>
    <row r="248" spans="2:22">
      <c r="B248" s="81"/>
      <c r="C248" s="82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</row>
    <row r="249" spans="2:22">
      <c r="B249" s="81"/>
      <c r="C249" s="82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</row>
    <row r="250" spans="2:22">
      <c r="B250" s="81"/>
      <c r="C250" s="82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</row>
    <row r="251" spans="2:22">
      <c r="B251" s="81"/>
      <c r="C251" s="82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</row>
    <row r="252" spans="2:22">
      <c r="B252" s="81"/>
      <c r="C252" s="82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</row>
    <row r="253" spans="2:22">
      <c r="B253" s="81"/>
      <c r="C253" s="82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</row>
    <row r="254" spans="2:22">
      <c r="B254" s="81"/>
      <c r="C254" s="82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</row>
    <row r="255" spans="2:22">
      <c r="B255" s="81"/>
      <c r="C255" s="82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</row>
    <row r="256" spans="2:22">
      <c r="B256" s="81"/>
      <c r="C256" s="82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</row>
    <row r="257" spans="2:22">
      <c r="B257" s="81"/>
      <c r="C257" s="82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</row>
    <row r="258" spans="2:22">
      <c r="B258" s="81"/>
      <c r="C258" s="82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</row>
    <row r="259" spans="2:22">
      <c r="B259" s="81"/>
      <c r="C259" s="82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</row>
    <row r="260" spans="2:22">
      <c r="B260" s="81"/>
      <c r="C260" s="82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</row>
    <row r="261" spans="2:22">
      <c r="B261" s="81"/>
      <c r="C261" s="82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</row>
    <row r="262" spans="2:22">
      <c r="B262" s="81"/>
      <c r="C262" s="82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</row>
    <row r="263" spans="2:22">
      <c r="B263" s="81"/>
      <c r="C263" s="82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</row>
    <row r="264" spans="2:22">
      <c r="B264" s="81"/>
      <c r="C264" s="82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</row>
    <row r="265" spans="2:22">
      <c r="B265" s="81"/>
      <c r="C265" s="82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</row>
    <row r="266" spans="2:22">
      <c r="B266" s="81"/>
      <c r="C266" s="82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</row>
    <row r="267" spans="2:22">
      <c r="B267" s="81"/>
      <c r="C267" s="82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</row>
    <row r="268" spans="2:22">
      <c r="B268" s="81"/>
      <c r="C268" s="82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</row>
    <row r="269" spans="2:22">
      <c r="B269" s="81"/>
      <c r="C269" s="82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</row>
    <row r="270" spans="2:22">
      <c r="B270" s="81"/>
      <c r="C270" s="82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</row>
    <row r="271" spans="2:22">
      <c r="B271" s="81"/>
      <c r="C271" s="82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</row>
    <row r="272" spans="2:22">
      <c r="B272" s="81"/>
      <c r="C272" s="82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</row>
    <row r="273" spans="2:22">
      <c r="B273" s="81"/>
      <c r="C273" s="82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</row>
    <row r="274" spans="2:22">
      <c r="B274" s="81"/>
      <c r="C274" s="82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</row>
    <row r="275" spans="2:22">
      <c r="B275" s="81"/>
      <c r="C275" s="82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</row>
    <row r="276" spans="2:22">
      <c r="B276" s="81"/>
      <c r="C276" s="82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</row>
    <row r="277" spans="2:22">
      <c r="B277" s="81"/>
      <c r="C277" s="82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</row>
    <row r="278" spans="2:22">
      <c r="B278" s="81"/>
      <c r="C278" s="82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</row>
    <row r="279" spans="2:22">
      <c r="B279" s="81"/>
      <c r="C279" s="82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</row>
    <row r="280" spans="2:22">
      <c r="B280" s="81"/>
      <c r="C280" s="82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</row>
    <row r="281" spans="2:22">
      <c r="B281" s="81"/>
      <c r="C281" s="82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</row>
    <row r="282" spans="2:22">
      <c r="B282" s="81"/>
      <c r="C282" s="82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</row>
    <row r="283" spans="2:22">
      <c r="B283" s="81"/>
      <c r="C283" s="82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</row>
    <row r="284" spans="2:22">
      <c r="B284" s="81"/>
      <c r="C284" s="82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</row>
    <row r="285" spans="2:22">
      <c r="B285" s="81"/>
      <c r="C285" s="82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</row>
    <row r="286" spans="2:22">
      <c r="B286" s="81"/>
      <c r="C286" s="82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</row>
    <row r="287" spans="2:22">
      <c r="B287" s="81"/>
      <c r="C287" s="82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</row>
    <row r="288" spans="2:22">
      <c r="B288" s="81"/>
      <c r="C288" s="82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</row>
    <row r="289" spans="2:22">
      <c r="B289" s="81"/>
      <c r="C289" s="82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</row>
    <row r="290" spans="2:22">
      <c r="B290" s="81"/>
      <c r="C290" s="82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</row>
    <row r="291" spans="2:22">
      <c r="B291" s="81"/>
      <c r="C291" s="82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</row>
    <row r="292" spans="2:22">
      <c r="B292" s="81"/>
      <c r="C292" s="82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</row>
    <row r="293" spans="2:22">
      <c r="B293" s="81"/>
      <c r="C293" s="82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</row>
    <row r="294" spans="2:22">
      <c r="B294" s="81"/>
      <c r="C294" s="82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</row>
    <row r="295" spans="2:22">
      <c r="B295" s="81"/>
      <c r="C295" s="82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</row>
    <row r="296" spans="2:22">
      <c r="B296" s="81"/>
      <c r="C296" s="82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</row>
    <row r="297" spans="2:22">
      <c r="B297" s="81"/>
      <c r="C297" s="82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</row>
    <row r="298" spans="2:22">
      <c r="B298" s="81"/>
      <c r="C298" s="82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</row>
    <row r="299" spans="2:22">
      <c r="B299" s="81"/>
      <c r="C299" s="82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</row>
    <row r="300" spans="2:22">
      <c r="B300" s="81"/>
      <c r="C300" s="82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</row>
    <row r="301" spans="2:22">
      <c r="B301" s="81"/>
      <c r="C301" s="82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</row>
    <row r="302" spans="2:22">
      <c r="B302" s="81"/>
      <c r="C302" s="82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</row>
    <row r="303" spans="2:22">
      <c r="B303" s="81"/>
      <c r="C303" s="82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</row>
    <row r="304" spans="2:22">
      <c r="B304" s="81"/>
      <c r="C304" s="82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</row>
    <row r="305" spans="2:22">
      <c r="B305" s="81"/>
      <c r="C305" s="82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</row>
    <row r="306" spans="2:22">
      <c r="B306" s="81"/>
      <c r="C306" s="82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</row>
    <row r="307" spans="2:22">
      <c r="B307" s="81"/>
      <c r="C307" s="82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</row>
    <row r="308" spans="2:22">
      <c r="B308" s="81"/>
      <c r="C308" s="82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</row>
    <row r="309" spans="2:22">
      <c r="B309" s="81"/>
      <c r="C309" s="82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</row>
    <row r="310" spans="2:22">
      <c r="B310" s="81"/>
      <c r="C310" s="82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</row>
    <row r="311" spans="2:22">
      <c r="B311" s="81"/>
      <c r="C311" s="82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</row>
    <row r="312" spans="2:22">
      <c r="B312" s="81"/>
      <c r="C312" s="82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</row>
    <row r="313" spans="2:22">
      <c r="B313" s="81"/>
      <c r="C313" s="82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</row>
    <row r="314" spans="2:22">
      <c r="B314" s="81"/>
      <c r="C314" s="82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</row>
    <row r="315" spans="2:22">
      <c r="B315" s="81"/>
      <c r="C315" s="82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</row>
    <row r="316" spans="2:22">
      <c r="B316" s="81"/>
      <c r="C316" s="82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</row>
    <row r="317" spans="2:22">
      <c r="B317" s="81"/>
      <c r="C317" s="82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</row>
    <row r="318" spans="2:22">
      <c r="B318" s="81"/>
      <c r="C318" s="82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</row>
    <row r="319" spans="2:22">
      <c r="B319" s="81"/>
      <c r="C319" s="82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</row>
    <row r="320" spans="2:22">
      <c r="B320" s="81"/>
      <c r="C320" s="82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</row>
    <row r="321" spans="2:22">
      <c r="B321" s="81"/>
      <c r="C321" s="82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</row>
    <row r="322" spans="2:22">
      <c r="B322" s="81"/>
      <c r="C322" s="82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</row>
    <row r="323" spans="2:22">
      <c r="B323" s="81"/>
      <c r="C323" s="82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</row>
    <row r="324" spans="2:22">
      <c r="B324" s="81"/>
      <c r="C324" s="82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</row>
    <row r="325" spans="2:22">
      <c r="B325" s="81"/>
      <c r="C325" s="82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</row>
    <row r="326" spans="2:22">
      <c r="B326" s="81"/>
      <c r="C326" s="82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</row>
    <row r="327" spans="2:22">
      <c r="B327" s="81"/>
      <c r="C327" s="82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</row>
    <row r="328" spans="2:22">
      <c r="B328" s="81"/>
      <c r="C328" s="82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</row>
    <row r="329" spans="2:22">
      <c r="B329" s="81"/>
      <c r="C329" s="82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</row>
    <row r="330" spans="2:22">
      <c r="B330" s="81"/>
      <c r="C330" s="82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</row>
    <row r="331" spans="2:22">
      <c r="B331" s="81"/>
      <c r="C331" s="82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</row>
    <row r="332" spans="2:22">
      <c r="B332" s="81"/>
      <c r="C332" s="82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</row>
    <row r="333" spans="2:22">
      <c r="B333" s="81"/>
      <c r="C333" s="82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</row>
    <row r="334" spans="2:22">
      <c r="B334" s="81"/>
      <c r="C334" s="82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</row>
    <row r="335" spans="2:22">
      <c r="B335" s="81"/>
      <c r="C335" s="82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</row>
    <row r="336" spans="2:22">
      <c r="B336" s="81"/>
      <c r="C336" s="82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</row>
    <row r="337" spans="2:22">
      <c r="B337" s="81"/>
      <c r="C337" s="82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</row>
    <row r="338" spans="2:22">
      <c r="B338" s="81"/>
      <c r="C338" s="82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</row>
    <row r="339" spans="2:22">
      <c r="B339" s="81"/>
      <c r="C339" s="82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</row>
    <row r="340" spans="2:22">
      <c r="B340" s="81"/>
      <c r="C340" s="82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</row>
    <row r="341" spans="2:22">
      <c r="B341" s="81"/>
      <c r="C341" s="82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</row>
    <row r="342" spans="2:22">
      <c r="B342" s="81"/>
      <c r="C342" s="82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</row>
    <row r="343" spans="2:22">
      <c r="B343" s="81"/>
      <c r="C343" s="82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</row>
    <row r="344" spans="2:22">
      <c r="B344" s="81"/>
      <c r="C344" s="82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</row>
    <row r="345" spans="2:22">
      <c r="B345" s="81"/>
      <c r="C345" s="82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</row>
    <row r="346" spans="2:22">
      <c r="B346" s="81"/>
      <c r="C346" s="82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</row>
    <row r="347" spans="2:22">
      <c r="B347" s="81"/>
      <c r="C347" s="82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</row>
    <row r="348" spans="2:22">
      <c r="B348" s="81"/>
      <c r="C348" s="82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</row>
    <row r="349" spans="2:22">
      <c r="B349" s="81"/>
      <c r="C349" s="82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</row>
    <row r="350" spans="2:22">
      <c r="B350" s="81"/>
      <c r="C350" s="82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</row>
    <row r="351" spans="2:22">
      <c r="B351" s="81"/>
      <c r="C351" s="82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</row>
    <row r="352" spans="2:22">
      <c r="B352" s="81"/>
      <c r="C352" s="82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</row>
    <row r="353" spans="2:22">
      <c r="B353" s="81"/>
      <c r="C353" s="82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</row>
    <row r="354" spans="2:22">
      <c r="B354" s="81"/>
      <c r="C354" s="82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</row>
    <row r="355" spans="2:22">
      <c r="B355" s="81"/>
      <c r="C355" s="82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</row>
    <row r="356" spans="2:22">
      <c r="B356" s="81"/>
      <c r="C356" s="82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</row>
    <row r="357" spans="2:22">
      <c r="B357" s="81"/>
      <c r="C357" s="82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</row>
    <row r="358" spans="2:22">
      <c r="B358" s="81"/>
      <c r="C358" s="82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</row>
    <row r="359" spans="2:22">
      <c r="B359" s="81"/>
      <c r="C359" s="82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</row>
    <row r="360" spans="2:22">
      <c r="B360" s="81"/>
      <c r="C360" s="82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</row>
    <row r="361" spans="2:22">
      <c r="B361" s="81"/>
      <c r="C361" s="82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</row>
    <row r="362" spans="2:22">
      <c r="B362" s="81"/>
      <c r="C362" s="82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</row>
    <row r="363" spans="2:22">
      <c r="B363" s="81"/>
      <c r="C363" s="82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</row>
    <row r="364" spans="2:22">
      <c r="B364" s="81"/>
      <c r="C364" s="82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</row>
    <row r="365" spans="2:22">
      <c r="B365" s="81"/>
      <c r="C365" s="82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</row>
    <row r="366" spans="2:22">
      <c r="B366" s="81"/>
      <c r="C366" s="82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</row>
    <row r="367" spans="2:22">
      <c r="B367" s="81"/>
      <c r="C367" s="82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</row>
    <row r="368" spans="2:22">
      <c r="B368" s="81"/>
      <c r="C368" s="82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</row>
    <row r="369" spans="2:22">
      <c r="B369" s="81"/>
      <c r="C369" s="82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</row>
    <row r="370" spans="2:22">
      <c r="B370" s="81"/>
      <c r="C370" s="82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</row>
    <row r="371" spans="2:22">
      <c r="B371" s="81"/>
      <c r="C371" s="82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</row>
    <row r="372" spans="2:22">
      <c r="B372" s="81"/>
      <c r="C372" s="82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</row>
    <row r="373" spans="2:22">
      <c r="B373" s="81"/>
      <c r="C373" s="82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</row>
    <row r="374" spans="2:22">
      <c r="B374" s="81"/>
      <c r="C374" s="82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</row>
    <row r="375" spans="2:22">
      <c r="B375" s="81"/>
      <c r="C375" s="82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</row>
    <row r="376" spans="2:22">
      <c r="B376" s="81"/>
      <c r="C376" s="82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</row>
    <row r="377" spans="2:22">
      <c r="B377" s="81"/>
      <c r="C377" s="82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</row>
    <row r="378" spans="2:22">
      <c r="B378" s="81"/>
      <c r="C378" s="82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</row>
    <row r="379" spans="2:22">
      <c r="B379" s="81"/>
      <c r="C379" s="82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</row>
    <row r="380" spans="2:22">
      <c r="B380" s="81"/>
      <c r="C380" s="82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</row>
    <row r="381" spans="2:22">
      <c r="B381" s="81"/>
      <c r="C381" s="82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</row>
    <row r="382" spans="2:22">
      <c r="B382" s="81"/>
      <c r="C382" s="82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</row>
    <row r="383" spans="2:22">
      <c r="B383" s="81"/>
      <c r="C383" s="82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</row>
    <row r="384" spans="2:22">
      <c r="B384" s="81"/>
      <c r="C384" s="82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</row>
    <row r="385" spans="2:22">
      <c r="B385" s="81"/>
      <c r="C385" s="82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</row>
    <row r="386" spans="2:22">
      <c r="B386" s="81"/>
      <c r="C386" s="82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</row>
    <row r="387" spans="2:22">
      <c r="B387" s="81"/>
      <c r="C387" s="82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</row>
    <row r="388" spans="2:22">
      <c r="B388" s="81"/>
      <c r="C388" s="82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</row>
    <row r="389" spans="2:22">
      <c r="B389" s="81"/>
      <c r="C389" s="82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</row>
    <row r="390" spans="2:22">
      <c r="B390" s="81"/>
      <c r="C390" s="82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</row>
    <row r="391" spans="2:22">
      <c r="B391" s="81"/>
      <c r="C391" s="82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</row>
    <row r="392" spans="2:22">
      <c r="B392" s="81"/>
      <c r="C392" s="82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</row>
    <row r="393" spans="2:22">
      <c r="B393" s="81"/>
      <c r="C393" s="82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</row>
    <row r="394" spans="2:22">
      <c r="B394" s="81"/>
      <c r="C394" s="82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</row>
    <row r="395" spans="2:22">
      <c r="B395" s="81"/>
      <c r="C395" s="82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</row>
    <row r="396" spans="2:22">
      <c r="B396" s="81"/>
      <c r="C396" s="82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</row>
    <row r="397" spans="2:22">
      <c r="B397" s="81"/>
      <c r="C397" s="82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</row>
    <row r="398" spans="2:22">
      <c r="B398" s="81"/>
      <c r="C398" s="82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</row>
    <row r="399" spans="2:22">
      <c r="B399" s="81"/>
      <c r="C399" s="82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</row>
    <row r="400" spans="2:22">
      <c r="B400" s="81"/>
      <c r="C400" s="82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</row>
    <row r="401" spans="2:22">
      <c r="B401" s="81"/>
      <c r="C401" s="82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</row>
    <row r="402" spans="2:22">
      <c r="B402" s="81"/>
      <c r="C402" s="82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</row>
    <row r="403" spans="2:22">
      <c r="B403" s="81"/>
      <c r="C403" s="82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</row>
    <row r="404" spans="2:22">
      <c r="B404" s="81"/>
      <c r="C404" s="82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</row>
    <row r="405" spans="2:22">
      <c r="B405" s="81"/>
      <c r="C405" s="82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</row>
    <row r="406" spans="2:22">
      <c r="B406" s="81"/>
      <c r="C406" s="82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</row>
    <row r="407" spans="2:22">
      <c r="B407" s="81"/>
      <c r="C407" s="82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</row>
    <row r="408" spans="2:22">
      <c r="B408" s="81"/>
      <c r="C408" s="82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</row>
    <row r="409" spans="2:22">
      <c r="B409" s="81"/>
      <c r="C409" s="82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</row>
    <row r="410" spans="2:22">
      <c r="B410" s="81"/>
      <c r="C410" s="82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</row>
    <row r="411" spans="2:22">
      <c r="B411" s="81"/>
      <c r="C411" s="82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</row>
    <row r="412" spans="2:22">
      <c r="B412" s="81"/>
      <c r="C412" s="82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</row>
    <row r="413" spans="2:22">
      <c r="B413" s="81"/>
      <c r="C413" s="82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</row>
    <row r="414" spans="2:22">
      <c r="B414" s="81"/>
      <c r="C414" s="82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</row>
    <row r="415" spans="2:22">
      <c r="B415" s="81"/>
      <c r="C415" s="82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</row>
    <row r="416" spans="2:22">
      <c r="B416" s="81"/>
      <c r="C416" s="82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</row>
    <row r="417" spans="2:22">
      <c r="B417" s="81"/>
      <c r="C417" s="82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83"/>
      <c r="U417" s="83"/>
      <c r="V417" s="83"/>
    </row>
    <row r="418" spans="2:22">
      <c r="B418" s="81"/>
      <c r="C418" s="82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83"/>
      <c r="U418" s="83"/>
      <c r="V418" s="83"/>
    </row>
    <row r="419" spans="2:22">
      <c r="B419" s="81"/>
      <c r="C419" s="82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83"/>
      <c r="U419" s="83"/>
      <c r="V419" s="83"/>
    </row>
    <row r="420" spans="2:22">
      <c r="B420" s="81"/>
      <c r="C420" s="82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83"/>
      <c r="U420" s="83"/>
      <c r="V420" s="83"/>
    </row>
    <row r="421" spans="2:22">
      <c r="B421" s="81"/>
      <c r="C421" s="82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83"/>
      <c r="U421" s="83"/>
      <c r="V421" s="83"/>
    </row>
    <row r="422" spans="2:22">
      <c r="B422" s="81"/>
      <c r="C422" s="82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  <c r="T422" s="83"/>
      <c r="U422" s="83"/>
      <c r="V422" s="83"/>
    </row>
    <row r="423" spans="2:22">
      <c r="B423" s="81"/>
      <c r="C423" s="82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83"/>
      <c r="U423" s="83"/>
      <c r="V423" s="83"/>
    </row>
    <row r="424" spans="2:22">
      <c r="B424" s="81"/>
      <c r="C424" s="82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  <c r="T424" s="83"/>
      <c r="U424" s="83"/>
      <c r="V424" s="83"/>
    </row>
    <row r="425" spans="2:22">
      <c r="B425" s="81"/>
      <c r="C425" s="82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83"/>
      <c r="V425" s="83"/>
    </row>
    <row r="426" spans="2:22">
      <c r="B426" s="81"/>
      <c r="C426" s="82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</row>
    <row r="427" spans="2:22">
      <c r="B427" s="81"/>
      <c r="C427" s="82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83"/>
      <c r="U427" s="83"/>
      <c r="V427" s="83"/>
    </row>
    <row r="428" spans="2:22">
      <c r="B428" s="81"/>
      <c r="C428" s="82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3"/>
      <c r="V428" s="83"/>
    </row>
    <row r="429" spans="2:22">
      <c r="B429" s="81"/>
      <c r="C429" s="82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  <c r="T429" s="83"/>
      <c r="U429" s="83"/>
      <c r="V429" s="83"/>
    </row>
    <row r="430" spans="2:22">
      <c r="B430" s="81"/>
      <c r="C430" s="82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  <c r="T430" s="83"/>
      <c r="U430" s="83"/>
      <c r="V430" s="83"/>
    </row>
    <row r="431" spans="2:22">
      <c r="B431" s="81"/>
      <c r="C431" s="82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83"/>
      <c r="U431" s="83"/>
      <c r="V431" s="83"/>
    </row>
    <row r="432" spans="2:22">
      <c r="B432" s="81"/>
      <c r="C432" s="82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83"/>
      <c r="U432" s="83"/>
      <c r="V432" s="83"/>
    </row>
    <row r="433" spans="2:22">
      <c r="B433" s="81"/>
      <c r="C433" s="82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83"/>
      <c r="U433" s="83"/>
      <c r="V433" s="83"/>
    </row>
    <row r="434" spans="2:22">
      <c r="B434" s="81"/>
      <c r="C434" s="82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83"/>
      <c r="U434" s="83"/>
      <c r="V434" s="83"/>
    </row>
    <row r="435" spans="2:22">
      <c r="B435" s="81"/>
      <c r="C435" s="82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83"/>
      <c r="U435" s="83"/>
      <c r="V435" s="83"/>
    </row>
    <row r="436" spans="2:22">
      <c r="B436" s="81"/>
      <c r="C436" s="82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83"/>
      <c r="U436" s="83"/>
      <c r="V436" s="83"/>
    </row>
    <row r="437" spans="2:22">
      <c r="B437" s="81"/>
      <c r="C437" s="82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83"/>
      <c r="U437" s="83"/>
      <c r="V437" s="83"/>
    </row>
    <row r="438" spans="2:22">
      <c r="B438" s="81"/>
      <c r="C438" s="82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83"/>
      <c r="U438" s="83"/>
      <c r="V438" s="83"/>
    </row>
    <row r="439" spans="2:22">
      <c r="B439" s="81"/>
      <c r="C439" s="82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</row>
    <row r="440" spans="2:22">
      <c r="B440" s="81"/>
      <c r="C440" s="82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</row>
    <row r="441" spans="2:22">
      <c r="B441" s="81"/>
      <c r="C441" s="82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</row>
    <row r="442" spans="2:22">
      <c r="B442" s="81"/>
      <c r="C442" s="82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83"/>
      <c r="U442" s="83"/>
      <c r="V442" s="83"/>
    </row>
    <row r="443" spans="2:22">
      <c r="B443" s="81"/>
      <c r="C443" s="82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83"/>
      <c r="U443" s="83"/>
      <c r="V443" s="83"/>
    </row>
    <row r="444" spans="2:22">
      <c r="B444" s="81"/>
      <c r="C444" s="82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83"/>
      <c r="U444" s="83"/>
      <c r="V444" s="83"/>
    </row>
    <row r="445" spans="2:22">
      <c r="B445" s="81"/>
      <c r="C445" s="82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83"/>
      <c r="U445" s="83"/>
      <c r="V445" s="83"/>
    </row>
    <row r="446" spans="2:22">
      <c r="B446" s="81"/>
      <c r="C446" s="82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83"/>
      <c r="U446" s="83"/>
      <c r="V446" s="83"/>
    </row>
    <row r="447" spans="2:22">
      <c r="B447" s="81"/>
      <c r="C447" s="82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83"/>
      <c r="U447" s="83"/>
      <c r="V447" s="83"/>
    </row>
    <row r="448" spans="2:22">
      <c r="B448" s="81"/>
      <c r="C448" s="82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83"/>
      <c r="U448" s="83"/>
      <c r="V448" s="83"/>
    </row>
    <row r="449" spans="2:22">
      <c r="B449" s="81"/>
      <c r="C449" s="82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83"/>
      <c r="U449" s="83"/>
      <c r="V449" s="83"/>
    </row>
    <row r="450" spans="2:22">
      <c r="B450" s="81"/>
      <c r="C450" s="82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83"/>
      <c r="V450" s="83"/>
    </row>
    <row r="451" spans="2:22">
      <c r="B451" s="81"/>
      <c r="C451" s="82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</row>
    <row r="452" spans="2:22">
      <c r="B452" s="81"/>
      <c r="C452" s="82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</row>
    <row r="453" spans="2:22">
      <c r="B453" s="81"/>
      <c r="C453" s="82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83"/>
      <c r="V453" s="83"/>
    </row>
    <row r="454" spans="2:22">
      <c r="B454" s="81"/>
      <c r="C454" s="82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</row>
    <row r="455" spans="2:22">
      <c r="B455" s="81"/>
      <c r="C455" s="82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</row>
    <row r="456" spans="2:22">
      <c r="B456" s="81"/>
      <c r="C456" s="82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</row>
    <row r="457" spans="2:22">
      <c r="B457" s="81"/>
      <c r="C457" s="82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83"/>
      <c r="U457" s="83"/>
      <c r="V457" s="83"/>
    </row>
    <row r="458" spans="2:22">
      <c r="B458" s="81"/>
      <c r="C458" s="82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83"/>
      <c r="U458" s="83"/>
      <c r="V458" s="83"/>
    </row>
    <row r="459" spans="2:22">
      <c r="B459" s="81"/>
      <c r="C459" s="82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83"/>
      <c r="U459" s="83"/>
      <c r="V459" s="83"/>
    </row>
    <row r="460" spans="2:22">
      <c r="B460" s="81"/>
      <c r="C460" s="82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83"/>
      <c r="U460" s="83"/>
      <c r="V460" s="83"/>
    </row>
    <row r="461" spans="2:22">
      <c r="B461" s="81"/>
      <c r="C461" s="82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83"/>
      <c r="U461" s="83"/>
      <c r="V461" s="83"/>
    </row>
    <row r="462" spans="2:22">
      <c r="B462" s="81"/>
      <c r="C462" s="82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83"/>
      <c r="V462" s="83"/>
    </row>
    <row r="463" spans="2:22">
      <c r="B463" s="81"/>
      <c r="C463" s="82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</row>
    <row r="464" spans="2:22">
      <c r="B464" s="81"/>
      <c r="C464" s="82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</row>
    <row r="465" spans="2:22">
      <c r="B465" s="81"/>
      <c r="C465" s="82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83"/>
      <c r="V465" s="83"/>
    </row>
    <row r="466" spans="2:22">
      <c r="B466" s="81"/>
      <c r="C466" s="82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83"/>
      <c r="V466" s="83"/>
    </row>
    <row r="467" spans="2:22">
      <c r="B467" s="81"/>
      <c r="C467" s="82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</row>
    <row r="468" spans="2:22">
      <c r="B468" s="81"/>
      <c r="C468" s="82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83"/>
      <c r="V468" s="83"/>
    </row>
    <row r="469" spans="2:22">
      <c r="B469" s="81"/>
      <c r="C469" s="82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83"/>
      <c r="V469" s="83"/>
    </row>
    <row r="470" spans="2:22">
      <c r="B470" s="81"/>
      <c r="C470" s="82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83"/>
      <c r="V470" s="83"/>
    </row>
    <row r="471" spans="2:22">
      <c r="B471" s="81"/>
      <c r="C471" s="82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</row>
    <row r="472" spans="2:22">
      <c r="B472" s="81"/>
      <c r="C472" s="82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</row>
    <row r="473" spans="2:22">
      <c r="B473" s="81"/>
      <c r="C473" s="82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</row>
    <row r="474" spans="2:22">
      <c r="B474" s="81"/>
      <c r="C474" s="82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</row>
    <row r="475" spans="2:22">
      <c r="B475" s="81"/>
      <c r="C475" s="82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</row>
    <row r="476" spans="2:22">
      <c r="B476" s="81"/>
      <c r="C476" s="82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</row>
    <row r="477" spans="2:22">
      <c r="B477" s="81"/>
      <c r="C477" s="82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</row>
    <row r="478" spans="2:22">
      <c r="B478" s="81"/>
      <c r="C478" s="82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</row>
    <row r="479" spans="2:22">
      <c r="B479" s="81"/>
      <c r="C479" s="82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</row>
    <row r="480" spans="2:22">
      <c r="B480" s="81"/>
      <c r="C480" s="82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</row>
    <row r="481" spans="2:22">
      <c r="B481" s="81"/>
      <c r="C481" s="82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</row>
    <row r="482" spans="2:22">
      <c r="B482" s="81"/>
      <c r="C482" s="82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</row>
    <row r="483" spans="2:22">
      <c r="B483" s="81"/>
      <c r="C483" s="82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</row>
    <row r="484" spans="2:22">
      <c r="B484" s="81"/>
      <c r="C484" s="82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</row>
    <row r="485" spans="2:22">
      <c r="B485" s="81"/>
      <c r="C485" s="82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</row>
    <row r="486" spans="2:22">
      <c r="B486" s="81"/>
      <c r="C486" s="82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</row>
    <row r="487" spans="2:22">
      <c r="B487" s="81"/>
      <c r="C487" s="82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</row>
    <row r="488" spans="2:22">
      <c r="B488" s="81"/>
      <c r="C488" s="82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</row>
    <row r="489" spans="2:22">
      <c r="B489" s="81"/>
      <c r="C489" s="82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</row>
    <row r="490" spans="2:22">
      <c r="B490" s="81"/>
      <c r="C490" s="82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</row>
    <row r="491" spans="2:22">
      <c r="B491" s="81"/>
      <c r="C491" s="82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</row>
    <row r="492" spans="2:22">
      <c r="B492" s="81"/>
      <c r="C492" s="82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</row>
    <row r="493" spans="2:22">
      <c r="B493" s="81"/>
      <c r="C493" s="82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</row>
    <row r="494" spans="2:22">
      <c r="B494" s="81"/>
      <c r="C494" s="82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</row>
    <row r="495" spans="2:22">
      <c r="B495" s="81"/>
      <c r="C495" s="82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</row>
    <row r="496" spans="2:22">
      <c r="B496" s="81"/>
      <c r="C496" s="82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</row>
    <row r="497" spans="2:22">
      <c r="B497" s="81"/>
      <c r="C497" s="82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</row>
    <row r="498" spans="2:22">
      <c r="B498" s="81"/>
      <c r="C498" s="82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</row>
    <row r="499" spans="2:22">
      <c r="B499" s="81"/>
      <c r="C499" s="82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</row>
    <row r="500" spans="2:22">
      <c r="B500" s="81"/>
      <c r="C500" s="82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</row>
    <row r="501" spans="2:22">
      <c r="B501" s="81"/>
      <c r="C501" s="82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</row>
    <row r="502" spans="2:22">
      <c r="B502" s="81"/>
      <c r="C502" s="82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</row>
    <row r="503" spans="2:22">
      <c r="B503" s="81"/>
      <c r="C503" s="82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</row>
    <row r="504" spans="2:22">
      <c r="B504" s="81"/>
      <c r="C504" s="82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</row>
    <row r="505" spans="2:22">
      <c r="B505" s="81"/>
      <c r="C505" s="82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</row>
    <row r="506" spans="2:22">
      <c r="B506" s="81"/>
      <c r="C506" s="82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</row>
    <row r="507" spans="2:22">
      <c r="B507" s="81"/>
      <c r="C507" s="82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</row>
    <row r="508" spans="2:22">
      <c r="B508" s="81"/>
      <c r="C508" s="82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</row>
    <row r="509" spans="2:22">
      <c r="B509" s="81"/>
      <c r="C509" s="82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</row>
    <row r="510" spans="2:22">
      <c r="B510" s="81"/>
      <c r="C510" s="82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</row>
    <row r="511" spans="2:22">
      <c r="B511" s="81"/>
      <c r="C511" s="82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</row>
    <row r="512" spans="2:22">
      <c r="B512" s="81"/>
      <c r="C512" s="82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</row>
    <row r="513" spans="2:22">
      <c r="B513" s="81"/>
      <c r="C513" s="82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</row>
    <row r="514" spans="2:22">
      <c r="B514" s="81"/>
      <c r="C514" s="82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</row>
    <row r="515" spans="2:22">
      <c r="B515" s="81"/>
      <c r="C515" s="82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</row>
    <row r="516" spans="2:22">
      <c r="B516" s="81"/>
      <c r="C516" s="82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</row>
    <row r="517" spans="2:22">
      <c r="B517" s="81"/>
      <c r="C517" s="82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</row>
    <row r="518" spans="2:22">
      <c r="B518" s="81"/>
      <c r="C518" s="82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</row>
    <row r="519" spans="2:22">
      <c r="B519" s="81"/>
      <c r="C519" s="82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</row>
    <row r="520" spans="2:22">
      <c r="B520" s="81"/>
      <c r="C520" s="82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</row>
    <row r="521" spans="2:22">
      <c r="B521" s="81"/>
      <c r="C521" s="82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</row>
    <row r="522" spans="2:22">
      <c r="B522" s="81"/>
      <c r="C522" s="82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</row>
    <row r="523" spans="2:22">
      <c r="B523" s="81"/>
      <c r="C523" s="82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</row>
    <row r="524" spans="2:22">
      <c r="B524" s="81"/>
      <c r="C524" s="82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</row>
    <row r="525" spans="2:22">
      <c r="B525" s="81"/>
      <c r="C525" s="82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</row>
    <row r="526" spans="2:22">
      <c r="B526" s="81"/>
      <c r="C526" s="82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</row>
    <row r="527" spans="2:22">
      <c r="B527" s="81"/>
      <c r="C527" s="82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</row>
    <row r="528" spans="2:22">
      <c r="B528" s="81"/>
      <c r="C528" s="82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</row>
    <row r="529" spans="2:22">
      <c r="B529" s="81"/>
      <c r="C529" s="82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</row>
    <row r="530" spans="2:22">
      <c r="B530" s="81"/>
      <c r="C530" s="82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</row>
    <row r="531" spans="2:22">
      <c r="B531" s="81"/>
      <c r="C531" s="82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</row>
    <row r="532" spans="2:22">
      <c r="B532" s="81"/>
      <c r="C532" s="82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</row>
    <row r="533" spans="2:22">
      <c r="B533" s="81"/>
      <c r="C533" s="82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</row>
    <row r="534" spans="2:22">
      <c r="B534" s="81"/>
      <c r="C534" s="82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</row>
    <row r="535" spans="2:22">
      <c r="B535" s="81"/>
      <c r="C535" s="82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</row>
    <row r="536" spans="2:22">
      <c r="B536" s="81"/>
      <c r="C536" s="82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</row>
    <row r="537" spans="2:22">
      <c r="B537" s="81"/>
      <c r="C537" s="82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</row>
    <row r="538" spans="2:22">
      <c r="B538" s="81"/>
      <c r="C538" s="82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</row>
    <row r="539" spans="2:22">
      <c r="B539" s="81"/>
      <c r="C539" s="82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</row>
    <row r="540" spans="2:22">
      <c r="B540" s="81"/>
      <c r="C540" s="82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</row>
    <row r="541" spans="2:22">
      <c r="B541" s="81"/>
      <c r="C541" s="82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</row>
    <row r="542" spans="2:22">
      <c r="B542" s="81"/>
      <c r="C542" s="82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</row>
    <row r="543" spans="2:22">
      <c r="B543" s="81"/>
      <c r="C543" s="82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</row>
    <row r="544" spans="2:22">
      <c r="B544" s="81"/>
      <c r="C544" s="82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</row>
    <row r="545" spans="2:22">
      <c r="B545" s="81"/>
      <c r="C545" s="82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</row>
    <row r="546" spans="2:22">
      <c r="B546" s="81"/>
      <c r="C546" s="82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</row>
    <row r="547" spans="2:22">
      <c r="B547" s="81"/>
      <c r="C547" s="82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</row>
    <row r="548" spans="2:22">
      <c r="B548" s="81"/>
      <c r="C548" s="82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</row>
    <row r="549" spans="2:22">
      <c r="B549" s="81"/>
      <c r="C549" s="82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</row>
    <row r="550" spans="2:22">
      <c r="B550" s="81"/>
      <c r="C550" s="82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</row>
    <row r="551" spans="2:22">
      <c r="B551" s="81"/>
      <c r="C551" s="82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</row>
    <row r="552" spans="2:22">
      <c r="B552" s="81"/>
      <c r="C552" s="82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</row>
    <row r="553" spans="2:22">
      <c r="B553" s="81"/>
      <c r="C553" s="82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</row>
    <row r="554" spans="2:22">
      <c r="B554" s="81"/>
      <c r="C554" s="82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</row>
    <row r="555" spans="2:22">
      <c r="B555" s="81"/>
      <c r="C555" s="82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</row>
    <row r="556" spans="2:22">
      <c r="B556" s="81"/>
      <c r="C556" s="82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</row>
    <row r="557" spans="2:22">
      <c r="B557" s="81"/>
      <c r="C557" s="82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</row>
    <row r="558" spans="2:22">
      <c r="B558" s="81"/>
      <c r="C558" s="82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</row>
    <row r="559" spans="2:22">
      <c r="B559" s="81"/>
      <c r="C559" s="82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</row>
    <row r="560" spans="2:22">
      <c r="B560" s="81"/>
      <c r="C560" s="82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</row>
    <row r="561" spans="2:22">
      <c r="B561" s="81"/>
      <c r="C561" s="82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</row>
    <row r="562" spans="2:22">
      <c r="B562" s="81"/>
      <c r="C562" s="82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</row>
    <row r="563" spans="2:22">
      <c r="B563" s="81"/>
      <c r="C563" s="82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</row>
    <row r="564" spans="2:22">
      <c r="B564" s="81"/>
      <c r="C564" s="82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</row>
    <row r="565" spans="2:22">
      <c r="B565" s="81"/>
      <c r="C565" s="82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</row>
    <row r="566" spans="2:22">
      <c r="B566" s="81"/>
      <c r="C566" s="82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</row>
    <row r="567" spans="2:22">
      <c r="B567" s="81"/>
      <c r="C567" s="82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</row>
    <row r="568" spans="2:22">
      <c r="B568" s="81"/>
      <c r="C568" s="82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</row>
    <row r="569" spans="2:22">
      <c r="B569" s="81"/>
      <c r="C569" s="82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</row>
    <row r="570" spans="2:22">
      <c r="B570" s="81"/>
      <c r="C570" s="82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</row>
    <row r="571" spans="2:22">
      <c r="B571" s="81"/>
      <c r="C571" s="82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</row>
    <row r="572" spans="2:22">
      <c r="B572" s="81"/>
      <c r="C572" s="82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</row>
    <row r="573" spans="2:22">
      <c r="B573" s="81"/>
      <c r="C573" s="82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</row>
    <row r="574" spans="2:22">
      <c r="B574" s="81"/>
      <c r="C574" s="82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</row>
    <row r="575" spans="2:22">
      <c r="B575" s="81"/>
      <c r="C575" s="82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</row>
    <row r="576" spans="2:22">
      <c r="B576" s="81"/>
      <c r="C576" s="82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</row>
    <row r="577" spans="2:22">
      <c r="B577" s="81"/>
      <c r="C577" s="82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</row>
    <row r="578" spans="2:22">
      <c r="B578" s="81"/>
      <c r="C578" s="82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</row>
    <row r="579" spans="2:22">
      <c r="B579" s="81"/>
      <c r="C579" s="82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</row>
    <row r="580" spans="2:22">
      <c r="B580" s="81"/>
      <c r="C580" s="82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</row>
    <row r="581" spans="2:22">
      <c r="B581" s="81"/>
      <c r="C581" s="82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</row>
    <row r="582" spans="2:22">
      <c r="B582" s="81"/>
      <c r="C582" s="82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</row>
    <row r="583" spans="2:22">
      <c r="B583" s="81"/>
      <c r="C583" s="82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</row>
    <row r="584" spans="2:22">
      <c r="B584" s="81"/>
      <c r="C584" s="82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</row>
    <row r="585" spans="2:22">
      <c r="B585" s="81"/>
      <c r="C585" s="82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</row>
    <row r="586" spans="2:22">
      <c r="B586" s="81"/>
      <c r="C586" s="82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</row>
    <row r="587" spans="2:22">
      <c r="B587" s="81"/>
      <c r="C587" s="82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</row>
    <row r="588" spans="2:22">
      <c r="B588" s="81"/>
      <c r="C588" s="82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</row>
    <row r="589" spans="2:22">
      <c r="B589" s="81"/>
      <c r="C589" s="82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</row>
    <row r="590" spans="2:22">
      <c r="B590" s="81"/>
      <c r="C590" s="82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</row>
    <row r="591" spans="2:22">
      <c r="B591" s="81"/>
      <c r="C591" s="82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</row>
    <row r="592" spans="2:22">
      <c r="B592" s="81"/>
      <c r="C592" s="82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</row>
    <row r="593" spans="2:22">
      <c r="B593" s="81"/>
      <c r="C593" s="82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</row>
    <row r="594" spans="2:22">
      <c r="B594" s="81"/>
      <c r="C594" s="82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</row>
    <row r="595" spans="2:22">
      <c r="B595" s="81"/>
      <c r="C595" s="82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</row>
    <row r="596" spans="2:22">
      <c r="B596" s="81"/>
      <c r="C596" s="82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</row>
    <row r="597" spans="2:22">
      <c r="B597" s="81"/>
      <c r="C597" s="82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</row>
    <row r="598" spans="2:22">
      <c r="B598" s="81"/>
      <c r="C598" s="82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</row>
    <row r="599" spans="2:22">
      <c r="B599" s="81"/>
      <c r="C599" s="82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</row>
    <row r="600" spans="2:22">
      <c r="B600" s="81"/>
      <c r="C600" s="82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</row>
    <row r="601" spans="2:22">
      <c r="B601" s="81"/>
      <c r="C601" s="82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</row>
    <row r="602" spans="2:22">
      <c r="B602" s="81"/>
      <c r="C602" s="82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</row>
    <row r="603" spans="2:22">
      <c r="B603" s="81"/>
      <c r="C603" s="82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</row>
    <row r="604" spans="2:22">
      <c r="B604" s="81"/>
      <c r="C604" s="82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</row>
    <row r="605" spans="2:22">
      <c r="B605" s="81"/>
      <c r="C605" s="82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</row>
    <row r="606" spans="2:22">
      <c r="B606" s="81"/>
      <c r="C606" s="82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</row>
    <row r="607" spans="2:22">
      <c r="B607" s="81"/>
      <c r="C607" s="82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</row>
    <row r="608" spans="2:22">
      <c r="B608" s="81"/>
      <c r="C608" s="82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</row>
    <row r="609" spans="2:22">
      <c r="B609" s="81"/>
      <c r="C609" s="82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</row>
    <row r="610" spans="2:22">
      <c r="B610" s="81"/>
      <c r="C610" s="82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</row>
    <row r="611" spans="2:22">
      <c r="B611" s="81"/>
      <c r="C611" s="82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</row>
    <row r="612" spans="2:22">
      <c r="B612" s="81"/>
      <c r="C612" s="82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</row>
    <row r="613" spans="2:22">
      <c r="B613" s="81"/>
      <c r="C613" s="82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</row>
    <row r="614" spans="2:22">
      <c r="B614" s="81"/>
      <c r="C614" s="82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</row>
    <row r="615" spans="2:22">
      <c r="B615" s="81"/>
      <c r="C615" s="82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</row>
    <row r="616" spans="2:22">
      <c r="B616" s="81"/>
      <c r="C616" s="82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</row>
    <row r="617" spans="2:22">
      <c r="B617" s="81"/>
      <c r="C617" s="82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  <c r="U617" s="83"/>
      <c r="V617" s="83"/>
    </row>
    <row r="618" spans="2:22">
      <c r="B618" s="81"/>
      <c r="C618" s="82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</row>
    <row r="619" spans="2:22">
      <c r="B619" s="81"/>
      <c r="C619" s="82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</row>
    <row r="620" spans="2:22">
      <c r="B620" s="81"/>
      <c r="C620" s="82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</row>
    <row r="621" spans="2:22">
      <c r="B621" s="81"/>
      <c r="C621" s="82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</row>
    <row r="622" spans="2:22">
      <c r="B622" s="81"/>
      <c r="C622" s="82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</row>
    <row r="623" spans="2:22">
      <c r="B623" s="81"/>
      <c r="C623" s="82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</row>
    <row r="624" spans="2:22">
      <c r="B624" s="81"/>
      <c r="C624" s="82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</row>
    <row r="625" spans="2:22">
      <c r="B625" s="81"/>
      <c r="C625" s="82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</row>
    <row r="626" spans="2:22">
      <c r="B626" s="81"/>
      <c r="C626" s="82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</row>
    <row r="627" spans="2:22">
      <c r="B627" s="81"/>
      <c r="C627" s="82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</row>
    <row r="628" spans="2:22">
      <c r="B628" s="81"/>
      <c r="C628" s="82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</row>
    <row r="629" spans="2:22">
      <c r="B629" s="81"/>
      <c r="C629" s="82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</row>
    <row r="630" spans="2:22">
      <c r="B630" s="81"/>
      <c r="C630" s="82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  <c r="U630" s="83"/>
      <c r="V630" s="83"/>
    </row>
    <row r="631" spans="2:22">
      <c r="B631" s="81"/>
      <c r="C631" s="82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</row>
    <row r="632" spans="2:22">
      <c r="B632" s="81"/>
      <c r="C632" s="82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</row>
    <row r="633" spans="2:22">
      <c r="B633" s="81"/>
      <c r="C633" s="82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</row>
    <row r="634" spans="2:22">
      <c r="B634" s="81"/>
      <c r="C634" s="82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</row>
    <row r="635" spans="2:22">
      <c r="B635" s="81"/>
      <c r="C635" s="82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</row>
    <row r="636" spans="2:22">
      <c r="B636" s="81"/>
      <c r="C636" s="82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</row>
    <row r="637" spans="2:22">
      <c r="B637" s="81"/>
      <c r="C637" s="82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</row>
    <row r="638" spans="2:22">
      <c r="B638" s="81"/>
      <c r="C638" s="82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</row>
    <row r="639" spans="2:22">
      <c r="B639" s="81"/>
      <c r="C639" s="82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</row>
    <row r="640" spans="2:22">
      <c r="B640" s="81"/>
      <c r="C640" s="82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</row>
    <row r="641" spans="2:22">
      <c r="B641" s="81"/>
      <c r="C641" s="82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</row>
    <row r="642" spans="2:22">
      <c r="B642" s="81"/>
      <c r="C642" s="82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</row>
    <row r="643" spans="2:22">
      <c r="B643" s="81"/>
      <c r="C643" s="82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  <c r="U643" s="83"/>
      <c r="V643" s="83"/>
    </row>
    <row r="644" spans="2:22">
      <c r="B644" s="81"/>
      <c r="C644" s="82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  <c r="U644" s="83"/>
      <c r="V644" s="83"/>
    </row>
    <row r="645" spans="2:22">
      <c r="B645" s="81"/>
      <c r="C645" s="82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  <c r="U645" s="83"/>
      <c r="V645" s="83"/>
    </row>
    <row r="646" spans="2:22">
      <c r="B646" s="81"/>
      <c r="C646" s="82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  <c r="U646" s="83"/>
      <c r="V646" s="83"/>
    </row>
    <row r="647" spans="2:22">
      <c r="B647" s="81"/>
      <c r="C647" s="82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  <c r="U647" s="83"/>
      <c r="V647" s="83"/>
    </row>
    <row r="648" spans="2:22">
      <c r="B648" s="81"/>
      <c r="C648" s="82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  <c r="U648" s="83"/>
      <c r="V648" s="83"/>
    </row>
    <row r="649" spans="2:22">
      <c r="B649" s="81"/>
      <c r="C649" s="82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  <c r="U649" s="83"/>
      <c r="V649" s="83"/>
    </row>
    <row r="650" spans="2:22">
      <c r="B650" s="81"/>
      <c r="C650" s="82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  <c r="U650" s="83"/>
      <c r="V650" s="83"/>
    </row>
    <row r="651" spans="2:22">
      <c r="B651" s="81"/>
      <c r="C651" s="82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</row>
    <row r="652" spans="2:22">
      <c r="B652" s="81"/>
      <c r="C652" s="82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  <c r="U652" s="83"/>
      <c r="V652" s="83"/>
    </row>
    <row r="653" spans="2:22">
      <c r="B653" s="81"/>
      <c r="C653" s="82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  <c r="U653" s="83"/>
      <c r="V653" s="83"/>
    </row>
    <row r="654" spans="2:22">
      <c r="B654" s="81"/>
      <c r="C654" s="82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  <c r="U654" s="83"/>
      <c r="V654" s="83"/>
    </row>
    <row r="655" spans="2:22">
      <c r="B655" s="81"/>
      <c r="C655" s="82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  <c r="U655" s="83"/>
      <c r="V655" s="83"/>
    </row>
    <row r="656" spans="2:22">
      <c r="B656" s="81"/>
      <c r="C656" s="82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83"/>
      <c r="V656" s="83"/>
    </row>
    <row r="657" spans="2:22">
      <c r="B657" s="81"/>
      <c r="C657" s="82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  <c r="U657" s="83"/>
      <c r="V657" s="83"/>
    </row>
    <row r="658" spans="2:22">
      <c r="B658" s="81"/>
      <c r="C658" s="82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  <c r="U658" s="83"/>
      <c r="V658" s="83"/>
    </row>
    <row r="659" spans="2:22">
      <c r="B659" s="81"/>
      <c r="C659" s="82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  <c r="U659" s="83"/>
      <c r="V659" s="83"/>
    </row>
    <row r="660" spans="2:22">
      <c r="B660" s="81"/>
      <c r="C660" s="82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  <c r="U660" s="83"/>
      <c r="V660" s="83"/>
    </row>
    <row r="661" spans="2:22">
      <c r="B661" s="81"/>
      <c r="C661" s="82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  <c r="U661" s="83"/>
      <c r="V661" s="83"/>
    </row>
    <row r="662" spans="2:22">
      <c r="B662" s="81"/>
      <c r="C662" s="82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  <c r="U662" s="83"/>
      <c r="V662" s="83"/>
    </row>
    <row r="663" spans="2:22">
      <c r="B663" s="81"/>
      <c r="C663" s="82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  <c r="U663" s="83"/>
      <c r="V663" s="83"/>
    </row>
    <row r="664" spans="2:22">
      <c r="B664" s="81"/>
      <c r="C664" s="82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  <c r="U664" s="83"/>
      <c r="V664" s="83"/>
    </row>
    <row r="665" spans="2:22">
      <c r="B665" s="81"/>
      <c r="C665" s="82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3"/>
      <c r="U665" s="83"/>
      <c r="V665" s="83"/>
    </row>
    <row r="666" spans="2:22">
      <c r="B666" s="81"/>
      <c r="C666" s="82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</row>
    <row r="667" spans="2:22">
      <c r="B667" s="81"/>
      <c r="C667" s="82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83"/>
      <c r="U667" s="83"/>
      <c r="V667" s="83"/>
    </row>
    <row r="668" spans="2:22">
      <c r="B668" s="81"/>
      <c r="C668" s="82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83"/>
      <c r="U668" s="83"/>
      <c r="V668" s="83"/>
    </row>
    <row r="669" spans="2:22">
      <c r="B669" s="81"/>
      <c r="C669" s="82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83"/>
      <c r="U669" s="83"/>
      <c r="V669" s="83"/>
    </row>
    <row r="670" spans="2:22">
      <c r="B670" s="81"/>
      <c r="C670" s="82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83"/>
      <c r="U670" s="83"/>
      <c r="V670" s="83"/>
    </row>
    <row r="671" spans="2:22">
      <c r="B671" s="81"/>
      <c r="C671" s="82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83"/>
      <c r="U671" s="83"/>
      <c r="V671" s="83"/>
    </row>
    <row r="672" spans="2:22">
      <c r="B672" s="81"/>
      <c r="C672" s="82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3"/>
      <c r="U672" s="83"/>
      <c r="V672" s="83"/>
    </row>
    <row r="673" spans="2:22">
      <c r="B673" s="81"/>
      <c r="C673" s="82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3"/>
      <c r="U673" s="83"/>
      <c r="V673" s="83"/>
    </row>
    <row r="674" spans="2:22">
      <c r="B674" s="81"/>
      <c r="C674" s="82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3"/>
      <c r="U674" s="83"/>
      <c r="V674" s="83"/>
    </row>
    <row r="675" spans="2:22">
      <c r="B675" s="81"/>
      <c r="C675" s="82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3"/>
      <c r="U675" s="83"/>
      <c r="V675" s="83"/>
    </row>
    <row r="676" spans="2:22">
      <c r="B676" s="81"/>
      <c r="C676" s="82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83"/>
      <c r="U676" s="83"/>
      <c r="V676" s="83"/>
    </row>
    <row r="677" spans="2:22">
      <c r="B677" s="81"/>
      <c r="C677" s="82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83"/>
      <c r="U677" s="83"/>
      <c r="V677" s="83"/>
    </row>
    <row r="678" spans="2:22">
      <c r="B678" s="81"/>
      <c r="C678" s="82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83"/>
      <c r="U678" s="83"/>
      <c r="V678" s="83"/>
    </row>
    <row r="679" spans="2:22">
      <c r="B679" s="81"/>
      <c r="C679" s="82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83"/>
      <c r="U679" s="83"/>
      <c r="V679" s="83"/>
    </row>
    <row r="680" spans="2:22">
      <c r="B680" s="81"/>
      <c r="C680" s="82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  <c r="U680" s="83"/>
      <c r="V680" s="83"/>
    </row>
    <row r="681" spans="2:22">
      <c r="B681" s="81"/>
      <c r="C681" s="82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83"/>
      <c r="V681" s="83"/>
    </row>
    <row r="682" spans="2:22">
      <c r="B682" s="81"/>
      <c r="C682" s="82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83"/>
      <c r="U682" s="83"/>
      <c r="V682" s="83"/>
    </row>
    <row r="683" spans="2:22">
      <c r="B683" s="81"/>
      <c r="C683" s="82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83"/>
      <c r="U683" s="83"/>
      <c r="V683" s="83"/>
    </row>
    <row r="684" spans="2:22">
      <c r="B684" s="81"/>
      <c r="C684" s="82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3"/>
      <c r="U684" s="83"/>
      <c r="V684" s="83"/>
    </row>
    <row r="685" spans="2:22">
      <c r="B685" s="81"/>
      <c r="C685" s="82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3"/>
      <c r="U685" s="83"/>
      <c r="V685" s="83"/>
    </row>
    <row r="686" spans="2:22">
      <c r="B686" s="81"/>
      <c r="C686" s="82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3"/>
      <c r="U686" s="83"/>
      <c r="V686" s="83"/>
    </row>
    <row r="687" spans="2:22">
      <c r="B687" s="81"/>
      <c r="C687" s="82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3"/>
      <c r="U687" s="83"/>
      <c r="V687" s="83"/>
    </row>
    <row r="688" spans="2:22">
      <c r="B688" s="81"/>
      <c r="C688" s="82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3"/>
      <c r="U688" s="83"/>
      <c r="V688" s="83"/>
    </row>
    <row r="689" spans="2:22">
      <c r="B689" s="81"/>
      <c r="C689" s="82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83"/>
      <c r="U689" s="83"/>
      <c r="V689" s="83"/>
    </row>
    <row r="690" spans="2:22">
      <c r="B690" s="81"/>
      <c r="C690" s="82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83"/>
      <c r="U690" s="83"/>
      <c r="V690" s="83"/>
    </row>
    <row r="691" spans="2:22">
      <c r="B691" s="81"/>
      <c r="C691" s="82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83"/>
      <c r="U691" s="83"/>
      <c r="V691" s="83"/>
    </row>
    <row r="692" spans="2:22">
      <c r="B692" s="81"/>
      <c r="C692" s="82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83"/>
      <c r="U692" s="83"/>
      <c r="V692" s="83"/>
    </row>
    <row r="693" spans="2:22">
      <c r="B693" s="81"/>
      <c r="C693" s="82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83"/>
      <c r="U693" s="83"/>
      <c r="V693" s="83"/>
    </row>
    <row r="694" spans="2:22">
      <c r="B694" s="81"/>
      <c r="C694" s="82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83"/>
      <c r="U694" s="83"/>
      <c r="V694" s="83"/>
    </row>
    <row r="695" spans="2:22">
      <c r="B695" s="81"/>
      <c r="C695" s="82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83"/>
      <c r="U695" s="83"/>
      <c r="V695" s="83"/>
    </row>
    <row r="696" spans="2:22">
      <c r="B696" s="81"/>
      <c r="C696" s="82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83"/>
      <c r="V696" s="83"/>
    </row>
    <row r="697" spans="2:22">
      <c r="B697" s="81"/>
      <c r="C697" s="82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83"/>
      <c r="U697" s="83"/>
      <c r="V697" s="83"/>
    </row>
    <row r="698" spans="2:22">
      <c r="B698" s="81"/>
      <c r="C698" s="82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3"/>
      <c r="U698" s="83"/>
      <c r="V698" s="83"/>
    </row>
    <row r="699" spans="2:22">
      <c r="B699" s="81"/>
      <c r="C699" s="82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83"/>
      <c r="U699" s="83"/>
      <c r="V699" s="83"/>
    </row>
    <row r="700" spans="2:22">
      <c r="B700" s="81"/>
      <c r="C700" s="82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83"/>
      <c r="U700" s="83"/>
      <c r="V700" s="83"/>
    </row>
    <row r="701" spans="2:22">
      <c r="B701" s="81"/>
      <c r="C701" s="82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3"/>
      <c r="U701" s="83"/>
      <c r="V701" s="83"/>
    </row>
    <row r="702" spans="2:22">
      <c r="B702" s="81"/>
      <c r="C702" s="82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3"/>
      <c r="U702" s="83"/>
      <c r="V702" s="83"/>
    </row>
    <row r="703" spans="2:22">
      <c r="B703" s="81"/>
      <c r="C703" s="82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83"/>
      <c r="U703" s="83"/>
      <c r="V703" s="83"/>
    </row>
    <row r="704" spans="2:22">
      <c r="B704" s="81"/>
      <c r="C704" s="82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83"/>
      <c r="U704" s="83"/>
      <c r="V704" s="83"/>
    </row>
    <row r="705" spans="2:22">
      <c r="B705" s="81"/>
      <c r="C705" s="82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3"/>
      <c r="U705" s="83"/>
      <c r="V705" s="83"/>
    </row>
    <row r="706" spans="2:22">
      <c r="B706" s="81"/>
      <c r="C706" s="82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3"/>
      <c r="U706" s="83"/>
      <c r="V706" s="83"/>
    </row>
    <row r="707" spans="2:22">
      <c r="B707" s="81"/>
      <c r="C707" s="82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83"/>
      <c r="U707" s="83"/>
      <c r="V707" s="83"/>
    </row>
    <row r="708" spans="2:22">
      <c r="B708" s="81"/>
      <c r="C708" s="82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83"/>
      <c r="U708" s="83"/>
      <c r="V708" s="83"/>
    </row>
    <row r="709" spans="2:22">
      <c r="B709" s="81"/>
      <c r="C709" s="82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83"/>
      <c r="U709" s="83"/>
      <c r="V709" s="83"/>
    </row>
    <row r="710" spans="2:22">
      <c r="B710" s="81"/>
      <c r="C710" s="82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83"/>
      <c r="U710" s="83"/>
      <c r="V710" s="83"/>
    </row>
    <row r="711" spans="2:22">
      <c r="B711" s="81"/>
      <c r="C711" s="82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83"/>
      <c r="V711" s="83"/>
    </row>
    <row r="712" spans="2:22">
      <c r="B712" s="81"/>
      <c r="C712" s="82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83"/>
      <c r="U712" s="83"/>
      <c r="V712" s="83"/>
    </row>
    <row r="713" spans="2:22">
      <c r="B713" s="81"/>
      <c r="C713" s="82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3"/>
      <c r="U713" s="83"/>
      <c r="V713" s="83"/>
    </row>
    <row r="714" spans="2:22">
      <c r="B714" s="81"/>
      <c r="C714" s="82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3"/>
      <c r="U714" s="83"/>
      <c r="V714" s="83"/>
    </row>
    <row r="715" spans="2:22">
      <c r="B715" s="81"/>
      <c r="C715" s="82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83"/>
      <c r="U715" s="83"/>
      <c r="V715" s="83"/>
    </row>
    <row r="716" spans="2:22">
      <c r="B716" s="81"/>
      <c r="C716" s="82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83"/>
      <c r="U716" s="83"/>
      <c r="V716" s="83"/>
    </row>
    <row r="717" spans="2:22">
      <c r="B717" s="81"/>
      <c r="C717" s="82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83"/>
      <c r="U717" s="83"/>
      <c r="V717" s="83"/>
    </row>
    <row r="718" spans="2:22">
      <c r="B718" s="81"/>
      <c r="C718" s="82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83"/>
      <c r="U718" s="83"/>
      <c r="V718" s="83"/>
    </row>
    <row r="719" spans="2:22">
      <c r="B719" s="81"/>
      <c r="C719" s="82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83"/>
      <c r="U719" s="83"/>
      <c r="V719" s="83"/>
    </row>
    <row r="720" spans="2:22">
      <c r="B720" s="81"/>
      <c r="C720" s="82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3"/>
      <c r="U720" s="83"/>
      <c r="V720" s="83"/>
    </row>
    <row r="721" spans="2:22">
      <c r="B721" s="81"/>
      <c r="C721" s="82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83"/>
      <c r="U721" s="83"/>
      <c r="V721" s="83"/>
    </row>
    <row r="722" spans="2:22">
      <c r="B722" s="81"/>
      <c r="C722" s="82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83"/>
      <c r="U722" s="83"/>
      <c r="V722" s="83"/>
    </row>
    <row r="723" spans="2:22">
      <c r="B723" s="81"/>
      <c r="C723" s="82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83"/>
      <c r="U723" s="83"/>
      <c r="V723" s="83"/>
    </row>
    <row r="724" spans="2:22">
      <c r="B724" s="81"/>
      <c r="C724" s="82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83"/>
      <c r="U724" s="83"/>
      <c r="V724" s="83"/>
    </row>
    <row r="725" spans="2:22">
      <c r="B725" s="81"/>
      <c r="C725" s="82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3"/>
      <c r="U725" s="83"/>
      <c r="V725" s="83"/>
    </row>
    <row r="726" spans="2:22">
      <c r="B726" s="81"/>
      <c r="C726" s="82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</row>
    <row r="727" spans="2:22">
      <c r="B727" s="81"/>
      <c r="C727" s="82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83"/>
      <c r="U727" s="83"/>
      <c r="V727" s="83"/>
    </row>
    <row r="728" spans="2:22">
      <c r="B728" s="81"/>
      <c r="C728" s="82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3"/>
      <c r="U728" s="83"/>
      <c r="V728" s="83"/>
    </row>
    <row r="729" spans="2:22">
      <c r="B729" s="81"/>
      <c r="C729" s="82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83"/>
      <c r="U729" s="83"/>
      <c r="V729" s="83"/>
    </row>
    <row r="730" spans="2:22">
      <c r="B730" s="81"/>
      <c r="C730" s="82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83"/>
      <c r="U730" s="83"/>
      <c r="V730" s="83"/>
    </row>
    <row r="731" spans="2:22">
      <c r="B731" s="81"/>
      <c r="C731" s="82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83"/>
      <c r="U731" s="83"/>
      <c r="V731" s="83"/>
    </row>
    <row r="732" spans="2:22">
      <c r="B732" s="81"/>
      <c r="C732" s="82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83"/>
      <c r="U732" s="83"/>
      <c r="V732" s="83"/>
    </row>
    <row r="733" spans="2:22">
      <c r="B733" s="81"/>
      <c r="C733" s="82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83"/>
      <c r="U733" s="83"/>
      <c r="V733" s="83"/>
    </row>
    <row r="734" spans="2:22">
      <c r="B734" s="81"/>
      <c r="C734" s="82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83"/>
      <c r="U734" s="83"/>
      <c r="V734" s="83"/>
    </row>
    <row r="735" spans="2:22">
      <c r="B735" s="81"/>
      <c r="C735" s="82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83"/>
      <c r="U735" s="83"/>
      <c r="V735" s="83"/>
    </row>
    <row r="736" spans="2:22">
      <c r="B736" s="81"/>
      <c r="C736" s="82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83"/>
      <c r="U736" s="83"/>
      <c r="V736" s="83"/>
    </row>
    <row r="737" spans="2:22">
      <c r="B737" s="81"/>
      <c r="C737" s="82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83"/>
      <c r="U737" s="83"/>
      <c r="V737" s="83"/>
    </row>
    <row r="738" spans="2:22">
      <c r="B738" s="81"/>
      <c r="C738" s="82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83"/>
      <c r="U738" s="83"/>
      <c r="V738" s="83"/>
    </row>
    <row r="739" spans="2:22">
      <c r="B739" s="81"/>
      <c r="C739" s="82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83"/>
      <c r="U739" s="83"/>
      <c r="V739" s="83"/>
    </row>
    <row r="740" spans="2:22">
      <c r="B740" s="81"/>
      <c r="C740" s="82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83"/>
      <c r="U740" s="83"/>
      <c r="V740" s="83"/>
    </row>
    <row r="741" spans="2:22">
      <c r="B741" s="81"/>
      <c r="C741" s="82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83"/>
      <c r="V741" s="83"/>
    </row>
    <row r="742" spans="2:22">
      <c r="B742" s="81"/>
      <c r="C742" s="82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3"/>
      <c r="U742" s="83"/>
      <c r="V742" s="83"/>
    </row>
    <row r="743" spans="2:22">
      <c r="B743" s="81"/>
      <c r="C743" s="82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83"/>
      <c r="U743" s="83"/>
      <c r="V743" s="83"/>
    </row>
    <row r="744" spans="2:22">
      <c r="B744" s="81"/>
      <c r="C744" s="82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3"/>
      <c r="U744" s="83"/>
      <c r="V744" s="83"/>
    </row>
    <row r="745" spans="2:22">
      <c r="B745" s="81"/>
      <c r="C745" s="82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3"/>
      <c r="U745" s="83"/>
      <c r="V745" s="83"/>
    </row>
    <row r="746" spans="2:22">
      <c r="B746" s="81"/>
      <c r="C746" s="82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83"/>
      <c r="U746" s="83"/>
      <c r="V746" s="83"/>
    </row>
    <row r="747" spans="2:22">
      <c r="B747" s="81"/>
      <c r="C747" s="82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83"/>
      <c r="U747" s="83"/>
      <c r="V747" s="83"/>
    </row>
    <row r="748" spans="2:22">
      <c r="B748" s="81"/>
      <c r="C748" s="82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3"/>
      <c r="U748" s="83"/>
      <c r="V748" s="83"/>
    </row>
    <row r="749" spans="2:22">
      <c r="B749" s="81"/>
      <c r="C749" s="82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83"/>
      <c r="U749" s="83"/>
      <c r="V749" s="83"/>
    </row>
    <row r="750" spans="2:22">
      <c r="B750" s="81"/>
      <c r="C750" s="82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83"/>
      <c r="U750" s="83"/>
      <c r="V750" s="83"/>
    </row>
    <row r="751" spans="2:22">
      <c r="B751" s="81"/>
      <c r="C751" s="82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83"/>
      <c r="U751" s="83"/>
      <c r="V751" s="83"/>
    </row>
    <row r="752" spans="2:22">
      <c r="B752" s="81"/>
      <c r="C752" s="82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83"/>
      <c r="U752" s="83"/>
      <c r="V752" s="83"/>
    </row>
    <row r="753" spans="2:22">
      <c r="B753" s="81"/>
      <c r="C753" s="82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83"/>
      <c r="U753" s="83"/>
      <c r="V753" s="83"/>
    </row>
    <row r="754" spans="2:22">
      <c r="B754" s="81"/>
      <c r="C754" s="82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83"/>
      <c r="U754" s="83"/>
      <c r="V754" s="83"/>
    </row>
    <row r="755" spans="2:22">
      <c r="B755" s="81"/>
      <c r="C755" s="82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83"/>
      <c r="U755" s="83"/>
      <c r="V755" s="83"/>
    </row>
    <row r="756" spans="2:22">
      <c r="B756" s="81"/>
      <c r="C756" s="82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  <c r="U756" s="83"/>
      <c r="V756" s="83"/>
    </row>
    <row r="757" spans="2:22">
      <c r="B757" s="81"/>
      <c r="C757" s="82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83"/>
      <c r="U757" s="83"/>
      <c r="V757" s="83"/>
    </row>
    <row r="758" spans="2:22">
      <c r="B758" s="81"/>
      <c r="C758" s="82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83"/>
      <c r="U758" s="83"/>
      <c r="V758" s="83"/>
    </row>
    <row r="759" spans="2:22">
      <c r="B759" s="81"/>
      <c r="C759" s="82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83"/>
      <c r="U759" s="83"/>
      <c r="V759" s="83"/>
    </row>
    <row r="760" spans="2:22">
      <c r="B760" s="81"/>
      <c r="C760" s="82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83"/>
      <c r="U760" s="83"/>
      <c r="V760" s="83"/>
    </row>
    <row r="761" spans="2:22">
      <c r="B761" s="81"/>
      <c r="C761" s="82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83"/>
      <c r="U761" s="83"/>
      <c r="V761" s="83"/>
    </row>
    <row r="762" spans="2:22">
      <c r="B762" s="81"/>
      <c r="C762" s="82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83"/>
      <c r="U762" s="83"/>
      <c r="V762" s="83"/>
    </row>
    <row r="763" spans="2:22">
      <c r="B763" s="81"/>
      <c r="C763" s="82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83"/>
      <c r="U763" s="83"/>
      <c r="V763" s="83"/>
    </row>
    <row r="764" spans="2:22">
      <c r="B764" s="81"/>
      <c r="C764" s="82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83"/>
      <c r="U764" s="83"/>
      <c r="V764" s="83"/>
    </row>
    <row r="765" spans="2:22">
      <c r="B765" s="81"/>
      <c r="C765" s="82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83"/>
      <c r="U765" s="83"/>
      <c r="V765" s="83"/>
    </row>
    <row r="766" spans="2:22">
      <c r="B766" s="81"/>
      <c r="C766" s="82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83"/>
      <c r="U766" s="83"/>
      <c r="V766" s="83"/>
    </row>
    <row r="767" spans="2:22">
      <c r="B767" s="81"/>
      <c r="C767" s="82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83"/>
      <c r="U767" s="83"/>
      <c r="V767" s="83"/>
    </row>
    <row r="768" spans="2:22">
      <c r="B768" s="81"/>
      <c r="C768" s="82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83"/>
      <c r="U768" s="83"/>
      <c r="V768" s="83"/>
    </row>
    <row r="769" spans="2:22">
      <c r="B769" s="81"/>
      <c r="C769" s="82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83"/>
      <c r="U769" s="83"/>
      <c r="V769" s="83"/>
    </row>
    <row r="770" spans="2:22">
      <c r="B770" s="81"/>
      <c r="C770" s="82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83"/>
      <c r="U770" s="83"/>
      <c r="V770" s="83"/>
    </row>
    <row r="771" spans="2:22">
      <c r="B771" s="81"/>
      <c r="C771" s="82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83"/>
      <c r="U771" s="83"/>
      <c r="V771" s="83"/>
    </row>
    <row r="772" spans="2:22">
      <c r="B772" s="81"/>
      <c r="C772" s="82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83"/>
      <c r="U772" s="83"/>
      <c r="V772" s="83"/>
    </row>
    <row r="773" spans="2:22">
      <c r="B773" s="81"/>
      <c r="C773" s="82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83"/>
      <c r="U773" s="83"/>
      <c r="V773" s="83"/>
    </row>
    <row r="774" spans="2:22">
      <c r="B774" s="81"/>
      <c r="C774" s="82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83"/>
      <c r="U774" s="83"/>
      <c r="V774" s="83"/>
    </row>
    <row r="775" spans="2:22">
      <c r="B775" s="81"/>
      <c r="C775" s="82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83"/>
      <c r="U775" s="83"/>
      <c r="V775" s="83"/>
    </row>
    <row r="776" spans="2:22">
      <c r="B776" s="81"/>
      <c r="C776" s="82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83"/>
      <c r="U776" s="83"/>
      <c r="V776" s="83"/>
    </row>
    <row r="777" spans="2:22">
      <c r="B777" s="81"/>
      <c r="C777" s="82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83"/>
      <c r="U777" s="83"/>
      <c r="V777" s="83"/>
    </row>
    <row r="778" spans="2:22">
      <c r="B778" s="81"/>
      <c r="C778" s="82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83"/>
      <c r="U778" s="83"/>
      <c r="V778" s="83"/>
    </row>
    <row r="779" spans="2:22">
      <c r="B779" s="81"/>
      <c r="C779" s="82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83"/>
      <c r="U779" s="83"/>
      <c r="V779" s="83"/>
    </row>
    <row r="780" spans="2:22">
      <c r="B780" s="81"/>
      <c r="C780" s="82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83"/>
      <c r="U780" s="83"/>
      <c r="V780" s="83"/>
    </row>
    <row r="781" spans="2:22">
      <c r="B781" s="81"/>
      <c r="C781" s="82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3"/>
      <c r="U781" s="83"/>
      <c r="V781" s="83"/>
    </row>
    <row r="782" spans="2:22">
      <c r="B782" s="81"/>
      <c r="C782" s="82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83"/>
      <c r="U782" s="83"/>
      <c r="V782" s="83"/>
    </row>
    <row r="783" spans="2:22">
      <c r="B783" s="81"/>
      <c r="C783" s="82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83"/>
      <c r="U783" s="83"/>
      <c r="V783" s="83"/>
    </row>
    <row r="784" spans="2:22">
      <c r="B784" s="81"/>
      <c r="C784" s="82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83"/>
      <c r="U784" s="83"/>
      <c r="V784" s="83"/>
    </row>
    <row r="785" spans="2:22">
      <c r="B785" s="81"/>
      <c r="C785" s="82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3"/>
      <c r="U785" s="83"/>
      <c r="V785" s="83"/>
    </row>
    <row r="786" spans="2:22">
      <c r="B786" s="81"/>
      <c r="C786" s="82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83"/>
      <c r="U786" s="83"/>
      <c r="V786" s="83"/>
    </row>
    <row r="787" spans="2:22">
      <c r="B787" s="81"/>
      <c r="C787" s="82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83"/>
      <c r="U787" s="83"/>
      <c r="V787" s="83"/>
    </row>
    <row r="788" spans="2:22">
      <c r="B788" s="81"/>
      <c r="C788" s="82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83"/>
      <c r="U788" s="83"/>
      <c r="V788" s="83"/>
    </row>
    <row r="789" spans="2:22">
      <c r="B789" s="81"/>
      <c r="C789" s="82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3"/>
      <c r="U789" s="83"/>
      <c r="V789" s="83"/>
    </row>
    <row r="790" spans="2:22">
      <c r="B790" s="81"/>
      <c r="C790" s="82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3"/>
      <c r="U790" s="83"/>
      <c r="V790" s="83"/>
    </row>
    <row r="791" spans="2:22">
      <c r="B791" s="81"/>
      <c r="C791" s="82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3"/>
      <c r="U791" s="83"/>
      <c r="V791" s="83"/>
    </row>
    <row r="792" spans="2:22">
      <c r="B792" s="81"/>
      <c r="C792" s="82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3"/>
      <c r="U792" s="83"/>
      <c r="V792" s="83"/>
    </row>
    <row r="793" spans="2:22">
      <c r="B793" s="81"/>
      <c r="C793" s="82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83"/>
      <c r="U793" s="83"/>
      <c r="V793" s="83"/>
    </row>
    <row r="794" spans="2:22">
      <c r="B794" s="81"/>
      <c r="C794" s="82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  <c r="U794" s="83"/>
      <c r="V794" s="83"/>
    </row>
    <row r="795" spans="2:22">
      <c r="B795" s="81"/>
      <c r="C795" s="82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  <c r="U795" s="83"/>
      <c r="V795" s="83"/>
    </row>
    <row r="796" spans="2:22">
      <c r="B796" s="81"/>
      <c r="C796" s="82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83"/>
      <c r="U796" s="83"/>
      <c r="V796" s="83"/>
    </row>
    <row r="797" spans="2:22">
      <c r="B797" s="81"/>
      <c r="C797" s="82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83"/>
      <c r="U797" s="83"/>
      <c r="V797" s="83"/>
    </row>
    <row r="798" spans="2:22">
      <c r="B798" s="81"/>
      <c r="C798" s="82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  <c r="U798" s="83"/>
      <c r="V798" s="83"/>
    </row>
    <row r="799" spans="2:22">
      <c r="B799" s="81"/>
      <c r="C799" s="82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83"/>
      <c r="U799" s="83"/>
      <c r="V799" s="83"/>
    </row>
    <row r="800" spans="2:22">
      <c r="B800" s="81"/>
      <c r="C800" s="82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83"/>
      <c r="U800" s="83"/>
      <c r="V800" s="83"/>
    </row>
    <row r="801" spans="2:22">
      <c r="B801" s="81"/>
      <c r="C801" s="82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3"/>
      <c r="U801" s="83"/>
      <c r="V801" s="83"/>
    </row>
    <row r="802" spans="2:22">
      <c r="B802" s="81"/>
      <c r="C802" s="82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3"/>
      <c r="U802" s="83"/>
      <c r="V802" s="83"/>
    </row>
    <row r="803" spans="2:22">
      <c r="B803" s="81"/>
      <c r="C803" s="82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3"/>
      <c r="U803" s="83"/>
      <c r="V803" s="83"/>
    </row>
    <row r="804" spans="2:22">
      <c r="B804" s="81"/>
      <c r="C804" s="82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83"/>
      <c r="U804" s="83"/>
      <c r="V804" s="83"/>
    </row>
    <row r="805" spans="2:22">
      <c r="B805" s="81"/>
      <c r="C805" s="82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3"/>
      <c r="U805" s="83"/>
      <c r="V805" s="83"/>
    </row>
    <row r="806" spans="2:22">
      <c r="B806" s="81"/>
      <c r="C806" s="82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83"/>
      <c r="U806" s="83"/>
      <c r="V806" s="83"/>
    </row>
    <row r="807" spans="2:22">
      <c r="B807" s="81"/>
      <c r="C807" s="82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83"/>
      <c r="U807" s="83"/>
      <c r="V807" s="83"/>
    </row>
    <row r="808" spans="2:22">
      <c r="B808" s="81"/>
      <c r="C808" s="82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3"/>
      <c r="U808" s="83"/>
      <c r="V808" s="83"/>
    </row>
    <row r="809" spans="2:22">
      <c r="B809" s="81"/>
      <c r="C809" s="82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83"/>
      <c r="U809" s="83"/>
      <c r="V809" s="83"/>
    </row>
    <row r="810" spans="2:22">
      <c r="B810" s="81"/>
      <c r="C810" s="82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83"/>
      <c r="U810" s="83"/>
      <c r="V810" s="83"/>
    </row>
    <row r="811" spans="2:22">
      <c r="B811" s="81"/>
      <c r="C811" s="82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3"/>
      <c r="U811" s="83"/>
      <c r="V811" s="83"/>
    </row>
    <row r="812" spans="2:22">
      <c r="B812" s="81"/>
      <c r="C812" s="82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83"/>
      <c r="U812" s="83"/>
      <c r="V812" s="83"/>
    </row>
    <row r="813" spans="2:22">
      <c r="B813" s="81"/>
      <c r="C813" s="82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83"/>
      <c r="U813" s="83"/>
      <c r="V813" s="83"/>
    </row>
    <row r="814" spans="2:22">
      <c r="B814" s="81"/>
      <c r="C814" s="82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83"/>
      <c r="U814" s="83"/>
      <c r="V814" s="83"/>
    </row>
    <row r="815" spans="2:22">
      <c r="B815" s="81"/>
      <c r="C815" s="82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  <c r="U815" s="83"/>
      <c r="V815" s="83"/>
    </row>
    <row r="816" spans="2:22">
      <c r="B816" s="81"/>
      <c r="C816" s="82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3"/>
      <c r="U816" s="83"/>
      <c r="V816" s="83"/>
    </row>
    <row r="817" spans="2:22">
      <c r="B817" s="81"/>
      <c r="C817" s="82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83"/>
      <c r="U817" s="83"/>
      <c r="V817" s="83"/>
    </row>
    <row r="818" spans="2:22">
      <c r="B818" s="81"/>
      <c r="C818" s="82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83"/>
      <c r="U818" s="83"/>
      <c r="V818" s="83"/>
    </row>
    <row r="819" spans="2:22">
      <c r="B819" s="81"/>
      <c r="C819" s="82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83"/>
      <c r="U819" s="83"/>
      <c r="V819" s="83"/>
    </row>
    <row r="820" spans="2:22">
      <c r="B820" s="81"/>
      <c r="C820" s="82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83"/>
      <c r="U820" s="83"/>
      <c r="V820" s="83"/>
    </row>
    <row r="821" spans="2:22">
      <c r="B821" s="81"/>
      <c r="C821" s="82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83"/>
      <c r="U821" s="83"/>
      <c r="V821" s="83"/>
    </row>
    <row r="822" spans="2:22">
      <c r="B822" s="81"/>
      <c r="C822" s="82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83"/>
      <c r="U822" s="83"/>
      <c r="V822" s="83"/>
    </row>
    <row r="823" spans="2:22">
      <c r="B823" s="81"/>
      <c r="C823" s="82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83"/>
      <c r="U823" s="83"/>
      <c r="V823" s="83"/>
    </row>
    <row r="824" spans="2:22">
      <c r="B824" s="81"/>
      <c r="C824" s="82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83"/>
      <c r="U824" s="83"/>
      <c r="V824" s="83"/>
    </row>
    <row r="825" spans="2:22">
      <c r="B825" s="81"/>
      <c r="C825" s="82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83"/>
      <c r="U825" s="83"/>
      <c r="V825" s="83"/>
    </row>
    <row r="826" spans="2:22">
      <c r="B826" s="81"/>
      <c r="C826" s="82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83"/>
      <c r="U826" s="83"/>
      <c r="V826" s="83"/>
    </row>
    <row r="827" spans="2:22">
      <c r="B827" s="81"/>
      <c r="C827" s="82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83"/>
      <c r="U827" s="83"/>
      <c r="V827" s="83"/>
    </row>
    <row r="828" spans="2:22">
      <c r="B828" s="81"/>
      <c r="C828" s="82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83"/>
      <c r="U828" s="83"/>
      <c r="V828" s="83"/>
    </row>
    <row r="829" spans="2:22">
      <c r="B829" s="81"/>
      <c r="C829" s="82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83"/>
      <c r="U829" s="83"/>
      <c r="V829" s="83"/>
    </row>
    <row r="830" spans="2:22">
      <c r="B830" s="81"/>
      <c r="C830" s="82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83"/>
      <c r="U830" s="83"/>
      <c r="V830" s="83"/>
    </row>
    <row r="831" spans="2:22">
      <c r="B831" s="81"/>
      <c r="C831" s="82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83"/>
      <c r="U831" s="83"/>
      <c r="V831" s="83"/>
    </row>
    <row r="832" spans="2:22">
      <c r="B832" s="81"/>
      <c r="C832" s="82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83"/>
      <c r="U832" s="83"/>
      <c r="V832" s="83"/>
    </row>
    <row r="833" spans="2:22">
      <c r="B833" s="81"/>
      <c r="C833" s="82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83"/>
      <c r="U833" s="83"/>
      <c r="V833" s="83"/>
    </row>
    <row r="834" spans="2:22">
      <c r="B834" s="81"/>
      <c r="C834" s="82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83"/>
      <c r="U834" s="83"/>
      <c r="V834" s="83"/>
    </row>
    <row r="835" spans="2:22">
      <c r="B835" s="81"/>
      <c r="C835" s="82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83"/>
      <c r="U835" s="83"/>
      <c r="V835" s="83"/>
    </row>
    <row r="836" spans="2:22">
      <c r="B836" s="81"/>
      <c r="C836" s="82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83"/>
      <c r="U836" s="83"/>
      <c r="V836" s="83"/>
    </row>
    <row r="837" spans="2:22">
      <c r="B837" s="81"/>
      <c r="C837" s="82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3"/>
      <c r="U837" s="83"/>
      <c r="V837" s="83"/>
    </row>
    <row r="838" spans="2:22">
      <c r="B838" s="81"/>
      <c r="C838" s="82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83"/>
      <c r="U838" s="83"/>
      <c r="V838" s="83"/>
    </row>
    <row r="839" spans="2:22">
      <c r="B839" s="81"/>
      <c r="C839" s="82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83"/>
      <c r="U839" s="83"/>
      <c r="V839" s="83"/>
    </row>
    <row r="840" spans="2:22">
      <c r="B840" s="81"/>
      <c r="C840" s="82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83"/>
      <c r="U840" s="83"/>
      <c r="V840" s="83"/>
    </row>
    <row r="841" spans="2:22">
      <c r="B841" s="81"/>
      <c r="C841" s="82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83"/>
      <c r="U841" s="83"/>
      <c r="V841" s="83"/>
    </row>
    <row r="842" spans="2:22">
      <c r="B842" s="81"/>
      <c r="C842" s="82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83"/>
      <c r="U842" s="83"/>
      <c r="V842" s="83"/>
    </row>
    <row r="843" spans="2:22">
      <c r="B843" s="81"/>
      <c r="C843" s="82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83"/>
      <c r="U843" s="83"/>
      <c r="V843" s="83"/>
    </row>
    <row r="844" spans="2:22">
      <c r="B844" s="81"/>
      <c r="C844" s="82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3"/>
      <c r="U844" s="83"/>
      <c r="V844" s="83"/>
    </row>
    <row r="845" spans="2:22">
      <c r="B845" s="81"/>
      <c r="C845" s="82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3"/>
      <c r="U845" s="83"/>
      <c r="V845" s="83"/>
    </row>
    <row r="846" spans="2:22">
      <c r="B846" s="81"/>
      <c r="C846" s="82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83"/>
      <c r="U846" s="83"/>
      <c r="V846" s="83"/>
    </row>
    <row r="847" spans="2:22">
      <c r="B847" s="81"/>
      <c r="C847" s="82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3"/>
      <c r="U847" s="83"/>
      <c r="V847" s="83"/>
    </row>
    <row r="848" spans="2:22">
      <c r="B848" s="81"/>
      <c r="C848" s="82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83"/>
      <c r="U848" s="83"/>
      <c r="V848" s="83"/>
    </row>
    <row r="849" spans="2:22">
      <c r="B849" s="81"/>
      <c r="C849" s="82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3"/>
      <c r="U849" s="83"/>
      <c r="V849" s="83"/>
    </row>
    <row r="850" spans="2:22">
      <c r="B850" s="81"/>
      <c r="C850" s="82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3"/>
      <c r="U850" s="83"/>
      <c r="V850" s="83"/>
    </row>
    <row r="851" spans="2:22">
      <c r="B851" s="81"/>
      <c r="C851" s="82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83"/>
      <c r="U851" s="83"/>
      <c r="V851" s="83"/>
    </row>
    <row r="852" spans="2:22">
      <c r="B852" s="81"/>
      <c r="C852" s="82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83"/>
      <c r="U852" s="83"/>
      <c r="V852" s="83"/>
    </row>
    <row r="853" spans="2:22">
      <c r="B853" s="81"/>
      <c r="C853" s="82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83"/>
      <c r="U853" s="83"/>
      <c r="V853" s="83"/>
    </row>
    <row r="854" spans="2:22">
      <c r="B854" s="81"/>
      <c r="C854" s="82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83"/>
      <c r="U854" s="83"/>
      <c r="V854" s="83"/>
    </row>
    <row r="855" spans="2:22">
      <c r="B855" s="81"/>
      <c r="C855" s="82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83"/>
      <c r="U855" s="83"/>
      <c r="V855" s="83"/>
    </row>
    <row r="856" spans="2:22">
      <c r="B856" s="81"/>
      <c r="C856" s="82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83"/>
      <c r="U856" s="83"/>
      <c r="V856" s="83"/>
    </row>
    <row r="857" spans="2:22">
      <c r="B857" s="81"/>
      <c r="C857" s="82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83"/>
      <c r="U857" s="83"/>
      <c r="V857" s="83"/>
    </row>
    <row r="858" spans="2:22">
      <c r="B858" s="81"/>
      <c r="C858" s="82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83"/>
      <c r="U858" s="83"/>
      <c r="V858" s="83"/>
    </row>
    <row r="859" spans="2:22">
      <c r="B859" s="81"/>
      <c r="C859" s="82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3"/>
      <c r="U859" s="83"/>
      <c r="V859" s="83"/>
    </row>
    <row r="860" spans="2:22">
      <c r="B860" s="81"/>
      <c r="C860" s="82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3"/>
      <c r="U860" s="83"/>
      <c r="V860" s="83"/>
    </row>
    <row r="861" spans="2:22">
      <c r="B861" s="81"/>
      <c r="C861" s="82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83"/>
      <c r="U861" s="83"/>
      <c r="V861" s="83"/>
    </row>
    <row r="862" spans="2:22">
      <c r="B862" s="81"/>
      <c r="C862" s="82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  <c r="U862" s="83"/>
      <c r="V862" s="83"/>
    </row>
    <row r="863" spans="2:22">
      <c r="B863" s="81"/>
      <c r="C863" s="82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3"/>
      <c r="U863" s="83"/>
      <c r="V863" s="83"/>
    </row>
    <row r="864" spans="2:22">
      <c r="B864" s="81"/>
      <c r="C864" s="82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3"/>
      <c r="U864" s="83"/>
      <c r="V864" s="83"/>
    </row>
    <row r="865" spans="2:22">
      <c r="B865" s="81"/>
      <c r="C865" s="82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83"/>
      <c r="U865" s="83"/>
      <c r="V865" s="83"/>
    </row>
    <row r="866" spans="2:22">
      <c r="B866" s="81"/>
      <c r="C866" s="82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83"/>
      <c r="U866" s="83"/>
      <c r="V866" s="83"/>
    </row>
    <row r="867" spans="2:22">
      <c r="B867" s="81"/>
      <c r="C867" s="82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83"/>
      <c r="U867" s="83"/>
      <c r="V867" s="83"/>
    </row>
    <row r="868" spans="2:22">
      <c r="B868" s="81"/>
      <c r="C868" s="82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83"/>
      <c r="U868" s="83"/>
      <c r="V868" s="83"/>
    </row>
    <row r="869" spans="2:22">
      <c r="B869" s="81"/>
      <c r="C869" s="82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83"/>
      <c r="U869" s="83"/>
      <c r="V869" s="83"/>
    </row>
    <row r="870" spans="2:22">
      <c r="B870" s="81"/>
      <c r="C870" s="82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83"/>
      <c r="U870" s="83"/>
      <c r="V870" s="83"/>
    </row>
    <row r="871" spans="2:22">
      <c r="B871" s="81"/>
      <c r="C871" s="82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83"/>
      <c r="U871" s="83"/>
      <c r="V871" s="83"/>
    </row>
    <row r="872" spans="2:22">
      <c r="B872" s="81"/>
      <c r="C872" s="82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83"/>
      <c r="U872" s="83"/>
      <c r="V872" s="83"/>
    </row>
    <row r="873" spans="2:22">
      <c r="B873" s="81"/>
      <c r="C873" s="82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83"/>
      <c r="U873" s="83"/>
      <c r="V873" s="83"/>
    </row>
    <row r="874" spans="2:22">
      <c r="B874" s="81"/>
      <c r="C874" s="82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83"/>
      <c r="U874" s="83"/>
      <c r="V874" s="83"/>
    </row>
    <row r="875" spans="2:22">
      <c r="B875" s="81"/>
      <c r="C875" s="82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83"/>
      <c r="U875" s="83"/>
      <c r="V875" s="83"/>
    </row>
    <row r="876" spans="2:22">
      <c r="B876" s="81"/>
      <c r="C876" s="82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83"/>
      <c r="U876" s="83"/>
      <c r="V876" s="83"/>
    </row>
    <row r="877" spans="2:22">
      <c r="B877" s="81"/>
      <c r="C877" s="82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  <c r="T877" s="83"/>
      <c r="U877" s="83"/>
      <c r="V877" s="83"/>
    </row>
    <row r="878" spans="2:22">
      <c r="B878" s="81"/>
      <c r="C878" s="82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  <c r="T878" s="83"/>
      <c r="U878" s="83"/>
      <c r="V878" s="83"/>
    </row>
    <row r="879" spans="2:22">
      <c r="B879" s="81"/>
      <c r="C879" s="82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  <c r="T879" s="83"/>
      <c r="U879" s="83"/>
      <c r="V879" s="83"/>
    </row>
    <row r="880" spans="2:22">
      <c r="B880" s="81"/>
      <c r="C880" s="82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  <c r="T880" s="83"/>
      <c r="U880" s="83"/>
      <c r="V880" s="83"/>
    </row>
    <row r="881" spans="2:22">
      <c r="B881" s="81"/>
      <c r="C881" s="82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  <c r="T881" s="83"/>
      <c r="U881" s="83"/>
      <c r="V881" s="83"/>
    </row>
    <row r="882" spans="2:22">
      <c r="B882" s="81"/>
      <c r="C882" s="82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  <c r="T882" s="83"/>
      <c r="U882" s="83"/>
      <c r="V882" s="83"/>
    </row>
    <row r="883" spans="2:22">
      <c r="B883" s="81"/>
      <c r="C883" s="82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  <c r="T883" s="83"/>
      <c r="U883" s="83"/>
      <c r="V883" s="83"/>
    </row>
    <row r="884" spans="2:22">
      <c r="B884" s="81"/>
      <c r="C884" s="82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  <c r="T884" s="83"/>
      <c r="U884" s="83"/>
      <c r="V884" s="83"/>
    </row>
    <row r="885" spans="2:22">
      <c r="B885" s="81"/>
      <c r="C885" s="82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  <c r="T885" s="83"/>
      <c r="U885" s="83"/>
      <c r="V885" s="83"/>
    </row>
    <row r="886" spans="2:22">
      <c r="B886" s="81"/>
      <c r="C886" s="82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83"/>
      <c r="U886" s="83"/>
      <c r="V886" s="83"/>
    </row>
    <row r="887" spans="2:22">
      <c r="B887" s="81"/>
      <c r="C887" s="82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  <c r="T887" s="83"/>
      <c r="U887" s="83"/>
      <c r="V887" s="83"/>
    </row>
    <row r="888" spans="2:22">
      <c r="B888" s="81"/>
      <c r="C888" s="82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  <c r="T888" s="83"/>
      <c r="U888" s="83"/>
      <c r="V888" s="83"/>
    </row>
    <row r="889" spans="2:22">
      <c r="B889" s="81"/>
      <c r="C889" s="82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  <c r="T889" s="83"/>
      <c r="U889" s="83"/>
      <c r="V889" s="83"/>
    </row>
    <row r="890" spans="2:22">
      <c r="B890" s="81"/>
      <c r="C890" s="82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  <c r="T890" s="83"/>
      <c r="U890" s="83"/>
      <c r="V890" s="83"/>
    </row>
    <row r="891" spans="2:22">
      <c r="B891" s="81"/>
      <c r="C891" s="82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  <c r="T891" s="83"/>
      <c r="U891" s="83"/>
      <c r="V891" s="83"/>
    </row>
    <row r="892" spans="2:22">
      <c r="B892" s="81"/>
      <c r="C892" s="82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  <c r="T892" s="83"/>
      <c r="U892" s="83"/>
      <c r="V892" s="83"/>
    </row>
    <row r="893" spans="2:22">
      <c r="B893" s="81"/>
      <c r="C893" s="82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  <c r="T893" s="83"/>
      <c r="U893" s="83"/>
      <c r="V893" s="83"/>
    </row>
    <row r="894" spans="2:22">
      <c r="B894" s="81"/>
      <c r="C894" s="82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  <c r="T894" s="83"/>
      <c r="U894" s="83"/>
      <c r="V894" s="83"/>
    </row>
    <row r="895" spans="2:22">
      <c r="B895" s="81"/>
      <c r="C895" s="82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  <c r="T895" s="83"/>
      <c r="U895" s="83"/>
      <c r="V895" s="83"/>
    </row>
    <row r="896" spans="2:22">
      <c r="B896" s="81"/>
      <c r="C896" s="82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  <c r="T896" s="83"/>
      <c r="U896" s="83"/>
      <c r="V896" s="83"/>
    </row>
    <row r="897" spans="2:22">
      <c r="B897" s="81"/>
      <c r="C897" s="82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  <c r="T897" s="83"/>
      <c r="U897" s="83"/>
      <c r="V897" s="83"/>
    </row>
    <row r="898" spans="2:22">
      <c r="B898" s="81"/>
      <c r="C898" s="82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  <c r="T898" s="83"/>
      <c r="U898" s="83"/>
      <c r="V898" s="83"/>
    </row>
    <row r="899" spans="2:22">
      <c r="B899" s="81"/>
      <c r="C899" s="82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  <c r="T899" s="83"/>
      <c r="U899" s="83"/>
      <c r="V899" s="83"/>
    </row>
    <row r="900" spans="2:22">
      <c r="B900" s="81"/>
      <c r="C900" s="82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83"/>
      <c r="U900" s="83"/>
      <c r="V900" s="83"/>
    </row>
    <row r="901" spans="2:22">
      <c r="B901" s="81"/>
      <c r="C901" s="82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  <c r="T901" s="83"/>
      <c r="U901" s="83"/>
      <c r="V901" s="83"/>
    </row>
    <row r="902" spans="2:22">
      <c r="B902" s="81"/>
      <c r="C902" s="82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83"/>
      <c r="U902" s="83"/>
      <c r="V902" s="83"/>
    </row>
    <row r="903" spans="2:22">
      <c r="B903" s="81"/>
      <c r="C903" s="82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83"/>
      <c r="U903" s="83"/>
      <c r="V903" s="83"/>
    </row>
    <row r="904" spans="2:22">
      <c r="B904" s="81"/>
      <c r="C904" s="82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  <c r="T904" s="83"/>
      <c r="U904" s="83"/>
      <c r="V904" s="83"/>
    </row>
    <row r="905" spans="2:22">
      <c r="B905" s="81"/>
      <c r="C905" s="82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  <c r="T905" s="83"/>
      <c r="U905" s="83"/>
      <c r="V905" s="83"/>
    </row>
    <row r="906" spans="2:22">
      <c r="B906" s="81"/>
      <c r="C906" s="82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  <c r="T906" s="83"/>
      <c r="U906" s="83"/>
      <c r="V906" s="83"/>
    </row>
    <row r="907" spans="2:22">
      <c r="B907" s="81"/>
      <c r="C907" s="82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  <c r="T907" s="83"/>
      <c r="U907" s="83"/>
      <c r="V907" s="83"/>
    </row>
    <row r="908" spans="2:22">
      <c r="B908" s="81"/>
      <c r="C908" s="82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  <c r="T908" s="83"/>
      <c r="U908" s="83"/>
      <c r="V908" s="83"/>
    </row>
    <row r="909" spans="2:22">
      <c r="B909" s="81"/>
      <c r="C909" s="82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  <c r="T909" s="83"/>
      <c r="U909" s="83"/>
      <c r="V909" s="83"/>
    </row>
    <row r="910" spans="2:22">
      <c r="B910" s="81"/>
      <c r="C910" s="82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  <c r="T910" s="83"/>
      <c r="U910" s="83"/>
      <c r="V910" s="83"/>
    </row>
    <row r="911" spans="2:22">
      <c r="B911" s="81"/>
      <c r="C911" s="82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  <c r="T911" s="83"/>
      <c r="U911" s="83"/>
      <c r="V911" s="83"/>
    </row>
    <row r="912" spans="2:22">
      <c r="B912" s="81"/>
      <c r="C912" s="82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  <c r="T912" s="83"/>
      <c r="U912" s="83"/>
      <c r="V912" s="83"/>
    </row>
    <row r="913" spans="2:22">
      <c r="B913" s="81"/>
      <c r="C913" s="82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  <c r="T913" s="83"/>
      <c r="U913" s="83"/>
      <c r="V913" s="83"/>
    </row>
    <row r="914" spans="2:22">
      <c r="B914" s="81"/>
      <c r="C914" s="82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  <c r="T914" s="83"/>
      <c r="U914" s="83"/>
      <c r="V914" s="83"/>
    </row>
    <row r="915" spans="2:22">
      <c r="B915" s="81"/>
      <c r="C915" s="82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  <c r="T915" s="83"/>
      <c r="U915" s="83"/>
      <c r="V915" s="83"/>
    </row>
    <row r="916" spans="2:22">
      <c r="B916" s="81"/>
      <c r="C916" s="82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83"/>
      <c r="S916" s="83"/>
      <c r="T916" s="83"/>
      <c r="U916" s="83"/>
      <c r="V916" s="83"/>
    </row>
    <row r="917" spans="2:22">
      <c r="B917" s="81"/>
      <c r="C917" s="82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83"/>
      <c r="S917" s="83"/>
      <c r="T917" s="83"/>
      <c r="U917" s="83"/>
      <c r="V917" s="83"/>
    </row>
    <row r="918" spans="2:22">
      <c r="B918" s="81"/>
      <c r="C918" s="82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83"/>
      <c r="S918" s="83"/>
      <c r="T918" s="83"/>
      <c r="U918" s="83"/>
      <c r="V918" s="83"/>
    </row>
    <row r="919" spans="2:22">
      <c r="B919" s="81"/>
      <c r="C919" s="82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83"/>
      <c r="S919" s="83"/>
      <c r="T919" s="83"/>
      <c r="U919" s="83"/>
      <c r="V919" s="83"/>
    </row>
    <row r="920" spans="2:22">
      <c r="B920" s="81"/>
      <c r="C920" s="82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83"/>
      <c r="S920" s="83"/>
      <c r="T920" s="83"/>
      <c r="U920" s="83"/>
      <c r="V920" s="83"/>
    </row>
    <row r="921" spans="2:22">
      <c r="B921" s="81"/>
      <c r="C921" s="82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83"/>
      <c r="S921" s="83"/>
      <c r="T921" s="83"/>
      <c r="U921" s="83"/>
      <c r="V921" s="83"/>
    </row>
    <row r="922" spans="2:22">
      <c r="B922" s="81"/>
      <c r="C922" s="82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83"/>
      <c r="U922" s="83"/>
      <c r="V922" s="83"/>
    </row>
    <row r="923" spans="2:22">
      <c r="B923" s="81"/>
      <c r="C923" s="82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83"/>
      <c r="U923" s="83"/>
      <c r="V923" s="83"/>
    </row>
    <row r="924" spans="2:22">
      <c r="B924" s="81"/>
      <c r="C924" s="82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3"/>
      <c r="U924" s="83"/>
      <c r="V924" s="83"/>
    </row>
    <row r="925" spans="2:22">
      <c r="B925" s="81"/>
      <c r="C925" s="82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83"/>
      <c r="U925" s="83"/>
      <c r="V925" s="83"/>
    </row>
    <row r="926" spans="2:22">
      <c r="B926" s="81"/>
      <c r="C926" s="82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83"/>
      <c r="U926" s="83"/>
      <c r="V926" s="83"/>
    </row>
    <row r="927" spans="2:22">
      <c r="B927" s="81"/>
      <c r="C927" s="82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83"/>
      <c r="U927" s="83"/>
      <c r="V927" s="83"/>
    </row>
    <row r="928" spans="2:22">
      <c r="B928" s="81"/>
      <c r="C928" s="82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83"/>
      <c r="U928" s="83"/>
      <c r="V928" s="83"/>
    </row>
    <row r="929" spans="2:22">
      <c r="B929" s="81"/>
      <c r="C929" s="82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83"/>
      <c r="U929" s="83"/>
      <c r="V929" s="83"/>
    </row>
    <row r="930" spans="2:22">
      <c r="B930" s="81"/>
      <c r="C930" s="82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83"/>
      <c r="U930" s="83"/>
      <c r="V930" s="83"/>
    </row>
    <row r="931" spans="2:22">
      <c r="B931" s="81"/>
      <c r="C931" s="82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83"/>
      <c r="U931" s="83"/>
      <c r="V931" s="83"/>
    </row>
    <row r="932" spans="2:22">
      <c r="B932" s="81"/>
      <c r="C932" s="82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83"/>
      <c r="U932" s="83"/>
      <c r="V932" s="83"/>
    </row>
    <row r="933" spans="2:22">
      <c r="B933" s="81"/>
      <c r="C933" s="82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83"/>
      <c r="U933" s="83"/>
      <c r="V933" s="83"/>
    </row>
    <row r="934" spans="2:22">
      <c r="B934" s="81"/>
      <c r="C934" s="82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83"/>
      <c r="U934" s="83"/>
      <c r="V934" s="83"/>
    </row>
    <row r="935" spans="2:22">
      <c r="B935" s="81"/>
      <c r="C935" s="82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83"/>
      <c r="U935" s="83"/>
      <c r="V935" s="83"/>
    </row>
    <row r="936" spans="2:22">
      <c r="B936" s="81"/>
      <c r="C936" s="82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83"/>
      <c r="U936" s="83"/>
      <c r="V936" s="83"/>
    </row>
    <row r="937" spans="2:22">
      <c r="B937" s="81"/>
      <c r="C937" s="82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83"/>
      <c r="U937" s="83"/>
      <c r="V937" s="83"/>
    </row>
    <row r="938" spans="2:22">
      <c r="B938" s="81"/>
      <c r="C938" s="82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83"/>
      <c r="U938" s="83"/>
      <c r="V938" s="83"/>
    </row>
    <row r="939" spans="2:22">
      <c r="B939" s="81"/>
      <c r="C939" s="82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83"/>
      <c r="U939" s="83"/>
      <c r="V939" s="83"/>
    </row>
    <row r="940" spans="2:22">
      <c r="B940" s="81"/>
      <c r="C940" s="82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83"/>
      <c r="U940" s="83"/>
      <c r="V940" s="83"/>
    </row>
    <row r="941" spans="2:22">
      <c r="B941" s="81"/>
      <c r="C941" s="82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83"/>
      <c r="U941" s="83"/>
      <c r="V941" s="83"/>
    </row>
    <row r="942" spans="2:22">
      <c r="B942" s="81"/>
      <c r="C942" s="82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83"/>
      <c r="U942" s="83"/>
      <c r="V942" s="83"/>
    </row>
    <row r="943" spans="2:22">
      <c r="B943" s="81"/>
      <c r="C943" s="82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  <c r="T943" s="83"/>
      <c r="U943" s="83"/>
      <c r="V943" s="83"/>
    </row>
    <row r="944" spans="2:22">
      <c r="B944" s="81"/>
      <c r="C944" s="82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  <c r="T944" s="83"/>
      <c r="U944" s="83"/>
      <c r="V944" s="83"/>
    </row>
    <row r="945" spans="2:22">
      <c r="B945" s="81"/>
      <c r="C945" s="82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  <c r="T945" s="83"/>
      <c r="U945" s="83"/>
      <c r="V945" s="83"/>
    </row>
    <row r="946" spans="2:22">
      <c r="B946" s="81"/>
      <c r="C946" s="82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  <c r="T946" s="83"/>
      <c r="U946" s="83"/>
      <c r="V946" s="83"/>
    </row>
    <row r="947" spans="2:22">
      <c r="B947" s="81"/>
      <c r="C947" s="82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  <c r="T947" s="83"/>
      <c r="U947" s="83"/>
      <c r="V947" s="83"/>
    </row>
    <row r="948" spans="2:22">
      <c r="B948" s="81"/>
      <c r="C948" s="82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  <c r="T948" s="83"/>
      <c r="U948" s="83"/>
      <c r="V948" s="83"/>
    </row>
    <row r="949" spans="2:22">
      <c r="B949" s="81"/>
      <c r="C949" s="82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  <c r="T949" s="83"/>
      <c r="U949" s="83"/>
      <c r="V949" s="83"/>
    </row>
    <row r="950" spans="2:22">
      <c r="B950" s="81"/>
      <c r="C950" s="82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  <c r="T950" s="83"/>
      <c r="U950" s="83"/>
      <c r="V950" s="83"/>
    </row>
    <row r="951" spans="2:22">
      <c r="B951" s="81"/>
      <c r="C951" s="82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83"/>
      <c r="U951" s="83"/>
      <c r="V951" s="83"/>
    </row>
    <row r="952" spans="2:22">
      <c r="B952" s="81"/>
      <c r="C952" s="82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  <c r="T952" s="83"/>
      <c r="U952" s="83"/>
      <c r="V952" s="83"/>
    </row>
    <row r="953" spans="2:22">
      <c r="B953" s="81"/>
      <c r="C953" s="82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  <c r="T953" s="83"/>
      <c r="U953" s="83"/>
      <c r="V953" s="83"/>
    </row>
    <row r="954" spans="2:22">
      <c r="B954" s="81"/>
      <c r="C954" s="82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  <c r="T954" s="83"/>
      <c r="U954" s="83"/>
      <c r="V954" s="83"/>
    </row>
    <row r="955" spans="2:22">
      <c r="B955" s="81"/>
      <c r="C955" s="82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  <c r="T955" s="83"/>
      <c r="U955" s="83"/>
      <c r="V955" s="83"/>
    </row>
    <row r="956" spans="2:22">
      <c r="B956" s="81"/>
      <c r="C956" s="82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  <c r="T956" s="83"/>
      <c r="U956" s="83"/>
      <c r="V956" s="83"/>
    </row>
    <row r="957" spans="2:22">
      <c r="B957" s="81"/>
      <c r="C957" s="82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  <c r="T957" s="83"/>
      <c r="U957" s="83"/>
      <c r="V957" s="83"/>
    </row>
    <row r="958" spans="2:22">
      <c r="B958" s="81"/>
      <c r="C958" s="82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  <c r="T958" s="83"/>
      <c r="U958" s="83"/>
      <c r="V958" s="83"/>
    </row>
    <row r="959" spans="2:22">
      <c r="B959" s="81"/>
      <c r="C959" s="82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  <c r="T959" s="83"/>
      <c r="U959" s="83"/>
      <c r="V959" s="83"/>
    </row>
    <row r="960" spans="2:22">
      <c r="B960" s="81"/>
      <c r="C960" s="82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  <c r="T960" s="83"/>
      <c r="U960" s="83"/>
      <c r="V960" s="83"/>
    </row>
    <row r="961" spans="2:22">
      <c r="B961" s="81"/>
      <c r="C961" s="82"/>
      <c r="D961" s="83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  <c r="T961" s="83"/>
      <c r="U961" s="83"/>
      <c r="V961" s="83"/>
    </row>
    <row r="962" spans="2:22">
      <c r="B962" s="81"/>
      <c r="C962" s="82"/>
      <c r="D962" s="83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  <c r="T962" s="83"/>
      <c r="U962" s="83"/>
      <c r="V962" s="83"/>
    </row>
    <row r="963" spans="2:22">
      <c r="B963" s="81"/>
      <c r="C963" s="82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83"/>
      <c r="U963" s="83"/>
      <c r="V963" s="83"/>
    </row>
    <row r="964" spans="2:22">
      <c r="B964" s="81"/>
      <c r="C964" s="82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83"/>
      <c r="U964" s="83"/>
      <c r="V964" s="83"/>
    </row>
    <row r="965" spans="2:22">
      <c r="B965" s="81"/>
      <c r="C965" s="82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83"/>
      <c r="U965" s="83"/>
      <c r="V965" s="83"/>
    </row>
    <row r="966" spans="2:22">
      <c r="B966" s="81"/>
      <c r="C966" s="82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83"/>
      <c r="U966" s="83"/>
      <c r="V966" s="83"/>
    </row>
    <row r="967" spans="2:22">
      <c r="B967" s="81"/>
      <c r="C967" s="82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83"/>
      <c r="S967" s="83"/>
      <c r="T967" s="83"/>
      <c r="U967" s="83"/>
      <c r="V967" s="83"/>
    </row>
    <row r="968" spans="2:22">
      <c r="B968" s="81"/>
      <c r="C968" s="82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  <c r="T968" s="83"/>
      <c r="U968" s="83"/>
      <c r="V968" s="83"/>
    </row>
    <row r="969" spans="2:22">
      <c r="B969" s="81"/>
      <c r="C969" s="82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  <c r="T969" s="83"/>
      <c r="U969" s="83"/>
      <c r="V969" s="83"/>
    </row>
    <row r="970" spans="2:22">
      <c r="B970" s="81"/>
      <c r="C970" s="82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  <c r="T970" s="83"/>
      <c r="U970" s="83"/>
      <c r="V970" s="83"/>
    </row>
    <row r="971" spans="2:22">
      <c r="B971" s="81"/>
      <c r="C971" s="82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  <c r="T971" s="83"/>
      <c r="U971" s="83"/>
      <c r="V971" s="83"/>
    </row>
    <row r="972" spans="2:22">
      <c r="B972" s="81"/>
      <c r="C972" s="82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  <c r="T972" s="83"/>
      <c r="U972" s="83"/>
      <c r="V972" s="83"/>
    </row>
    <row r="973" spans="2:22">
      <c r="B973" s="81"/>
      <c r="C973" s="82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  <c r="T973" s="83"/>
      <c r="U973" s="83"/>
      <c r="V973" s="83"/>
    </row>
    <row r="974" spans="2:22">
      <c r="B974" s="81"/>
      <c r="C974" s="82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  <c r="T974" s="83"/>
      <c r="U974" s="83"/>
      <c r="V974" s="83"/>
    </row>
    <row r="975" spans="2:22">
      <c r="B975" s="81"/>
      <c r="C975" s="82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  <c r="T975" s="83"/>
      <c r="U975" s="83"/>
      <c r="V975" s="83"/>
    </row>
    <row r="976" spans="2:22">
      <c r="B976" s="81"/>
      <c r="C976" s="82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  <c r="T976" s="83"/>
      <c r="U976" s="83"/>
      <c r="V976" s="83"/>
    </row>
    <row r="977" spans="2:22">
      <c r="B977" s="81"/>
      <c r="C977" s="82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  <c r="T977" s="83"/>
      <c r="U977" s="83"/>
      <c r="V977" s="83"/>
    </row>
    <row r="978" spans="2:22">
      <c r="B978" s="81"/>
      <c r="C978" s="82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83"/>
      <c r="U978" s="83"/>
      <c r="V978" s="83"/>
    </row>
    <row r="979" spans="2:22">
      <c r="B979" s="81"/>
      <c r="C979" s="82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  <c r="T979" s="83"/>
      <c r="U979" s="83"/>
      <c r="V979" s="83"/>
    </row>
    <row r="980" spans="2:22">
      <c r="B980" s="81"/>
      <c r="C980" s="82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  <c r="T980" s="83"/>
      <c r="U980" s="83"/>
      <c r="V980" s="83"/>
    </row>
    <row r="981" spans="2:22">
      <c r="B981" s="81"/>
      <c r="C981" s="82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  <c r="T981" s="83"/>
      <c r="U981" s="83"/>
      <c r="V981" s="83"/>
    </row>
    <row r="982" spans="2:22">
      <c r="B982" s="81"/>
      <c r="C982" s="82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  <c r="T982" s="83"/>
      <c r="U982" s="83"/>
      <c r="V982" s="83"/>
    </row>
    <row r="983" spans="2:22">
      <c r="B983" s="81"/>
      <c r="C983" s="82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  <c r="T983" s="83"/>
      <c r="U983" s="83"/>
      <c r="V983" s="83"/>
    </row>
    <row r="984" spans="2:22">
      <c r="B984" s="81"/>
      <c r="C984" s="82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  <c r="T984" s="83"/>
      <c r="U984" s="83"/>
      <c r="V984" s="83"/>
    </row>
    <row r="985" spans="2:22">
      <c r="B985" s="81"/>
      <c r="C985" s="82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  <c r="T985" s="83"/>
      <c r="U985" s="83"/>
      <c r="V985" s="83"/>
    </row>
    <row r="986" spans="2:22">
      <c r="B986" s="81"/>
      <c r="C986" s="82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  <c r="T986" s="83"/>
      <c r="U986" s="83"/>
      <c r="V986" s="83"/>
    </row>
    <row r="987" spans="2:22">
      <c r="B987" s="81"/>
      <c r="C987" s="82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  <c r="T987" s="83"/>
      <c r="U987" s="83"/>
      <c r="V987" s="83"/>
    </row>
    <row r="988" spans="2:22">
      <c r="B988" s="81"/>
      <c r="C988" s="82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83"/>
      <c r="S988" s="83"/>
      <c r="T988" s="83"/>
      <c r="U988" s="83"/>
      <c r="V988" s="83"/>
    </row>
    <row r="989" spans="2:22">
      <c r="B989" s="81"/>
      <c r="C989" s="82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83"/>
      <c r="S989" s="83"/>
      <c r="T989" s="83"/>
      <c r="U989" s="83"/>
      <c r="V989" s="83"/>
    </row>
    <row r="990" spans="2:22">
      <c r="B990" s="81"/>
      <c r="C990" s="82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83"/>
      <c r="S990" s="83"/>
      <c r="T990" s="83"/>
      <c r="U990" s="83"/>
      <c r="V990" s="83"/>
    </row>
    <row r="991" spans="2:22">
      <c r="B991" s="81"/>
      <c r="C991" s="82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83"/>
      <c r="S991" s="83"/>
      <c r="T991" s="83"/>
      <c r="U991" s="83"/>
      <c r="V991" s="83"/>
    </row>
    <row r="992" spans="2:22">
      <c r="B992" s="81"/>
      <c r="C992" s="82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83"/>
      <c r="S992" s="83"/>
      <c r="T992" s="83"/>
      <c r="U992" s="83"/>
      <c r="V992" s="83"/>
    </row>
    <row r="993" spans="2:22">
      <c r="B993" s="81"/>
      <c r="C993" s="82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83"/>
      <c r="S993" s="83"/>
      <c r="T993" s="83"/>
      <c r="U993" s="83"/>
      <c r="V993" s="83"/>
    </row>
    <row r="994" spans="2:22">
      <c r="B994" s="81"/>
      <c r="C994" s="82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83"/>
      <c r="S994" s="83"/>
      <c r="T994" s="83"/>
      <c r="U994" s="83"/>
      <c r="V994" s="83"/>
    </row>
    <row r="995" spans="2:22">
      <c r="B995" s="81"/>
      <c r="C995" s="82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3"/>
      <c r="P995" s="83"/>
      <c r="Q995" s="83"/>
      <c r="R995" s="83"/>
      <c r="S995" s="83"/>
      <c r="T995" s="83"/>
      <c r="U995" s="83"/>
      <c r="V995" s="83"/>
    </row>
    <row r="996" spans="2:22">
      <c r="B996" s="81"/>
      <c r="C996" s="82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3"/>
      <c r="P996" s="83"/>
      <c r="Q996" s="83"/>
      <c r="R996" s="83"/>
      <c r="S996" s="83"/>
      <c r="T996" s="83"/>
      <c r="U996" s="83"/>
      <c r="V996" s="83"/>
    </row>
    <row r="997" spans="2:22">
      <c r="B997" s="81"/>
      <c r="C997" s="82"/>
      <c r="D997" s="83"/>
      <c r="E997" s="83"/>
      <c r="F997" s="83"/>
      <c r="G997" s="83"/>
      <c r="H997" s="83"/>
      <c r="I997" s="83"/>
      <c r="J997" s="83"/>
      <c r="K997" s="83"/>
      <c r="L997" s="83"/>
      <c r="M997" s="83"/>
      <c r="N997" s="83"/>
      <c r="O997" s="83"/>
      <c r="P997" s="83"/>
      <c r="Q997" s="83"/>
      <c r="R997" s="83"/>
      <c r="S997" s="83"/>
      <c r="T997" s="83"/>
      <c r="U997" s="83"/>
      <c r="V997" s="83"/>
    </row>
    <row r="998" spans="2:22">
      <c r="B998" s="81"/>
      <c r="C998" s="82"/>
      <c r="D998" s="83"/>
      <c r="E998" s="83"/>
      <c r="F998" s="83"/>
      <c r="G998" s="83"/>
      <c r="H998" s="83"/>
      <c r="I998" s="83"/>
      <c r="J998" s="83"/>
      <c r="K998" s="83"/>
      <c r="L998" s="83"/>
      <c r="M998" s="83"/>
      <c r="N998" s="83"/>
      <c r="O998" s="83"/>
      <c r="P998" s="83"/>
      <c r="Q998" s="83"/>
      <c r="R998" s="83"/>
      <c r="S998" s="83"/>
      <c r="T998" s="83"/>
      <c r="U998" s="83"/>
      <c r="V998" s="83"/>
    </row>
    <row r="999" spans="2:22">
      <c r="B999" s="81"/>
      <c r="C999" s="82"/>
      <c r="D999" s="83"/>
      <c r="E999" s="83"/>
      <c r="F999" s="83"/>
      <c r="G999" s="83"/>
      <c r="H999" s="83"/>
      <c r="I999" s="83"/>
      <c r="J999" s="83"/>
      <c r="K999" s="83"/>
      <c r="L999" s="83"/>
      <c r="M999" s="83"/>
      <c r="N999" s="83"/>
      <c r="O999" s="83"/>
      <c r="P999" s="83"/>
      <c r="Q999" s="83"/>
      <c r="R999" s="83"/>
      <c r="S999" s="83"/>
      <c r="T999" s="83"/>
      <c r="U999" s="83"/>
      <c r="V999" s="83"/>
    </row>
    <row r="1000" spans="2:22">
      <c r="B1000" s="81"/>
      <c r="C1000" s="82"/>
      <c r="D1000" s="83"/>
      <c r="E1000" s="83"/>
      <c r="F1000" s="83"/>
      <c r="G1000" s="83"/>
      <c r="H1000" s="83"/>
      <c r="I1000" s="83"/>
      <c r="J1000" s="83"/>
      <c r="K1000" s="83"/>
      <c r="L1000" s="83"/>
      <c r="M1000" s="83"/>
      <c r="N1000" s="83"/>
      <c r="O1000" s="83"/>
      <c r="P1000" s="83"/>
      <c r="Q1000" s="83"/>
      <c r="R1000" s="83"/>
      <c r="S1000" s="83"/>
      <c r="T1000" s="83"/>
      <c r="U1000" s="83"/>
      <c r="V1000" s="83"/>
    </row>
    <row r="1001" spans="2:22">
      <c r="B1001" s="81"/>
      <c r="C1001" s="82"/>
      <c r="D1001" s="83"/>
      <c r="E1001" s="83"/>
      <c r="F1001" s="83"/>
      <c r="G1001" s="83"/>
      <c r="H1001" s="83"/>
      <c r="I1001" s="83"/>
      <c r="J1001" s="83"/>
      <c r="K1001" s="83"/>
      <c r="L1001" s="83"/>
      <c r="M1001" s="83"/>
      <c r="N1001" s="83"/>
      <c r="O1001" s="83"/>
      <c r="P1001" s="83"/>
      <c r="Q1001" s="83"/>
      <c r="R1001" s="83"/>
      <c r="S1001" s="83"/>
      <c r="T1001" s="83"/>
      <c r="U1001" s="83"/>
      <c r="V1001" s="83"/>
    </row>
    <row r="1002" spans="2:22">
      <c r="B1002" s="81"/>
      <c r="C1002" s="82"/>
      <c r="D1002" s="83"/>
      <c r="E1002" s="83"/>
      <c r="F1002" s="83"/>
      <c r="G1002" s="83"/>
      <c r="H1002" s="83"/>
      <c r="I1002" s="83"/>
      <c r="J1002" s="83"/>
      <c r="K1002" s="83"/>
      <c r="L1002" s="83"/>
      <c r="M1002" s="83"/>
      <c r="N1002" s="83"/>
      <c r="O1002" s="83"/>
      <c r="P1002" s="83"/>
      <c r="Q1002" s="83"/>
      <c r="R1002" s="83"/>
      <c r="S1002" s="83"/>
      <c r="T1002" s="83"/>
      <c r="U1002" s="83"/>
      <c r="V1002" s="83"/>
    </row>
    <row r="1003" spans="2:22">
      <c r="B1003" s="81"/>
      <c r="C1003" s="82"/>
      <c r="D1003" s="83"/>
      <c r="E1003" s="83"/>
      <c r="F1003" s="83"/>
      <c r="G1003" s="83"/>
      <c r="H1003" s="83"/>
      <c r="I1003" s="83"/>
      <c r="J1003" s="83"/>
      <c r="K1003" s="83"/>
      <c r="L1003" s="83"/>
      <c r="M1003" s="83"/>
      <c r="N1003" s="83"/>
      <c r="O1003" s="83"/>
      <c r="P1003" s="83"/>
      <c r="Q1003" s="83"/>
      <c r="R1003" s="83"/>
      <c r="S1003" s="83"/>
      <c r="T1003" s="83"/>
      <c r="U1003" s="83"/>
      <c r="V1003" s="83"/>
    </row>
    <row r="1004" spans="2:22">
      <c r="B1004" s="81"/>
      <c r="C1004" s="82"/>
      <c r="D1004" s="83"/>
      <c r="E1004" s="83"/>
      <c r="F1004" s="83"/>
      <c r="G1004" s="83"/>
      <c r="H1004" s="83"/>
      <c r="I1004" s="83"/>
      <c r="J1004" s="83"/>
      <c r="K1004" s="83"/>
      <c r="L1004" s="83"/>
      <c r="M1004" s="83"/>
      <c r="N1004" s="83"/>
      <c r="O1004" s="83"/>
      <c r="P1004" s="83"/>
      <c r="Q1004" s="83"/>
      <c r="R1004" s="83"/>
      <c r="S1004" s="83"/>
      <c r="T1004" s="83"/>
      <c r="U1004" s="83"/>
      <c r="V1004" s="83"/>
    </row>
    <row r="1005" spans="2:22">
      <c r="B1005" s="81"/>
      <c r="C1005" s="82"/>
      <c r="D1005" s="83"/>
      <c r="E1005" s="83"/>
      <c r="F1005" s="83"/>
      <c r="G1005" s="83"/>
      <c r="H1005" s="83"/>
      <c r="I1005" s="83"/>
      <c r="J1005" s="83"/>
      <c r="K1005" s="83"/>
      <c r="L1005" s="83"/>
      <c r="M1005" s="83"/>
      <c r="N1005" s="83"/>
      <c r="O1005" s="83"/>
      <c r="P1005" s="83"/>
      <c r="Q1005" s="83"/>
      <c r="R1005" s="83"/>
      <c r="S1005" s="83"/>
      <c r="T1005" s="83"/>
      <c r="U1005" s="83"/>
      <c r="V1005" s="83"/>
    </row>
    <row r="1006" spans="2:22">
      <c r="B1006" s="81"/>
      <c r="C1006" s="82"/>
      <c r="D1006" s="83"/>
      <c r="E1006" s="83"/>
      <c r="F1006" s="83"/>
      <c r="G1006" s="83"/>
      <c r="H1006" s="83"/>
      <c r="I1006" s="83"/>
      <c r="J1006" s="83"/>
      <c r="K1006" s="83"/>
      <c r="L1006" s="83"/>
      <c r="M1006" s="83"/>
      <c r="N1006" s="83"/>
      <c r="O1006" s="83"/>
      <c r="P1006" s="83"/>
      <c r="Q1006" s="83"/>
      <c r="R1006" s="83"/>
      <c r="S1006" s="83"/>
      <c r="T1006" s="83"/>
      <c r="U1006" s="83"/>
      <c r="V1006" s="83"/>
    </row>
    <row r="1007" spans="2:22">
      <c r="B1007" s="81"/>
      <c r="C1007" s="82"/>
      <c r="D1007" s="83"/>
      <c r="E1007" s="83"/>
      <c r="F1007" s="83"/>
      <c r="G1007" s="83"/>
      <c r="H1007" s="83"/>
      <c r="I1007" s="83"/>
      <c r="J1007" s="83"/>
      <c r="K1007" s="83"/>
      <c r="L1007" s="83"/>
      <c r="M1007" s="83"/>
      <c r="N1007" s="83"/>
      <c r="O1007" s="83"/>
      <c r="P1007" s="83"/>
      <c r="Q1007" s="83"/>
      <c r="R1007" s="83"/>
      <c r="S1007" s="83"/>
      <c r="T1007" s="83"/>
      <c r="U1007" s="83"/>
      <c r="V1007" s="83"/>
    </row>
    <row r="1008" spans="2:22">
      <c r="B1008" s="81"/>
      <c r="C1008" s="82"/>
      <c r="D1008" s="83"/>
      <c r="E1008" s="83"/>
      <c r="F1008" s="83"/>
      <c r="G1008" s="83"/>
      <c r="H1008" s="83"/>
      <c r="I1008" s="83"/>
      <c r="J1008" s="83"/>
      <c r="K1008" s="83"/>
      <c r="L1008" s="83"/>
      <c r="M1008" s="83"/>
      <c r="N1008" s="83"/>
      <c r="O1008" s="83"/>
      <c r="P1008" s="83"/>
      <c r="Q1008" s="83"/>
      <c r="R1008" s="83"/>
      <c r="S1008" s="83"/>
      <c r="T1008" s="83"/>
      <c r="U1008" s="83"/>
      <c r="V1008" s="83"/>
    </row>
    <row r="1009" spans="2:22">
      <c r="B1009" s="81"/>
      <c r="C1009" s="82"/>
      <c r="D1009" s="83"/>
      <c r="E1009" s="83"/>
      <c r="F1009" s="83"/>
      <c r="G1009" s="83"/>
      <c r="H1009" s="83"/>
      <c r="I1009" s="83"/>
      <c r="J1009" s="83"/>
      <c r="K1009" s="83"/>
      <c r="L1009" s="83"/>
      <c r="M1009" s="83"/>
      <c r="N1009" s="83"/>
      <c r="O1009" s="83"/>
      <c r="P1009" s="83"/>
      <c r="Q1009" s="83"/>
      <c r="R1009" s="83"/>
      <c r="S1009" s="83"/>
      <c r="T1009" s="83"/>
      <c r="U1009" s="83"/>
      <c r="V1009" s="83"/>
    </row>
    <row r="1010" spans="2:22">
      <c r="B1010" s="81"/>
      <c r="C1010" s="82"/>
      <c r="D1010" s="83"/>
      <c r="E1010" s="83"/>
      <c r="F1010" s="83"/>
      <c r="G1010" s="83"/>
      <c r="H1010" s="83"/>
      <c r="I1010" s="83"/>
      <c r="J1010" s="83"/>
      <c r="K1010" s="83"/>
      <c r="L1010" s="83"/>
      <c r="M1010" s="83"/>
      <c r="N1010" s="83"/>
      <c r="O1010" s="83"/>
      <c r="P1010" s="83"/>
      <c r="Q1010" s="83"/>
      <c r="R1010" s="83"/>
      <c r="S1010" s="83"/>
      <c r="T1010" s="83"/>
      <c r="U1010" s="83"/>
      <c r="V1010" s="83"/>
    </row>
    <row r="1011" spans="2:22">
      <c r="B1011" s="81"/>
      <c r="C1011" s="82"/>
      <c r="D1011" s="83"/>
      <c r="E1011" s="83"/>
      <c r="F1011" s="83"/>
      <c r="G1011" s="83"/>
      <c r="H1011" s="83"/>
      <c r="I1011" s="83"/>
      <c r="J1011" s="83"/>
      <c r="K1011" s="83"/>
      <c r="L1011" s="83"/>
      <c r="M1011" s="83"/>
      <c r="N1011" s="83"/>
      <c r="O1011" s="83"/>
      <c r="P1011" s="83"/>
      <c r="Q1011" s="83"/>
      <c r="R1011" s="83"/>
      <c r="S1011" s="83"/>
      <c r="T1011" s="83"/>
      <c r="U1011" s="83"/>
      <c r="V1011" s="83"/>
    </row>
    <row r="1012" spans="2:22">
      <c r="B1012" s="81"/>
      <c r="C1012" s="82"/>
      <c r="D1012" s="83"/>
      <c r="E1012" s="83"/>
      <c r="F1012" s="83"/>
      <c r="G1012" s="83"/>
      <c r="H1012" s="83"/>
      <c r="I1012" s="83"/>
      <c r="J1012" s="83"/>
      <c r="K1012" s="83"/>
      <c r="L1012" s="83"/>
      <c r="M1012" s="83"/>
      <c r="N1012" s="83"/>
      <c r="O1012" s="83"/>
      <c r="P1012" s="83"/>
      <c r="Q1012" s="83"/>
      <c r="R1012" s="83"/>
      <c r="S1012" s="83"/>
      <c r="T1012" s="83"/>
      <c r="U1012" s="83"/>
      <c r="V1012" s="83"/>
    </row>
    <row r="1013" spans="2:22">
      <c r="B1013" s="81"/>
      <c r="C1013" s="82"/>
      <c r="D1013" s="83"/>
      <c r="E1013" s="83"/>
      <c r="F1013" s="83"/>
      <c r="G1013" s="83"/>
      <c r="H1013" s="83"/>
      <c r="I1013" s="83"/>
      <c r="J1013" s="83"/>
      <c r="K1013" s="83"/>
      <c r="L1013" s="83"/>
      <c r="M1013" s="83"/>
      <c r="N1013" s="83"/>
      <c r="O1013" s="83"/>
      <c r="P1013" s="83"/>
      <c r="Q1013" s="83"/>
      <c r="R1013" s="83"/>
      <c r="S1013" s="83"/>
      <c r="T1013" s="83"/>
      <c r="U1013" s="83"/>
      <c r="V1013" s="83"/>
    </row>
    <row r="1014" spans="2:22">
      <c r="B1014" s="81"/>
      <c r="C1014" s="82"/>
      <c r="D1014" s="83"/>
      <c r="E1014" s="83"/>
      <c r="F1014" s="83"/>
      <c r="G1014" s="83"/>
      <c r="H1014" s="83"/>
      <c r="I1014" s="83"/>
      <c r="J1014" s="83"/>
      <c r="K1014" s="83"/>
      <c r="L1014" s="83"/>
      <c r="M1014" s="83"/>
      <c r="N1014" s="83"/>
      <c r="O1014" s="83"/>
      <c r="P1014" s="83"/>
      <c r="Q1014" s="83"/>
      <c r="R1014" s="83"/>
      <c r="S1014" s="83"/>
      <c r="T1014" s="83"/>
      <c r="U1014" s="83"/>
      <c r="V1014" s="83"/>
    </row>
    <row r="1015" spans="2:22">
      <c r="B1015" s="81"/>
      <c r="C1015" s="82"/>
      <c r="D1015" s="83"/>
      <c r="E1015" s="83"/>
      <c r="F1015" s="83"/>
      <c r="G1015" s="83"/>
      <c r="H1015" s="83"/>
      <c r="I1015" s="83"/>
      <c r="J1015" s="83"/>
      <c r="K1015" s="83"/>
      <c r="L1015" s="83"/>
      <c r="M1015" s="83"/>
      <c r="N1015" s="83"/>
      <c r="O1015" s="83"/>
      <c r="P1015" s="83"/>
      <c r="Q1015" s="83"/>
      <c r="R1015" s="83"/>
      <c r="S1015" s="83"/>
      <c r="T1015" s="83"/>
      <c r="U1015" s="83"/>
      <c r="V1015" s="83"/>
    </row>
    <row r="1016" spans="2:22">
      <c r="B1016" s="81"/>
      <c r="C1016" s="82"/>
      <c r="D1016" s="83"/>
      <c r="E1016" s="83"/>
      <c r="F1016" s="83"/>
      <c r="G1016" s="83"/>
      <c r="H1016" s="83"/>
      <c r="I1016" s="83"/>
      <c r="J1016" s="83"/>
      <c r="K1016" s="83"/>
      <c r="L1016" s="83"/>
      <c r="M1016" s="83"/>
      <c r="N1016" s="83"/>
      <c r="O1016" s="83"/>
      <c r="P1016" s="83"/>
      <c r="Q1016" s="83"/>
      <c r="R1016" s="83"/>
      <c r="S1016" s="83"/>
      <c r="T1016" s="83"/>
      <c r="U1016" s="83"/>
      <c r="V1016" s="83"/>
    </row>
    <row r="1017" spans="2:22">
      <c r="B1017" s="81"/>
      <c r="C1017" s="82"/>
      <c r="D1017" s="83"/>
      <c r="E1017" s="83"/>
      <c r="F1017" s="83"/>
      <c r="G1017" s="83"/>
      <c r="H1017" s="83"/>
      <c r="I1017" s="83"/>
      <c r="J1017" s="83"/>
      <c r="K1017" s="83"/>
      <c r="L1017" s="83"/>
      <c r="M1017" s="83"/>
      <c r="N1017" s="83"/>
      <c r="O1017" s="83"/>
      <c r="P1017" s="83"/>
      <c r="Q1017" s="83"/>
      <c r="R1017" s="83"/>
      <c r="S1017" s="83"/>
      <c r="T1017" s="83"/>
      <c r="U1017" s="83"/>
      <c r="V1017" s="83"/>
    </row>
    <row r="1018" spans="2:22">
      <c r="B1018" s="81"/>
      <c r="C1018" s="82"/>
      <c r="D1018" s="83"/>
      <c r="E1018" s="83"/>
      <c r="F1018" s="83"/>
      <c r="G1018" s="83"/>
      <c r="H1018" s="83"/>
      <c r="I1018" s="83"/>
      <c r="J1018" s="83"/>
      <c r="K1018" s="83"/>
      <c r="L1018" s="83"/>
      <c r="M1018" s="83"/>
      <c r="N1018" s="83"/>
      <c r="O1018" s="83"/>
      <c r="P1018" s="83"/>
      <c r="Q1018" s="83"/>
      <c r="R1018" s="83"/>
      <c r="S1018" s="83"/>
      <c r="T1018" s="83"/>
      <c r="U1018" s="83"/>
      <c r="V1018" s="83"/>
    </row>
    <row r="1019" spans="2:22">
      <c r="B1019" s="81"/>
      <c r="C1019" s="82"/>
      <c r="D1019" s="83"/>
      <c r="E1019" s="83"/>
      <c r="F1019" s="83"/>
      <c r="G1019" s="83"/>
      <c r="H1019" s="83"/>
      <c r="I1019" s="83"/>
      <c r="J1019" s="83"/>
      <c r="K1019" s="83"/>
      <c r="L1019" s="83"/>
      <c r="M1019" s="83"/>
      <c r="N1019" s="83"/>
      <c r="O1019" s="83"/>
      <c r="P1019" s="83"/>
      <c r="Q1019" s="83"/>
      <c r="R1019" s="83"/>
      <c r="S1019" s="83"/>
      <c r="T1019" s="83"/>
      <c r="U1019" s="83"/>
      <c r="V1019" s="83"/>
    </row>
    <row r="1020" spans="2:22">
      <c r="B1020" s="81"/>
      <c r="C1020" s="82"/>
      <c r="D1020" s="83"/>
      <c r="E1020" s="83"/>
      <c r="F1020" s="83"/>
      <c r="G1020" s="83"/>
      <c r="H1020" s="83"/>
      <c r="I1020" s="83"/>
      <c r="J1020" s="83"/>
      <c r="K1020" s="83"/>
      <c r="L1020" s="83"/>
      <c r="M1020" s="83"/>
      <c r="N1020" s="83"/>
      <c r="O1020" s="83"/>
      <c r="P1020" s="83"/>
      <c r="Q1020" s="83"/>
      <c r="R1020" s="83"/>
      <c r="S1020" s="83"/>
      <c r="T1020" s="83"/>
      <c r="U1020" s="83"/>
      <c r="V1020" s="83"/>
    </row>
    <row r="1021" spans="2:22">
      <c r="B1021" s="81"/>
      <c r="C1021" s="82"/>
      <c r="D1021" s="83"/>
      <c r="E1021" s="83"/>
      <c r="F1021" s="83"/>
      <c r="G1021" s="83"/>
      <c r="H1021" s="83"/>
      <c r="I1021" s="83"/>
      <c r="J1021" s="83"/>
      <c r="K1021" s="83"/>
      <c r="L1021" s="83"/>
      <c r="M1021" s="83"/>
      <c r="N1021" s="83"/>
      <c r="O1021" s="83"/>
      <c r="P1021" s="83"/>
      <c r="Q1021" s="83"/>
      <c r="R1021" s="83"/>
      <c r="S1021" s="83"/>
      <c r="T1021" s="83"/>
      <c r="U1021" s="83"/>
      <c r="V1021" s="83"/>
    </row>
    <row r="1022" spans="2:22">
      <c r="B1022" s="81"/>
      <c r="C1022" s="82"/>
      <c r="D1022" s="83"/>
      <c r="E1022" s="83"/>
      <c r="F1022" s="83"/>
      <c r="G1022" s="83"/>
      <c r="H1022" s="83"/>
      <c r="I1022" s="83"/>
      <c r="J1022" s="83"/>
      <c r="K1022" s="83"/>
      <c r="L1022" s="83"/>
      <c r="M1022" s="83"/>
      <c r="N1022" s="83"/>
      <c r="O1022" s="83"/>
      <c r="P1022" s="83"/>
      <c r="Q1022" s="83"/>
      <c r="R1022" s="83"/>
      <c r="S1022" s="83"/>
      <c r="T1022" s="83"/>
      <c r="U1022" s="83"/>
      <c r="V1022" s="83"/>
    </row>
    <row r="1023" spans="2:22">
      <c r="B1023" s="81"/>
      <c r="C1023" s="82"/>
      <c r="D1023" s="83"/>
      <c r="E1023" s="83"/>
      <c r="F1023" s="83"/>
      <c r="G1023" s="83"/>
      <c r="H1023" s="83"/>
      <c r="I1023" s="83"/>
      <c r="J1023" s="83"/>
      <c r="K1023" s="83"/>
      <c r="L1023" s="83"/>
      <c r="M1023" s="83"/>
      <c r="N1023" s="83"/>
      <c r="O1023" s="83"/>
      <c r="P1023" s="83"/>
      <c r="Q1023" s="83"/>
      <c r="R1023" s="83"/>
      <c r="S1023" s="83"/>
      <c r="T1023" s="83"/>
      <c r="U1023" s="83"/>
      <c r="V1023" s="83"/>
    </row>
    <row r="1024" spans="2:22">
      <c r="B1024" s="81"/>
      <c r="C1024" s="82"/>
      <c r="D1024" s="83"/>
      <c r="E1024" s="83"/>
      <c r="F1024" s="83"/>
      <c r="G1024" s="83"/>
      <c r="H1024" s="83"/>
      <c r="I1024" s="83"/>
      <c r="J1024" s="83"/>
      <c r="K1024" s="83"/>
      <c r="L1024" s="83"/>
      <c r="M1024" s="83"/>
      <c r="N1024" s="83"/>
      <c r="O1024" s="83"/>
      <c r="P1024" s="83"/>
      <c r="Q1024" s="83"/>
      <c r="R1024" s="83"/>
      <c r="S1024" s="83"/>
      <c r="T1024" s="83"/>
      <c r="U1024" s="83"/>
      <c r="V1024" s="83"/>
    </row>
    <row r="1025" spans="2:22">
      <c r="B1025" s="81"/>
      <c r="C1025" s="82"/>
      <c r="D1025" s="83"/>
      <c r="E1025" s="83"/>
      <c r="F1025" s="83"/>
      <c r="G1025" s="83"/>
      <c r="H1025" s="83"/>
      <c r="I1025" s="83"/>
      <c r="J1025" s="83"/>
      <c r="K1025" s="83"/>
      <c r="L1025" s="83"/>
      <c r="M1025" s="83"/>
      <c r="N1025" s="83"/>
      <c r="O1025" s="83"/>
      <c r="P1025" s="83"/>
      <c r="Q1025" s="83"/>
      <c r="R1025" s="83"/>
      <c r="S1025" s="83"/>
      <c r="T1025" s="83"/>
      <c r="U1025" s="83"/>
      <c r="V1025" s="83"/>
    </row>
    <row r="1026" spans="2:22">
      <c r="B1026" s="81"/>
      <c r="C1026" s="82"/>
      <c r="D1026" s="83"/>
      <c r="E1026" s="83"/>
      <c r="F1026" s="83"/>
      <c r="G1026" s="83"/>
      <c r="H1026" s="83"/>
      <c r="I1026" s="83"/>
      <c r="J1026" s="83"/>
      <c r="K1026" s="83"/>
      <c r="L1026" s="83"/>
      <c r="M1026" s="83"/>
      <c r="N1026" s="83"/>
      <c r="O1026" s="83"/>
      <c r="P1026" s="83"/>
      <c r="Q1026" s="83"/>
      <c r="R1026" s="83"/>
      <c r="S1026" s="83"/>
      <c r="T1026" s="83"/>
      <c r="U1026" s="83"/>
      <c r="V1026" s="83"/>
    </row>
    <row r="1027" spans="2:22">
      <c r="B1027" s="81"/>
      <c r="C1027" s="82"/>
      <c r="D1027" s="83"/>
      <c r="E1027" s="83"/>
      <c r="F1027" s="83"/>
      <c r="G1027" s="83"/>
      <c r="H1027" s="83"/>
      <c r="I1027" s="83"/>
      <c r="J1027" s="83"/>
      <c r="K1027" s="83"/>
      <c r="L1027" s="83"/>
      <c r="M1027" s="83"/>
      <c r="N1027" s="83"/>
      <c r="O1027" s="83"/>
      <c r="P1027" s="83"/>
      <c r="Q1027" s="83"/>
      <c r="R1027" s="83"/>
      <c r="S1027" s="83"/>
      <c r="T1027" s="83"/>
      <c r="U1027" s="83"/>
      <c r="V1027" s="83"/>
    </row>
    <row r="1028" spans="2:22">
      <c r="B1028" s="81"/>
      <c r="C1028" s="82"/>
      <c r="D1028" s="83"/>
      <c r="E1028" s="83"/>
      <c r="F1028" s="83"/>
      <c r="G1028" s="83"/>
      <c r="H1028" s="83"/>
      <c r="I1028" s="83"/>
      <c r="J1028" s="83"/>
      <c r="K1028" s="83"/>
      <c r="L1028" s="83"/>
      <c r="M1028" s="83"/>
      <c r="N1028" s="83"/>
      <c r="O1028" s="83"/>
      <c r="P1028" s="83"/>
      <c r="Q1028" s="83"/>
      <c r="R1028" s="83"/>
      <c r="S1028" s="83"/>
      <c r="T1028" s="83"/>
      <c r="U1028" s="83"/>
      <c r="V1028" s="83"/>
    </row>
    <row r="1029" spans="2:22">
      <c r="B1029" s="81"/>
      <c r="C1029" s="82"/>
      <c r="D1029" s="83"/>
      <c r="E1029" s="83"/>
      <c r="F1029" s="83"/>
      <c r="G1029" s="83"/>
      <c r="H1029" s="83"/>
      <c r="I1029" s="83"/>
      <c r="J1029" s="83"/>
      <c r="K1029" s="83"/>
      <c r="L1029" s="83"/>
      <c r="M1029" s="83"/>
      <c r="N1029" s="83"/>
      <c r="O1029" s="83"/>
      <c r="P1029" s="83"/>
      <c r="Q1029" s="83"/>
      <c r="R1029" s="83"/>
      <c r="S1029" s="83"/>
      <c r="T1029" s="83"/>
      <c r="U1029" s="83"/>
      <c r="V1029" s="83"/>
    </row>
    <row r="1030" spans="2:22">
      <c r="B1030" s="81"/>
      <c r="C1030" s="82"/>
      <c r="D1030" s="83"/>
      <c r="E1030" s="83"/>
      <c r="F1030" s="83"/>
      <c r="G1030" s="83"/>
      <c r="H1030" s="83"/>
      <c r="I1030" s="83"/>
      <c r="J1030" s="83"/>
      <c r="K1030" s="83"/>
      <c r="L1030" s="83"/>
      <c r="M1030" s="83"/>
      <c r="N1030" s="83"/>
      <c r="O1030" s="83"/>
      <c r="P1030" s="83"/>
      <c r="Q1030" s="83"/>
      <c r="R1030" s="83"/>
      <c r="S1030" s="83"/>
      <c r="T1030" s="83"/>
      <c r="U1030" s="83"/>
      <c r="V1030" s="83"/>
    </row>
    <row r="1031" spans="2:22">
      <c r="B1031" s="81"/>
      <c r="C1031" s="82"/>
      <c r="D1031" s="83"/>
      <c r="E1031" s="83"/>
      <c r="F1031" s="83"/>
      <c r="G1031" s="83"/>
      <c r="H1031" s="83"/>
      <c r="I1031" s="83"/>
      <c r="J1031" s="83"/>
      <c r="K1031" s="83"/>
      <c r="L1031" s="83"/>
      <c r="M1031" s="83"/>
      <c r="N1031" s="83"/>
      <c r="O1031" s="83"/>
      <c r="P1031" s="83"/>
      <c r="Q1031" s="83"/>
      <c r="R1031" s="83"/>
      <c r="S1031" s="83"/>
      <c r="T1031" s="83"/>
      <c r="U1031" s="83"/>
      <c r="V1031" s="83"/>
    </row>
    <row r="1032" spans="2:22">
      <c r="B1032" s="81"/>
      <c r="C1032" s="82"/>
      <c r="D1032" s="83"/>
      <c r="E1032" s="83"/>
      <c r="F1032" s="83"/>
      <c r="G1032" s="83"/>
      <c r="H1032" s="83"/>
      <c r="I1032" s="83"/>
      <c r="J1032" s="83"/>
      <c r="K1032" s="83"/>
      <c r="L1032" s="83"/>
      <c r="M1032" s="83"/>
      <c r="N1032" s="83"/>
      <c r="O1032" s="83"/>
      <c r="P1032" s="83"/>
      <c r="Q1032" s="83"/>
      <c r="R1032" s="83"/>
      <c r="S1032" s="83"/>
      <c r="T1032" s="83"/>
      <c r="U1032" s="83"/>
      <c r="V1032" s="83"/>
    </row>
    <row r="1033" spans="2:22">
      <c r="B1033" s="81"/>
      <c r="C1033" s="82"/>
      <c r="D1033" s="83"/>
      <c r="E1033" s="83"/>
      <c r="F1033" s="83"/>
      <c r="G1033" s="83"/>
      <c r="H1033" s="83"/>
      <c r="I1033" s="83"/>
      <c r="J1033" s="83"/>
      <c r="K1033" s="83"/>
      <c r="L1033" s="83"/>
      <c r="M1033" s="83"/>
      <c r="N1033" s="83"/>
      <c r="O1033" s="83"/>
      <c r="P1033" s="83"/>
      <c r="Q1033" s="83"/>
      <c r="R1033" s="83"/>
      <c r="S1033" s="83"/>
      <c r="T1033" s="83"/>
      <c r="U1033" s="83"/>
      <c r="V1033" s="83"/>
    </row>
    <row r="1034" spans="2:22">
      <c r="B1034" s="81"/>
      <c r="C1034" s="82"/>
      <c r="D1034" s="83"/>
      <c r="E1034" s="83"/>
      <c r="F1034" s="83"/>
      <c r="G1034" s="83"/>
      <c r="H1034" s="83"/>
      <c r="I1034" s="83"/>
      <c r="J1034" s="83"/>
      <c r="K1034" s="83"/>
      <c r="L1034" s="83"/>
      <c r="M1034" s="83"/>
      <c r="N1034" s="83"/>
      <c r="O1034" s="83"/>
      <c r="P1034" s="83"/>
      <c r="Q1034" s="83"/>
      <c r="R1034" s="83"/>
      <c r="S1034" s="83"/>
      <c r="T1034" s="83"/>
      <c r="U1034" s="83"/>
      <c r="V1034" s="83"/>
    </row>
    <row r="1035" spans="2:22">
      <c r="B1035" s="81"/>
      <c r="C1035" s="82"/>
      <c r="D1035" s="83"/>
      <c r="E1035" s="83"/>
      <c r="F1035" s="83"/>
      <c r="G1035" s="83"/>
      <c r="H1035" s="83"/>
      <c r="I1035" s="83"/>
      <c r="J1035" s="83"/>
      <c r="K1035" s="83"/>
      <c r="L1035" s="83"/>
      <c r="M1035" s="83"/>
      <c r="N1035" s="83"/>
      <c r="O1035" s="83"/>
      <c r="P1035" s="83"/>
      <c r="Q1035" s="83"/>
      <c r="R1035" s="83"/>
      <c r="S1035" s="83"/>
      <c r="T1035" s="83"/>
      <c r="U1035" s="83"/>
      <c r="V1035" s="83"/>
    </row>
    <row r="1036" spans="2:22">
      <c r="B1036" s="81"/>
      <c r="C1036" s="82"/>
      <c r="D1036" s="83"/>
      <c r="E1036" s="83"/>
      <c r="F1036" s="83"/>
      <c r="G1036" s="83"/>
      <c r="H1036" s="83"/>
      <c r="I1036" s="83"/>
      <c r="J1036" s="83"/>
      <c r="K1036" s="83"/>
      <c r="L1036" s="83"/>
      <c r="M1036" s="83"/>
      <c r="N1036" s="83"/>
      <c r="O1036" s="83"/>
      <c r="P1036" s="83"/>
      <c r="Q1036" s="83"/>
      <c r="R1036" s="83"/>
      <c r="S1036" s="83"/>
      <c r="T1036" s="83"/>
      <c r="U1036" s="83"/>
      <c r="V1036" s="83"/>
    </row>
    <row r="1037" spans="2:22">
      <c r="B1037" s="81"/>
      <c r="C1037" s="82"/>
      <c r="D1037" s="83"/>
      <c r="E1037" s="83"/>
      <c r="F1037" s="83"/>
      <c r="G1037" s="83"/>
      <c r="H1037" s="83"/>
      <c r="I1037" s="83"/>
      <c r="J1037" s="83"/>
      <c r="K1037" s="83"/>
      <c r="L1037" s="83"/>
      <c r="M1037" s="83"/>
      <c r="N1037" s="83"/>
      <c r="O1037" s="83"/>
      <c r="P1037" s="83"/>
      <c r="Q1037" s="83"/>
      <c r="R1037" s="83"/>
      <c r="S1037" s="83"/>
      <c r="T1037" s="83"/>
      <c r="U1037" s="83"/>
      <c r="V1037" s="83"/>
    </row>
    <row r="1038" spans="2:22">
      <c r="B1038" s="81"/>
      <c r="C1038" s="82"/>
      <c r="D1038" s="83"/>
      <c r="E1038" s="83"/>
      <c r="F1038" s="83"/>
      <c r="G1038" s="83"/>
      <c r="H1038" s="83"/>
      <c r="I1038" s="83"/>
      <c r="J1038" s="83"/>
      <c r="K1038" s="83"/>
      <c r="L1038" s="83"/>
      <c r="M1038" s="83"/>
      <c r="N1038" s="83"/>
      <c r="O1038" s="83"/>
      <c r="P1038" s="83"/>
      <c r="Q1038" s="83"/>
      <c r="R1038" s="83"/>
      <c r="S1038" s="83"/>
      <c r="T1038" s="83"/>
      <c r="U1038" s="83"/>
      <c r="V1038" s="83"/>
    </row>
    <row r="1039" spans="2:22">
      <c r="B1039" s="81"/>
      <c r="C1039" s="82"/>
      <c r="D1039" s="83"/>
      <c r="E1039" s="83"/>
      <c r="F1039" s="83"/>
      <c r="G1039" s="83"/>
      <c r="H1039" s="83"/>
      <c r="I1039" s="83"/>
      <c r="J1039" s="83"/>
      <c r="K1039" s="83"/>
      <c r="L1039" s="83"/>
      <c r="M1039" s="83"/>
      <c r="N1039" s="83"/>
      <c r="O1039" s="83"/>
      <c r="P1039" s="83"/>
      <c r="Q1039" s="83"/>
      <c r="R1039" s="83"/>
      <c r="S1039" s="83"/>
      <c r="T1039" s="83"/>
      <c r="U1039" s="83"/>
      <c r="V1039" s="83"/>
    </row>
    <row r="1040" spans="2:22">
      <c r="B1040" s="81"/>
      <c r="C1040" s="82"/>
      <c r="D1040" s="83"/>
      <c r="E1040" s="83"/>
      <c r="F1040" s="83"/>
      <c r="G1040" s="83"/>
      <c r="H1040" s="83"/>
      <c r="I1040" s="83"/>
      <c r="J1040" s="83"/>
      <c r="K1040" s="83"/>
      <c r="L1040" s="83"/>
      <c r="M1040" s="83"/>
      <c r="N1040" s="83"/>
      <c r="O1040" s="83"/>
      <c r="P1040" s="83"/>
      <c r="Q1040" s="83"/>
      <c r="R1040" s="83"/>
      <c r="S1040" s="83"/>
      <c r="T1040" s="83"/>
      <c r="U1040" s="83"/>
      <c r="V1040" s="83"/>
    </row>
    <row r="1041" spans="2:22">
      <c r="B1041" s="81"/>
      <c r="C1041" s="82"/>
      <c r="D1041" s="83"/>
      <c r="E1041" s="83"/>
      <c r="F1041" s="83"/>
      <c r="G1041" s="83"/>
      <c r="H1041" s="83"/>
      <c r="I1041" s="83"/>
      <c r="J1041" s="83"/>
      <c r="K1041" s="83"/>
      <c r="L1041" s="83"/>
      <c r="M1041" s="83"/>
      <c r="N1041" s="83"/>
      <c r="O1041" s="83"/>
      <c r="P1041" s="83"/>
      <c r="Q1041" s="83"/>
      <c r="R1041" s="83"/>
      <c r="S1041" s="83"/>
      <c r="T1041" s="83"/>
      <c r="U1041" s="83"/>
      <c r="V1041" s="83"/>
    </row>
    <row r="1042" spans="2:22">
      <c r="B1042" s="81"/>
      <c r="C1042" s="82"/>
      <c r="D1042" s="83"/>
      <c r="E1042" s="83"/>
      <c r="F1042" s="83"/>
      <c r="G1042" s="83"/>
      <c r="H1042" s="83"/>
      <c r="I1042" s="83"/>
      <c r="J1042" s="83"/>
      <c r="K1042" s="83"/>
      <c r="L1042" s="83"/>
      <c r="M1042" s="83"/>
      <c r="N1042" s="83"/>
      <c r="O1042" s="83"/>
      <c r="P1042" s="83"/>
      <c r="Q1042" s="83"/>
      <c r="R1042" s="83"/>
      <c r="S1042" s="83"/>
      <c r="T1042" s="83"/>
      <c r="U1042" s="83"/>
      <c r="V1042" s="83"/>
    </row>
    <row r="1043" spans="2:22">
      <c r="B1043" s="81"/>
      <c r="C1043" s="82"/>
      <c r="D1043" s="83"/>
      <c r="E1043" s="83"/>
      <c r="F1043" s="83"/>
      <c r="G1043" s="83"/>
      <c r="H1043" s="83"/>
      <c r="I1043" s="83"/>
      <c r="J1043" s="83"/>
      <c r="K1043" s="83"/>
      <c r="L1043" s="83"/>
      <c r="M1043" s="83"/>
      <c r="N1043" s="83"/>
      <c r="O1043" s="83"/>
      <c r="P1043" s="83"/>
      <c r="Q1043" s="83"/>
      <c r="R1043" s="83"/>
      <c r="S1043" s="83"/>
      <c r="T1043" s="83"/>
      <c r="U1043" s="83"/>
      <c r="V1043" s="83"/>
    </row>
    <row r="1044" spans="2:22">
      <c r="B1044" s="81"/>
      <c r="C1044" s="82"/>
      <c r="D1044" s="83"/>
      <c r="E1044" s="83"/>
      <c r="F1044" s="83"/>
      <c r="G1044" s="83"/>
      <c r="H1044" s="83"/>
      <c r="I1044" s="83"/>
      <c r="J1044" s="83"/>
      <c r="K1044" s="83"/>
      <c r="L1044" s="83"/>
      <c r="M1044" s="83"/>
      <c r="N1044" s="83"/>
      <c r="O1044" s="83"/>
      <c r="P1044" s="83"/>
      <c r="Q1044" s="83"/>
      <c r="R1044" s="83"/>
      <c r="S1044" s="83"/>
      <c r="T1044" s="83"/>
      <c r="U1044" s="83"/>
      <c r="V1044" s="83"/>
    </row>
    <row r="1045" spans="2:22">
      <c r="B1045" s="81"/>
      <c r="C1045" s="82"/>
      <c r="D1045" s="83"/>
      <c r="E1045" s="83"/>
      <c r="F1045" s="83"/>
      <c r="G1045" s="83"/>
      <c r="H1045" s="83"/>
      <c r="I1045" s="83"/>
      <c r="J1045" s="83"/>
      <c r="K1045" s="83"/>
      <c r="L1045" s="83"/>
      <c r="M1045" s="83"/>
      <c r="N1045" s="83"/>
      <c r="O1045" s="83"/>
      <c r="P1045" s="83"/>
      <c r="Q1045" s="83"/>
      <c r="R1045" s="83"/>
      <c r="S1045" s="83"/>
      <c r="T1045" s="83"/>
      <c r="U1045" s="83"/>
      <c r="V1045" s="83"/>
    </row>
    <row r="1046" spans="2:22">
      <c r="B1046" s="81"/>
      <c r="C1046" s="82"/>
      <c r="D1046" s="83"/>
      <c r="E1046" s="83"/>
      <c r="F1046" s="83"/>
      <c r="G1046" s="83"/>
      <c r="H1046" s="83"/>
      <c r="I1046" s="83"/>
      <c r="J1046" s="83"/>
      <c r="K1046" s="83"/>
      <c r="L1046" s="83"/>
      <c r="M1046" s="83"/>
      <c r="N1046" s="83"/>
      <c r="O1046" s="83"/>
      <c r="P1046" s="83"/>
      <c r="Q1046" s="83"/>
      <c r="R1046" s="83"/>
      <c r="S1046" s="83"/>
      <c r="T1046" s="83"/>
      <c r="U1046" s="83"/>
      <c r="V1046" s="83"/>
    </row>
    <row r="1047" spans="2:22">
      <c r="B1047" s="81"/>
      <c r="C1047" s="82"/>
      <c r="D1047" s="83"/>
      <c r="E1047" s="83"/>
      <c r="F1047" s="83"/>
      <c r="G1047" s="83"/>
      <c r="H1047" s="83"/>
      <c r="I1047" s="83"/>
      <c r="J1047" s="83"/>
      <c r="K1047" s="83"/>
      <c r="L1047" s="83"/>
      <c r="M1047" s="83"/>
      <c r="N1047" s="83"/>
      <c r="O1047" s="83"/>
      <c r="P1047" s="83"/>
      <c r="Q1047" s="83"/>
      <c r="R1047" s="83"/>
      <c r="S1047" s="83"/>
      <c r="T1047" s="83"/>
      <c r="U1047" s="83"/>
      <c r="V1047" s="83"/>
    </row>
    <row r="1048" spans="2:22">
      <c r="B1048" s="81"/>
      <c r="C1048" s="82"/>
      <c r="D1048" s="83"/>
      <c r="E1048" s="83"/>
      <c r="F1048" s="83"/>
      <c r="G1048" s="83"/>
      <c r="H1048" s="83"/>
      <c r="I1048" s="83"/>
      <c r="J1048" s="83"/>
      <c r="K1048" s="83"/>
      <c r="L1048" s="83"/>
      <c r="M1048" s="83"/>
      <c r="N1048" s="83"/>
      <c r="O1048" s="83"/>
      <c r="P1048" s="83"/>
      <c r="Q1048" s="83"/>
      <c r="R1048" s="83"/>
      <c r="S1048" s="83"/>
      <c r="T1048" s="83"/>
      <c r="U1048" s="83"/>
      <c r="V1048" s="83"/>
    </row>
    <row r="1049" spans="2:22">
      <c r="B1049" s="81"/>
      <c r="C1049" s="82"/>
      <c r="D1049" s="83"/>
      <c r="E1049" s="83"/>
      <c r="F1049" s="83"/>
      <c r="G1049" s="83"/>
      <c r="H1049" s="83"/>
      <c r="I1049" s="83"/>
      <c r="J1049" s="83"/>
      <c r="K1049" s="83"/>
      <c r="L1049" s="83"/>
      <c r="M1049" s="83"/>
      <c r="N1049" s="83"/>
      <c r="O1049" s="83"/>
      <c r="P1049" s="83"/>
      <c r="Q1049" s="83"/>
      <c r="R1049" s="83"/>
      <c r="S1049" s="83"/>
      <c r="T1049" s="83"/>
      <c r="U1049" s="83"/>
      <c r="V1049" s="83"/>
    </row>
    <row r="1050" spans="2:22">
      <c r="B1050" s="81"/>
      <c r="C1050" s="82"/>
      <c r="D1050" s="83"/>
      <c r="E1050" s="83"/>
      <c r="F1050" s="83"/>
      <c r="G1050" s="83"/>
      <c r="H1050" s="83"/>
      <c r="I1050" s="83"/>
      <c r="J1050" s="83"/>
      <c r="K1050" s="83"/>
      <c r="L1050" s="83"/>
      <c r="M1050" s="83"/>
      <c r="N1050" s="83"/>
      <c r="O1050" s="83"/>
      <c r="P1050" s="83"/>
      <c r="Q1050" s="83"/>
      <c r="R1050" s="83"/>
      <c r="S1050" s="83"/>
      <c r="T1050" s="83"/>
      <c r="U1050" s="83"/>
      <c r="V1050" s="83"/>
    </row>
    <row r="1051" spans="2:22">
      <c r="B1051" s="81"/>
      <c r="C1051" s="82"/>
      <c r="D1051" s="83"/>
      <c r="E1051" s="83"/>
      <c r="F1051" s="83"/>
      <c r="G1051" s="83"/>
      <c r="H1051" s="83"/>
      <c r="I1051" s="83"/>
      <c r="J1051" s="83"/>
      <c r="K1051" s="83"/>
      <c r="L1051" s="83"/>
      <c r="M1051" s="83"/>
      <c r="N1051" s="83"/>
      <c r="O1051" s="83"/>
      <c r="P1051" s="83"/>
      <c r="Q1051" s="83"/>
      <c r="R1051" s="83"/>
      <c r="S1051" s="83"/>
      <c r="T1051" s="83"/>
      <c r="U1051" s="83"/>
      <c r="V1051" s="83"/>
    </row>
    <row r="1052" spans="2:22">
      <c r="B1052" s="81"/>
      <c r="C1052" s="82"/>
      <c r="D1052" s="83"/>
      <c r="E1052" s="83"/>
      <c r="F1052" s="83"/>
      <c r="G1052" s="83"/>
      <c r="H1052" s="83"/>
      <c r="I1052" s="83"/>
      <c r="J1052" s="83"/>
      <c r="K1052" s="83"/>
      <c r="L1052" s="83"/>
      <c r="M1052" s="83"/>
      <c r="N1052" s="83"/>
      <c r="O1052" s="83"/>
      <c r="P1052" s="83"/>
      <c r="Q1052" s="83"/>
      <c r="R1052" s="83"/>
      <c r="S1052" s="83"/>
      <c r="T1052" s="83"/>
      <c r="U1052" s="83"/>
      <c r="V1052" s="83"/>
    </row>
    <row r="1053" spans="2:22">
      <c r="B1053" s="81"/>
      <c r="C1053" s="82"/>
      <c r="D1053" s="83"/>
      <c r="E1053" s="83"/>
      <c r="F1053" s="83"/>
      <c r="G1053" s="83"/>
      <c r="H1053" s="83"/>
      <c r="I1053" s="83"/>
      <c r="J1053" s="83"/>
      <c r="K1053" s="83"/>
      <c r="L1053" s="83"/>
      <c r="M1053" s="83"/>
      <c r="N1053" s="83"/>
      <c r="O1053" s="83"/>
      <c r="P1053" s="83"/>
      <c r="Q1053" s="83"/>
      <c r="R1053" s="83"/>
      <c r="S1053" s="83"/>
      <c r="T1053" s="83"/>
      <c r="U1053" s="83"/>
      <c r="V1053" s="83"/>
    </row>
    <row r="1054" spans="2:22">
      <c r="B1054" s="81"/>
      <c r="C1054" s="82"/>
      <c r="D1054" s="83"/>
      <c r="E1054" s="83"/>
      <c r="F1054" s="83"/>
      <c r="G1054" s="83"/>
      <c r="H1054" s="83"/>
      <c r="I1054" s="83"/>
      <c r="J1054" s="83"/>
      <c r="K1054" s="83"/>
      <c r="L1054" s="83"/>
      <c r="M1054" s="83"/>
      <c r="N1054" s="83"/>
      <c r="O1054" s="83"/>
      <c r="P1054" s="83"/>
      <c r="Q1054" s="83"/>
      <c r="R1054" s="83"/>
      <c r="S1054" s="83"/>
      <c r="T1054" s="83"/>
      <c r="U1054" s="83"/>
      <c r="V1054" s="83"/>
    </row>
    <row r="1055" spans="2:22">
      <c r="B1055" s="81"/>
      <c r="C1055" s="82"/>
      <c r="D1055" s="83"/>
      <c r="E1055" s="83"/>
      <c r="F1055" s="83"/>
      <c r="G1055" s="83"/>
      <c r="H1055" s="83"/>
      <c r="I1055" s="83"/>
      <c r="J1055" s="83"/>
      <c r="K1055" s="83"/>
      <c r="L1055" s="83"/>
      <c r="M1055" s="83"/>
      <c r="N1055" s="83"/>
      <c r="O1055" s="83"/>
      <c r="P1055" s="83"/>
      <c r="Q1055" s="83"/>
      <c r="R1055" s="83"/>
      <c r="S1055" s="83"/>
      <c r="T1055" s="83"/>
      <c r="U1055" s="83"/>
      <c r="V1055" s="83"/>
    </row>
    <row r="1056" spans="2:22">
      <c r="B1056" s="81"/>
      <c r="C1056" s="82"/>
      <c r="D1056" s="83"/>
      <c r="E1056" s="83"/>
      <c r="F1056" s="83"/>
      <c r="G1056" s="83"/>
      <c r="H1056" s="83"/>
      <c r="I1056" s="83"/>
      <c r="J1056" s="83"/>
      <c r="K1056" s="83"/>
      <c r="L1056" s="83"/>
      <c r="M1056" s="83"/>
      <c r="N1056" s="83"/>
      <c r="O1056" s="83"/>
      <c r="P1056" s="83"/>
      <c r="Q1056" s="83"/>
      <c r="R1056" s="83"/>
      <c r="S1056" s="83"/>
      <c r="T1056" s="83"/>
      <c r="U1056" s="83"/>
      <c r="V1056" s="83"/>
    </row>
    <row r="1057" spans="2:22">
      <c r="B1057" s="81"/>
      <c r="C1057" s="82"/>
      <c r="D1057" s="83"/>
      <c r="E1057" s="83"/>
      <c r="F1057" s="83"/>
      <c r="G1057" s="83"/>
      <c r="H1057" s="83"/>
      <c r="I1057" s="83"/>
      <c r="J1057" s="83"/>
      <c r="K1057" s="83"/>
      <c r="L1057" s="83"/>
      <c r="M1057" s="83"/>
      <c r="N1057" s="83"/>
      <c r="O1057" s="83"/>
      <c r="P1057" s="83"/>
      <c r="Q1057" s="83"/>
      <c r="R1057" s="83"/>
      <c r="S1057" s="83"/>
      <c r="T1057" s="83"/>
      <c r="U1057" s="83"/>
      <c r="V1057" s="83"/>
    </row>
    <row r="1058" spans="2:22">
      <c r="B1058" s="81"/>
      <c r="C1058" s="82"/>
      <c r="D1058" s="83"/>
      <c r="E1058" s="83"/>
      <c r="F1058" s="83"/>
      <c r="G1058" s="83"/>
      <c r="H1058" s="83"/>
      <c r="I1058" s="83"/>
      <c r="J1058" s="83"/>
      <c r="K1058" s="83"/>
      <c r="L1058" s="83"/>
      <c r="M1058" s="83"/>
      <c r="N1058" s="83"/>
      <c r="O1058" s="83"/>
      <c r="P1058" s="83"/>
      <c r="Q1058" s="83"/>
      <c r="R1058" s="83"/>
      <c r="S1058" s="83"/>
      <c r="T1058" s="83"/>
      <c r="U1058" s="83"/>
      <c r="V1058" s="83"/>
    </row>
    <row r="1059" spans="2:22">
      <c r="B1059" s="81"/>
      <c r="C1059" s="82"/>
      <c r="D1059" s="83"/>
      <c r="E1059" s="83"/>
      <c r="F1059" s="83"/>
      <c r="G1059" s="83"/>
      <c r="H1059" s="83"/>
      <c r="I1059" s="83"/>
      <c r="J1059" s="83"/>
      <c r="K1059" s="83"/>
      <c r="L1059" s="83"/>
      <c r="M1059" s="83"/>
      <c r="N1059" s="83"/>
      <c r="O1059" s="83"/>
      <c r="P1059" s="83"/>
      <c r="Q1059" s="83"/>
      <c r="R1059" s="83"/>
      <c r="S1059" s="83"/>
      <c r="T1059" s="83"/>
      <c r="U1059" s="83"/>
      <c r="V1059" s="83"/>
    </row>
    <row r="1060" spans="2:22">
      <c r="B1060" s="81"/>
      <c r="C1060" s="82"/>
      <c r="D1060" s="83"/>
      <c r="E1060" s="83"/>
      <c r="F1060" s="83"/>
      <c r="G1060" s="83"/>
      <c r="H1060" s="83"/>
      <c r="I1060" s="83"/>
      <c r="J1060" s="83"/>
      <c r="K1060" s="83"/>
      <c r="L1060" s="83"/>
      <c r="M1060" s="83"/>
      <c r="N1060" s="83"/>
      <c r="O1060" s="83"/>
      <c r="P1060" s="83"/>
      <c r="Q1060" s="83"/>
      <c r="R1060" s="83"/>
      <c r="S1060" s="83"/>
      <c r="T1060" s="83"/>
      <c r="U1060" s="83"/>
      <c r="V1060" s="83"/>
    </row>
    <row r="1061" spans="2:22">
      <c r="B1061" s="81"/>
      <c r="C1061" s="82"/>
      <c r="D1061" s="83"/>
      <c r="E1061" s="83"/>
      <c r="F1061" s="83"/>
      <c r="G1061" s="83"/>
      <c r="H1061" s="83"/>
      <c r="I1061" s="83"/>
      <c r="J1061" s="83"/>
      <c r="K1061" s="83"/>
      <c r="L1061" s="83"/>
      <c r="M1061" s="83"/>
      <c r="N1061" s="83"/>
      <c r="O1061" s="83"/>
      <c r="P1061" s="83"/>
      <c r="Q1061" s="83"/>
      <c r="R1061" s="83"/>
      <c r="S1061" s="83"/>
      <c r="T1061" s="83"/>
      <c r="U1061" s="83"/>
      <c r="V1061" s="83"/>
    </row>
    <row r="1062" spans="2:22">
      <c r="B1062" s="81"/>
      <c r="C1062" s="82"/>
      <c r="D1062" s="83"/>
      <c r="E1062" s="83"/>
      <c r="F1062" s="83"/>
      <c r="G1062" s="83"/>
      <c r="H1062" s="83"/>
      <c r="I1062" s="83"/>
      <c r="J1062" s="83"/>
      <c r="K1062" s="83"/>
      <c r="L1062" s="83"/>
      <c r="M1062" s="83"/>
      <c r="N1062" s="83"/>
      <c r="O1062" s="83"/>
      <c r="P1062" s="83"/>
      <c r="Q1062" s="83"/>
      <c r="R1062" s="83"/>
      <c r="S1062" s="83"/>
      <c r="T1062" s="83"/>
      <c r="U1062" s="83"/>
      <c r="V1062" s="83"/>
    </row>
    <row r="1063" spans="2:22">
      <c r="B1063" s="81"/>
      <c r="C1063" s="82"/>
      <c r="D1063" s="83"/>
      <c r="E1063" s="83"/>
      <c r="F1063" s="83"/>
      <c r="G1063" s="83"/>
      <c r="H1063" s="83"/>
      <c r="I1063" s="83"/>
      <c r="J1063" s="83"/>
      <c r="K1063" s="83"/>
      <c r="L1063" s="83"/>
      <c r="M1063" s="83"/>
      <c r="N1063" s="83"/>
      <c r="O1063" s="83"/>
      <c r="P1063" s="83"/>
      <c r="Q1063" s="83"/>
      <c r="R1063" s="83"/>
      <c r="S1063" s="83"/>
      <c r="T1063" s="83"/>
      <c r="U1063" s="83"/>
      <c r="V1063" s="83"/>
    </row>
    <row r="1064" spans="2:22">
      <c r="B1064" s="81"/>
      <c r="C1064" s="82"/>
      <c r="D1064" s="83"/>
      <c r="E1064" s="83"/>
      <c r="F1064" s="83"/>
      <c r="G1064" s="83"/>
      <c r="H1064" s="83"/>
      <c r="I1064" s="83"/>
      <c r="J1064" s="83"/>
      <c r="K1064" s="83"/>
      <c r="L1064" s="83"/>
      <c r="M1064" s="83"/>
      <c r="N1064" s="83"/>
      <c r="O1064" s="83"/>
      <c r="P1064" s="83"/>
      <c r="Q1064" s="83"/>
      <c r="R1064" s="83"/>
      <c r="S1064" s="83"/>
      <c r="T1064" s="83"/>
      <c r="U1064" s="83"/>
      <c r="V1064" s="83"/>
    </row>
    <row r="1065" spans="2:22">
      <c r="B1065" s="81"/>
      <c r="C1065" s="82"/>
      <c r="D1065" s="83"/>
      <c r="E1065" s="83"/>
      <c r="F1065" s="83"/>
      <c r="G1065" s="83"/>
      <c r="H1065" s="83"/>
      <c r="I1065" s="83"/>
      <c r="J1065" s="83"/>
      <c r="K1065" s="83"/>
      <c r="L1065" s="83"/>
      <c r="M1065" s="83"/>
      <c r="N1065" s="83"/>
      <c r="O1065" s="83"/>
      <c r="P1065" s="83"/>
      <c r="Q1065" s="83"/>
      <c r="R1065" s="83"/>
      <c r="S1065" s="83"/>
      <c r="T1065" s="83"/>
      <c r="U1065" s="83"/>
      <c r="V1065" s="83"/>
    </row>
    <row r="1066" spans="2:22">
      <c r="B1066" s="81"/>
      <c r="C1066" s="82"/>
      <c r="D1066" s="83"/>
      <c r="E1066" s="83"/>
      <c r="F1066" s="83"/>
      <c r="G1066" s="83"/>
      <c r="H1066" s="83"/>
      <c r="I1066" s="83"/>
      <c r="J1066" s="83"/>
      <c r="K1066" s="83"/>
      <c r="L1066" s="83"/>
      <c r="M1066" s="83"/>
      <c r="N1066" s="83"/>
      <c r="O1066" s="83"/>
      <c r="P1066" s="83"/>
      <c r="Q1066" s="83"/>
      <c r="R1066" s="83"/>
      <c r="S1066" s="83"/>
      <c r="T1066" s="83"/>
      <c r="U1066" s="83"/>
      <c r="V1066" s="83"/>
    </row>
    <row r="1067" spans="2:22">
      <c r="B1067" s="81"/>
      <c r="C1067" s="82"/>
      <c r="D1067" s="83"/>
      <c r="E1067" s="83"/>
      <c r="F1067" s="83"/>
      <c r="G1067" s="83"/>
      <c r="H1067" s="83"/>
      <c r="I1067" s="83"/>
      <c r="J1067" s="83"/>
      <c r="K1067" s="83"/>
      <c r="L1067" s="83"/>
      <c r="M1067" s="83"/>
      <c r="N1067" s="83"/>
      <c r="O1067" s="83"/>
      <c r="P1067" s="83"/>
      <c r="Q1067" s="83"/>
      <c r="R1067" s="83"/>
      <c r="S1067" s="83"/>
      <c r="T1067" s="83"/>
      <c r="U1067" s="83"/>
      <c r="V1067" s="83"/>
    </row>
    <row r="1068" spans="2:22">
      <c r="B1068" s="81"/>
      <c r="C1068" s="82"/>
      <c r="D1068" s="83"/>
      <c r="E1068" s="83"/>
      <c r="F1068" s="83"/>
      <c r="G1068" s="83"/>
      <c r="H1068" s="83"/>
      <c r="I1068" s="83"/>
      <c r="J1068" s="83"/>
      <c r="K1068" s="83"/>
      <c r="L1068" s="83"/>
      <c r="M1068" s="83"/>
      <c r="N1068" s="83"/>
      <c r="O1068" s="83"/>
      <c r="P1068" s="83"/>
      <c r="Q1068" s="83"/>
      <c r="R1068" s="83"/>
      <c r="S1068" s="83"/>
      <c r="T1068" s="83"/>
      <c r="U1068" s="83"/>
      <c r="V1068" s="83"/>
    </row>
    <row r="1069" spans="2:22">
      <c r="B1069" s="81"/>
      <c r="C1069" s="82"/>
      <c r="D1069" s="83"/>
      <c r="E1069" s="83"/>
      <c r="F1069" s="83"/>
      <c r="G1069" s="83"/>
      <c r="H1069" s="83"/>
      <c r="I1069" s="83"/>
      <c r="J1069" s="83"/>
      <c r="K1069" s="83"/>
      <c r="L1069" s="83"/>
      <c r="M1069" s="83"/>
      <c r="N1069" s="83"/>
      <c r="O1069" s="83"/>
      <c r="P1069" s="83"/>
      <c r="Q1069" s="83"/>
      <c r="R1069" s="83"/>
      <c r="S1069" s="83"/>
      <c r="T1069" s="83"/>
      <c r="U1069" s="83"/>
      <c r="V1069" s="83"/>
    </row>
    <row r="1070" spans="2:22">
      <c r="B1070" s="81"/>
      <c r="C1070" s="82"/>
      <c r="D1070" s="83"/>
      <c r="E1070" s="83"/>
      <c r="F1070" s="83"/>
      <c r="G1070" s="83"/>
      <c r="H1070" s="83"/>
      <c r="I1070" s="83"/>
      <c r="J1070" s="83"/>
      <c r="K1070" s="83"/>
      <c r="L1070" s="83"/>
      <c r="M1070" s="83"/>
      <c r="N1070" s="83"/>
      <c r="O1070" s="83"/>
      <c r="P1070" s="83"/>
      <c r="Q1070" s="83"/>
      <c r="R1070" s="83"/>
      <c r="S1070" s="83"/>
      <c r="T1070" s="83"/>
      <c r="U1070" s="83"/>
      <c r="V1070" s="83"/>
    </row>
    <row r="1071" spans="2:22">
      <c r="B1071" s="81"/>
      <c r="C1071" s="82"/>
      <c r="D1071" s="83"/>
      <c r="E1071" s="83"/>
      <c r="F1071" s="83"/>
      <c r="G1071" s="83"/>
      <c r="H1071" s="83"/>
      <c r="I1071" s="83"/>
      <c r="J1071" s="83"/>
      <c r="K1071" s="83"/>
      <c r="L1071" s="83"/>
      <c r="M1071" s="83"/>
      <c r="N1071" s="83"/>
      <c r="O1071" s="83"/>
      <c r="P1071" s="83"/>
      <c r="Q1071" s="83"/>
      <c r="R1071" s="83"/>
      <c r="S1071" s="83"/>
      <c r="T1071" s="83"/>
      <c r="U1071" s="83"/>
      <c r="V1071" s="83"/>
    </row>
    <row r="1072" spans="2:22">
      <c r="B1072" s="81"/>
      <c r="C1072" s="82"/>
      <c r="D1072" s="83"/>
      <c r="E1072" s="83"/>
      <c r="F1072" s="83"/>
      <c r="G1072" s="83"/>
      <c r="H1072" s="83"/>
      <c r="I1072" s="83"/>
      <c r="J1072" s="83"/>
      <c r="K1072" s="83"/>
      <c r="L1072" s="83"/>
      <c r="M1072" s="83"/>
      <c r="N1072" s="83"/>
      <c r="O1072" s="83"/>
      <c r="P1072" s="83"/>
      <c r="Q1072" s="83"/>
      <c r="R1072" s="83"/>
      <c r="S1072" s="83"/>
      <c r="T1072" s="83"/>
      <c r="U1072" s="83"/>
      <c r="V1072" s="83"/>
    </row>
    <row r="1073" spans="2:22">
      <c r="B1073" s="81"/>
      <c r="C1073" s="82"/>
      <c r="D1073" s="83"/>
      <c r="E1073" s="83"/>
      <c r="F1073" s="83"/>
      <c r="G1073" s="83"/>
      <c r="H1073" s="83"/>
      <c r="I1073" s="83"/>
      <c r="J1073" s="83"/>
      <c r="K1073" s="83"/>
      <c r="L1073" s="83"/>
      <c r="M1073" s="83"/>
      <c r="N1073" s="83"/>
      <c r="O1073" s="83"/>
      <c r="P1073" s="83"/>
      <c r="Q1073" s="83"/>
      <c r="R1073" s="83"/>
      <c r="S1073" s="83"/>
      <c r="T1073" s="83"/>
      <c r="U1073" s="83"/>
      <c r="V1073" s="83"/>
    </row>
    <row r="1074" spans="2:22">
      <c r="B1074" s="81"/>
      <c r="C1074" s="82"/>
      <c r="D1074" s="83"/>
      <c r="E1074" s="83"/>
      <c r="F1074" s="83"/>
      <c r="G1074" s="83"/>
      <c r="H1074" s="83"/>
      <c r="I1074" s="83"/>
      <c r="J1074" s="83"/>
      <c r="K1074" s="83"/>
      <c r="L1074" s="83"/>
      <c r="M1074" s="83"/>
      <c r="N1074" s="83"/>
      <c r="O1074" s="83"/>
      <c r="P1074" s="83"/>
      <c r="Q1074" s="83"/>
      <c r="R1074" s="83"/>
      <c r="S1074" s="83"/>
      <c r="T1074" s="83"/>
      <c r="U1074" s="83"/>
      <c r="V1074" s="83"/>
    </row>
    <row r="1075" spans="2:22">
      <c r="B1075" s="81"/>
      <c r="C1075" s="82"/>
      <c r="D1075" s="83"/>
      <c r="E1075" s="83"/>
      <c r="F1075" s="83"/>
      <c r="G1075" s="83"/>
      <c r="H1075" s="83"/>
      <c r="I1075" s="83"/>
      <c r="J1075" s="83"/>
      <c r="K1075" s="83"/>
      <c r="L1075" s="83"/>
      <c r="M1075" s="83"/>
      <c r="N1075" s="83"/>
      <c r="O1075" s="83"/>
      <c r="P1075" s="83"/>
      <c r="Q1075" s="83"/>
      <c r="R1075" s="83"/>
      <c r="S1075" s="83"/>
      <c r="T1075" s="83"/>
      <c r="U1075" s="83"/>
      <c r="V1075" s="83"/>
    </row>
    <row r="1076" spans="2:22">
      <c r="B1076" s="81"/>
      <c r="C1076" s="82"/>
      <c r="D1076" s="83"/>
      <c r="E1076" s="83"/>
      <c r="F1076" s="83"/>
      <c r="G1076" s="83"/>
      <c r="H1076" s="83"/>
      <c r="I1076" s="83"/>
      <c r="J1076" s="83"/>
      <c r="K1076" s="83"/>
      <c r="L1076" s="83"/>
      <c r="M1076" s="83"/>
      <c r="N1076" s="83"/>
      <c r="O1076" s="83"/>
      <c r="P1076" s="83"/>
      <c r="Q1076" s="83"/>
      <c r="R1076" s="83"/>
      <c r="S1076" s="83"/>
      <c r="T1076" s="83"/>
      <c r="U1076" s="83"/>
      <c r="V1076" s="83"/>
    </row>
    <row r="1077" spans="2:22">
      <c r="B1077" s="81"/>
      <c r="C1077" s="82"/>
      <c r="D1077" s="83"/>
      <c r="E1077" s="83"/>
      <c r="F1077" s="83"/>
      <c r="G1077" s="83"/>
      <c r="H1077" s="83"/>
      <c r="I1077" s="83"/>
      <c r="J1077" s="83"/>
      <c r="K1077" s="83"/>
      <c r="L1077" s="83"/>
      <c r="M1077" s="83"/>
      <c r="N1077" s="83"/>
      <c r="O1077" s="83"/>
      <c r="P1077" s="83"/>
      <c r="Q1077" s="83"/>
      <c r="R1077" s="83"/>
      <c r="S1077" s="83"/>
      <c r="T1077" s="83"/>
      <c r="U1077" s="83"/>
      <c r="V1077" s="83"/>
    </row>
    <row r="1078" spans="2:22">
      <c r="B1078" s="81"/>
      <c r="C1078" s="82"/>
      <c r="D1078" s="83"/>
      <c r="E1078" s="83"/>
      <c r="F1078" s="83"/>
      <c r="G1078" s="83"/>
      <c r="H1078" s="83"/>
      <c r="I1078" s="83"/>
      <c r="J1078" s="83"/>
      <c r="K1078" s="83"/>
      <c r="L1078" s="83"/>
      <c r="M1078" s="83"/>
      <c r="N1078" s="83"/>
      <c r="O1078" s="83"/>
      <c r="P1078" s="83"/>
      <c r="Q1078" s="83"/>
      <c r="R1078" s="83"/>
      <c r="S1078" s="83"/>
      <c r="T1078" s="83"/>
      <c r="U1078" s="83"/>
      <c r="V1078" s="83"/>
    </row>
    <row r="1079" spans="2:22">
      <c r="B1079" s="81"/>
      <c r="C1079" s="82"/>
      <c r="D1079" s="83"/>
      <c r="E1079" s="83"/>
      <c r="F1079" s="83"/>
      <c r="G1079" s="83"/>
      <c r="H1079" s="83"/>
      <c r="I1079" s="83"/>
      <c r="J1079" s="83"/>
      <c r="K1079" s="83"/>
      <c r="L1079" s="83"/>
      <c r="M1079" s="83"/>
      <c r="N1079" s="83"/>
      <c r="O1079" s="83"/>
      <c r="P1079" s="83"/>
      <c r="Q1079" s="83"/>
      <c r="R1079" s="83"/>
      <c r="S1079" s="83"/>
      <c r="T1079" s="83"/>
      <c r="U1079" s="83"/>
      <c r="V1079" s="83"/>
    </row>
    <row r="1080" spans="2:22">
      <c r="B1080" s="81"/>
      <c r="C1080" s="82"/>
      <c r="D1080" s="83"/>
      <c r="E1080" s="83"/>
      <c r="F1080" s="83"/>
      <c r="G1080" s="83"/>
      <c r="H1080" s="83"/>
      <c r="I1080" s="83"/>
      <c r="J1080" s="83"/>
      <c r="K1080" s="83"/>
      <c r="L1080" s="83"/>
      <c r="M1080" s="83"/>
      <c r="N1080" s="83"/>
      <c r="O1080" s="83"/>
      <c r="P1080" s="83"/>
      <c r="Q1080" s="83"/>
      <c r="R1080" s="83"/>
      <c r="S1080" s="83"/>
      <c r="T1080" s="83"/>
      <c r="U1080" s="83"/>
      <c r="V1080" s="83"/>
    </row>
    <row r="1081" spans="2:22">
      <c r="B1081" s="81"/>
      <c r="C1081" s="82"/>
      <c r="D1081" s="83"/>
      <c r="E1081" s="83"/>
      <c r="F1081" s="83"/>
      <c r="G1081" s="83"/>
      <c r="H1081" s="83"/>
      <c r="I1081" s="83"/>
      <c r="J1081" s="83"/>
      <c r="K1081" s="83"/>
      <c r="L1081" s="83"/>
      <c r="M1081" s="83"/>
      <c r="N1081" s="83"/>
      <c r="O1081" s="83"/>
      <c r="P1081" s="83"/>
      <c r="Q1081" s="83"/>
      <c r="R1081" s="83"/>
      <c r="S1081" s="83"/>
      <c r="T1081" s="83"/>
      <c r="U1081" s="83"/>
      <c r="V1081" s="83"/>
    </row>
    <row r="1082" spans="2:22">
      <c r="B1082" s="81"/>
      <c r="C1082" s="82"/>
      <c r="D1082" s="83"/>
      <c r="E1082" s="83"/>
      <c r="F1082" s="83"/>
      <c r="G1082" s="83"/>
      <c r="H1082" s="83"/>
      <c r="I1082" s="83"/>
      <c r="J1082" s="83"/>
      <c r="K1082" s="83"/>
      <c r="L1082" s="83"/>
      <c r="M1082" s="83"/>
      <c r="N1082" s="83"/>
      <c r="O1082" s="83"/>
      <c r="P1082" s="83"/>
      <c r="Q1082" s="83"/>
      <c r="R1082" s="83"/>
      <c r="S1082" s="83"/>
      <c r="T1082" s="83"/>
      <c r="U1082" s="83"/>
      <c r="V1082" s="83"/>
    </row>
    <row r="1083" spans="2:22">
      <c r="B1083" s="81"/>
      <c r="C1083" s="82"/>
      <c r="D1083" s="83"/>
      <c r="E1083" s="83"/>
      <c r="F1083" s="83"/>
      <c r="G1083" s="83"/>
      <c r="H1083" s="83"/>
      <c r="I1083" s="83"/>
      <c r="J1083" s="83"/>
      <c r="K1083" s="83"/>
      <c r="L1083" s="83"/>
      <c r="M1083" s="83"/>
      <c r="N1083" s="83"/>
      <c r="O1083" s="83"/>
      <c r="P1083" s="83"/>
      <c r="Q1083" s="83"/>
      <c r="R1083" s="83"/>
      <c r="S1083" s="83"/>
      <c r="T1083" s="83"/>
      <c r="U1083" s="83"/>
      <c r="V1083" s="83"/>
    </row>
    <row r="1084" spans="2:22">
      <c r="B1084" s="81"/>
      <c r="C1084" s="82"/>
      <c r="D1084" s="83"/>
      <c r="E1084" s="83"/>
      <c r="F1084" s="83"/>
      <c r="G1084" s="83"/>
      <c r="H1084" s="83"/>
      <c r="I1084" s="83"/>
      <c r="J1084" s="83"/>
      <c r="K1084" s="83"/>
      <c r="L1084" s="83"/>
      <c r="M1084" s="83"/>
      <c r="N1084" s="83"/>
      <c r="O1084" s="83"/>
      <c r="P1084" s="83"/>
      <c r="Q1084" s="83"/>
      <c r="R1084" s="83"/>
      <c r="S1084" s="83"/>
      <c r="T1084" s="83"/>
      <c r="U1084" s="83"/>
      <c r="V1084" s="83"/>
    </row>
    <row r="1085" spans="2:22">
      <c r="B1085" s="81"/>
      <c r="C1085" s="82"/>
      <c r="D1085" s="83"/>
      <c r="E1085" s="83"/>
      <c r="F1085" s="83"/>
      <c r="G1085" s="83"/>
      <c r="H1085" s="83"/>
      <c r="I1085" s="83"/>
      <c r="J1085" s="83"/>
      <c r="K1085" s="83"/>
      <c r="L1085" s="83"/>
      <c r="M1085" s="83"/>
      <c r="N1085" s="83"/>
      <c r="O1085" s="83"/>
      <c r="P1085" s="83"/>
      <c r="Q1085" s="83"/>
      <c r="R1085" s="83"/>
      <c r="S1085" s="83"/>
      <c r="T1085" s="83"/>
      <c r="U1085" s="83"/>
      <c r="V1085" s="83"/>
    </row>
    <row r="1086" spans="2:22">
      <c r="B1086" s="81"/>
      <c r="C1086" s="82"/>
      <c r="D1086" s="83"/>
      <c r="E1086" s="83"/>
      <c r="F1086" s="83"/>
      <c r="G1086" s="83"/>
      <c r="H1086" s="83"/>
      <c r="I1086" s="83"/>
      <c r="J1086" s="83"/>
      <c r="K1086" s="83"/>
      <c r="L1086" s="83"/>
      <c r="M1086" s="83"/>
      <c r="N1086" s="83"/>
      <c r="O1086" s="83"/>
      <c r="P1086" s="83"/>
      <c r="Q1086" s="83"/>
      <c r="R1086" s="83"/>
      <c r="S1086" s="83"/>
      <c r="T1086" s="83"/>
      <c r="U1086" s="83"/>
      <c r="V1086" s="83"/>
    </row>
    <row r="1087" spans="2:22">
      <c r="B1087" s="81"/>
      <c r="C1087" s="82"/>
      <c r="D1087" s="83"/>
      <c r="E1087" s="83"/>
      <c r="F1087" s="83"/>
      <c r="G1087" s="83"/>
      <c r="H1087" s="83"/>
      <c r="I1087" s="83"/>
      <c r="J1087" s="83"/>
      <c r="K1087" s="83"/>
      <c r="L1087" s="83"/>
      <c r="M1087" s="83"/>
      <c r="N1087" s="83"/>
      <c r="O1087" s="83"/>
      <c r="P1087" s="83"/>
      <c r="Q1087" s="83"/>
      <c r="R1087" s="83"/>
      <c r="S1087" s="83"/>
      <c r="T1087" s="83"/>
      <c r="U1087" s="83"/>
      <c r="V1087" s="83"/>
    </row>
    <row r="1088" spans="2:22">
      <c r="B1088" s="81"/>
      <c r="C1088" s="82"/>
      <c r="D1088" s="83"/>
      <c r="E1088" s="83"/>
      <c r="F1088" s="83"/>
      <c r="G1088" s="83"/>
      <c r="H1088" s="83"/>
      <c r="I1088" s="83"/>
      <c r="J1088" s="83"/>
      <c r="K1088" s="83"/>
      <c r="L1088" s="83"/>
      <c r="M1088" s="83"/>
      <c r="N1088" s="83"/>
      <c r="O1088" s="83"/>
      <c r="P1088" s="83"/>
      <c r="Q1088" s="83"/>
      <c r="R1088" s="83"/>
      <c r="S1088" s="83"/>
      <c r="T1088" s="83"/>
      <c r="U1088" s="83"/>
      <c r="V1088" s="83"/>
    </row>
    <row r="1089" spans="2:22">
      <c r="B1089" s="81"/>
      <c r="C1089" s="82"/>
      <c r="D1089" s="83"/>
      <c r="E1089" s="83"/>
      <c r="F1089" s="83"/>
      <c r="G1089" s="83"/>
      <c r="H1089" s="83"/>
      <c r="I1089" s="83"/>
      <c r="J1089" s="83"/>
      <c r="K1089" s="83"/>
      <c r="L1089" s="83"/>
      <c r="M1089" s="83"/>
      <c r="N1089" s="83"/>
      <c r="O1089" s="83"/>
      <c r="P1089" s="83"/>
      <c r="Q1089" s="83"/>
      <c r="R1089" s="83"/>
      <c r="S1089" s="83"/>
      <c r="T1089" s="83"/>
      <c r="U1089" s="83"/>
      <c r="V1089" s="83"/>
    </row>
    <row r="1090" spans="2:22">
      <c r="B1090" s="81"/>
      <c r="C1090" s="82"/>
      <c r="D1090" s="83"/>
      <c r="E1090" s="83"/>
      <c r="F1090" s="83"/>
      <c r="G1090" s="83"/>
      <c r="H1090" s="83"/>
      <c r="I1090" s="83"/>
      <c r="J1090" s="83"/>
      <c r="K1090" s="83"/>
      <c r="L1090" s="83"/>
      <c r="M1090" s="83"/>
      <c r="N1090" s="83"/>
      <c r="O1090" s="83"/>
      <c r="P1090" s="83"/>
      <c r="Q1090" s="83"/>
      <c r="R1090" s="83"/>
      <c r="S1090" s="83"/>
      <c r="T1090" s="83"/>
      <c r="U1090" s="83"/>
      <c r="V1090" s="83"/>
    </row>
    <row r="1091" spans="2:22">
      <c r="B1091" s="81"/>
      <c r="C1091" s="82"/>
      <c r="D1091" s="83"/>
      <c r="E1091" s="83"/>
      <c r="F1091" s="83"/>
      <c r="G1091" s="83"/>
      <c r="H1091" s="83"/>
      <c r="I1091" s="83"/>
      <c r="J1091" s="83"/>
      <c r="K1091" s="83"/>
      <c r="L1091" s="83"/>
      <c r="M1091" s="83"/>
      <c r="N1091" s="83"/>
      <c r="O1091" s="83"/>
      <c r="P1091" s="83"/>
      <c r="Q1091" s="83"/>
      <c r="R1091" s="83"/>
      <c r="S1091" s="83"/>
      <c r="T1091" s="83"/>
      <c r="U1091" s="83"/>
      <c r="V1091" s="83"/>
    </row>
    <row r="1092" spans="2:22">
      <c r="B1092" s="81"/>
      <c r="C1092" s="82"/>
      <c r="D1092" s="83"/>
      <c r="E1092" s="83"/>
      <c r="F1092" s="83"/>
      <c r="G1092" s="83"/>
      <c r="H1092" s="83"/>
      <c r="I1092" s="83"/>
      <c r="J1092" s="83"/>
      <c r="K1092" s="83"/>
      <c r="L1092" s="83"/>
      <c r="M1092" s="83"/>
      <c r="N1092" s="83"/>
      <c r="O1092" s="83"/>
      <c r="P1092" s="83"/>
      <c r="Q1092" s="83"/>
      <c r="R1092" s="83"/>
      <c r="S1092" s="83"/>
      <c r="T1092" s="83"/>
      <c r="U1092" s="83"/>
      <c r="V1092" s="83"/>
    </row>
    <row r="1093" spans="2:22">
      <c r="B1093" s="81"/>
      <c r="C1093" s="82"/>
      <c r="D1093" s="83"/>
      <c r="E1093" s="83"/>
      <c r="F1093" s="83"/>
      <c r="G1093" s="83"/>
      <c r="H1093" s="83"/>
      <c r="I1093" s="83"/>
      <c r="J1093" s="83"/>
      <c r="K1093" s="83"/>
      <c r="L1093" s="83"/>
      <c r="M1093" s="83"/>
      <c r="N1093" s="83"/>
      <c r="O1093" s="83"/>
      <c r="P1093" s="83"/>
      <c r="Q1093" s="83"/>
      <c r="R1093" s="83"/>
      <c r="S1093" s="83"/>
      <c r="T1093" s="83"/>
      <c r="U1093" s="83"/>
      <c r="V1093" s="83"/>
    </row>
    <row r="1094" spans="2:22">
      <c r="B1094" s="81"/>
      <c r="C1094" s="82"/>
      <c r="D1094" s="83"/>
      <c r="E1094" s="83"/>
      <c r="F1094" s="83"/>
      <c r="G1094" s="83"/>
      <c r="H1094" s="83"/>
      <c r="I1094" s="83"/>
      <c r="J1094" s="83"/>
      <c r="K1094" s="83"/>
      <c r="L1094" s="83"/>
      <c r="M1094" s="83"/>
      <c r="N1094" s="83"/>
      <c r="O1094" s="83"/>
      <c r="P1094" s="83"/>
      <c r="Q1094" s="83"/>
      <c r="R1094" s="83"/>
      <c r="S1094" s="83"/>
      <c r="T1094" s="83"/>
      <c r="U1094" s="83"/>
      <c r="V1094" s="83"/>
    </row>
    <row r="1095" spans="2:22">
      <c r="B1095" s="81"/>
      <c r="C1095" s="82"/>
      <c r="D1095" s="83"/>
      <c r="E1095" s="83"/>
      <c r="F1095" s="83"/>
      <c r="G1095" s="83"/>
      <c r="H1095" s="83"/>
      <c r="I1095" s="83"/>
      <c r="J1095" s="83"/>
      <c r="K1095" s="83"/>
      <c r="L1095" s="83"/>
      <c r="M1095" s="83"/>
      <c r="N1095" s="83"/>
      <c r="O1095" s="83"/>
      <c r="P1095" s="83"/>
      <c r="Q1095" s="83"/>
      <c r="R1095" s="83"/>
      <c r="S1095" s="83"/>
      <c r="T1095" s="83"/>
      <c r="U1095" s="83"/>
      <c r="V1095" s="83"/>
    </row>
    <row r="1096" spans="2:22">
      <c r="B1096" s="81"/>
      <c r="C1096" s="82"/>
      <c r="D1096" s="83"/>
      <c r="E1096" s="83"/>
      <c r="F1096" s="83"/>
      <c r="G1096" s="83"/>
      <c r="H1096" s="83"/>
      <c r="I1096" s="83"/>
      <c r="J1096" s="83"/>
      <c r="K1096" s="83"/>
      <c r="L1096" s="83"/>
      <c r="M1096" s="83"/>
      <c r="N1096" s="83"/>
      <c r="O1096" s="83"/>
      <c r="P1096" s="83"/>
      <c r="Q1096" s="83"/>
      <c r="R1096" s="83"/>
      <c r="S1096" s="83"/>
      <c r="T1096" s="83"/>
      <c r="U1096" s="83"/>
      <c r="V1096" s="83"/>
    </row>
    <row r="1097" spans="2:22">
      <c r="B1097" s="81"/>
      <c r="C1097" s="82"/>
      <c r="D1097" s="83"/>
      <c r="E1097" s="83"/>
      <c r="F1097" s="83"/>
      <c r="G1097" s="83"/>
      <c r="H1097" s="83"/>
      <c r="I1097" s="83"/>
      <c r="J1097" s="83"/>
      <c r="K1097" s="83"/>
      <c r="L1097" s="83"/>
      <c r="M1097" s="83"/>
      <c r="N1097" s="83"/>
      <c r="O1097" s="83"/>
      <c r="P1097" s="83"/>
      <c r="Q1097" s="83"/>
      <c r="R1097" s="83"/>
      <c r="S1097" s="83"/>
      <c r="T1097" s="83"/>
      <c r="U1097" s="83"/>
      <c r="V1097" s="83"/>
    </row>
    <row r="1098" spans="2:22">
      <c r="B1098" s="81"/>
      <c r="C1098" s="82"/>
      <c r="D1098" s="83"/>
      <c r="E1098" s="83"/>
      <c r="F1098" s="83"/>
      <c r="G1098" s="83"/>
      <c r="H1098" s="83"/>
      <c r="I1098" s="83"/>
      <c r="J1098" s="83"/>
      <c r="K1098" s="83"/>
      <c r="L1098" s="83"/>
      <c r="M1098" s="83"/>
      <c r="N1098" s="83"/>
      <c r="O1098" s="83"/>
      <c r="P1098" s="83"/>
      <c r="Q1098" s="83"/>
      <c r="R1098" s="83"/>
      <c r="S1098" s="83"/>
      <c r="T1098" s="83"/>
      <c r="U1098" s="83"/>
      <c r="V1098" s="83"/>
    </row>
    <row r="1099" spans="2:22">
      <c r="B1099" s="81"/>
      <c r="C1099" s="82"/>
      <c r="D1099" s="83"/>
      <c r="E1099" s="83"/>
      <c r="F1099" s="83"/>
      <c r="G1099" s="83"/>
      <c r="H1099" s="83"/>
      <c r="I1099" s="83"/>
      <c r="J1099" s="83"/>
      <c r="K1099" s="83"/>
      <c r="L1099" s="83"/>
      <c r="M1099" s="83"/>
      <c r="N1099" s="83"/>
      <c r="O1099" s="83"/>
      <c r="P1099" s="83"/>
      <c r="Q1099" s="83"/>
      <c r="R1099" s="83"/>
      <c r="S1099" s="83"/>
      <c r="T1099" s="83"/>
      <c r="U1099" s="83"/>
      <c r="V1099" s="83"/>
    </row>
    <row r="1100" spans="2:22">
      <c r="B1100" s="81"/>
      <c r="C1100" s="82"/>
      <c r="D1100" s="83"/>
      <c r="E1100" s="83"/>
      <c r="F1100" s="83"/>
      <c r="G1100" s="83"/>
      <c r="H1100" s="83"/>
      <c r="I1100" s="83"/>
      <c r="J1100" s="83"/>
      <c r="K1100" s="83"/>
      <c r="L1100" s="83"/>
      <c r="M1100" s="83"/>
      <c r="N1100" s="83"/>
      <c r="O1100" s="83"/>
      <c r="P1100" s="83"/>
      <c r="Q1100" s="83"/>
      <c r="R1100" s="83"/>
      <c r="S1100" s="83"/>
      <c r="T1100" s="83"/>
      <c r="U1100" s="83"/>
      <c r="V1100" s="83"/>
    </row>
    <row r="1101" spans="2:22">
      <c r="B1101" s="81"/>
      <c r="D1101" s="1"/>
      <c r="E1101" s="1"/>
      <c r="S1101" s="83"/>
      <c r="T1101" s="83"/>
      <c r="U1101" s="83"/>
      <c r="V1101" s="83"/>
    </row>
    <row r="1102" spans="2:22">
      <c r="B1102" s="81"/>
      <c r="D1102" s="1"/>
      <c r="E1102" s="1"/>
      <c r="S1102" s="83"/>
      <c r="T1102" s="83"/>
      <c r="U1102" s="83"/>
      <c r="V1102" s="83"/>
    </row>
    <row r="1103" spans="2:22">
      <c r="B1103" s="81"/>
      <c r="D1103" s="1"/>
      <c r="E1103" s="1"/>
      <c r="S1103" s="83"/>
      <c r="T1103" s="83"/>
      <c r="U1103" s="83"/>
      <c r="V1103" s="83"/>
    </row>
    <row r="1104" spans="2:22">
      <c r="B1104" s="81"/>
      <c r="D1104" s="1"/>
      <c r="E1104" s="1"/>
      <c r="S1104" s="83"/>
      <c r="T1104" s="83"/>
      <c r="U1104" s="83"/>
      <c r="V1104" s="83"/>
    </row>
    <row r="1105" spans="2:22">
      <c r="B1105" s="81"/>
      <c r="D1105" s="1"/>
      <c r="E1105" s="1"/>
      <c r="S1105" s="83"/>
      <c r="T1105" s="83"/>
      <c r="U1105" s="83"/>
      <c r="V1105" s="83"/>
    </row>
    <row r="1106" spans="2:22">
      <c r="B1106" s="81"/>
      <c r="D1106" s="1"/>
      <c r="E1106" s="1"/>
      <c r="S1106" s="83"/>
      <c r="T1106" s="83"/>
      <c r="U1106" s="83"/>
      <c r="V1106" s="83"/>
    </row>
    <row r="1107" spans="2:22">
      <c r="B1107" s="81"/>
      <c r="D1107" s="1"/>
      <c r="E1107" s="1"/>
      <c r="S1107" s="83"/>
      <c r="T1107" s="83"/>
      <c r="U1107" s="83"/>
      <c r="V1107" s="83"/>
    </row>
    <row r="1108" spans="2:22">
      <c r="B1108" s="81"/>
      <c r="D1108" s="1"/>
      <c r="E1108" s="1"/>
      <c r="S1108" s="83"/>
      <c r="T1108" s="83"/>
      <c r="U1108" s="83"/>
      <c r="V1108" s="83"/>
    </row>
    <row r="1109" spans="2:22">
      <c r="B1109" s="81"/>
      <c r="D1109" s="1"/>
      <c r="E1109" s="1"/>
      <c r="S1109" s="83"/>
      <c r="T1109" s="83"/>
      <c r="U1109" s="83"/>
      <c r="V1109" s="83"/>
    </row>
    <row r="1110" spans="2:22">
      <c r="B1110" s="81"/>
      <c r="D1110" s="1"/>
      <c r="E1110" s="1"/>
      <c r="S1110" s="83"/>
      <c r="T1110" s="83"/>
      <c r="U1110" s="83"/>
      <c r="V1110" s="83"/>
    </row>
    <row r="1111" spans="2:22">
      <c r="B1111" s="81"/>
      <c r="D1111" s="1"/>
      <c r="E1111" s="1"/>
      <c r="S1111" s="83"/>
    </row>
    <row r="1112" spans="2:22">
      <c r="B1112" s="81"/>
      <c r="D1112" s="1"/>
      <c r="E1112" s="1"/>
      <c r="S1112" s="83"/>
    </row>
    <row r="1113" spans="2:22">
      <c r="B1113" s="81"/>
      <c r="D1113" s="1"/>
      <c r="E1113" s="1"/>
      <c r="S1113" s="83"/>
    </row>
    <row r="1114" spans="2:22">
      <c r="B1114" s="81"/>
      <c r="D1114" s="1"/>
      <c r="E1114" s="1"/>
      <c r="S1114" s="83"/>
    </row>
    <row r="1115" spans="2:22">
      <c r="B1115" s="81"/>
      <c r="D1115" s="1"/>
      <c r="E1115" s="1"/>
      <c r="S1115" s="83"/>
    </row>
    <row r="1116" spans="2:22">
      <c r="B1116" s="81"/>
      <c r="D1116" s="1"/>
      <c r="E1116" s="1"/>
      <c r="S1116" s="83"/>
    </row>
    <row r="1117" spans="2:22">
      <c r="B1117" s="81"/>
      <c r="D1117" s="1"/>
      <c r="E1117" s="1"/>
      <c r="S1117" s="83"/>
    </row>
    <row r="1118" spans="2:22">
      <c r="B1118" s="81"/>
      <c r="D1118" s="1"/>
      <c r="E1118" s="1"/>
      <c r="S1118" s="83"/>
    </row>
    <row r="1119" spans="2:22">
      <c r="B1119" s="81"/>
      <c r="D1119" s="1"/>
      <c r="E1119" s="1"/>
      <c r="S1119" s="83"/>
    </row>
    <row r="1120" spans="2:22">
      <c r="B1120" s="81"/>
      <c r="D1120" s="1"/>
      <c r="E1120" s="1"/>
      <c r="S1120" s="83"/>
    </row>
    <row r="1121" spans="2:19">
      <c r="B1121" s="81"/>
      <c r="D1121" s="1"/>
      <c r="E1121" s="1"/>
      <c r="S1121" s="83"/>
    </row>
    <row r="1122" spans="2:19">
      <c r="B1122" s="81"/>
      <c r="D1122" s="1"/>
      <c r="E1122" s="1"/>
      <c r="S1122" s="83"/>
    </row>
    <row r="1123" spans="2:19">
      <c r="B1123" s="81"/>
      <c r="D1123" s="1"/>
      <c r="E1123" s="1"/>
      <c r="S1123" s="83"/>
    </row>
    <row r="1124" spans="2:19">
      <c r="B1124" s="81"/>
      <c r="D1124" s="1"/>
      <c r="E1124" s="1"/>
      <c r="S1124" s="83"/>
    </row>
    <row r="1125" spans="2:19">
      <c r="B1125" s="81"/>
      <c r="D1125" s="1"/>
      <c r="E1125" s="1"/>
      <c r="S1125" s="83"/>
    </row>
    <row r="1126" spans="2:19">
      <c r="B1126" s="81"/>
      <c r="D1126" s="1"/>
      <c r="E1126" s="1"/>
      <c r="S1126" s="83"/>
    </row>
    <row r="1127" spans="2:19">
      <c r="B1127" s="81"/>
      <c r="D1127" s="1"/>
      <c r="E1127" s="1"/>
      <c r="S1127" s="83"/>
    </row>
    <row r="1128" spans="2:19">
      <c r="B1128" s="81"/>
      <c r="D1128" s="1"/>
      <c r="E1128" s="1"/>
      <c r="S1128" s="83"/>
    </row>
    <row r="1129" spans="2:19">
      <c r="B1129" s="81"/>
      <c r="D1129" s="1"/>
      <c r="E1129" s="1"/>
      <c r="S1129" s="83"/>
    </row>
    <row r="1130" spans="2:19">
      <c r="B1130" s="81"/>
      <c r="D1130" s="1"/>
      <c r="E1130" s="1"/>
      <c r="S1130" s="83"/>
    </row>
    <row r="1131" spans="2:19">
      <c r="B1131" s="81"/>
      <c r="D1131" s="1"/>
      <c r="E1131" s="1"/>
      <c r="S1131" s="83"/>
    </row>
    <row r="1132" spans="2:19">
      <c r="B1132" s="81"/>
      <c r="D1132" s="1"/>
      <c r="E1132" s="1"/>
      <c r="S1132" s="83"/>
    </row>
    <row r="1133" spans="2:19">
      <c r="B1133" s="81"/>
      <c r="D1133" s="1"/>
      <c r="E1133" s="1"/>
      <c r="S1133" s="83"/>
    </row>
    <row r="1134" spans="2:19">
      <c r="B1134" s="81"/>
      <c r="D1134" s="1"/>
      <c r="E1134" s="1"/>
      <c r="S1134" s="83"/>
    </row>
    <row r="1135" spans="2:19">
      <c r="B1135" s="81"/>
      <c r="D1135" s="1"/>
      <c r="E1135" s="1"/>
      <c r="S1135" s="83"/>
    </row>
    <row r="1136" spans="2:19">
      <c r="B1136" s="81"/>
      <c r="D1136" s="1"/>
      <c r="E1136" s="1"/>
      <c r="S1136" s="83"/>
    </row>
    <row r="1137" spans="2:19">
      <c r="B1137" s="81"/>
      <c r="D1137" s="1"/>
      <c r="E1137" s="1"/>
      <c r="S1137" s="83"/>
    </row>
    <row r="1138" spans="2:19">
      <c r="B1138" s="81"/>
      <c r="D1138" s="1"/>
      <c r="E1138" s="1"/>
      <c r="S1138" s="83"/>
    </row>
    <row r="1139" spans="2:19">
      <c r="B1139" s="81"/>
      <c r="D1139" s="1"/>
      <c r="E1139" s="1"/>
      <c r="S1139" s="83"/>
    </row>
    <row r="1140" spans="2:19">
      <c r="B1140" s="81"/>
      <c r="D1140" s="1"/>
      <c r="E1140" s="1"/>
      <c r="S1140" s="83"/>
    </row>
    <row r="1141" spans="2:19">
      <c r="B1141" s="81"/>
      <c r="D1141" s="1"/>
      <c r="E1141" s="1"/>
      <c r="S1141" s="83"/>
    </row>
    <row r="1142" spans="2:19">
      <c r="B1142" s="81"/>
      <c r="D1142" s="1"/>
      <c r="E1142" s="1"/>
      <c r="S1142" s="83"/>
    </row>
    <row r="1143" spans="2:19">
      <c r="B1143" s="81"/>
      <c r="D1143" s="1"/>
      <c r="E1143" s="1"/>
      <c r="S1143" s="83"/>
    </row>
    <row r="1144" spans="2:19">
      <c r="B1144" s="81"/>
      <c r="D1144" s="1"/>
      <c r="E1144" s="1"/>
      <c r="S1144" s="83"/>
    </row>
    <row r="1145" spans="2:19">
      <c r="B1145" s="81"/>
      <c r="D1145" s="1"/>
      <c r="E1145" s="1"/>
      <c r="S1145" s="83"/>
    </row>
    <row r="1146" spans="2:19">
      <c r="B1146" s="81"/>
      <c r="D1146" s="1"/>
      <c r="E1146" s="1"/>
      <c r="S1146" s="83"/>
    </row>
    <row r="1147" spans="2:19">
      <c r="B1147" s="81"/>
      <c r="D1147" s="1"/>
      <c r="E1147" s="1"/>
      <c r="S1147" s="83"/>
    </row>
    <row r="1148" spans="2:19">
      <c r="B1148" s="81"/>
      <c r="D1148" s="1"/>
      <c r="E1148" s="1"/>
      <c r="S1148" s="83"/>
    </row>
    <row r="1149" spans="2:19">
      <c r="B1149" s="81"/>
      <c r="D1149" s="1"/>
      <c r="E1149" s="1"/>
      <c r="S1149" s="83"/>
    </row>
    <row r="1150" spans="2:19">
      <c r="B1150" s="81"/>
      <c r="D1150" s="1"/>
      <c r="E1150" s="1"/>
      <c r="S1150" s="83"/>
    </row>
    <row r="1151" spans="2:19">
      <c r="B1151" s="81"/>
      <c r="D1151" s="1"/>
      <c r="E1151" s="1"/>
      <c r="S1151" s="83"/>
    </row>
    <row r="1152" spans="2:19">
      <c r="B1152" s="81"/>
      <c r="D1152" s="1"/>
      <c r="E1152" s="1"/>
      <c r="S1152" s="83"/>
    </row>
    <row r="1153" spans="2:19">
      <c r="B1153" s="81"/>
      <c r="D1153" s="1"/>
      <c r="E1153" s="1"/>
      <c r="S1153" s="83"/>
    </row>
    <row r="1154" spans="2:19">
      <c r="B1154" s="81"/>
      <c r="D1154" s="1"/>
      <c r="E1154" s="1"/>
      <c r="S1154" s="83"/>
    </row>
    <row r="1155" spans="2:19">
      <c r="B1155" s="81"/>
      <c r="D1155" s="1"/>
      <c r="E1155" s="1"/>
      <c r="S1155" s="83"/>
    </row>
    <row r="1156" spans="2:19">
      <c r="B1156" s="81"/>
      <c r="D1156" s="1"/>
      <c r="E1156" s="1"/>
      <c r="S1156" s="83"/>
    </row>
    <row r="1157" spans="2:19">
      <c r="B1157" s="81"/>
      <c r="D1157" s="1"/>
      <c r="E1157" s="1"/>
      <c r="S1157" s="83"/>
    </row>
    <row r="1158" spans="2:19">
      <c r="B1158" s="81"/>
      <c r="D1158" s="1"/>
      <c r="E1158" s="1"/>
      <c r="S1158" s="83"/>
    </row>
    <row r="1159" spans="2:19">
      <c r="F1159" s="2"/>
      <c r="S1159" s="83"/>
    </row>
    <row r="1160" spans="2:19">
      <c r="F1160" s="2"/>
      <c r="S1160" s="83"/>
    </row>
    <row r="1161" spans="2:19">
      <c r="F1161" s="2"/>
      <c r="S1161" s="83"/>
    </row>
    <row r="1162" spans="2:19">
      <c r="F1162" s="2"/>
      <c r="S1162" s="83"/>
    </row>
    <row r="1163" spans="2:19">
      <c r="F1163" s="2"/>
      <c r="S1163" s="83"/>
    </row>
    <row r="1164" spans="2:19">
      <c r="F1164" s="2"/>
      <c r="S1164" s="83"/>
    </row>
    <row r="1165" spans="2:19">
      <c r="F1165" s="2"/>
      <c r="S1165" s="83"/>
    </row>
    <row r="1166" spans="2:19">
      <c r="F1166" s="2"/>
      <c r="S1166" s="83"/>
    </row>
    <row r="1167" spans="2:19">
      <c r="F1167" s="2"/>
      <c r="S1167" s="83"/>
    </row>
    <row r="1168" spans="2:19">
      <c r="F1168" s="2"/>
      <c r="S1168" s="83"/>
    </row>
    <row r="1169" spans="6:19">
      <c r="F1169" s="2"/>
      <c r="S1169" s="83"/>
    </row>
    <row r="1170" spans="6:19">
      <c r="F1170" s="2"/>
      <c r="S1170" s="83"/>
    </row>
    <row r="1171" spans="6:19">
      <c r="F1171" s="2"/>
      <c r="S1171" s="83"/>
    </row>
    <row r="1172" spans="6:19">
      <c r="F1172" s="2"/>
      <c r="S1172" s="83"/>
    </row>
    <row r="1173" spans="6:19">
      <c r="F1173" s="2"/>
      <c r="S1173" s="83"/>
    </row>
    <row r="1174" spans="6:19">
      <c r="F1174" s="2"/>
      <c r="S1174" s="83"/>
    </row>
    <row r="1175" spans="6:19">
      <c r="F1175" s="2"/>
      <c r="S1175" s="83"/>
    </row>
    <row r="1176" spans="6:19">
      <c r="F1176" s="2"/>
      <c r="S1176" s="83"/>
    </row>
    <row r="1177" spans="6:19">
      <c r="F1177" s="2"/>
      <c r="S1177" s="83"/>
    </row>
    <row r="1178" spans="6:19">
      <c r="F1178" s="2"/>
      <c r="S1178" s="83"/>
    </row>
    <row r="1179" spans="6:19">
      <c r="F1179" s="2"/>
      <c r="S1179" s="83"/>
    </row>
    <row r="1180" spans="6:19">
      <c r="F1180" s="2"/>
      <c r="S1180" s="83"/>
    </row>
    <row r="1181" spans="6:19">
      <c r="F1181" s="2"/>
      <c r="S1181" s="83"/>
    </row>
    <row r="1182" spans="6:19">
      <c r="F1182" s="2"/>
      <c r="S1182" s="83"/>
    </row>
    <row r="1183" spans="6:19">
      <c r="F1183" s="2"/>
      <c r="S1183" s="83"/>
    </row>
    <row r="1184" spans="6:19">
      <c r="F1184" s="2"/>
      <c r="S1184" s="83"/>
    </row>
    <row r="1185" spans="6:19">
      <c r="F1185" s="2"/>
      <c r="S1185" s="83"/>
    </row>
    <row r="1186" spans="6:19">
      <c r="F1186" s="2"/>
      <c r="S1186" s="83"/>
    </row>
    <row r="1187" spans="6:19">
      <c r="F1187" s="2"/>
      <c r="S1187" s="83"/>
    </row>
    <row r="1188" spans="6:19">
      <c r="F1188" s="2"/>
      <c r="S1188" s="83"/>
    </row>
    <row r="1189" spans="6:19">
      <c r="F1189" s="2"/>
      <c r="S1189" s="83"/>
    </row>
    <row r="1190" spans="6:19">
      <c r="F1190" s="2"/>
      <c r="S1190" s="83"/>
    </row>
    <row r="1191" spans="6:19">
      <c r="F1191" s="2"/>
      <c r="S1191" s="83"/>
    </row>
    <row r="1192" spans="6:19">
      <c r="F1192" s="2"/>
      <c r="S1192" s="83"/>
    </row>
    <row r="1193" spans="6:19">
      <c r="F1193" s="2"/>
      <c r="S1193" s="83"/>
    </row>
    <row r="1194" spans="6:19">
      <c r="F1194" s="2"/>
      <c r="S1194" s="83"/>
    </row>
    <row r="1195" spans="6:19">
      <c r="F1195" s="2"/>
      <c r="S1195" s="83"/>
    </row>
    <row r="1196" spans="6:19">
      <c r="F1196" s="2"/>
      <c r="S1196" s="83"/>
    </row>
    <row r="1197" spans="6:19">
      <c r="F1197" s="2"/>
      <c r="S1197" s="83"/>
    </row>
    <row r="1198" spans="6:19">
      <c r="F1198" s="2"/>
      <c r="S1198" s="83"/>
    </row>
    <row r="1199" spans="6:19">
      <c r="F1199" s="2"/>
      <c r="S1199" s="83"/>
    </row>
    <row r="1200" spans="6:19">
      <c r="F1200" s="2"/>
      <c r="S1200" s="83"/>
    </row>
    <row r="1201" spans="6:19">
      <c r="F1201" s="2"/>
      <c r="S1201" s="83"/>
    </row>
    <row r="1202" spans="6:19">
      <c r="F1202" s="2"/>
      <c r="S1202" s="83"/>
    </row>
    <row r="1203" spans="6:19">
      <c r="F1203" s="2"/>
      <c r="S1203" s="83"/>
    </row>
    <row r="1204" spans="6:19">
      <c r="F1204" s="2"/>
      <c r="S1204" s="83"/>
    </row>
    <row r="1205" spans="6:19">
      <c r="F1205" s="2"/>
      <c r="S1205" s="83"/>
    </row>
    <row r="1206" spans="6:19">
      <c r="F1206" s="2"/>
      <c r="S1206" s="83"/>
    </row>
    <row r="1207" spans="6:19">
      <c r="F1207" s="2"/>
      <c r="S1207" s="83"/>
    </row>
    <row r="1208" spans="6:19">
      <c r="F1208" s="2"/>
      <c r="S1208" s="83"/>
    </row>
    <row r="1209" spans="6:19">
      <c r="F1209" s="2"/>
      <c r="S1209" s="83"/>
    </row>
    <row r="1210" spans="6:19">
      <c r="F1210" s="2"/>
      <c r="S1210" s="83"/>
    </row>
    <row r="1211" spans="6:19">
      <c r="F1211" s="2"/>
      <c r="S1211" s="83"/>
    </row>
    <row r="1212" spans="6:19">
      <c r="F1212" s="2"/>
      <c r="S1212" s="83"/>
    </row>
    <row r="1213" spans="6:19">
      <c r="F1213" s="2"/>
      <c r="S1213" s="83"/>
    </row>
    <row r="1214" spans="6:19">
      <c r="F1214" s="2"/>
      <c r="S1214" s="83"/>
    </row>
    <row r="1215" spans="6:19">
      <c r="F1215" s="2"/>
      <c r="S1215" s="83"/>
    </row>
    <row r="1216" spans="6:19">
      <c r="F1216" s="2"/>
      <c r="S1216" s="83"/>
    </row>
    <row r="1217" spans="6:19">
      <c r="F1217" s="2"/>
      <c r="S1217" s="83"/>
    </row>
    <row r="1218" spans="6:19">
      <c r="F1218" s="2"/>
      <c r="S1218" s="83"/>
    </row>
    <row r="1219" spans="6:19">
      <c r="F1219" s="2"/>
      <c r="S1219" s="83"/>
    </row>
    <row r="1220" spans="6:19">
      <c r="F1220" s="2"/>
      <c r="S1220" s="83"/>
    </row>
    <row r="1221" spans="6:19">
      <c r="F1221" s="2"/>
      <c r="S1221" s="83"/>
    </row>
    <row r="1222" spans="6:19">
      <c r="F1222" s="2"/>
      <c r="S1222" s="83"/>
    </row>
    <row r="1223" spans="6:19">
      <c r="F1223" s="2"/>
      <c r="S1223" s="83"/>
    </row>
    <row r="1224" spans="6:19">
      <c r="F1224" s="2"/>
      <c r="S1224" s="83"/>
    </row>
    <row r="1225" spans="6:19">
      <c r="F1225" s="2"/>
      <c r="S1225" s="83"/>
    </row>
    <row r="1226" spans="6:19">
      <c r="F1226" s="2"/>
      <c r="S1226" s="83"/>
    </row>
    <row r="1227" spans="6:19">
      <c r="F1227" s="2"/>
      <c r="S1227" s="83"/>
    </row>
    <row r="1228" spans="6:19">
      <c r="F1228" s="2"/>
      <c r="S1228" s="83"/>
    </row>
    <row r="1229" spans="6:19">
      <c r="F1229" s="2"/>
      <c r="S1229" s="83"/>
    </row>
  </sheetData>
  <mergeCells count="2">
    <mergeCell ref="B6:S6"/>
    <mergeCell ref="B7:S7"/>
  </mergeCells>
  <phoneticPr fontId="3" type="noConversion"/>
  <dataValidations disablePrompts="1" count="2">
    <dataValidation type="list" allowBlank="1" showInputMessage="1" showErrorMessage="1" sqref="H12:H568">
      <formula1>$BW$8:$BW$11</formula1>
    </dataValidation>
    <dataValidation type="list" allowBlank="1" showInputMessage="1" showErrorMessage="1" sqref="E12:E568">
      <formula1>$BV$8:$BV$11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6">
    <tabColor indexed="43"/>
    <pageSetUpPr fitToPage="1"/>
  </sheetPr>
  <dimension ref="B1:CT1008"/>
  <sheetViews>
    <sheetView rightToLeft="1" workbookViewId="0">
      <selection sqref="A1:XFD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5" width="7.7109375" style="2" customWidth="1"/>
    <col min="6" max="6" width="8.5703125" style="1" customWidth="1"/>
    <col min="7" max="7" width="8" style="1" bestFit="1" customWidth="1"/>
    <col min="8" max="8" width="12.7109375" style="1" customWidth="1"/>
    <col min="9" max="9" width="7.5703125" style="1" bestFit="1" customWidth="1"/>
    <col min="10" max="13" width="10.7109375" style="1" customWidth="1"/>
    <col min="14" max="14" width="6.7109375" style="1" customWidth="1"/>
    <col min="15" max="15" width="7.7109375" style="1" customWidth="1"/>
    <col min="16" max="16" width="7.140625" style="1" customWidth="1"/>
    <col min="17" max="17" width="6" style="1" customWidth="1"/>
    <col min="18" max="18" width="7.85546875" style="1" customWidth="1"/>
    <col min="19" max="19" width="8.140625" style="1" customWidth="1"/>
    <col min="20" max="20" width="6.28515625" style="1" customWidth="1"/>
    <col min="21" max="21" width="8" style="1" customWidth="1"/>
    <col min="22" max="22" width="8.7109375" style="1" customWidth="1"/>
    <col min="23" max="23" width="10" style="1" customWidth="1"/>
    <col min="24" max="24" width="9.5703125" style="1" customWidth="1"/>
    <col min="25" max="25" width="6.140625" style="1" customWidth="1"/>
    <col min="26" max="27" width="5.7109375" style="1" customWidth="1"/>
    <col min="28" max="28" width="6.85546875" style="1" customWidth="1"/>
    <col min="29" max="29" width="6.42578125" style="1" customWidth="1"/>
    <col min="30" max="30" width="6.7109375" style="1" customWidth="1"/>
    <col min="31" max="31" width="7.28515625" style="1" customWidth="1"/>
    <col min="32" max="43" width="5.7109375" style="1" customWidth="1"/>
    <col min="44" max="16384" width="9.140625" style="1"/>
  </cols>
  <sheetData>
    <row r="1" spans="2:98">
      <c r="B1" s="62" t="s">
        <v>147</v>
      </c>
      <c r="C1" t="s">
        <v>199</v>
      </c>
    </row>
    <row r="2" spans="2:98">
      <c r="B2" s="62" t="s">
        <v>146</v>
      </c>
      <c r="C2" t="s">
        <v>1950</v>
      </c>
    </row>
    <row r="3" spans="2:98">
      <c r="B3" s="62" t="s">
        <v>148</v>
      </c>
      <c r="C3" t="s">
        <v>200</v>
      </c>
    </row>
    <row r="4" spans="2:98">
      <c r="B4" s="62" t="s">
        <v>149</v>
      </c>
      <c r="C4" s="2">
        <v>168</v>
      </c>
    </row>
    <row r="6" spans="2:98" ht="26.25" customHeight="1">
      <c r="B6" s="171" t="s">
        <v>177</v>
      </c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3"/>
    </row>
    <row r="7" spans="2:98" ht="26.25" customHeight="1">
      <c r="B7" s="171" t="s">
        <v>80</v>
      </c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3"/>
    </row>
    <row r="8" spans="2:98" s="3" customFormat="1" ht="63">
      <c r="B8" s="91" t="s">
        <v>108</v>
      </c>
      <c r="C8" s="79" t="s">
        <v>36</v>
      </c>
      <c r="D8" s="79" t="s">
        <v>110</v>
      </c>
      <c r="E8" s="79" t="s">
        <v>109</v>
      </c>
      <c r="F8" s="79" t="s">
        <v>56</v>
      </c>
      <c r="G8" s="79" t="s">
        <v>92</v>
      </c>
      <c r="H8" s="79" t="s">
        <v>0</v>
      </c>
      <c r="I8" s="79" t="s">
        <v>96</v>
      </c>
      <c r="J8" s="79" t="s">
        <v>102</v>
      </c>
      <c r="K8" s="79" t="s">
        <v>53</v>
      </c>
      <c r="L8" s="79" t="s">
        <v>150</v>
      </c>
      <c r="M8" s="35" t="s">
        <v>152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CT8" s="1"/>
    </row>
    <row r="9" spans="2:98" s="3" customFormat="1" ht="14.25" customHeight="1">
      <c r="B9" s="15"/>
      <c r="C9" s="36"/>
      <c r="D9" s="16"/>
      <c r="E9" s="16"/>
      <c r="F9" s="36"/>
      <c r="G9" s="36"/>
      <c r="H9" s="36" t="s">
        <v>22</v>
      </c>
      <c r="I9" s="36" t="s">
        <v>55</v>
      </c>
      <c r="J9" s="36" t="s">
        <v>23</v>
      </c>
      <c r="K9" s="36" t="s">
        <v>20</v>
      </c>
      <c r="L9" s="36" t="s">
        <v>20</v>
      </c>
      <c r="M9" s="37" t="s">
        <v>20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CT9" s="1"/>
    </row>
    <row r="10" spans="2:98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20" t="s">
        <v>10</v>
      </c>
      <c r="M10" s="20" t="s">
        <v>11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CT10" s="1"/>
    </row>
    <row r="11" spans="2:98" s="4" customFormat="1" ht="18" customHeight="1">
      <c r="B11" s="22" t="s">
        <v>27</v>
      </c>
      <c r="C11" s="19"/>
      <c r="D11" s="19"/>
      <c r="E11" s="19"/>
      <c r="F11" s="19"/>
      <c r="G11" s="19"/>
      <c r="H11" s="114">
        <v>48394535.379999995</v>
      </c>
      <c r="I11" s="114"/>
      <c r="J11" s="114">
        <v>2809.1000000000004</v>
      </c>
      <c r="K11" s="121"/>
      <c r="L11" s="115">
        <v>99.999999999999986</v>
      </c>
      <c r="M11" s="122">
        <v>3.8777918308900029E-3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CT11" s="1"/>
    </row>
    <row r="12" spans="2:98">
      <c r="B12" s="105" t="s">
        <v>204</v>
      </c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83"/>
    </row>
    <row r="13" spans="2:98">
      <c r="B13" s="81" t="s">
        <v>1463</v>
      </c>
      <c r="C13" s="83">
        <v>21139</v>
      </c>
      <c r="D13" s="83"/>
      <c r="E13" s="83">
        <v>513449199</v>
      </c>
      <c r="F13" s="83" t="s">
        <v>739</v>
      </c>
      <c r="G13" s="83" t="s">
        <v>140</v>
      </c>
      <c r="H13" s="110">
        <v>59315.76</v>
      </c>
      <c r="I13" s="110">
        <v>0</v>
      </c>
      <c r="J13" s="110">
        <v>0</v>
      </c>
      <c r="K13" s="110">
        <v>0</v>
      </c>
      <c r="L13" s="110">
        <v>0</v>
      </c>
      <c r="M13" s="110">
        <v>0</v>
      </c>
    </row>
    <row r="14" spans="2:98">
      <c r="B14" s="81" t="s">
        <v>1464</v>
      </c>
      <c r="C14" s="83">
        <v>1107523</v>
      </c>
      <c r="D14" s="83"/>
      <c r="E14" s="83">
        <v>511739294</v>
      </c>
      <c r="F14" s="83" t="s">
        <v>128</v>
      </c>
      <c r="G14" s="83" t="s">
        <v>141</v>
      </c>
      <c r="H14" s="110">
        <v>260245</v>
      </c>
      <c r="I14" s="110">
        <v>0</v>
      </c>
      <c r="J14" s="110">
        <v>0</v>
      </c>
      <c r="K14" s="110">
        <v>0</v>
      </c>
      <c r="L14" s="110">
        <v>0</v>
      </c>
      <c r="M14" s="110">
        <v>0</v>
      </c>
    </row>
    <row r="15" spans="2:98">
      <c r="B15" s="81" t="s">
        <v>1465</v>
      </c>
      <c r="C15" s="83">
        <v>9362</v>
      </c>
      <c r="D15" s="83"/>
      <c r="E15" s="83">
        <v>520015041</v>
      </c>
      <c r="F15" s="83" t="s">
        <v>133</v>
      </c>
      <c r="G15" s="83" t="s">
        <v>140</v>
      </c>
      <c r="H15" s="110">
        <v>168208</v>
      </c>
      <c r="I15" s="110">
        <v>1670</v>
      </c>
      <c r="J15" s="110">
        <v>2809.07</v>
      </c>
      <c r="K15" s="110">
        <v>0</v>
      </c>
      <c r="L15" s="110">
        <v>99.998932042291116</v>
      </c>
      <c r="M15" s="110">
        <v>3.8786951207975002E-3</v>
      </c>
    </row>
    <row r="16" spans="2:98">
      <c r="B16" s="105" t="s">
        <v>218</v>
      </c>
      <c r="C16" s="83"/>
      <c r="D16" s="83"/>
      <c r="E16" s="83"/>
      <c r="F16" s="83"/>
      <c r="G16" s="83"/>
      <c r="H16" s="111">
        <v>487768.76</v>
      </c>
      <c r="I16" s="110"/>
      <c r="J16" s="111">
        <v>2809.07</v>
      </c>
      <c r="K16" s="110"/>
      <c r="L16" s="111">
        <v>99.998932042291116</v>
      </c>
      <c r="M16" s="111">
        <v>3.8786951207975002E-3</v>
      </c>
    </row>
    <row r="17" spans="2:13">
      <c r="B17" s="105" t="s">
        <v>219</v>
      </c>
      <c r="C17" s="83"/>
      <c r="D17" s="83"/>
      <c r="E17" s="83"/>
      <c r="F17" s="83"/>
      <c r="G17" s="83"/>
      <c r="H17" s="110"/>
      <c r="I17" s="110"/>
      <c r="J17" s="110"/>
      <c r="K17" s="110"/>
      <c r="L17" s="110"/>
      <c r="M17" s="110"/>
    </row>
    <row r="18" spans="2:13">
      <c r="B18" s="105" t="s">
        <v>293</v>
      </c>
      <c r="C18" s="83"/>
      <c r="D18" s="83"/>
      <c r="E18" s="83"/>
      <c r="F18" s="83"/>
      <c r="G18" s="83"/>
      <c r="H18" s="110"/>
      <c r="I18" s="110"/>
      <c r="J18" s="110"/>
      <c r="K18" s="110"/>
      <c r="L18" s="110"/>
      <c r="M18" s="110"/>
    </row>
    <row r="19" spans="2:13">
      <c r="B19" s="81" t="s">
        <v>1466</v>
      </c>
      <c r="C19" s="83" t="s">
        <v>1467</v>
      </c>
      <c r="D19" s="83"/>
      <c r="E19" s="83">
        <v>374</v>
      </c>
      <c r="F19" s="83" t="s">
        <v>964</v>
      </c>
      <c r="G19" s="83" t="s">
        <v>143</v>
      </c>
      <c r="H19" s="110">
        <v>14608342.619999999</v>
      </c>
      <c r="I19" s="110">
        <v>0</v>
      </c>
      <c r="J19" s="110">
        <v>0</v>
      </c>
      <c r="K19" s="110">
        <v>0.93</v>
      </c>
      <c r="L19" s="110">
        <v>0</v>
      </c>
      <c r="M19" s="110">
        <v>0</v>
      </c>
    </row>
    <row r="20" spans="2:13">
      <c r="B20" s="105" t="s">
        <v>294</v>
      </c>
      <c r="C20" s="83"/>
      <c r="D20" s="83"/>
      <c r="E20" s="83"/>
      <c r="F20" s="83"/>
      <c r="G20" s="83"/>
      <c r="H20" s="111">
        <v>14608342.619999999</v>
      </c>
      <c r="I20" s="110"/>
      <c r="J20" s="111">
        <v>0</v>
      </c>
      <c r="K20" s="110"/>
      <c r="L20" s="111">
        <v>0</v>
      </c>
      <c r="M20" s="111">
        <v>0</v>
      </c>
    </row>
    <row r="21" spans="2:13">
      <c r="B21" s="105" t="s">
        <v>295</v>
      </c>
      <c r="C21" s="83"/>
      <c r="D21" s="83"/>
      <c r="E21" s="83"/>
      <c r="F21" s="83"/>
      <c r="G21" s="83"/>
      <c r="H21" s="110"/>
      <c r="I21" s="110"/>
      <c r="J21" s="110"/>
      <c r="K21" s="110"/>
      <c r="L21" s="110"/>
      <c r="M21" s="110"/>
    </row>
    <row r="22" spans="2:13">
      <c r="B22" s="81" t="s">
        <v>1468</v>
      </c>
      <c r="C22" s="83" t="s">
        <v>1469</v>
      </c>
      <c r="D22" s="83"/>
      <c r="E22" s="83"/>
      <c r="F22" s="83" t="s">
        <v>553</v>
      </c>
      <c r="G22" s="83" t="s">
        <v>140</v>
      </c>
      <c r="H22" s="110">
        <v>33298424</v>
      </c>
      <c r="I22" s="110">
        <v>0</v>
      </c>
      <c r="J22" s="110">
        <v>0.03</v>
      </c>
      <c r="K22" s="110">
        <v>0</v>
      </c>
      <c r="L22" s="110">
        <v>1.0679577088747283E-3</v>
      </c>
      <c r="M22" s="110">
        <v>4.1423265929266626E-8</v>
      </c>
    </row>
    <row r="23" spans="2:13">
      <c r="B23" s="105" t="s">
        <v>296</v>
      </c>
      <c r="C23" s="83"/>
      <c r="D23" s="83"/>
      <c r="E23" s="83"/>
      <c r="F23" s="83"/>
      <c r="G23" s="83"/>
      <c r="H23" s="111">
        <v>33298424</v>
      </c>
      <c r="I23" s="110"/>
      <c r="J23" s="111">
        <v>0.03</v>
      </c>
      <c r="K23" s="110"/>
      <c r="L23" s="111">
        <v>1.0679577088747283E-3</v>
      </c>
      <c r="M23" s="111">
        <v>4.1423265929266626E-8</v>
      </c>
    </row>
    <row r="24" spans="2:13">
      <c r="B24" s="105" t="s">
        <v>224</v>
      </c>
      <c r="C24" s="83"/>
      <c r="D24" s="83"/>
      <c r="E24" s="83"/>
      <c r="F24" s="83"/>
      <c r="G24" s="83"/>
      <c r="H24" s="111">
        <v>47906766.619999997</v>
      </c>
      <c r="I24" s="110"/>
      <c r="J24" s="111">
        <v>0.03</v>
      </c>
      <c r="K24" s="110"/>
      <c r="L24" s="111">
        <v>1.0679577088747283E-3</v>
      </c>
      <c r="M24" s="111">
        <v>4.1423265929266626E-8</v>
      </c>
    </row>
    <row r="25" spans="2:13">
      <c r="B25" s="81" t="s">
        <v>225</v>
      </c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</row>
    <row r="26" spans="2:13">
      <c r="B26" s="81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</row>
    <row r="27" spans="2:13">
      <c r="B27" s="81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</row>
    <row r="28" spans="2:13">
      <c r="B28" s="81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</row>
    <row r="29" spans="2:13">
      <c r="B29" s="81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</row>
    <row r="30" spans="2:13">
      <c r="B30" s="81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</row>
    <row r="31" spans="2:13">
      <c r="B31" s="81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</row>
    <row r="32" spans="2:13">
      <c r="B32" s="81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</row>
    <row r="33" spans="2:13">
      <c r="B33" s="81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</row>
    <row r="34" spans="2:13">
      <c r="B34" s="81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</row>
    <row r="35" spans="2:13">
      <c r="B35" s="81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</row>
    <row r="36" spans="2:13">
      <c r="B36" s="81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</row>
    <row r="37" spans="2:13">
      <c r="B37" s="81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</row>
    <row r="38" spans="2:13">
      <c r="B38" s="81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</row>
    <row r="39" spans="2:13">
      <c r="B39" s="81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</row>
    <row r="40" spans="2:13">
      <c r="B40" s="81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</row>
    <row r="41" spans="2:13">
      <c r="B41" s="81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</row>
    <row r="42" spans="2:13">
      <c r="B42" s="81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</row>
    <row r="43" spans="2:13">
      <c r="B43" s="81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</row>
    <row r="44" spans="2:13">
      <c r="B44" s="81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</row>
    <row r="45" spans="2:13">
      <c r="B45" s="81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</row>
    <row r="46" spans="2:13">
      <c r="B46" s="81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</row>
    <row r="47" spans="2:13">
      <c r="B47" s="81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</row>
    <row r="48" spans="2:13">
      <c r="B48" s="81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</row>
    <row r="49" spans="2:13">
      <c r="B49" s="81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</row>
    <row r="50" spans="2:13">
      <c r="B50" s="81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</row>
    <row r="51" spans="2:13">
      <c r="B51" s="81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</row>
    <row r="52" spans="2:13">
      <c r="B52" s="81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</row>
    <row r="53" spans="2:13">
      <c r="B53" s="81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</row>
    <row r="54" spans="2:13">
      <c r="B54" s="81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</row>
    <row r="55" spans="2:13">
      <c r="B55" s="81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</row>
    <row r="56" spans="2:13">
      <c r="B56" s="81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</row>
    <row r="57" spans="2:13">
      <c r="B57" s="81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</row>
    <row r="58" spans="2:13">
      <c r="B58" s="81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</row>
    <row r="59" spans="2:13">
      <c r="B59" s="81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</row>
    <row r="60" spans="2:13">
      <c r="B60" s="81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</row>
    <row r="61" spans="2:13">
      <c r="B61" s="81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</row>
    <row r="62" spans="2:13">
      <c r="B62" s="81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</row>
    <row r="63" spans="2:13">
      <c r="B63" s="81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</row>
    <row r="64" spans="2:13">
      <c r="B64" s="81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</row>
    <row r="65" spans="2:13">
      <c r="B65" s="81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</row>
    <row r="66" spans="2:13">
      <c r="B66" s="81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</row>
    <row r="67" spans="2:13">
      <c r="B67" s="81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</row>
    <row r="68" spans="2:13">
      <c r="B68" s="81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</row>
    <row r="69" spans="2:13">
      <c r="B69" s="81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</row>
    <row r="70" spans="2:13">
      <c r="B70" s="81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</row>
    <row r="71" spans="2:13">
      <c r="B71" s="81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</row>
    <row r="72" spans="2:13">
      <c r="B72" s="81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</row>
    <row r="73" spans="2:13">
      <c r="B73" s="81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</row>
    <row r="74" spans="2:13">
      <c r="B74" s="81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</row>
    <row r="75" spans="2:13">
      <c r="B75" s="81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</row>
    <row r="76" spans="2:13">
      <c r="B76" s="81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</row>
    <row r="77" spans="2:13">
      <c r="B77" s="81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</row>
    <row r="78" spans="2:13">
      <c r="B78" s="81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</row>
    <row r="79" spans="2:13">
      <c r="B79" s="81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</row>
    <row r="80" spans="2:13">
      <c r="B80" s="81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</row>
    <row r="81" spans="2:13">
      <c r="B81" s="81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</row>
    <row r="82" spans="2:13">
      <c r="B82" s="81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</row>
    <row r="83" spans="2:13">
      <c r="B83" s="81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</row>
    <row r="84" spans="2:13">
      <c r="B84" s="81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</row>
    <row r="85" spans="2:13">
      <c r="B85" s="81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</row>
    <row r="86" spans="2:13">
      <c r="B86" s="81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</row>
    <row r="87" spans="2:13">
      <c r="B87" s="81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</row>
    <row r="88" spans="2:13">
      <c r="B88" s="81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</row>
    <row r="89" spans="2:13">
      <c r="B89" s="81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</row>
    <row r="90" spans="2:13">
      <c r="B90" s="81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</row>
    <row r="91" spans="2:13">
      <c r="B91" s="81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</row>
    <row r="92" spans="2:13">
      <c r="B92" s="81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</row>
    <row r="93" spans="2:13">
      <c r="B93" s="81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</row>
    <row r="94" spans="2:13">
      <c r="B94" s="81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</row>
    <row r="95" spans="2:13">
      <c r="B95" s="81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</row>
    <row r="96" spans="2:13">
      <c r="B96" s="81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</row>
    <row r="97" spans="2:13">
      <c r="B97" s="81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</row>
    <row r="98" spans="2:13">
      <c r="B98" s="81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</row>
    <row r="99" spans="2:13">
      <c r="B99" s="81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</row>
    <row r="100" spans="2:13">
      <c r="B100" s="81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</row>
    <row r="101" spans="2:13">
      <c r="B101" s="81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</row>
    <row r="102" spans="2:13">
      <c r="B102" s="81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</row>
    <row r="103" spans="2:13">
      <c r="B103" s="81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</row>
    <row r="104" spans="2:13">
      <c r="B104" s="81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</row>
    <row r="105" spans="2:13">
      <c r="B105" s="81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</row>
    <row r="106" spans="2:13">
      <c r="B106" s="81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</row>
    <row r="107" spans="2:13">
      <c r="B107" s="81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</row>
    <row r="108" spans="2:13">
      <c r="B108" s="81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</row>
    <row r="109" spans="2:13">
      <c r="B109" s="81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</row>
    <row r="110" spans="2:13">
      <c r="B110" s="81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</row>
    <row r="111" spans="2:13">
      <c r="B111" s="81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</row>
    <row r="112" spans="2:13">
      <c r="B112" s="81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</row>
    <row r="113" spans="2:13">
      <c r="B113" s="81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</row>
    <row r="114" spans="2:13">
      <c r="B114" s="81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</row>
    <row r="115" spans="2:13">
      <c r="B115" s="81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</row>
    <row r="116" spans="2:13">
      <c r="B116" s="81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</row>
    <row r="117" spans="2:13">
      <c r="B117" s="81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</row>
    <row r="118" spans="2:13">
      <c r="B118" s="81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</row>
    <row r="119" spans="2:13">
      <c r="B119" s="81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</row>
    <row r="120" spans="2:13">
      <c r="B120" s="81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</row>
    <row r="121" spans="2:13">
      <c r="B121" s="81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</row>
    <row r="122" spans="2:13">
      <c r="B122" s="81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</row>
    <row r="123" spans="2:13">
      <c r="B123" s="81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</row>
    <row r="124" spans="2:13">
      <c r="B124" s="81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</row>
    <row r="125" spans="2:13">
      <c r="B125" s="81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</row>
    <row r="126" spans="2:13">
      <c r="B126" s="81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</row>
    <row r="127" spans="2:13">
      <c r="B127" s="81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</row>
    <row r="128" spans="2:13">
      <c r="B128" s="81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</row>
    <row r="129" spans="2:13">
      <c r="B129" s="81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</row>
    <row r="130" spans="2:13">
      <c r="B130" s="81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</row>
    <row r="131" spans="2:13">
      <c r="B131" s="81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</row>
    <row r="132" spans="2:13">
      <c r="B132" s="81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</row>
    <row r="133" spans="2:13">
      <c r="B133" s="81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</row>
    <row r="134" spans="2:13">
      <c r="B134" s="81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</row>
    <row r="135" spans="2:13">
      <c r="B135" s="81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</row>
    <row r="136" spans="2:13">
      <c r="B136" s="81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</row>
    <row r="137" spans="2:13">
      <c r="B137" s="81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</row>
    <row r="138" spans="2:13">
      <c r="B138" s="81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</row>
    <row r="139" spans="2:13">
      <c r="B139" s="81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</row>
    <row r="140" spans="2:13">
      <c r="B140" s="81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</row>
    <row r="141" spans="2:13">
      <c r="B141" s="81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</row>
    <row r="142" spans="2:13">
      <c r="B142" s="81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</row>
    <row r="143" spans="2:13">
      <c r="B143" s="81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</row>
    <row r="144" spans="2:13">
      <c r="B144" s="81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</row>
    <row r="145" spans="2:13">
      <c r="B145" s="81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</row>
    <row r="146" spans="2:13">
      <c r="B146" s="81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</row>
    <row r="147" spans="2:13">
      <c r="B147" s="81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</row>
    <row r="148" spans="2:13">
      <c r="B148" s="81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</row>
    <row r="149" spans="2:13">
      <c r="B149" s="81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</row>
    <row r="150" spans="2:13">
      <c r="B150" s="81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</row>
    <row r="151" spans="2:13">
      <c r="B151" s="81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</row>
    <row r="152" spans="2:13">
      <c r="B152" s="81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</row>
    <row r="153" spans="2:13">
      <c r="B153" s="81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</row>
    <row r="154" spans="2:13">
      <c r="B154" s="81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</row>
    <row r="155" spans="2:13">
      <c r="B155" s="81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</row>
    <row r="156" spans="2:13">
      <c r="B156" s="81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</row>
    <row r="157" spans="2:13">
      <c r="B157" s="81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</row>
    <row r="158" spans="2:13">
      <c r="B158" s="81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</row>
    <row r="159" spans="2:13">
      <c r="B159" s="81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</row>
    <row r="160" spans="2:13">
      <c r="B160" s="81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</row>
    <row r="161" spans="2:13">
      <c r="B161" s="81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</row>
    <row r="162" spans="2:13">
      <c r="B162" s="81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</row>
    <row r="163" spans="2:13">
      <c r="B163" s="81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</row>
    <row r="164" spans="2:13">
      <c r="B164" s="81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</row>
    <row r="165" spans="2:13">
      <c r="B165" s="81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</row>
    <row r="166" spans="2:13">
      <c r="B166" s="81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</row>
    <row r="167" spans="2:13">
      <c r="B167" s="81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</row>
    <row r="168" spans="2:13">
      <c r="B168" s="81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</row>
    <row r="169" spans="2:13">
      <c r="B169" s="81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</row>
    <row r="170" spans="2:13">
      <c r="B170" s="81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</row>
    <row r="171" spans="2:13">
      <c r="B171" s="81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</row>
    <row r="172" spans="2:13">
      <c r="B172" s="81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</row>
    <row r="173" spans="2:13">
      <c r="B173" s="81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</row>
    <row r="174" spans="2:13">
      <c r="B174" s="81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</row>
    <row r="175" spans="2:13">
      <c r="B175" s="81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</row>
    <row r="176" spans="2:13">
      <c r="B176" s="81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</row>
    <row r="177" spans="2:13">
      <c r="B177" s="81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</row>
    <row r="178" spans="2:13">
      <c r="B178" s="81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</row>
    <row r="179" spans="2:13">
      <c r="B179" s="81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</row>
    <row r="180" spans="2:13">
      <c r="B180" s="81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</row>
    <row r="181" spans="2:13">
      <c r="B181" s="81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</row>
    <row r="182" spans="2:13">
      <c r="B182" s="81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</row>
    <row r="183" spans="2:13">
      <c r="B183" s="81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</row>
    <row r="184" spans="2:13">
      <c r="B184" s="81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</row>
    <row r="185" spans="2:13">
      <c r="B185" s="81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</row>
    <row r="186" spans="2:13">
      <c r="B186" s="81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</row>
    <row r="187" spans="2:13">
      <c r="B187" s="81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</row>
    <row r="188" spans="2:13">
      <c r="B188" s="81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</row>
    <row r="189" spans="2:13">
      <c r="B189" s="81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</row>
    <row r="190" spans="2:13">
      <c r="B190" s="81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</row>
    <row r="191" spans="2:13">
      <c r="B191" s="81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</row>
    <row r="192" spans="2:13">
      <c r="B192" s="81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</row>
    <row r="193" spans="2:13">
      <c r="B193" s="81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</row>
    <row r="194" spans="2:13">
      <c r="B194" s="81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</row>
    <row r="195" spans="2:13">
      <c r="B195" s="81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</row>
    <row r="196" spans="2:13">
      <c r="B196" s="81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</row>
    <row r="197" spans="2:13">
      <c r="B197" s="81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</row>
    <row r="198" spans="2:13">
      <c r="B198" s="81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</row>
    <row r="199" spans="2:13">
      <c r="B199" s="81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</row>
    <row r="200" spans="2:13">
      <c r="B200" s="81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</row>
    <row r="201" spans="2:13">
      <c r="B201" s="81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</row>
    <row r="202" spans="2:13">
      <c r="B202" s="81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</row>
    <row r="203" spans="2:13">
      <c r="B203" s="81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</row>
    <row r="204" spans="2:13">
      <c r="B204" s="81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</row>
    <row r="205" spans="2:13">
      <c r="B205" s="81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</row>
    <row r="206" spans="2:13">
      <c r="B206" s="81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</row>
    <row r="207" spans="2:13">
      <c r="B207" s="81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</row>
    <row r="208" spans="2:13">
      <c r="B208" s="81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</row>
    <row r="209" spans="2:13">
      <c r="B209" s="81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</row>
    <row r="210" spans="2:13">
      <c r="B210" s="81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</row>
    <row r="211" spans="2:13">
      <c r="B211" s="81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</row>
    <row r="212" spans="2:13">
      <c r="B212" s="81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</row>
    <row r="213" spans="2:13">
      <c r="B213" s="81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</row>
    <row r="214" spans="2:13">
      <c r="B214" s="81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</row>
    <row r="215" spans="2:13">
      <c r="B215" s="81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</row>
    <row r="216" spans="2:13">
      <c r="B216" s="81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</row>
    <row r="217" spans="2:13">
      <c r="B217" s="81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</row>
    <row r="218" spans="2:13">
      <c r="B218" s="81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</row>
    <row r="219" spans="2:13">
      <c r="B219" s="81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</row>
    <row r="220" spans="2:13">
      <c r="B220" s="81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</row>
    <row r="221" spans="2:13">
      <c r="B221" s="81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</row>
    <row r="222" spans="2:13">
      <c r="B222" s="81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</row>
    <row r="223" spans="2:13">
      <c r="B223" s="81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</row>
    <row r="224" spans="2:13">
      <c r="B224" s="81"/>
      <c r="C224" s="83"/>
      <c r="D224" s="83"/>
      <c r="E224" s="83"/>
      <c r="F224" s="83"/>
      <c r="G224" s="83"/>
      <c r="H224" s="83"/>
      <c r="I224" s="83"/>
      <c r="J224" s="83"/>
      <c r="K224" s="83"/>
      <c r="L224" s="83"/>
      <c r="M224" s="83"/>
    </row>
    <row r="225" spans="2:13">
      <c r="B225" s="81"/>
      <c r="C225" s="83"/>
      <c r="D225" s="83"/>
      <c r="E225" s="83"/>
      <c r="F225" s="83"/>
      <c r="G225" s="83"/>
      <c r="H225" s="83"/>
      <c r="I225" s="83"/>
      <c r="J225" s="83"/>
      <c r="K225" s="83"/>
      <c r="L225" s="83"/>
      <c r="M225" s="83"/>
    </row>
    <row r="226" spans="2:13">
      <c r="B226" s="81"/>
      <c r="C226" s="83"/>
      <c r="D226" s="83"/>
      <c r="E226" s="83"/>
      <c r="F226" s="83"/>
      <c r="G226" s="83"/>
      <c r="H226" s="83"/>
      <c r="I226" s="83"/>
      <c r="J226" s="83"/>
      <c r="K226" s="83"/>
      <c r="L226" s="83"/>
      <c r="M226" s="83"/>
    </row>
    <row r="227" spans="2:13">
      <c r="B227" s="81"/>
      <c r="C227" s="83"/>
      <c r="D227" s="83"/>
      <c r="E227" s="83"/>
      <c r="F227" s="83"/>
      <c r="G227" s="83"/>
      <c r="H227" s="83"/>
      <c r="I227" s="83"/>
      <c r="J227" s="83"/>
      <c r="K227" s="83"/>
      <c r="L227" s="83"/>
      <c r="M227" s="83"/>
    </row>
    <row r="228" spans="2:13">
      <c r="B228" s="81"/>
      <c r="C228" s="83"/>
      <c r="D228" s="83"/>
      <c r="E228" s="83"/>
      <c r="F228" s="83"/>
      <c r="G228" s="83"/>
      <c r="H228" s="83"/>
      <c r="I228" s="83"/>
      <c r="J228" s="83"/>
      <c r="K228" s="83"/>
      <c r="L228" s="83"/>
      <c r="M228" s="83"/>
    </row>
    <row r="229" spans="2:13">
      <c r="B229" s="81"/>
      <c r="C229" s="83"/>
      <c r="D229" s="83"/>
      <c r="E229" s="83"/>
      <c r="F229" s="83"/>
      <c r="G229" s="83"/>
      <c r="H229" s="83"/>
      <c r="I229" s="83"/>
      <c r="J229" s="83"/>
      <c r="K229" s="83"/>
      <c r="L229" s="83"/>
      <c r="M229" s="83"/>
    </row>
    <row r="230" spans="2:13">
      <c r="B230" s="81"/>
      <c r="C230" s="83"/>
      <c r="D230" s="83"/>
      <c r="E230" s="83"/>
      <c r="F230" s="83"/>
      <c r="G230" s="83"/>
      <c r="H230" s="83"/>
      <c r="I230" s="83"/>
      <c r="J230" s="83"/>
      <c r="K230" s="83"/>
      <c r="L230" s="83"/>
      <c r="M230" s="83"/>
    </row>
    <row r="231" spans="2:13">
      <c r="B231" s="81"/>
      <c r="C231" s="83"/>
      <c r="D231" s="83"/>
      <c r="E231" s="83"/>
      <c r="F231" s="83"/>
      <c r="G231" s="83"/>
      <c r="H231" s="83"/>
      <c r="I231" s="83"/>
      <c r="J231" s="83"/>
      <c r="K231" s="83"/>
      <c r="L231" s="83"/>
      <c r="M231" s="83"/>
    </row>
    <row r="232" spans="2:13">
      <c r="B232" s="81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</row>
    <row r="233" spans="2:13">
      <c r="B233" s="81"/>
      <c r="C233" s="83"/>
      <c r="D233" s="83"/>
      <c r="E233" s="83"/>
      <c r="F233" s="83"/>
      <c r="G233" s="83"/>
      <c r="H233" s="83"/>
      <c r="I233" s="83"/>
      <c r="J233" s="83"/>
      <c r="K233" s="83"/>
      <c r="L233" s="83"/>
      <c r="M233" s="83"/>
    </row>
    <row r="234" spans="2:13">
      <c r="B234" s="81"/>
      <c r="C234" s="83"/>
      <c r="D234" s="83"/>
      <c r="E234" s="83"/>
      <c r="F234" s="83"/>
      <c r="G234" s="83"/>
      <c r="H234" s="83"/>
      <c r="I234" s="83"/>
      <c r="J234" s="83"/>
      <c r="K234" s="83"/>
      <c r="L234" s="83"/>
      <c r="M234" s="83"/>
    </row>
    <row r="235" spans="2:13">
      <c r="B235" s="81"/>
      <c r="C235" s="83"/>
      <c r="D235" s="83"/>
      <c r="E235" s="83"/>
      <c r="F235" s="83"/>
      <c r="G235" s="83"/>
      <c r="H235" s="83"/>
      <c r="I235" s="83"/>
      <c r="J235" s="83"/>
      <c r="K235" s="83"/>
      <c r="L235" s="83"/>
      <c r="M235" s="83"/>
    </row>
    <row r="236" spans="2:13">
      <c r="B236" s="81"/>
      <c r="C236" s="83"/>
      <c r="D236" s="83"/>
      <c r="E236" s="83"/>
      <c r="F236" s="83"/>
      <c r="G236" s="83"/>
      <c r="H236" s="83"/>
      <c r="I236" s="83"/>
      <c r="J236" s="83"/>
      <c r="K236" s="83"/>
      <c r="L236" s="83"/>
      <c r="M236" s="83"/>
    </row>
    <row r="237" spans="2:13">
      <c r="B237" s="81"/>
      <c r="C237" s="83"/>
      <c r="D237" s="83"/>
      <c r="E237" s="83"/>
      <c r="F237" s="83"/>
      <c r="G237" s="83"/>
      <c r="H237" s="83"/>
      <c r="I237" s="83"/>
      <c r="J237" s="83"/>
      <c r="K237" s="83"/>
      <c r="L237" s="83"/>
      <c r="M237" s="83"/>
    </row>
    <row r="238" spans="2:13">
      <c r="B238" s="81"/>
      <c r="C238" s="83"/>
      <c r="D238" s="83"/>
      <c r="E238" s="83"/>
      <c r="F238" s="83"/>
      <c r="G238" s="83"/>
      <c r="H238" s="83"/>
      <c r="I238" s="83"/>
      <c r="J238" s="83"/>
      <c r="K238" s="83"/>
      <c r="L238" s="83"/>
      <c r="M238" s="83"/>
    </row>
    <row r="239" spans="2:13">
      <c r="B239" s="81"/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83"/>
    </row>
    <row r="240" spans="2:13">
      <c r="B240" s="81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</row>
    <row r="241" spans="2:13">
      <c r="B241" s="81"/>
      <c r="C241" s="83"/>
      <c r="D241" s="83"/>
      <c r="E241" s="83"/>
      <c r="F241" s="83"/>
      <c r="G241" s="83"/>
      <c r="H241" s="83"/>
      <c r="I241" s="83"/>
      <c r="J241" s="83"/>
      <c r="K241" s="83"/>
      <c r="L241" s="83"/>
      <c r="M241" s="83"/>
    </row>
    <row r="242" spans="2:13">
      <c r="B242" s="81"/>
      <c r="C242" s="83"/>
      <c r="D242" s="83"/>
      <c r="E242" s="83"/>
      <c r="F242" s="83"/>
      <c r="G242" s="83"/>
      <c r="H242" s="83"/>
      <c r="I242" s="83"/>
      <c r="J242" s="83"/>
      <c r="K242" s="83"/>
      <c r="L242" s="83"/>
      <c r="M242" s="83"/>
    </row>
    <row r="243" spans="2:13">
      <c r="B243" s="81"/>
      <c r="C243" s="83"/>
      <c r="D243" s="83"/>
      <c r="E243" s="83"/>
      <c r="F243" s="83"/>
      <c r="G243" s="83"/>
      <c r="H243" s="83"/>
      <c r="I243" s="83"/>
      <c r="J243" s="83"/>
      <c r="K243" s="83"/>
      <c r="L243" s="83"/>
      <c r="M243" s="83"/>
    </row>
    <row r="244" spans="2:13">
      <c r="B244" s="81"/>
      <c r="C244" s="83"/>
      <c r="D244" s="83"/>
      <c r="E244" s="83"/>
      <c r="F244" s="83"/>
      <c r="G244" s="83"/>
      <c r="H244" s="83"/>
      <c r="I244" s="83"/>
      <c r="J244" s="83"/>
      <c r="K244" s="83"/>
      <c r="L244" s="83"/>
      <c r="M244" s="83"/>
    </row>
    <row r="245" spans="2:13">
      <c r="B245" s="81"/>
      <c r="C245" s="83"/>
      <c r="D245" s="83"/>
      <c r="E245" s="83"/>
      <c r="F245" s="83"/>
      <c r="G245" s="83"/>
      <c r="H245" s="83"/>
      <c r="I245" s="83"/>
      <c r="J245" s="83"/>
      <c r="K245" s="83"/>
      <c r="L245" s="83"/>
      <c r="M245" s="83"/>
    </row>
    <row r="246" spans="2:13">
      <c r="B246" s="81"/>
      <c r="C246" s="83"/>
      <c r="D246" s="83"/>
      <c r="E246" s="83"/>
      <c r="F246" s="83"/>
      <c r="G246" s="83"/>
      <c r="H246" s="83"/>
      <c r="I246" s="83"/>
      <c r="J246" s="83"/>
      <c r="K246" s="83"/>
      <c r="L246" s="83"/>
      <c r="M246" s="83"/>
    </row>
    <row r="247" spans="2:13">
      <c r="B247" s="81"/>
      <c r="C247" s="83"/>
      <c r="D247" s="83"/>
      <c r="E247" s="83"/>
      <c r="F247" s="83"/>
      <c r="G247" s="83"/>
      <c r="H247" s="83"/>
      <c r="I247" s="83"/>
      <c r="J247" s="83"/>
      <c r="K247" s="83"/>
      <c r="L247" s="83"/>
      <c r="M247" s="83"/>
    </row>
    <row r="248" spans="2:13">
      <c r="B248" s="81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</row>
    <row r="249" spans="2:13">
      <c r="B249" s="81"/>
      <c r="C249" s="83"/>
      <c r="D249" s="83"/>
      <c r="E249" s="83"/>
      <c r="F249" s="83"/>
      <c r="G249" s="83"/>
      <c r="H249" s="83"/>
      <c r="I249" s="83"/>
      <c r="J249" s="83"/>
      <c r="K249" s="83"/>
      <c r="L249" s="83"/>
      <c r="M249" s="83"/>
    </row>
    <row r="250" spans="2:13">
      <c r="B250" s="81"/>
      <c r="C250" s="83"/>
      <c r="D250" s="83"/>
      <c r="E250" s="83"/>
      <c r="F250" s="83"/>
      <c r="G250" s="83"/>
      <c r="H250" s="83"/>
      <c r="I250" s="83"/>
      <c r="J250" s="83"/>
      <c r="K250" s="83"/>
      <c r="L250" s="83"/>
      <c r="M250" s="83"/>
    </row>
    <row r="251" spans="2:13">
      <c r="B251" s="81"/>
      <c r="C251" s="83"/>
      <c r="D251" s="83"/>
      <c r="E251" s="83"/>
      <c r="F251" s="83"/>
      <c r="G251" s="83"/>
      <c r="H251" s="83"/>
      <c r="I251" s="83"/>
      <c r="J251" s="83"/>
      <c r="K251" s="83"/>
      <c r="L251" s="83"/>
      <c r="M251" s="83"/>
    </row>
    <row r="252" spans="2:13">
      <c r="B252" s="81"/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</row>
    <row r="253" spans="2:13">
      <c r="B253" s="81"/>
      <c r="C253" s="83"/>
      <c r="D253" s="83"/>
      <c r="E253" s="83"/>
      <c r="F253" s="83"/>
      <c r="G253" s="83"/>
      <c r="H253" s="83"/>
      <c r="I253" s="83"/>
      <c r="J253" s="83"/>
      <c r="K253" s="83"/>
      <c r="L253" s="83"/>
      <c r="M253" s="83"/>
    </row>
    <row r="254" spans="2:13">
      <c r="B254" s="81"/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83"/>
    </row>
    <row r="255" spans="2:13">
      <c r="B255" s="81"/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83"/>
    </row>
    <row r="256" spans="2:13">
      <c r="B256" s="81"/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83"/>
    </row>
    <row r="257" spans="2:13">
      <c r="B257" s="81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</row>
    <row r="258" spans="2:13">
      <c r="B258" s="81"/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83"/>
    </row>
    <row r="259" spans="2:13">
      <c r="B259" s="81"/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83"/>
    </row>
    <row r="260" spans="2:13">
      <c r="B260" s="81"/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83"/>
    </row>
    <row r="261" spans="2:13">
      <c r="B261" s="81"/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83"/>
    </row>
    <row r="262" spans="2:13">
      <c r="B262" s="81"/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83"/>
    </row>
    <row r="263" spans="2:13">
      <c r="B263" s="81"/>
      <c r="C263" s="83"/>
      <c r="D263" s="83"/>
      <c r="E263" s="83"/>
      <c r="F263" s="83"/>
      <c r="G263" s="83"/>
      <c r="H263" s="83"/>
      <c r="I263" s="83"/>
      <c r="J263" s="83"/>
      <c r="K263" s="83"/>
      <c r="L263" s="83"/>
      <c r="M263" s="83"/>
    </row>
    <row r="264" spans="2:13">
      <c r="B264" s="81"/>
      <c r="C264" s="83"/>
      <c r="D264" s="83"/>
      <c r="E264" s="83"/>
      <c r="F264" s="83"/>
      <c r="G264" s="83"/>
      <c r="H264" s="83"/>
      <c r="I264" s="83"/>
      <c r="J264" s="83"/>
      <c r="K264" s="83"/>
      <c r="L264" s="83"/>
      <c r="M264" s="83"/>
    </row>
    <row r="265" spans="2:13">
      <c r="B265" s="81"/>
      <c r="C265" s="83"/>
      <c r="D265" s="83"/>
      <c r="E265" s="83"/>
      <c r="F265" s="83"/>
      <c r="G265" s="83"/>
      <c r="H265" s="83"/>
      <c r="I265" s="83"/>
      <c r="J265" s="83"/>
      <c r="K265" s="83"/>
      <c r="L265" s="83"/>
      <c r="M265" s="83"/>
    </row>
    <row r="266" spans="2:13">
      <c r="B266" s="81"/>
      <c r="C266" s="83"/>
      <c r="D266" s="83"/>
      <c r="E266" s="83"/>
      <c r="F266" s="83"/>
      <c r="G266" s="83"/>
      <c r="H266" s="83"/>
      <c r="I266" s="83"/>
      <c r="J266" s="83"/>
      <c r="K266" s="83"/>
      <c r="L266" s="83"/>
      <c r="M266" s="83"/>
    </row>
    <row r="267" spans="2:13">
      <c r="B267" s="81"/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83"/>
    </row>
    <row r="268" spans="2:13">
      <c r="B268" s="81"/>
      <c r="C268" s="83"/>
      <c r="D268" s="83"/>
      <c r="E268" s="83"/>
      <c r="F268" s="83"/>
      <c r="G268" s="83"/>
      <c r="H268" s="83"/>
      <c r="I268" s="83"/>
      <c r="J268" s="83"/>
      <c r="K268" s="83"/>
      <c r="L268" s="83"/>
      <c r="M268" s="83"/>
    </row>
    <row r="269" spans="2:13">
      <c r="B269" s="81"/>
      <c r="C269" s="83"/>
      <c r="D269" s="83"/>
      <c r="E269" s="83"/>
      <c r="F269" s="83"/>
      <c r="G269" s="83"/>
      <c r="H269" s="83"/>
      <c r="I269" s="83"/>
      <c r="J269" s="83"/>
      <c r="K269" s="83"/>
      <c r="L269" s="83"/>
      <c r="M269" s="83"/>
    </row>
    <row r="270" spans="2:13">
      <c r="B270" s="81"/>
      <c r="C270" s="83"/>
      <c r="D270" s="83"/>
      <c r="E270" s="83"/>
      <c r="F270" s="83"/>
      <c r="G270" s="83"/>
      <c r="H270" s="83"/>
      <c r="I270" s="83"/>
      <c r="J270" s="83"/>
      <c r="K270" s="83"/>
      <c r="L270" s="83"/>
      <c r="M270" s="83"/>
    </row>
    <row r="271" spans="2:13">
      <c r="B271" s="81"/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83"/>
    </row>
    <row r="272" spans="2:13">
      <c r="B272" s="81"/>
      <c r="C272" s="83"/>
      <c r="D272" s="83"/>
      <c r="E272" s="83"/>
      <c r="F272" s="83"/>
      <c r="G272" s="83"/>
      <c r="H272" s="83"/>
      <c r="I272" s="83"/>
      <c r="J272" s="83"/>
      <c r="K272" s="83"/>
      <c r="L272" s="83"/>
      <c r="M272" s="83"/>
    </row>
    <row r="273" spans="2:13">
      <c r="B273" s="81"/>
      <c r="C273" s="83"/>
      <c r="D273" s="83"/>
      <c r="E273" s="83"/>
      <c r="F273" s="83"/>
      <c r="G273" s="83"/>
      <c r="H273" s="83"/>
      <c r="I273" s="83"/>
      <c r="J273" s="83"/>
      <c r="K273" s="83"/>
      <c r="L273" s="83"/>
      <c r="M273" s="83"/>
    </row>
    <row r="274" spans="2:13">
      <c r="B274" s="81"/>
      <c r="C274" s="83"/>
      <c r="D274" s="83"/>
      <c r="E274" s="83"/>
      <c r="F274" s="83"/>
      <c r="G274" s="83"/>
      <c r="H274" s="83"/>
      <c r="I274" s="83"/>
      <c r="J274" s="83"/>
      <c r="K274" s="83"/>
      <c r="L274" s="83"/>
      <c r="M274" s="83"/>
    </row>
    <row r="275" spans="2:13">
      <c r="B275" s="81"/>
      <c r="C275" s="83"/>
      <c r="D275" s="83"/>
      <c r="E275" s="83"/>
      <c r="F275" s="83"/>
      <c r="G275" s="83"/>
      <c r="H275" s="83"/>
      <c r="I275" s="83"/>
      <c r="J275" s="83"/>
      <c r="K275" s="83"/>
      <c r="L275" s="83"/>
      <c r="M275" s="83"/>
    </row>
    <row r="276" spans="2:13">
      <c r="B276" s="81"/>
      <c r="C276" s="83"/>
      <c r="D276" s="83"/>
      <c r="E276" s="83"/>
      <c r="F276" s="83"/>
      <c r="G276" s="83"/>
      <c r="H276" s="83"/>
      <c r="I276" s="83"/>
      <c r="J276" s="83"/>
      <c r="K276" s="83"/>
      <c r="L276" s="83"/>
      <c r="M276" s="83"/>
    </row>
    <row r="277" spans="2:13">
      <c r="B277" s="81"/>
      <c r="C277" s="83"/>
      <c r="D277" s="83"/>
      <c r="E277" s="83"/>
      <c r="F277" s="83"/>
      <c r="G277" s="83"/>
      <c r="H277" s="83"/>
      <c r="I277" s="83"/>
      <c r="J277" s="83"/>
      <c r="K277" s="83"/>
      <c r="L277" s="83"/>
      <c r="M277" s="83"/>
    </row>
    <row r="278" spans="2:13">
      <c r="B278" s="81"/>
      <c r="C278" s="83"/>
      <c r="D278" s="83"/>
      <c r="E278" s="83"/>
      <c r="F278" s="83"/>
      <c r="G278" s="83"/>
      <c r="H278" s="83"/>
      <c r="I278" s="83"/>
      <c r="J278" s="83"/>
      <c r="K278" s="83"/>
      <c r="L278" s="83"/>
      <c r="M278" s="83"/>
    </row>
    <row r="279" spans="2:13">
      <c r="B279" s="81"/>
      <c r="C279" s="83"/>
      <c r="D279" s="83"/>
      <c r="E279" s="83"/>
      <c r="F279" s="83"/>
      <c r="G279" s="83"/>
      <c r="H279" s="83"/>
      <c r="I279" s="83"/>
      <c r="J279" s="83"/>
      <c r="K279" s="83"/>
      <c r="L279" s="83"/>
      <c r="M279" s="83"/>
    </row>
    <row r="280" spans="2:13">
      <c r="B280" s="81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</row>
    <row r="281" spans="2:13">
      <c r="B281" s="81"/>
      <c r="C281" s="83"/>
      <c r="D281" s="83"/>
      <c r="E281" s="83"/>
      <c r="F281" s="83"/>
      <c r="G281" s="83"/>
      <c r="H281" s="83"/>
      <c r="I281" s="83"/>
      <c r="J281" s="83"/>
      <c r="K281" s="83"/>
      <c r="L281" s="83"/>
      <c r="M281" s="83"/>
    </row>
    <row r="282" spans="2:13">
      <c r="B282" s="81"/>
      <c r="C282" s="83"/>
      <c r="D282" s="83"/>
      <c r="E282" s="83"/>
      <c r="F282" s="83"/>
      <c r="G282" s="83"/>
      <c r="H282" s="83"/>
      <c r="I282" s="83"/>
      <c r="J282" s="83"/>
      <c r="K282" s="83"/>
      <c r="L282" s="83"/>
      <c r="M282" s="83"/>
    </row>
    <row r="283" spans="2:13">
      <c r="B283" s="81"/>
      <c r="C283" s="83"/>
      <c r="D283" s="83"/>
      <c r="E283" s="83"/>
      <c r="F283" s="83"/>
      <c r="G283" s="83"/>
      <c r="H283" s="83"/>
      <c r="I283" s="83"/>
      <c r="J283" s="83"/>
      <c r="K283" s="83"/>
      <c r="L283" s="83"/>
      <c r="M283" s="83"/>
    </row>
    <row r="284" spans="2:13">
      <c r="B284" s="81"/>
      <c r="C284" s="83"/>
      <c r="D284" s="83"/>
      <c r="E284" s="83"/>
      <c r="F284" s="83"/>
      <c r="G284" s="83"/>
      <c r="H284" s="83"/>
      <c r="I284" s="83"/>
      <c r="J284" s="83"/>
      <c r="K284" s="83"/>
      <c r="L284" s="83"/>
      <c r="M284" s="83"/>
    </row>
    <row r="285" spans="2:13">
      <c r="B285" s="81"/>
      <c r="C285" s="83"/>
      <c r="D285" s="83"/>
      <c r="E285" s="83"/>
      <c r="F285" s="83"/>
      <c r="G285" s="83"/>
      <c r="H285" s="83"/>
      <c r="I285" s="83"/>
      <c r="J285" s="83"/>
      <c r="K285" s="83"/>
      <c r="L285" s="83"/>
      <c r="M285" s="83"/>
    </row>
    <row r="286" spans="2:13">
      <c r="B286" s="81"/>
      <c r="C286" s="83"/>
      <c r="D286" s="83"/>
      <c r="E286" s="83"/>
      <c r="F286" s="83"/>
      <c r="G286" s="83"/>
      <c r="H286" s="83"/>
      <c r="I286" s="83"/>
      <c r="J286" s="83"/>
      <c r="K286" s="83"/>
      <c r="L286" s="83"/>
      <c r="M286" s="83"/>
    </row>
    <row r="287" spans="2:13">
      <c r="B287" s="81"/>
      <c r="C287" s="83"/>
      <c r="D287" s="83"/>
      <c r="E287" s="83"/>
      <c r="F287" s="83"/>
      <c r="G287" s="83"/>
      <c r="H287" s="83"/>
      <c r="I287" s="83"/>
      <c r="J287" s="83"/>
      <c r="K287" s="83"/>
      <c r="L287" s="83"/>
      <c r="M287" s="83"/>
    </row>
    <row r="288" spans="2:13">
      <c r="B288" s="81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</row>
    <row r="289" spans="2:13">
      <c r="B289" s="81"/>
      <c r="C289" s="83"/>
      <c r="D289" s="83"/>
      <c r="E289" s="83"/>
      <c r="F289" s="83"/>
      <c r="G289" s="83"/>
      <c r="H289" s="83"/>
      <c r="I289" s="83"/>
      <c r="J289" s="83"/>
      <c r="K289" s="83"/>
      <c r="L289" s="83"/>
      <c r="M289" s="83"/>
    </row>
    <row r="290" spans="2:13">
      <c r="B290" s="81"/>
      <c r="C290" s="83"/>
      <c r="D290" s="83"/>
      <c r="E290" s="83"/>
      <c r="F290" s="83"/>
      <c r="G290" s="83"/>
      <c r="H290" s="83"/>
      <c r="I290" s="83"/>
      <c r="J290" s="83"/>
      <c r="K290" s="83"/>
      <c r="L290" s="83"/>
      <c r="M290" s="83"/>
    </row>
    <row r="291" spans="2:13">
      <c r="B291" s="81"/>
      <c r="C291" s="83"/>
      <c r="D291" s="83"/>
      <c r="E291" s="83"/>
      <c r="F291" s="83"/>
      <c r="G291" s="83"/>
      <c r="H291" s="83"/>
      <c r="I291" s="83"/>
      <c r="J291" s="83"/>
      <c r="K291" s="83"/>
      <c r="L291" s="83"/>
      <c r="M291" s="83"/>
    </row>
    <row r="292" spans="2:13">
      <c r="B292" s="81"/>
      <c r="C292" s="83"/>
      <c r="D292" s="83"/>
      <c r="E292" s="83"/>
      <c r="F292" s="83"/>
      <c r="G292" s="83"/>
      <c r="H292" s="83"/>
      <c r="I292" s="83"/>
      <c r="J292" s="83"/>
      <c r="K292" s="83"/>
      <c r="L292" s="83"/>
      <c r="M292" s="83"/>
    </row>
    <row r="293" spans="2:13">
      <c r="B293" s="81"/>
      <c r="C293" s="83"/>
      <c r="D293" s="83"/>
      <c r="E293" s="83"/>
      <c r="F293" s="83"/>
      <c r="G293" s="83"/>
      <c r="H293" s="83"/>
      <c r="I293" s="83"/>
      <c r="J293" s="83"/>
      <c r="K293" s="83"/>
      <c r="L293" s="83"/>
      <c r="M293" s="83"/>
    </row>
    <row r="294" spans="2:13">
      <c r="B294" s="81"/>
      <c r="C294" s="83"/>
      <c r="D294" s="83"/>
      <c r="E294" s="83"/>
      <c r="F294" s="83"/>
      <c r="G294" s="83"/>
      <c r="H294" s="83"/>
      <c r="I294" s="83"/>
      <c r="J294" s="83"/>
      <c r="K294" s="83"/>
      <c r="L294" s="83"/>
      <c r="M294" s="83"/>
    </row>
    <row r="295" spans="2:13">
      <c r="B295" s="81"/>
      <c r="C295" s="83"/>
      <c r="D295" s="83"/>
      <c r="E295" s="83"/>
      <c r="F295" s="83"/>
      <c r="G295" s="83"/>
      <c r="H295" s="83"/>
      <c r="I295" s="83"/>
      <c r="J295" s="83"/>
      <c r="K295" s="83"/>
      <c r="L295" s="83"/>
      <c r="M295" s="83"/>
    </row>
    <row r="296" spans="2:13">
      <c r="B296" s="81"/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83"/>
    </row>
    <row r="297" spans="2:13">
      <c r="B297" s="81"/>
      <c r="C297" s="83"/>
      <c r="D297" s="83"/>
      <c r="E297" s="83"/>
      <c r="F297" s="83"/>
      <c r="G297" s="83"/>
      <c r="H297" s="83"/>
      <c r="I297" s="83"/>
      <c r="J297" s="83"/>
      <c r="K297" s="83"/>
      <c r="L297" s="83"/>
      <c r="M297" s="83"/>
    </row>
    <row r="298" spans="2:13">
      <c r="B298" s="81"/>
      <c r="C298" s="83"/>
      <c r="D298" s="83"/>
      <c r="E298" s="83"/>
      <c r="F298" s="83"/>
      <c r="G298" s="83"/>
      <c r="H298" s="83"/>
      <c r="I298" s="83"/>
      <c r="J298" s="83"/>
      <c r="K298" s="83"/>
      <c r="L298" s="83"/>
      <c r="M298" s="83"/>
    </row>
    <row r="299" spans="2:13">
      <c r="B299" s="81"/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83"/>
    </row>
    <row r="300" spans="2:13">
      <c r="B300" s="81"/>
      <c r="C300" s="83"/>
      <c r="D300" s="83"/>
      <c r="E300" s="83"/>
      <c r="F300" s="83"/>
      <c r="G300" s="83"/>
      <c r="H300" s="83"/>
      <c r="I300" s="83"/>
      <c r="J300" s="83"/>
      <c r="K300" s="83"/>
      <c r="L300" s="83"/>
      <c r="M300" s="83"/>
    </row>
    <row r="301" spans="2:13">
      <c r="B301" s="81"/>
      <c r="C301" s="83"/>
      <c r="D301" s="83"/>
      <c r="E301" s="83"/>
      <c r="F301" s="83"/>
      <c r="G301" s="83"/>
      <c r="H301" s="83"/>
      <c r="I301" s="83"/>
      <c r="J301" s="83"/>
      <c r="K301" s="83"/>
      <c r="L301" s="83"/>
      <c r="M301" s="83"/>
    </row>
    <row r="302" spans="2:13">
      <c r="B302" s="81"/>
      <c r="C302" s="83"/>
      <c r="D302" s="83"/>
      <c r="E302" s="83"/>
      <c r="F302" s="83"/>
      <c r="G302" s="83"/>
      <c r="H302" s="83"/>
      <c r="I302" s="83"/>
      <c r="J302" s="83"/>
      <c r="K302" s="83"/>
      <c r="L302" s="83"/>
      <c r="M302" s="83"/>
    </row>
    <row r="303" spans="2:13">
      <c r="B303" s="81"/>
      <c r="C303" s="83"/>
      <c r="D303" s="83"/>
      <c r="E303" s="83"/>
      <c r="F303" s="83"/>
      <c r="G303" s="83"/>
      <c r="H303" s="83"/>
      <c r="I303" s="83"/>
      <c r="J303" s="83"/>
      <c r="K303" s="83"/>
      <c r="L303" s="83"/>
      <c r="M303" s="83"/>
    </row>
    <row r="304" spans="2:13">
      <c r="B304" s="81"/>
      <c r="C304" s="83"/>
      <c r="D304" s="83"/>
      <c r="E304" s="83"/>
      <c r="F304" s="83"/>
      <c r="G304" s="83"/>
      <c r="H304" s="83"/>
      <c r="I304" s="83"/>
      <c r="J304" s="83"/>
      <c r="K304" s="83"/>
      <c r="L304" s="83"/>
      <c r="M304" s="83"/>
    </row>
    <row r="305" spans="2:13">
      <c r="B305" s="81"/>
      <c r="C305" s="83"/>
      <c r="D305" s="83"/>
      <c r="E305" s="83"/>
      <c r="F305" s="83"/>
      <c r="G305" s="83"/>
      <c r="H305" s="83"/>
      <c r="I305" s="83"/>
      <c r="J305" s="83"/>
      <c r="K305" s="83"/>
      <c r="L305" s="83"/>
      <c r="M305" s="83"/>
    </row>
    <row r="306" spans="2:13">
      <c r="B306" s="81"/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</row>
    <row r="307" spans="2:13">
      <c r="B307" s="81"/>
      <c r="C307" s="83"/>
      <c r="D307" s="83"/>
      <c r="E307" s="83"/>
      <c r="F307" s="83"/>
      <c r="G307" s="83"/>
      <c r="H307" s="83"/>
      <c r="I307" s="83"/>
      <c r="J307" s="83"/>
      <c r="K307" s="83"/>
      <c r="L307" s="83"/>
      <c r="M307" s="83"/>
    </row>
    <row r="308" spans="2:13">
      <c r="B308" s="81"/>
      <c r="C308" s="83"/>
      <c r="D308" s="83"/>
      <c r="E308" s="83"/>
      <c r="F308" s="83"/>
      <c r="G308" s="83"/>
      <c r="H308" s="83"/>
      <c r="I308" s="83"/>
      <c r="J308" s="83"/>
      <c r="K308" s="83"/>
      <c r="L308" s="83"/>
      <c r="M308" s="83"/>
    </row>
    <row r="309" spans="2:13">
      <c r="B309" s="81"/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83"/>
    </row>
    <row r="310" spans="2:13">
      <c r="B310" s="81"/>
      <c r="C310" s="83"/>
      <c r="D310" s="83"/>
      <c r="E310" s="83"/>
      <c r="F310" s="83"/>
      <c r="G310" s="83"/>
      <c r="H310" s="83"/>
      <c r="I310" s="83"/>
      <c r="J310" s="83"/>
      <c r="K310" s="83"/>
      <c r="L310" s="83"/>
      <c r="M310" s="83"/>
    </row>
    <row r="311" spans="2:13">
      <c r="B311" s="81"/>
      <c r="C311" s="83"/>
      <c r="D311" s="83"/>
      <c r="E311" s="83"/>
      <c r="F311" s="83"/>
      <c r="G311" s="83"/>
      <c r="H311" s="83"/>
      <c r="I311" s="83"/>
      <c r="J311" s="83"/>
      <c r="K311" s="83"/>
      <c r="L311" s="83"/>
      <c r="M311" s="83"/>
    </row>
    <row r="312" spans="2:13">
      <c r="B312" s="81"/>
      <c r="C312" s="83"/>
      <c r="D312" s="83"/>
      <c r="E312" s="83"/>
      <c r="F312" s="83"/>
      <c r="G312" s="83"/>
      <c r="H312" s="83"/>
      <c r="I312" s="83"/>
      <c r="J312" s="83"/>
      <c r="K312" s="83"/>
      <c r="L312" s="83"/>
      <c r="M312" s="83"/>
    </row>
    <row r="313" spans="2:13">
      <c r="B313" s="81"/>
      <c r="C313" s="83"/>
      <c r="D313" s="83"/>
      <c r="E313" s="83"/>
      <c r="F313" s="83"/>
      <c r="G313" s="83"/>
      <c r="H313" s="83"/>
      <c r="I313" s="83"/>
      <c r="J313" s="83"/>
      <c r="K313" s="83"/>
      <c r="L313" s="83"/>
      <c r="M313" s="83"/>
    </row>
    <row r="314" spans="2:13">
      <c r="B314" s="81"/>
      <c r="C314" s="83"/>
      <c r="D314" s="83"/>
      <c r="E314" s="83"/>
      <c r="F314" s="83"/>
      <c r="G314" s="83"/>
      <c r="H314" s="83"/>
      <c r="I314" s="83"/>
      <c r="J314" s="83"/>
      <c r="K314" s="83"/>
      <c r="L314" s="83"/>
      <c r="M314" s="83"/>
    </row>
    <row r="315" spans="2:13">
      <c r="B315" s="81"/>
      <c r="C315" s="83"/>
      <c r="D315" s="83"/>
      <c r="E315" s="83"/>
      <c r="F315" s="83"/>
      <c r="G315" s="83"/>
      <c r="H315" s="83"/>
      <c r="I315" s="83"/>
      <c r="J315" s="83"/>
      <c r="K315" s="83"/>
      <c r="L315" s="83"/>
      <c r="M315" s="83"/>
    </row>
    <row r="316" spans="2:13">
      <c r="B316" s="81"/>
      <c r="C316" s="83"/>
      <c r="D316" s="83"/>
      <c r="E316" s="83"/>
      <c r="F316" s="83"/>
      <c r="G316" s="83"/>
      <c r="H316" s="83"/>
      <c r="I316" s="83"/>
      <c r="J316" s="83"/>
      <c r="K316" s="83"/>
      <c r="L316" s="83"/>
      <c r="M316" s="83"/>
    </row>
    <row r="317" spans="2:13">
      <c r="B317" s="81"/>
      <c r="C317" s="83"/>
      <c r="D317" s="83"/>
      <c r="E317" s="83"/>
      <c r="F317" s="83"/>
      <c r="G317" s="83"/>
      <c r="H317" s="83"/>
      <c r="I317" s="83"/>
      <c r="J317" s="83"/>
      <c r="K317" s="83"/>
      <c r="L317" s="83"/>
      <c r="M317" s="83"/>
    </row>
    <row r="318" spans="2:13">
      <c r="B318" s="81"/>
      <c r="C318" s="83"/>
      <c r="D318" s="83"/>
      <c r="E318" s="83"/>
      <c r="F318" s="83"/>
      <c r="G318" s="83"/>
      <c r="H318" s="83"/>
      <c r="I318" s="83"/>
      <c r="J318" s="83"/>
      <c r="K318" s="83"/>
      <c r="L318" s="83"/>
      <c r="M318" s="83"/>
    </row>
    <row r="319" spans="2:13">
      <c r="B319" s="81"/>
      <c r="C319" s="83"/>
      <c r="D319" s="83"/>
      <c r="E319" s="83"/>
      <c r="F319" s="83"/>
      <c r="G319" s="83"/>
      <c r="H319" s="83"/>
      <c r="I319" s="83"/>
      <c r="J319" s="83"/>
      <c r="K319" s="83"/>
      <c r="L319" s="83"/>
      <c r="M319" s="83"/>
    </row>
    <row r="320" spans="2:13">
      <c r="B320" s="81"/>
      <c r="C320" s="83"/>
      <c r="D320" s="83"/>
      <c r="E320" s="83"/>
      <c r="F320" s="83"/>
      <c r="G320" s="83"/>
      <c r="H320" s="83"/>
      <c r="I320" s="83"/>
      <c r="J320" s="83"/>
      <c r="K320" s="83"/>
      <c r="L320" s="83"/>
      <c r="M320" s="83"/>
    </row>
    <row r="321" spans="2:13">
      <c r="B321" s="81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</row>
    <row r="322" spans="2:13">
      <c r="B322" s="81"/>
      <c r="C322" s="83"/>
      <c r="D322" s="83"/>
      <c r="E322" s="83"/>
      <c r="F322" s="83"/>
      <c r="G322" s="83"/>
      <c r="H322" s="83"/>
      <c r="I322" s="83"/>
      <c r="J322" s="83"/>
      <c r="K322" s="83"/>
      <c r="L322" s="83"/>
      <c r="M322" s="83"/>
    </row>
    <row r="323" spans="2:13">
      <c r="B323" s="81"/>
      <c r="C323" s="83"/>
      <c r="D323" s="83"/>
      <c r="E323" s="83"/>
      <c r="F323" s="83"/>
      <c r="G323" s="83"/>
      <c r="H323" s="83"/>
      <c r="I323" s="83"/>
      <c r="J323" s="83"/>
      <c r="K323" s="83"/>
      <c r="L323" s="83"/>
      <c r="M323" s="83"/>
    </row>
    <row r="324" spans="2:13">
      <c r="B324" s="81"/>
      <c r="C324" s="83"/>
      <c r="D324" s="83"/>
      <c r="E324" s="83"/>
      <c r="F324" s="83"/>
      <c r="G324" s="83"/>
      <c r="H324" s="83"/>
      <c r="I324" s="83"/>
      <c r="J324" s="83"/>
      <c r="K324" s="83"/>
      <c r="L324" s="83"/>
      <c r="M324" s="83"/>
    </row>
    <row r="325" spans="2:13">
      <c r="B325" s="81"/>
      <c r="C325" s="83"/>
      <c r="D325" s="83"/>
      <c r="E325" s="83"/>
      <c r="F325" s="83"/>
      <c r="G325" s="83"/>
      <c r="H325" s="83"/>
      <c r="I325" s="83"/>
      <c r="J325" s="83"/>
      <c r="K325" s="83"/>
      <c r="L325" s="83"/>
      <c r="M325" s="83"/>
    </row>
    <row r="326" spans="2:13">
      <c r="B326" s="81"/>
      <c r="C326" s="83"/>
      <c r="D326" s="83"/>
      <c r="E326" s="83"/>
      <c r="F326" s="83"/>
      <c r="G326" s="83"/>
      <c r="H326" s="83"/>
      <c r="I326" s="83"/>
      <c r="J326" s="83"/>
      <c r="K326" s="83"/>
      <c r="L326" s="83"/>
      <c r="M326" s="83"/>
    </row>
    <row r="327" spans="2:13">
      <c r="B327" s="81"/>
      <c r="C327" s="83"/>
      <c r="D327" s="83"/>
      <c r="E327" s="83"/>
      <c r="F327" s="83"/>
      <c r="G327" s="83"/>
      <c r="H327" s="83"/>
      <c r="I327" s="83"/>
      <c r="J327" s="83"/>
      <c r="K327" s="83"/>
      <c r="L327" s="83"/>
      <c r="M327" s="83"/>
    </row>
    <row r="328" spans="2:13">
      <c r="B328" s="81"/>
      <c r="C328" s="83"/>
      <c r="D328" s="83"/>
      <c r="E328" s="83"/>
      <c r="F328" s="83"/>
      <c r="G328" s="83"/>
      <c r="H328" s="83"/>
      <c r="I328" s="83"/>
      <c r="J328" s="83"/>
      <c r="K328" s="83"/>
      <c r="L328" s="83"/>
      <c r="M328" s="83"/>
    </row>
    <row r="329" spans="2:13">
      <c r="B329" s="81"/>
      <c r="C329" s="83"/>
      <c r="D329" s="83"/>
      <c r="E329" s="83"/>
      <c r="F329" s="83"/>
      <c r="G329" s="83"/>
      <c r="H329" s="83"/>
      <c r="I329" s="83"/>
      <c r="J329" s="83"/>
      <c r="K329" s="83"/>
      <c r="L329" s="83"/>
      <c r="M329" s="83"/>
    </row>
    <row r="330" spans="2:13">
      <c r="B330" s="81"/>
      <c r="C330" s="83"/>
      <c r="D330" s="83"/>
      <c r="E330" s="83"/>
      <c r="F330" s="83"/>
      <c r="G330" s="83"/>
      <c r="H330" s="83"/>
      <c r="I330" s="83"/>
      <c r="J330" s="83"/>
      <c r="K330" s="83"/>
      <c r="L330" s="83"/>
      <c r="M330" s="83"/>
    </row>
    <row r="331" spans="2:13">
      <c r="B331" s="81"/>
      <c r="C331" s="83"/>
      <c r="D331" s="83"/>
      <c r="E331" s="83"/>
      <c r="F331" s="83"/>
      <c r="G331" s="83"/>
      <c r="H331" s="83"/>
      <c r="I331" s="83"/>
      <c r="J331" s="83"/>
      <c r="K331" s="83"/>
      <c r="L331" s="83"/>
      <c r="M331" s="83"/>
    </row>
    <row r="332" spans="2:13">
      <c r="B332" s="81"/>
      <c r="C332" s="83"/>
      <c r="D332" s="83"/>
      <c r="E332" s="83"/>
      <c r="F332" s="83"/>
      <c r="G332" s="83"/>
      <c r="H332" s="83"/>
      <c r="I332" s="83"/>
      <c r="J332" s="83"/>
      <c r="K332" s="83"/>
      <c r="L332" s="83"/>
      <c r="M332" s="83"/>
    </row>
    <row r="333" spans="2:13">
      <c r="B333" s="81"/>
      <c r="C333" s="83"/>
      <c r="D333" s="83"/>
      <c r="E333" s="83"/>
      <c r="F333" s="83"/>
      <c r="G333" s="83"/>
      <c r="H333" s="83"/>
      <c r="I333" s="83"/>
      <c r="J333" s="83"/>
      <c r="K333" s="83"/>
      <c r="L333" s="83"/>
      <c r="M333" s="83"/>
    </row>
    <row r="334" spans="2:13">
      <c r="B334" s="81"/>
      <c r="C334" s="83"/>
      <c r="D334" s="83"/>
      <c r="E334" s="83"/>
      <c r="F334" s="83"/>
      <c r="G334" s="83"/>
      <c r="H334" s="83"/>
      <c r="I334" s="83"/>
      <c r="J334" s="83"/>
      <c r="K334" s="83"/>
      <c r="L334" s="83"/>
      <c r="M334" s="83"/>
    </row>
    <row r="335" spans="2:13">
      <c r="B335" s="81"/>
      <c r="C335" s="83"/>
      <c r="D335" s="83"/>
      <c r="E335" s="83"/>
      <c r="F335" s="83"/>
      <c r="G335" s="83"/>
      <c r="H335" s="83"/>
      <c r="I335" s="83"/>
      <c r="J335" s="83"/>
      <c r="K335" s="83"/>
      <c r="L335" s="83"/>
      <c r="M335" s="83"/>
    </row>
    <row r="336" spans="2:13">
      <c r="B336" s="81"/>
      <c r="C336" s="83"/>
      <c r="D336" s="83"/>
      <c r="E336" s="83"/>
      <c r="F336" s="83"/>
      <c r="G336" s="83"/>
      <c r="H336" s="83"/>
      <c r="I336" s="83"/>
      <c r="J336" s="83"/>
      <c r="K336" s="83"/>
      <c r="L336" s="83"/>
      <c r="M336" s="83"/>
    </row>
    <row r="337" spans="2:13">
      <c r="B337" s="81"/>
      <c r="C337" s="83"/>
      <c r="D337" s="83"/>
      <c r="E337" s="83"/>
      <c r="F337" s="83"/>
      <c r="G337" s="83"/>
      <c r="H337" s="83"/>
      <c r="I337" s="83"/>
      <c r="J337" s="83"/>
      <c r="K337" s="83"/>
      <c r="L337" s="83"/>
      <c r="M337" s="83"/>
    </row>
    <row r="338" spans="2:13">
      <c r="B338" s="81"/>
      <c r="C338" s="83"/>
      <c r="D338" s="83"/>
      <c r="E338" s="83"/>
      <c r="F338" s="83"/>
      <c r="G338" s="83"/>
      <c r="H338" s="83"/>
      <c r="I338" s="83"/>
      <c r="J338" s="83"/>
      <c r="K338" s="83"/>
      <c r="L338" s="83"/>
      <c r="M338" s="83"/>
    </row>
    <row r="339" spans="2:13">
      <c r="B339" s="81"/>
      <c r="C339" s="83"/>
      <c r="D339" s="83"/>
      <c r="E339" s="83"/>
      <c r="F339" s="83"/>
      <c r="G339" s="83"/>
      <c r="H339" s="83"/>
      <c r="I339" s="83"/>
      <c r="J339" s="83"/>
      <c r="K339" s="83"/>
      <c r="L339" s="83"/>
      <c r="M339" s="83"/>
    </row>
    <row r="340" spans="2:13">
      <c r="B340" s="81"/>
      <c r="C340" s="83"/>
      <c r="D340" s="83"/>
      <c r="E340" s="83"/>
      <c r="F340" s="83"/>
      <c r="G340" s="83"/>
      <c r="H340" s="83"/>
      <c r="I340" s="83"/>
      <c r="J340" s="83"/>
      <c r="K340" s="83"/>
      <c r="L340" s="83"/>
      <c r="M340" s="83"/>
    </row>
    <row r="341" spans="2:13">
      <c r="B341" s="81"/>
      <c r="C341" s="83"/>
      <c r="D341" s="83"/>
      <c r="E341" s="83"/>
      <c r="F341" s="83"/>
      <c r="G341" s="83"/>
      <c r="H341" s="83"/>
      <c r="I341" s="83"/>
      <c r="J341" s="83"/>
      <c r="K341" s="83"/>
      <c r="L341" s="83"/>
      <c r="M341" s="83"/>
    </row>
    <row r="342" spans="2:13">
      <c r="B342" s="81"/>
      <c r="C342" s="83"/>
      <c r="D342" s="83"/>
      <c r="E342" s="83"/>
      <c r="F342" s="83"/>
      <c r="G342" s="83"/>
      <c r="H342" s="83"/>
      <c r="I342" s="83"/>
      <c r="J342" s="83"/>
      <c r="K342" s="83"/>
      <c r="L342" s="83"/>
      <c r="M342" s="83"/>
    </row>
    <row r="343" spans="2:13">
      <c r="B343" s="81"/>
      <c r="C343" s="83"/>
      <c r="D343" s="83"/>
      <c r="E343" s="83"/>
      <c r="F343" s="83"/>
      <c r="G343" s="83"/>
      <c r="H343" s="83"/>
      <c r="I343" s="83"/>
      <c r="J343" s="83"/>
      <c r="K343" s="83"/>
      <c r="L343" s="83"/>
      <c r="M343" s="83"/>
    </row>
    <row r="344" spans="2:13">
      <c r="B344" s="81"/>
      <c r="C344" s="83"/>
      <c r="D344" s="83"/>
      <c r="E344" s="83"/>
      <c r="F344" s="83"/>
      <c r="G344" s="83"/>
      <c r="H344" s="83"/>
      <c r="I344" s="83"/>
      <c r="J344" s="83"/>
      <c r="K344" s="83"/>
      <c r="L344" s="83"/>
      <c r="M344" s="83"/>
    </row>
    <row r="345" spans="2:13">
      <c r="B345" s="81"/>
      <c r="C345" s="83"/>
      <c r="D345" s="83"/>
      <c r="E345" s="83"/>
      <c r="F345" s="83"/>
      <c r="G345" s="83"/>
      <c r="H345" s="83"/>
      <c r="I345" s="83"/>
      <c r="J345" s="83"/>
      <c r="K345" s="83"/>
      <c r="L345" s="83"/>
      <c r="M345" s="83"/>
    </row>
    <row r="346" spans="2:13">
      <c r="B346" s="81"/>
      <c r="C346" s="83"/>
      <c r="D346" s="83"/>
      <c r="E346" s="83"/>
      <c r="F346" s="83"/>
      <c r="G346" s="83"/>
      <c r="H346" s="83"/>
      <c r="I346" s="83"/>
      <c r="J346" s="83"/>
      <c r="K346" s="83"/>
      <c r="L346" s="83"/>
      <c r="M346" s="83"/>
    </row>
    <row r="347" spans="2:13">
      <c r="B347" s="81"/>
      <c r="C347" s="83"/>
      <c r="D347" s="83"/>
      <c r="E347" s="83"/>
      <c r="F347" s="83"/>
      <c r="G347" s="83"/>
      <c r="H347" s="83"/>
      <c r="I347" s="83"/>
      <c r="J347" s="83"/>
      <c r="K347" s="83"/>
      <c r="L347" s="83"/>
      <c r="M347" s="83"/>
    </row>
    <row r="348" spans="2:13">
      <c r="B348" s="81"/>
      <c r="C348" s="83"/>
      <c r="D348" s="83"/>
      <c r="E348" s="83"/>
      <c r="F348" s="83"/>
      <c r="G348" s="83"/>
      <c r="H348" s="83"/>
      <c r="I348" s="83"/>
      <c r="J348" s="83"/>
      <c r="K348" s="83"/>
      <c r="L348" s="83"/>
      <c r="M348" s="83"/>
    </row>
    <row r="349" spans="2:13">
      <c r="B349" s="81"/>
      <c r="C349" s="83"/>
      <c r="D349" s="83"/>
      <c r="E349" s="83"/>
      <c r="F349" s="83"/>
      <c r="G349" s="83"/>
      <c r="H349" s="83"/>
      <c r="I349" s="83"/>
      <c r="J349" s="83"/>
      <c r="K349" s="83"/>
      <c r="L349" s="83"/>
      <c r="M349" s="83"/>
    </row>
    <row r="350" spans="2:13">
      <c r="B350" s="81"/>
      <c r="C350" s="83"/>
      <c r="D350" s="83"/>
      <c r="E350" s="83"/>
      <c r="F350" s="83"/>
      <c r="G350" s="83"/>
      <c r="H350" s="83"/>
      <c r="I350" s="83"/>
      <c r="J350" s="83"/>
      <c r="K350" s="83"/>
      <c r="L350" s="83"/>
      <c r="M350" s="83"/>
    </row>
    <row r="351" spans="2:13">
      <c r="B351" s="81"/>
      <c r="C351" s="83"/>
      <c r="D351" s="83"/>
      <c r="E351" s="83"/>
      <c r="F351" s="83"/>
      <c r="G351" s="83"/>
      <c r="H351" s="83"/>
      <c r="I351" s="83"/>
      <c r="J351" s="83"/>
      <c r="K351" s="83"/>
      <c r="L351" s="83"/>
      <c r="M351" s="83"/>
    </row>
    <row r="352" spans="2:13">
      <c r="B352" s="81"/>
      <c r="C352" s="83"/>
      <c r="D352" s="83"/>
      <c r="E352" s="83"/>
      <c r="F352" s="83"/>
      <c r="G352" s="83"/>
      <c r="H352" s="83"/>
      <c r="I352" s="83"/>
      <c r="J352" s="83"/>
      <c r="K352" s="83"/>
      <c r="L352" s="83"/>
      <c r="M352" s="83"/>
    </row>
    <row r="353" spans="2:13">
      <c r="B353" s="81"/>
      <c r="C353" s="83"/>
      <c r="D353" s="83"/>
      <c r="E353" s="83"/>
      <c r="F353" s="83"/>
      <c r="G353" s="83"/>
      <c r="H353" s="83"/>
      <c r="I353" s="83"/>
      <c r="J353" s="83"/>
      <c r="K353" s="83"/>
      <c r="L353" s="83"/>
      <c r="M353" s="83"/>
    </row>
    <row r="354" spans="2:13">
      <c r="B354" s="81"/>
      <c r="C354" s="83"/>
      <c r="D354" s="83"/>
      <c r="E354" s="83"/>
      <c r="F354" s="83"/>
      <c r="G354" s="83"/>
      <c r="H354" s="83"/>
      <c r="I354" s="83"/>
      <c r="J354" s="83"/>
      <c r="K354" s="83"/>
      <c r="L354" s="83"/>
      <c r="M354" s="83"/>
    </row>
    <row r="355" spans="2:13">
      <c r="B355" s="81"/>
      <c r="C355" s="83"/>
      <c r="D355" s="83"/>
      <c r="E355" s="83"/>
      <c r="F355" s="83"/>
      <c r="G355" s="83"/>
      <c r="H355" s="83"/>
      <c r="I355" s="83"/>
      <c r="J355" s="83"/>
      <c r="K355" s="83"/>
      <c r="L355" s="83"/>
      <c r="M355" s="83"/>
    </row>
    <row r="356" spans="2:13">
      <c r="B356" s="81"/>
      <c r="C356" s="83"/>
      <c r="D356" s="83"/>
      <c r="E356" s="83"/>
      <c r="F356" s="83"/>
      <c r="G356" s="83"/>
      <c r="H356" s="83"/>
      <c r="I356" s="83"/>
      <c r="J356" s="83"/>
      <c r="K356" s="83"/>
      <c r="L356" s="83"/>
      <c r="M356" s="83"/>
    </row>
    <row r="357" spans="2:13">
      <c r="B357" s="81"/>
      <c r="C357" s="83"/>
      <c r="D357" s="83"/>
      <c r="E357" s="83"/>
      <c r="F357" s="83"/>
      <c r="G357" s="83"/>
      <c r="H357" s="83"/>
      <c r="I357" s="83"/>
      <c r="J357" s="83"/>
      <c r="K357" s="83"/>
      <c r="L357" s="83"/>
      <c r="M357" s="83"/>
    </row>
    <row r="358" spans="2:13">
      <c r="B358" s="81"/>
      <c r="C358" s="83"/>
      <c r="D358" s="83"/>
      <c r="E358" s="83"/>
      <c r="F358" s="83"/>
      <c r="G358" s="83"/>
      <c r="H358" s="83"/>
      <c r="I358" s="83"/>
      <c r="J358" s="83"/>
      <c r="K358" s="83"/>
      <c r="L358" s="83"/>
      <c r="M358" s="83"/>
    </row>
    <row r="359" spans="2:13">
      <c r="B359" s="81"/>
      <c r="C359" s="83"/>
      <c r="D359" s="83"/>
      <c r="E359" s="83"/>
      <c r="F359" s="83"/>
      <c r="G359" s="83"/>
      <c r="H359" s="83"/>
      <c r="I359" s="83"/>
      <c r="J359" s="83"/>
      <c r="K359" s="83"/>
      <c r="L359" s="83"/>
      <c r="M359" s="83"/>
    </row>
    <row r="360" spans="2:13">
      <c r="B360" s="81"/>
      <c r="C360" s="83"/>
      <c r="D360" s="83"/>
      <c r="E360" s="83"/>
      <c r="F360" s="83"/>
      <c r="G360" s="83"/>
      <c r="H360" s="83"/>
      <c r="I360" s="83"/>
      <c r="J360" s="83"/>
      <c r="K360" s="83"/>
      <c r="L360" s="83"/>
      <c r="M360" s="83"/>
    </row>
    <row r="361" spans="2:13">
      <c r="B361" s="81"/>
      <c r="C361" s="83"/>
      <c r="D361" s="83"/>
      <c r="E361" s="83"/>
      <c r="F361" s="83"/>
      <c r="G361" s="83"/>
      <c r="H361" s="83"/>
      <c r="I361" s="83"/>
      <c r="J361" s="83"/>
      <c r="K361" s="83"/>
      <c r="L361" s="83"/>
      <c r="M361" s="83"/>
    </row>
    <row r="362" spans="2:13">
      <c r="B362" s="81"/>
      <c r="C362" s="83"/>
      <c r="D362" s="83"/>
      <c r="E362" s="83"/>
      <c r="F362" s="83"/>
      <c r="G362" s="83"/>
      <c r="H362" s="83"/>
      <c r="I362" s="83"/>
      <c r="J362" s="83"/>
      <c r="K362" s="83"/>
      <c r="L362" s="83"/>
      <c r="M362" s="83"/>
    </row>
    <row r="363" spans="2:13">
      <c r="B363" s="81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</row>
    <row r="364" spans="2:13">
      <c r="B364" s="81"/>
      <c r="C364" s="83"/>
      <c r="D364" s="83"/>
      <c r="E364" s="83"/>
      <c r="F364" s="83"/>
      <c r="G364" s="83"/>
      <c r="H364" s="83"/>
      <c r="I364" s="83"/>
      <c r="J364" s="83"/>
      <c r="K364" s="83"/>
      <c r="L364" s="83"/>
      <c r="M364" s="83"/>
    </row>
    <row r="365" spans="2:13">
      <c r="B365" s="81"/>
      <c r="C365" s="83"/>
      <c r="D365" s="83"/>
      <c r="E365" s="83"/>
      <c r="F365" s="83"/>
      <c r="G365" s="83"/>
      <c r="H365" s="83"/>
      <c r="I365" s="83"/>
      <c r="J365" s="83"/>
      <c r="K365" s="83"/>
      <c r="L365" s="83"/>
      <c r="M365" s="83"/>
    </row>
    <row r="366" spans="2:13">
      <c r="B366" s="81"/>
      <c r="C366" s="83"/>
      <c r="D366" s="83"/>
      <c r="E366" s="83"/>
      <c r="F366" s="83"/>
      <c r="G366" s="83"/>
      <c r="H366" s="83"/>
      <c r="I366" s="83"/>
      <c r="J366" s="83"/>
      <c r="K366" s="83"/>
      <c r="L366" s="83"/>
      <c r="M366" s="83"/>
    </row>
    <row r="367" spans="2:13">
      <c r="B367" s="81"/>
      <c r="C367" s="83"/>
      <c r="D367" s="83"/>
      <c r="E367" s="83"/>
      <c r="F367" s="83"/>
      <c r="G367" s="83"/>
      <c r="H367" s="83"/>
      <c r="I367" s="83"/>
      <c r="J367" s="83"/>
      <c r="K367" s="83"/>
      <c r="L367" s="83"/>
      <c r="M367" s="83"/>
    </row>
    <row r="368" spans="2:13">
      <c r="B368" s="81"/>
      <c r="C368" s="83"/>
      <c r="D368" s="83"/>
      <c r="E368" s="83"/>
      <c r="F368" s="83"/>
      <c r="G368" s="83"/>
      <c r="H368" s="83"/>
      <c r="I368" s="83"/>
      <c r="J368" s="83"/>
      <c r="K368" s="83"/>
      <c r="L368" s="83"/>
      <c r="M368" s="83"/>
    </row>
    <row r="369" spans="2:13">
      <c r="B369" s="81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</row>
    <row r="370" spans="2:13">
      <c r="B370" s="81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83"/>
    </row>
    <row r="371" spans="2:13">
      <c r="B371" s="81"/>
      <c r="C371" s="83"/>
      <c r="D371" s="83"/>
      <c r="E371" s="83"/>
      <c r="F371" s="83"/>
      <c r="G371" s="83"/>
      <c r="H371" s="83"/>
      <c r="I371" s="83"/>
      <c r="J371" s="83"/>
      <c r="K371" s="83"/>
      <c r="L371" s="83"/>
      <c r="M371" s="83"/>
    </row>
    <row r="372" spans="2:13">
      <c r="B372" s="81"/>
      <c r="C372" s="83"/>
      <c r="D372" s="83"/>
      <c r="E372" s="83"/>
      <c r="F372" s="83"/>
      <c r="G372" s="83"/>
      <c r="H372" s="83"/>
      <c r="I372" s="83"/>
      <c r="J372" s="83"/>
      <c r="K372" s="83"/>
      <c r="L372" s="83"/>
      <c r="M372" s="83"/>
    </row>
    <row r="373" spans="2:13">
      <c r="B373" s="81"/>
      <c r="C373" s="83"/>
      <c r="D373" s="83"/>
      <c r="E373" s="83"/>
      <c r="F373" s="83"/>
      <c r="G373" s="83"/>
      <c r="H373" s="83"/>
      <c r="I373" s="83"/>
      <c r="J373" s="83"/>
      <c r="K373" s="83"/>
      <c r="L373" s="83"/>
      <c r="M373" s="83"/>
    </row>
    <row r="374" spans="2:13">
      <c r="B374" s="81"/>
      <c r="C374" s="83"/>
      <c r="D374" s="83"/>
      <c r="E374" s="83"/>
      <c r="F374" s="83"/>
      <c r="G374" s="83"/>
      <c r="H374" s="83"/>
      <c r="I374" s="83"/>
      <c r="J374" s="83"/>
      <c r="K374" s="83"/>
      <c r="L374" s="83"/>
      <c r="M374" s="83"/>
    </row>
    <row r="375" spans="2:13">
      <c r="B375" s="81"/>
      <c r="C375" s="83"/>
      <c r="D375" s="83"/>
      <c r="E375" s="83"/>
      <c r="F375" s="83"/>
      <c r="G375" s="83"/>
      <c r="H375" s="83"/>
      <c r="I375" s="83"/>
      <c r="J375" s="83"/>
      <c r="K375" s="83"/>
      <c r="L375" s="83"/>
      <c r="M375" s="83"/>
    </row>
    <row r="376" spans="2:13">
      <c r="B376" s="81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83"/>
    </row>
    <row r="377" spans="2:13">
      <c r="B377" s="81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83"/>
    </row>
    <row r="378" spans="2:13">
      <c r="B378" s="81"/>
      <c r="C378" s="83"/>
      <c r="D378" s="83"/>
      <c r="E378" s="83"/>
      <c r="F378" s="83"/>
      <c r="G378" s="83"/>
      <c r="H378" s="83"/>
      <c r="I378" s="83"/>
      <c r="J378" s="83"/>
      <c r="K378" s="83"/>
      <c r="L378" s="83"/>
      <c r="M378" s="83"/>
    </row>
    <row r="379" spans="2:13">
      <c r="B379" s="81"/>
      <c r="C379" s="83"/>
      <c r="D379" s="83"/>
      <c r="E379" s="83"/>
      <c r="F379" s="83"/>
      <c r="G379" s="83"/>
      <c r="H379" s="83"/>
      <c r="I379" s="83"/>
      <c r="J379" s="83"/>
      <c r="K379" s="83"/>
      <c r="L379" s="83"/>
      <c r="M379" s="83"/>
    </row>
    <row r="380" spans="2:13">
      <c r="B380" s="81"/>
      <c r="C380" s="83"/>
      <c r="D380" s="83"/>
      <c r="E380" s="83"/>
      <c r="F380" s="83"/>
      <c r="G380" s="83"/>
      <c r="H380" s="83"/>
      <c r="I380" s="83"/>
      <c r="J380" s="83"/>
      <c r="K380" s="83"/>
      <c r="L380" s="83"/>
      <c r="M380" s="83"/>
    </row>
    <row r="381" spans="2:13">
      <c r="B381" s="81"/>
      <c r="C381" s="83"/>
      <c r="D381" s="83"/>
      <c r="E381" s="83"/>
      <c r="F381" s="83"/>
      <c r="G381" s="83"/>
      <c r="H381" s="83"/>
      <c r="I381" s="83"/>
      <c r="J381" s="83"/>
      <c r="K381" s="83"/>
      <c r="L381" s="83"/>
      <c r="M381" s="83"/>
    </row>
    <row r="382" spans="2:13">
      <c r="B382" s="81"/>
      <c r="C382" s="83"/>
      <c r="D382" s="83"/>
      <c r="E382" s="83"/>
      <c r="F382" s="83"/>
      <c r="G382" s="83"/>
      <c r="H382" s="83"/>
      <c r="I382" s="83"/>
      <c r="J382" s="83"/>
      <c r="K382" s="83"/>
      <c r="L382" s="83"/>
      <c r="M382" s="83"/>
    </row>
    <row r="383" spans="2:13">
      <c r="B383" s="81"/>
      <c r="C383" s="83"/>
      <c r="D383" s="83"/>
      <c r="E383" s="83"/>
      <c r="F383" s="83"/>
      <c r="G383" s="83"/>
      <c r="H383" s="83"/>
      <c r="I383" s="83"/>
      <c r="J383" s="83"/>
      <c r="K383" s="83"/>
      <c r="L383" s="83"/>
      <c r="M383" s="83"/>
    </row>
    <row r="384" spans="2:13">
      <c r="B384" s="81"/>
      <c r="C384" s="83"/>
      <c r="D384" s="83"/>
      <c r="E384" s="83"/>
      <c r="F384" s="83"/>
      <c r="G384" s="83"/>
      <c r="H384" s="83"/>
      <c r="I384" s="83"/>
      <c r="J384" s="83"/>
      <c r="K384" s="83"/>
      <c r="L384" s="83"/>
      <c r="M384" s="83"/>
    </row>
    <row r="385" spans="2:13">
      <c r="B385" s="89"/>
      <c r="C385" s="83"/>
      <c r="D385" s="83"/>
      <c r="E385" s="83"/>
      <c r="F385" s="83"/>
      <c r="G385" s="83"/>
      <c r="H385" s="83"/>
      <c r="I385" s="83"/>
      <c r="J385" s="83"/>
      <c r="K385" s="83"/>
      <c r="L385" s="83"/>
      <c r="M385" s="83"/>
    </row>
    <row r="386" spans="2:13">
      <c r="B386" s="89"/>
      <c r="C386" s="83"/>
      <c r="D386" s="83"/>
      <c r="E386" s="83"/>
      <c r="F386" s="83"/>
      <c r="G386" s="83"/>
      <c r="H386" s="83"/>
      <c r="I386" s="83"/>
      <c r="J386" s="83"/>
      <c r="K386" s="83"/>
      <c r="L386" s="83"/>
      <c r="M386" s="83"/>
    </row>
    <row r="387" spans="2:13">
      <c r="B387" s="92"/>
      <c r="C387" s="83"/>
      <c r="D387" s="83"/>
      <c r="E387" s="83"/>
      <c r="F387" s="83"/>
      <c r="G387" s="83"/>
      <c r="H387" s="83"/>
      <c r="I387" s="83"/>
      <c r="J387" s="83"/>
      <c r="K387" s="83"/>
      <c r="L387" s="83"/>
      <c r="M387" s="83"/>
    </row>
    <row r="388" spans="2:13">
      <c r="B388" s="81"/>
      <c r="C388" s="82"/>
      <c r="D388" s="82"/>
      <c r="E388" s="82"/>
      <c r="F388" s="83"/>
      <c r="G388" s="83"/>
      <c r="H388" s="83"/>
      <c r="I388" s="83"/>
      <c r="J388" s="83"/>
      <c r="K388" s="83"/>
      <c r="L388" s="83"/>
      <c r="M388" s="83"/>
    </row>
    <row r="389" spans="2:13">
      <c r="B389" s="81"/>
      <c r="C389" s="82"/>
      <c r="D389" s="82"/>
      <c r="E389" s="82"/>
      <c r="F389" s="83"/>
      <c r="G389" s="83"/>
      <c r="H389" s="83"/>
      <c r="I389" s="83"/>
      <c r="J389" s="83"/>
      <c r="K389" s="83"/>
      <c r="L389" s="83"/>
      <c r="M389" s="83"/>
    </row>
    <row r="390" spans="2:13">
      <c r="B390" s="81"/>
      <c r="C390" s="82"/>
      <c r="D390" s="82"/>
      <c r="E390" s="82"/>
      <c r="F390" s="83"/>
      <c r="G390" s="83"/>
      <c r="H390" s="83"/>
      <c r="I390" s="83"/>
      <c r="J390" s="83"/>
      <c r="K390" s="83"/>
      <c r="L390" s="83"/>
      <c r="M390" s="83"/>
    </row>
    <row r="391" spans="2:13">
      <c r="B391" s="81"/>
      <c r="C391" s="82"/>
      <c r="D391" s="82"/>
      <c r="E391" s="82"/>
      <c r="F391" s="83"/>
      <c r="G391" s="83"/>
      <c r="H391" s="83"/>
      <c r="I391" s="83"/>
      <c r="J391" s="83"/>
      <c r="K391" s="83"/>
      <c r="L391" s="83"/>
      <c r="M391" s="83"/>
    </row>
    <row r="392" spans="2:13">
      <c r="B392" s="81"/>
      <c r="C392" s="82"/>
      <c r="D392" s="82"/>
      <c r="E392" s="82"/>
      <c r="F392" s="83"/>
      <c r="G392" s="83"/>
      <c r="H392" s="83"/>
      <c r="I392" s="83"/>
      <c r="J392" s="83"/>
      <c r="K392" s="83"/>
      <c r="L392" s="83"/>
      <c r="M392" s="83"/>
    </row>
    <row r="393" spans="2:13">
      <c r="B393" s="81"/>
      <c r="C393" s="82"/>
      <c r="D393" s="82"/>
      <c r="E393" s="82"/>
      <c r="F393" s="83"/>
      <c r="G393" s="83"/>
      <c r="H393" s="83"/>
      <c r="I393" s="83"/>
      <c r="J393" s="83"/>
      <c r="K393" s="83"/>
      <c r="L393" s="83"/>
      <c r="M393" s="83"/>
    </row>
    <row r="394" spans="2:13">
      <c r="B394" s="81"/>
      <c r="C394" s="82"/>
      <c r="D394" s="82"/>
      <c r="E394" s="82"/>
      <c r="F394" s="83"/>
      <c r="G394" s="83"/>
      <c r="H394" s="83"/>
      <c r="I394" s="83"/>
      <c r="J394" s="83"/>
      <c r="K394" s="83"/>
      <c r="L394" s="83"/>
      <c r="M394" s="83"/>
    </row>
    <row r="395" spans="2:13">
      <c r="B395" s="81"/>
      <c r="C395" s="82"/>
      <c r="D395" s="82"/>
      <c r="E395" s="82"/>
      <c r="F395" s="83"/>
      <c r="G395" s="83"/>
      <c r="H395" s="83"/>
      <c r="I395" s="83"/>
      <c r="J395" s="83"/>
      <c r="K395" s="83"/>
      <c r="L395" s="83"/>
      <c r="M395" s="83"/>
    </row>
    <row r="396" spans="2:13">
      <c r="B396" s="81"/>
      <c r="C396" s="82"/>
      <c r="D396" s="82"/>
      <c r="E396" s="82"/>
      <c r="F396" s="83"/>
      <c r="G396" s="83"/>
      <c r="H396" s="83"/>
      <c r="I396" s="83"/>
      <c r="J396" s="83"/>
      <c r="K396" s="83"/>
      <c r="L396" s="83"/>
      <c r="M396" s="83"/>
    </row>
    <row r="397" spans="2:13">
      <c r="B397" s="81"/>
      <c r="C397" s="82"/>
      <c r="D397" s="82"/>
      <c r="E397" s="82"/>
      <c r="F397" s="83"/>
      <c r="G397" s="83"/>
      <c r="H397" s="83"/>
      <c r="I397" s="83"/>
      <c r="J397" s="83"/>
      <c r="K397" s="83"/>
      <c r="L397" s="83"/>
      <c r="M397" s="83"/>
    </row>
    <row r="398" spans="2:13">
      <c r="B398" s="81"/>
      <c r="C398" s="82"/>
      <c r="D398" s="82"/>
      <c r="E398" s="82"/>
      <c r="F398" s="83"/>
      <c r="G398" s="83"/>
      <c r="H398" s="83"/>
      <c r="I398" s="83"/>
      <c r="J398" s="83"/>
      <c r="K398" s="83"/>
      <c r="L398" s="83"/>
      <c r="M398" s="83"/>
    </row>
    <row r="399" spans="2:13">
      <c r="B399" s="81"/>
      <c r="C399" s="82"/>
      <c r="D399" s="82"/>
      <c r="E399" s="82"/>
      <c r="F399" s="83"/>
      <c r="G399" s="83"/>
      <c r="H399" s="83"/>
      <c r="I399" s="83"/>
      <c r="J399" s="83"/>
      <c r="K399" s="83"/>
      <c r="L399" s="83"/>
      <c r="M399" s="83"/>
    </row>
    <row r="400" spans="2:13">
      <c r="B400" s="81"/>
      <c r="C400" s="82"/>
      <c r="D400" s="82"/>
      <c r="E400" s="82"/>
      <c r="F400" s="83"/>
      <c r="G400" s="83"/>
      <c r="H400" s="83"/>
      <c r="I400" s="83"/>
      <c r="J400" s="83"/>
      <c r="K400" s="83"/>
      <c r="L400" s="83"/>
      <c r="M400" s="83"/>
    </row>
    <row r="401" spans="2:13">
      <c r="B401" s="81"/>
      <c r="C401" s="82"/>
      <c r="D401" s="82"/>
      <c r="E401" s="82"/>
      <c r="F401" s="83"/>
      <c r="G401" s="83"/>
      <c r="H401" s="83"/>
      <c r="I401" s="83"/>
      <c r="J401" s="83"/>
      <c r="K401" s="83"/>
      <c r="L401" s="83"/>
      <c r="M401" s="83"/>
    </row>
    <row r="402" spans="2:13">
      <c r="B402" s="81"/>
      <c r="C402" s="82"/>
      <c r="D402" s="82"/>
      <c r="E402" s="82"/>
      <c r="F402" s="83"/>
      <c r="G402" s="83"/>
      <c r="H402" s="83"/>
      <c r="I402" s="83"/>
      <c r="J402" s="83"/>
      <c r="K402" s="83"/>
      <c r="L402" s="83"/>
      <c r="M402" s="83"/>
    </row>
    <row r="403" spans="2:13">
      <c r="B403" s="81"/>
      <c r="C403" s="82"/>
      <c r="D403" s="82"/>
      <c r="E403" s="82"/>
      <c r="F403" s="83"/>
      <c r="G403" s="83"/>
      <c r="H403" s="83"/>
      <c r="I403" s="83"/>
      <c r="J403" s="83"/>
      <c r="K403" s="83"/>
      <c r="L403" s="83"/>
      <c r="M403" s="83"/>
    </row>
    <row r="404" spans="2:13">
      <c r="B404" s="81"/>
      <c r="C404" s="82"/>
      <c r="D404" s="82"/>
      <c r="E404" s="82"/>
      <c r="F404" s="83"/>
      <c r="G404" s="83"/>
      <c r="H404" s="83"/>
      <c r="I404" s="83"/>
      <c r="J404" s="83"/>
      <c r="K404" s="83"/>
      <c r="L404" s="83"/>
      <c r="M404" s="83"/>
    </row>
    <row r="405" spans="2:13">
      <c r="B405" s="81"/>
      <c r="C405" s="82"/>
      <c r="D405" s="82"/>
      <c r="E405" s="82"/>
      <c r="F405" s="83"/>
      <c r="G405" s="83"/>
      <c r="H405" s="83"/>
      <c r="I405" s="83"/>
      <c r="J405" s="83"/>
      <c r="K405" s="83"/>
      <c r="L405" s="83"/>
      <c r="M405" s="83"/>
    </row>
    <row r="406" spans="2:13">
      <c r="B406" s="81"/>
      <c r="C406" s="82"/>
      <c r="D406" s="82"/>
      <c r="E406" s="82"/>
      <c r="F406" s="83"/>
      <c r="G406" s="83"/>
      <c r="H406" s="83"/>
      <c r="I406" s="83"/>
      <c r="J406" s="83"/>
      <c r="K406" s="83"/>
      <c r="L406" s="83"/>
      <c r="M406" s="83"/>
    </row>
    <row r="407" spans="2:13">
      <c r="B407" s="81"/>
      <c r="C407" s="82"/>
      <c r="D407" s="82"/>
      <c r="E407" s="82"/>
      <c r="F407" s="83"/>
      <c r="G407" s="83"/>
      <c r="H407" s="83"/>
      <c r="I407" s="83"/>
      <c r="J407" s="83"/>
      <c r="K407" s="83"/>
      <c r="L407" s="83"/>
      <c r="M407" s="83"/>
    </row>
    <row r="408" spans="2:13">
      <c r="B408" s="81"/>
      <c r="C408" s="82"/>
      <c r="D408" s="82"/>
      <c r="E408" s="82"/>
      <c r="F408" s="83"/>
      <c r="G408" s="83"/>
      <c r="H408" s="83"/>
      <c r="I408" s="83"/>
      <c r="J408" s="83"/>
      <c r="K408" s="83"/>
      <c r="L408" s="83"/>
      <c r="M408" s="83"/>
    </row>
    <row r="409" spans="2:13">
      <c r="B409" s="81"/>
      <c r="C409" s="82"/>
      <c r="D409" s="82"/>
      <c r="E409" s="82"/>
      <c r="F409" s="83"/>
      <c r="G409" s="83"/>
      <c r="H409" s="83"/>
      <c r="I409" s="83"/>
      <c r="J409" s="83"/>
      <c r="K409" s="83"/>
      <c r="L409" s="83"/>
      <c r="M409" s="83"/>
    </row>
    <row r="410" spans="2:13">
      <c r="B410" s="81"/>
      <c r="C410" s="82"/>
      <c r="D410" s="82"/>
      <c r="E410" s="82"/>
      <c r="F410" s="83"/>
      <c r="G410" s="83"/>
      <c r="H410" s="83"/>
      <c r="I410" s="83"/>
      <c r="J410" s="83"/>
      <c r="K410" s="83"/>
      <c r="L410" s="83"/>
      <c r="M410" s="83"/>
    </row>
    <row r="411" spans="2:13">
      <c r="B411" s="81"/>
      <c r="C411" s="82"/>
      <c r="D411" s="82"/>
      <c r="E411" s="82"/>
      <c r="F411" s="83"/>
      <c r="G411" s="83"/>
      <c r="H411" s="83"/>
      <c r="I411" s="83"/>
      <c r="J411" s="83"/>
      <c r="K411" s="83"/>
      <c r="L411" s="83"/>
      <c r="M411" s="83"/>
    </row>
    <row r="412" spans="2:13">
      <c r="B412" s="81"/>
      <c r="C412" s="82"/>
      <c r="D412" s="82"/>
      <c r="E412" s="82"/>
      <c r="F412" s="83"/>
      <c r="G412" s="83"/>
      <c r="H412" s="83"/>
      <c r="I412" s="83"/>
      <c r="J412" s="83"/>
      <c r="K412" s="83"/>
      <c r="L412" s="83"/>
      <c r="M412" s="83"/>
    </row>
    <row r="413" spans="2:13">
      <c r="B413" s="81"/>
      <c r="C413" s="82"/>
      <c r="D413" s="82"/>
      <c r="E413" s="82"/>
      <c r="F413" s="83"/>
      <c r="G413" s="83"/>
      <c r="H413" s="83"/>
      <c r="I413" s="83"/>
      <c r="J413" s="83"/>
      <c r="K413" s="83"/>
      <c r="L413" s="83"/>
      <c r="M413" s="83"/>
    </row>
    <row r="414" spans="2:13">
      <c r="B414" s="81"/>
      <c r="C414" s="82"/>
      <c r="D414" s="82"/>
      <c r="E414" s="82"/>
      <c r="F414" s="83"/>
      <c r="G414" s="83"/>
      <c r="H414" s="83"/>
      <c r="I414" s="83"/>
      <c r="J414" s="83"/>
      <c r="K414" s="83"/>
      <c r="L414" s="83"/>
      <c r="M414" s="83"/>
    </row>
    <row r="415" spans="2:13">
      <c r="B415" s="81"/>
      <c r="C415" s="82"/>
      <c r="D415" s="82"/>
      <c r="E415" s="82"/>
      <c r="F415" s="83"/>
      <c r="G415" s="83"/>
      <c r="H415" s="83"/>
      <c r="I415" s="83"/>
      <c r="J415" s="83"/>
      <c r="K415" s="83"/>
      <c r="L415" s="83"/>
      <c r="M415" s="83"/>
    </row>
    <row r="416" spans="2:13">
      <c r="B416" s="81"/>
      <c r="C416" s="82"/>
      <c r="D416" s="82"/>
      <c r="E416" s="82"/>
      <c r="F416" s="83"/>
      <c r="G416" s="83"/>
      <c r="H416" s="83"/>
      <c r="I416" s="83"/>
      <c r="J416" s="83"/>
      <c r="K416" s="83"/>
      <c r="L416" s="83"/>
      <c r="M416" s="83"/>
    </row>
    <row r="417" spans="2:13">
      <c r="B417" s="81"/>
      <c r="C417" s="82"/>
      <c r="D417" s="82"/>
      <c r="E417" s="82"/>
      <c r="F417" s="83"/>
      <c r="G417" s="83"/>
      <c r="H417" s="83"/>
      <c r="I417" s="83"/>
      <c r="J417" s="83"/>
      <c r="K417" s="83"/>
      <c r="L417" s="83"/>
      <c r="M417" s="83"/>
    </row>
    <row r="418" spans="2:13">
      <c r="B418" s="81"/>
      <c r="C418" s="82"/>
      <c r="D418" s="82"/>
      <c r="E418" s="82"/>
      <c r="F418" s="83"/>
      <c r="G418" s="83"/>
      <c r="H418" s="83"/>
      <c r="I418" s="83"/>
      <c r="J418" s="83"/>
      <c r="K418" s="83"/>
      <c r="L418" s="83"/>
      <c r="M418" s="83"/>
    </row>
    <row r="419" spans="2:13">
      <c r="B419" s="81"/>
      <c r="C419" s="82"/>
      <c r="D419" s="82"/>
      <c r="E419" s="82"/>
      <c r="F419" s="83"/>
      <c r="G419" s="83"/>
      <c r="H419" s="83"/>
      <c r="I419" s="83"/>
      <c r="J419" s="83"/>
      <c r="K419" s="83"/>
      <c r="L419" s="83"/>
      <c r="M419" s="83"/>
    </row>
    <row r="420" spans="2:13">
      <c r="B420" s="81"/>
      <c r="C420" s="82"/>
      <c r="D420" s="82"/>
      <c r="E420" s="82"/>
      <c r="F420" s="83"/>
      <c r="G420" s="83"/>
      <c r="H420" s="83"/>
      <c r="I420" s="83"/>
      <c r="J420" s="83"/>
      <c r="K420" s="83"/>
      <c r="L420" s="83"/>
      <c r="M420" s="83"/>
    </row>
    <row r="421" spans="2:13">
      <c r="B421" s="81"/>
      <c r="C421" s="82"/>
      <c r="D421" s="82"/>
      <c r="E421" s="82"/>
      <c r="F421" s="83"/>
      <c r="G421" s="83"/>
      <c r="H421" s="83"/>
      <c r="I421" s="83"/>
      <c r="J421" s="83"/>
      <c r="K421" s="83"/>
      <c r="L421" s="83"/>
      <c r="M421" s="83"/>
    </row>
    <row r="422" spans="2:13">
      <c r="B422" s="81"/>
      <c r="C422" s="82"/>
      <c r="D422" s="82"/>
      <c r="E422" s="82"/>
      <c r="F422" s="83"/>
      <c r="G422" s="83"/>
      <c r="H422" s="83"/>
      <c r="I422" s="83"/>
      <c r="J422" s="83"/>
      <c r="K422" s="83"/>
      <c r="L422" s="83"/>
      <c r="M422" s="83"/>
    </row>
    <row r="423" spans="2:13">
      <c r="B423" s="81"/>
      <c r="C423" s="82"/>
      <c r="D423" s="82"/>
      <c r="E423" s="82"/>
      <c r="F423" s="83"/>
      <c r="G423" s="83"/>
      <c r="H423" s="83"/>
      <c r="I423" s="83"/>
      <c r="J423" s="83"/>
      <c r="K423" s="83"/>
      <c r="L423" s="83"/>
      <c r="M423" s="83"/>
    </row>
    <row r="424" spans="2:13">
      <c r="B424" s="81"/>
      <c r="C424" s="82"/>
      <c r="D424" s="82"/>
      <c r="E424" s="82"/>
      <c r="F424" s="83"/>
      <c r="G424" s="83"/>
      <c r="H424" s="83"/>
      <c r="I424" s="83"/>
      <c r="J424" s="83"/>
      <c r="K424" s="83"/>
      <c r="L424" s="83"/>
      <c r="M424" s="83"/>
    </row>
    <row r="425" spans="2:13">
      <c r="B425" s="81"/>
      <c r="C425" s="82"/>
      <c r="D425" s="82"/>
      <c r="E425" s="82"/>
      <c r="F425" s="83"/>
      <c r="G425" s="83"/>
      <c r="H425" s="83"/>
      <c r="I425" s="83"/>
      <c r="J425" s="83"/>
      <c r="K425" s="83"/>
      <c r="L425" s="83"/>
      <c r="M425" s="83"/>
    </row>
    <row r="426" spans="2:13">
      <c r="B426" s="81"/>
      <c r="C426" s="82"/>
      <c r="D426" s="82"/>
      <c r="E426" s="82"/>
      <c r="F426" s="83"/>
      <c r="G426" s="83"/>
      <c r="H426" s="83"/>
      <c r="I426" s="83"/>
      <c r="J426" s="83"/>
      <c r="K426" s="83"/>
      <c r="L426" s="83"/>
      <c r="M426" s="83"/>
    </row>
    <row r="427" spans="2:13">
      <c r="B427" s="81"/>
      <c r="C427" s="82"/>
      <c r="D427" s="82"/>
      <c r="E427" s="82"/>
      <c r="F427" s="83"/>
      <c r="G427" s="83"/>
      <c r="H427" s="83"/>
      <c r="I427" s="83"/>
      <c r="J427" s="83"/>
      <c r="K427" s="83"/>
      <c r="L427" s="83"/>
      <c r="M427" s="83"/>
    </row>
    <row r="428" spans="2:13">
      <c r="B428" s="81"/>
      <c r="C428" s="82"/>
      <c r="D428" s="82"/>
      <c r="E428" s="82"/>
      <c r="F428" s="83"/>
      <c r="G428" s="83"/>
      <c r="H428" s="83"/>
      <c r="I428" s="83"/>
      <c r="J428" s="83"/>
      <c r="K428" s="83"/>
      <c r="L428" s="83"/>
      <c r="M428" s="83"/>
    </row>
    <row r="429" spans="2:13">
      <c r="B429" s="81"/>
      <c r="C429" s="82"/>
      <c r="D429" s="82"/>
      <c r="E429" s="82"/>
      <c r="F429" s="83"/>
      <c r="G429" s="83"/>
      <c r="H429" s="83"/>
      <c r="I429" s="83"/>
      <c r="J429" s="83"/>
      <c r="K429" s="83"/>
      <c r="L429" s="83"/>
      <c r="M429" s="83"/>
    </row>
    <row r="430" spans="2:13">
      <c r="B430" s="81"/>
      <c r="C430" s="82"/>
      <c r="D430" s="82"/>
      <c r="E430" s="82"/>
      <c r="F430" s="83"/>
      <c r="G430" s="83"/>
      <c r="H430" s="83"/>
      <c r="I430" s="83"/>
      <c r="J430" s="83"/>
      <c r="K430" s="83"/>
      <c r="L430" s="83"/>
      <c r="M430" s="83"/>
    </row>
    <row r="431" spans="2:13">
      <c r="B431" s="81"/>
      <c r="C431" s="82"/>
      <c r="D431" s="82"/>
      <c r="E431" s="82"/>
      <c r="F431" s="83"/>
      <c r="G431" s="83"/>
      <c r="H431" s="83"/>
      <c r="I431" s="83"/>
      <c r="J431" s="83"/>
      <c r="K431" s="83"/>
      <c r="L431" s="83"/>
      <c r="M431" s="83"/>
    </row>
    <row r="432" spans="2:13">
      <c r="B432" s="81"/>
      <c r="C432" s="82"/>
      <c r="D432" s="82"/>
      <c r="E432" s="82"/>
      <c r="F432" s="83"/>
      <c r="G432" s="83"/>
      <c r="H432" s="83"/>
      <c r="I432" s="83"/>
      <c r="J432" s="83"/>
      <c r="K432" s="83"/>
      <c r="L432" s="83"/>
      <c r="M432" s="83"/>
    </row>
    <row r="433" spans="2:13">
      <c r="B433" s="81"/>
      <c r="C433" s="82"/>
      <c r="D433" s="82"/>
      <c r="E433" s="82"/>
      <c r="F433" s="83"/>
      <c r="G433" s="83"/>
      <c r="H433" s="83"/>
      <c r="I433" s="83"/>
      <c r="J433" s="83"/>
      <c r="K433" s="83"/>
      <c r="L433" s="83"/>
      <c r="M433" s="83"/>
    </row>
    <row r="434" spans="2:13">
      <c r="B434" s="81"/>
      <c r="C434" s="82"/>
      <c r="D434" s="82"/>
      <c r="E434" s="82"/>
      <c r="F434" s="83"/>
      <c r="G434" s="83"/>
      <c r="H434" s="83"/>
      <c r="I434" s="83"/>
      <c r="J434" s="83"/>
      <c r="K434" s="83"/>
      <c r="L434" s="83"/>
      <c r="M434" s="83"/>
    </row>
    <row r="435" spans="2:13">
      <c r="B435" s="81"/>
      <c r="C435" s="82"/>
      <c r="D435" s="82"/>
      <c r="E435" s="82"/>
      <c r="F435" s="83"/>
      <c r="G435" s="83"/>
      <c r="H435" s="83"/>
      <c r="I435" s="83"/>
      <c r="J435" s="83"/>
      <c r="K435" s="83"/>
      <c r="L435" s="83"/>
      <c r="M435" s="83"/>
    </row>
    <row r="436" spans="2:13">
      <c r="B436" s="81"/>
      <c r="C436" s="82"/>
      <c r="D436" s="82"/>
      <c r="E436" s="82"/>
      <c r="F436" s="83"/>
      <c r="G436" s="83"/>
      <c r="H436" s="83"/>
      <c r="I436" s="83"/>
      <c r="J436" s="83"/>
      <c r="K436" s="83"/>
      <c r="L436" s="83"/>
      <c r="M436" s="83"/>
    </row>
    <row r="437" spans="2:13">
      <c r="B437" s="81"/>
      <c r="C437" s="82"/>
      <c r="D437" s="82"/>
      <c r="E437" s="82"/>
      <c r="F437" s="83"/>
      <c r="G437" s="83"/>
      <c r="H437" s="83"/>
      <c r="I437" s="83"/>
      <c r="J437" s="83"/>
      <c r="K437" s="83"/>
      <c r="L437" s="83"/>
      <c r="M437" s="83"/>
    </row>
    <row r="438" spans="2:13">
      <c r="B438" s="81"/>
      <c r="C438" s="82"/>
      <c r="D438" s="82"/>
      <c r="E438" s="82"/>
      <c r="F438" s="83"/>
      <c r="G438" s="83"/>
      <c r="H438" s="83"/>
      <c r="I438" s="83"/>
      <c r="J438" s="83"/>
      <c r="K438" s="83"/>
      <c r="L438" s="83"/>
      <c r="M438" s="83"/>
    </row>
    <row r="439" spans="2:13">
      <c r="B439" s="81"/>
      <c r="C439" s="82"/>
      <c r="D439" s="82"/>
      <c r="E439" s="82"/>
      <c r="F439" s="83"/>
      <c r="G439" s="83"/>
      <c r="H439" s="83"/>
      <c r="I439" s="83"/>
      <c r="J439" s="83"/>
      <c r="K439" s="83"/>
      <c r="L439" s="83"/>
      <c r="M439" s="83"/>
    </row>
    <row r="440" spans="2:13">
      <c r="B440" s="81"/>
      <c r="C440" s="82"/>
      <c r="D440" s="82"/>
      <c r="E440" s="82"/>
      <c r="F440" s="83"/>
      <c r="G440" s="83"/>
      <c r="H440" s="83"/>
      <c r="I440" s="83"/>
      <c r="J440" s="83"/>
      <c r="K440" s="83"/>
      <c r="L440" s="83"/>
      <c r="M440" s="83"/>
    </row>
    <row r="441" spans="2:13">
      <c r="B441" s="81"/>
      <c r="C441" s="82"/>
      <c r="D441" s="82"/>
      <c r="E441" s="82"/>
      <c r="F441" s="83"/>
      <c r="G441" s="83"/>
      <c r="H441" s="83"/>
      <c r="I441" s="83"/>
      <c r="J441" s="83"/>
      <c r="K441" s="83"/>
      <c r="L441" s="83"/>
      <c r="M441" s="83"/>
    </row>
    <row r="442" spans="2:13">
      <c r="B442" s="81"/>
      <c r="C442" s="82"/>
      <c r="D442" s="82"/>
      <c r="E442" s="82"/>
      <c r="F442" s="83"/>
      <c r="G442" s="83"/>
      <c r="H442" s="83"/>
      <c r="I442" s="83"/>
      <c r="J442" s="83"/>
      <c r="K442" s="83"/>
      <c r="L442" s="83"/>
      <c r="M442" s="83"/>
    </row>
    <row r="443" spans="2:13">
      <c r="B443" s="81"/>
      <c r="C443" s="82"/>
      <c r="D443" s="82"/>
      <c r="E443" s="82"/>
      <c r="F443" s="83"/>
      <c r="G443" s="83"/>
      <c r="H443" s="83"/>
      <c r="I443" s="83"/>
      <c r="J443" s="83"/>
      <c r="K443" s="83"/>
      <c r="L443" s="83"/>
      <c r="M443" s="83"/>
    </row>
    <row r="444" spans="2:13">
      <c r="B444" s="81"/>
      <c r="C444" s="82"/>
      <c r="D444" s="82"/>
      <c r="E444" s="82"/>
      <c r="F444" s="83"/>
      <c r="G444" s="83"/>
      <c r="H444" s="83"/>
      <c r="I444" s="83"/>
      <c r="J444" s="83"/>
      <c r="K444" s="83"/>
      <c r="L444" s="83"/>
      <c r="M444" s="83"/>
    </row>
    <row r="445" spans="2:13">
      <c r="B445" s="81"/>
      <c r="C445" s="82"/>
      <c r="D445" s="82"/>
      <c r="E445" s="82"/>
      <c r="F445" s="83"/>
      <c r="G445" s="83"/>
      <c r="H445" s="83"/>
      <c r="I445" s="83"/>
      <c r="J445" s="83"/>
      <c r="K445" s="83"/>
      <c r="L445" s="83"/>
      <c r="M445" s="83"/>
    </row>
    <row r="446" spans="2:13">
      <c r="B446" s="81"/>
      <c r="C446" s="82"/>
      <c r="D446" s="82"/>
      <c r="E446" s="82"/>
      <c r="F446" s="83"/>
      <c r="G446" s="83"/>
      <c r="H446" s="83"/>
      <c r="I446" s="83"/>
      <c r="J446" s="83"/>
      <c r="K446" s="83"/>
      <c r="L446" s="83"/>
      <c r="M446" s="83"/>
    </row>
    <row r="447" spans="2:13">
      <c r="B447" s="81"/>
      <c r="C447" s="82"/>
      <c r="D447" s="82"/>
      <c r="E447" s="82"/>
      <c r="F447" s="83"/>
      <c r="G447" s="83"/>
      <c r="H447" s="83"/>
      <c r="I447" s="83"/>
      <c r="J447" s="83"/>
      <c r="K447" s="83"/>
      <c r="L447" s="83"/>
      <c r="M447" s="83"/>
    </row>
    <row r="448" spans="2:13">
      <c r="B448" s="81"/>
      <c r="C448" s="82"/>
      <c r="D448" s="82"/>
      <c r="E448" s="82"/>
      <c r="F448" s="83"/>
      <c r="G448" s="83"/>
      <c r="H448" s="83"/>
      <c r="I448" s="83"/>
      <c r="J448" s="83"/>
      <c r="K448" s="83"/>
      <c r="L448" s="83"/>
      <c r="M448" s="83"/>
    </row>
    <row r="449" spans="2:13">
      <c r="B449" s="81"/>
      <c r="C449" s="82"/>
      <c r="D449" s="82"/>
      <c r="E449" s="82"/>
      <c r="F449" s="83"/>
      <c r="G449" s="83"/>
      <c r="H449" s="83"/>
      <c r="I449" s="83"/>
      <c r="J449" s="83"/>
      <c r="K449" s="83"/>
      <c r="L449" s="83"/>
      <c r="M449" s="83"/>
    </row>
    <row r="450" spans="2:13">
      <c r="B450" s="81"/>
      <c r="C450" s="82"/>
      <c r="D450" s="82"/>
      <c r="E450" s="82"/>
      <c r="F450" s="83"/>
      <c r="G450" s="83"/>
      <c r="H450" s="83"/>
      <c r="I450" s="83"/>
      <c r="J450" s="83"/>
      <c r="K450" s="83"/>
      <c r="L450" s="83"/>
      <c r="M450" s="83"/>
    </row>
    <row r="451" spans="2:13">
      <c r="B451" s="81"/>
      <c r="C451" s="82"/>
      <c r="D451" s="82"/>
      <c r="E451" s="82"/>
      <c r="F451" s="83"/>
      <c r="G451" s="83"/>
      <c r="H451" s="83"/>
      <c r="I451" s="83"/>
      <c r="J451" s="83"/>
      <c r="K451" s="83"/>
      <c r="L451" s="83"/>
      <c r="M451" s="83"/>
    </row>
    <row r="452" spans="2:13">
      <c r="B452" s="81"/>
      <c r="C452" s="82"/>
      <c r="D452" s="82"/>
      <c r="E452" s="82"/>
      <c r="F452" s="83"/>
      <c r="G452" s="83"/>
      <c r="H452" s="83"/>
      <c r="I452" s="83"/>
      <c r="J452" s="83"/>
      <c r="K452" s="83"/>
      <c r="L452" s="83"/>
      <c r="M452" s="83"/>
    </row>
    <row r="453" spans="2:13">
      <c r="B453" s="81"/>
      <c r="C453" s="82"/>
      <c r="D453" s="82"/>
      <c r="E453" s="82"/>
      <c r="F453" s="83"/>
      <c r="G453" s="83"/>
      <c r="H453" s="83"/>
      <c r="I453" s="83"/>
      <c r="J453" s="83"/>
      <c r="K453" s="83"/>
      <c r="L453" s="83"/>
      <c r="M453" s="83"/>
    </row>
    <row r="454" spans="2:13">
      <c r="B454" s="81"/>
      <c r="C454" s="82"/>
      <c r="D454" s="82"/>
      <c r="E454" s="82"/>
      <c r="F454" s="83"/>
      <c r="G454" s="83"/>
      <c r="H454" s="83"/>
      <c r="I454" s="83"/>
      <c r="J454" s="83"/>
      <c r="K454" s="83"/>
      <c r="L454" s="83"/>
      <c r="M454" s="83"/>
    </row>
    <row r="455" spans="2:13">
      <c r="B455" s="81"/>
      <c r="C455" s="82"/>
      <c r="D455" s="82"/>
      <c r="E455" s="82"/>
      <c r="F455" s="83"/>
      <c r="G455" s="83"/>
      <c r="H455" s="83"/>
      <c r="I455" s="83"/>
      <c r="J455" s="83"/>
      <c r="K455" s="83"/>
      <c r="L455" s="83"/>
      <c r="M455" s="83"/>
    </row>
    <row r="456" spans="2:13">
      <c r="B456" s="81"/>
      <c r="C456" s="82"/>
      <c r="D456" s="82"/>
      <c r="E456" s="82"/>
      <c r="F456" s="83"/>
      <c r="G456" s="83"/>
      <c r="H456" s="83"/>
      <c r="I456" s="83"/>
      <c r="J456" s="83"/>
      <c r="K456" s="83"/>
      <c r="L456" s="83"/>
      <c r="M456" s="83"/>
    </row>
    <row r="457" spans="2:13">
      <c r="B457" s="81"/>
      <c r="C457" s="82"/>
      <c r="D457" s="82"/>
      <c r="E457" s="82"/>
      <c r="F457" s="83"/>
      <c r="G457" s="83"/>
      <c r="H457" s="83"/>
      <c r="I457" s="83"/>
      <c r="J457" s="83"/>
      <c r="K457" s="83"/>
      <c r="L457" s="83"/>
      <c r="M457" s="83"/>
    </row>
    <row r="458" spans="2:13">
      <c r="B458" s="81"/>
      <c r="C458" s="82"/>
      <c r="D458" s="82"/>
      <c r="E458" s="82"/>
      <c r="F458" s="83"/>
      <c r="G458" s="83"/>
      <c r="H458" s="83"/>
      <c r="I458" s="83"/>
      <c r="J458" s="83"/>
      <c r="K458" s="83"/>
      <c r="L458" s="83"/>
      <c r="M458" s="83"/>
    </row>
    <row r="459" spans="2:13">
      <c r="B459" s="81"/>
      <c r="C459" s="82"/>
      <c r="D459" s="82"/>
      <c r="E459" s="82"/>
      <c r="F459" s="83"/>
      <c r="G459" s="83"/>
      <c r="H459" s="83"/>
      <c r="I459" s="83"/>
      <c r="J459" s="83"/>
      <c r="K459" s="83"/>
      <c r="L459" s="83"/>
      <c r="M459" s="83"/>
    </row>
    <row r="460" spans="2:13">
      <c r="B460" s="81"/>
      <c r="C460" s="82"/>
      <c r="D460" s="82"/>
      <c r="E460" s="82"/>
      <c r="F460" s="83"/>
      <c r="G460" s="83"/>
      <c r="H460" s="83"/>
      <c r="I460" s="83"/>
      <c r="J460" s="83"/>
      <c r="K460" s="83"/>
      <c r="L460" s="83"/>
      <c r="M460" s="83"/>
    </row>
    <row r="461" spans="2:13">
      <c r="B461" s="81"/>
      <c r="C461" s="82"/>
      <c r="D461" s="82"/>
      <c r="E461" s="82"/>
      <c r="F461" s="83"/>
      <c r="G461" s="83"/>
      <c r="H461" s="83"/>
      <c r="I461" s="83"/>
      <c r="J461" s="83"/>
      <c r="K461" s="83"/>
      <c r="L461" s="83"/>
      <c r="M461" s="83"/>
    </row>
    <row r="462" spans="2:13">
      <c r="B462" s="81"/>
      <c r="C462" s="82"/>
      <c r="D462" s="82"/>
      <c r="E462" s="82"/>
      <c r="F462" s="83"/>
      <c r="G462" s="83"/>
      <c r="H462" s="83"/>
      <c r="I462" s="83"/>
      <c r="J462" s="83"/>
      <c r="K462" s="83"/>
      <c r="L462" s="83"/>
      <c r="M462" s="83"/>
    </row>
    <row r="463" spans="2:13">
      <c r="B463" s="81"/>
      <c r="C463" s="82"/>
      <c r="D463" s="82"/>
      <c r="E463" s="82"/>
      <c r="F463" s="83"/>
      <c r="G463" s="83"/>
      <c r="H463" s="83"/>
      <c r="I463" s="83"/>
      <c r="J463" s="83"/>
      <c r="K463" s="83"/>
      <c r="L463" s="83"/>
      <c r="M463" s="83"/>
    </row>
    <row r="464" spans="2:13">
      <c r="B464" s="81"/>
      <c r="C464" s="82"/>
      <c r="D464" s="82"/>
      <c r="E464" s="82"/>
      <c r="F464" s="83"/>
      <c r="G464" s="83"/>
      <c r="H464" s="83"/>
      <c r="I464" s="83"/>
      <c r="J464" s="83"/>
      <c r="K464" s="83"/>
      <c r="L464" s="83"/>
      <c r="M464" s="83"/>
    </row>
    <row r="465" spans="2:13">
      <c r="B465" s="81"/>
      <c r="C465" s="82"/>
      <c r="D465" s="82"/>
      <c r="E465" s="82"/>
      <c r="F465" s="83"/>
      <c r="G465" s="83"/>
      <c r="H465" s="83"/>
      <c r="I465" s="83"/>
      <c r="J465" s="83"/>
      <c r="K465" s="83"/>
      <c r="L465" s="83"/>
      <c r="M465" s="83"/>
    </row>
    <row r="466" spans="2:13">
      <c r="B466" s="81"/>
      <c r="C466" s="82"/>
      <c r="D466" s="82"/>
      <c r="E466" s="82"/>
      <c r="F466" s="83"/>
      <c r="G466" s="83"/>
      <c r="H466" s="83"/>
      <c r="I466" s="83"/>
      <c r="J466" s="83"/>
      <c r="K466" s="83"/>
      <c r="L466" s="83"/>
      <c r="M466" s="83"/>
    </row>
    <row r="467" spans="2:13">
      <c r="B467" s="81"/>
      <c r="C467" s="82"/>
      <c r="D467" s="82"/>
      <c r="E467" s="82"/>
      <c r="F467" s="83"/>
      <c r="G467" s="83"/>
      <c r="H467" s="83"/>
      <c r="I467" s="83"/>
      <c r="J467" s="83"/>
      <c r="K467" s="83"/>
      <c r="L467" s="83"/>
      <c r="M467" s="83"/>
    </row>
    <row r="468" spans="2:13">
      <c r="B468" s="81"/>
      <c r="C468" s="82"/>
      <c r="D468" s="82"/>
      <c r="E468" s="82"/>
      <c r="F468" s="83"/>
      <c r="G468" s="83"/>
      <c r="H468" s="83"/>
      <c r="I468" s="83"/>
      <c r="J468" s="83"/>
      <c r="K468" s="83"/>
      <c r="L468" s="83"/>
      <c r="M468" s="83"/>
    </row>
    <row r="469" spans="2:13">
      <c r="B469" s="81"/>
      <c r="C469" s="82"/>
      <c r="D469" s="82"/>
      <c r="E469" s="82"/>
      <c r="F469" s="83"/>
      <c r="G469" s="83"/>
      <c r="H469" s="83"/>
      <c r="I469" s="83"/>
      <c r="J469" s="83"/>
      <c r="K469" s="83"/>
      <c r="L469" s="83"/>
      <c r="M469" s="83"/>
    </row>
    <row r="470" spans="2:13">
      <c r="B470" s="81"/>
      <c r="C470" s="82"/>
      <c r="D470" s="82"/>
      <c r="E470" s="82"/>
      <c r="F470" s="83"/>
      <c r="G470" s="83"/>
      <c r="H470" s="83"/>
      <c r="I470" s="83"/>
      <c r="J470" s="83"/>
      <c r="K470" s="83"/>
      <c r="L470" s="83"/>
      <c r="M470" s="83"/>
    </row>
    <row r="471" spans="2:13">
      <c r="B471" s="81"/>
      <c r="C471" s="82"/>
      <c r="D471" s="82"/>
      <c r="E471" s="82"/>
      <c r="F471" s="83"/>
      <c r="G471" s="83"/>
      <c r="H471" s="83"/>
      <c r="I471" s="83"/>
      <c r="J471" s="83"/>
      <c r="K471" s="83"/>
      <c r="L471" s="83"/>
      <c r="M471" s="83"/>
    </row>
    <row r="472" spans="2:13">
      <c r="B472" s="81"/>
      <c r="C472" s="82"/>
      <c r="D472" s="82"/>
      <c r="E472" s="82"/>
      <c r="F472" s="83"/>
      <c r="G472" s="83"/>
      <c r="H472" s="83"/>
      <c r="I472" s="83"/>
      <c r="J472" s="83"/>
      <c r="K472" s="83"/>
      <c r="L472" s="83"/>
      <c r="M472" s="83"/>
    </row>
    <row r="473" spans="2:13">
      <c r="B473" s="81"/>
      <c r="C473" s="82"/>
      <c r="D473" s="82"/>
      <c r="E473" s="82"/>
      <c r="F473" s="83"/>
      <c r="G473" s="83"/>
      <c r="H473" s="83"/>
      <c r="I473" s="83"/>
      <c r="J473" s="83"/>
      <c r="K473" s="83"/>
      <c r="L473" s="83"/>
      <c r="M473" s="83"/>
    </row>
    <row r="474" spans="2:13">
      <c r="B474" s="81"/>
      <c r="C474" s="82"/>
      <c r="D474" s="82"/>
      <c r="E474" s="82"/>
      <c r="F474" s="83"/>
      <c r="G474" s="83"/>
      <c r="H474" s="83"/>
      <c r="I474" s="83"/>
      <c r="J474" s="83"/>
      <c r="K474" s="83"/>
      <c r="L474" s="83"/>
      <c r="M474" s="83"/>
    </row>
    <row r="475" spans="2:13">
      <c r="B475" s="81"/>
      <c r="C475" s="82"/>
      <c r="D475" s="82"/>
      <c r="E475" s="82"/>
      <c r="F475" s="83"/>
      <c r="G475" s="83"/>
      <c r="H475" s="83"/>
      <c r="I475" s="83"/>
      <c r="J475" s="83"/>
      <c r="K475" s="83"/>
      <c r="L475" s="83"/>
      <c r="M475" s="83"/>
    </row>
    <row r="476" spans="2:13">
      <c r="B476" s="81"/>
      <c r="C476" s="82"/>
      <c r="D476" s="82"/>
      <c r="E476" s="82"/>
      <c r="F476" s="83"/>
      <c r="G476" s="83"/>
      <c r="H476" s="83"/>
      <c r="I476" s="83"/>
      <c r="J476" s="83"/>
      <c r="K476" s="83"/>
      <c r="L476" s="83"/>
      <c r="M476" s="83"/>
    </row>
    <row r="477" spans="2:13">
      <c r="B477" s="81"/>
      <c r="C477" s="82"/>
      <c r="D477" s="82"/>
      <c r="E477" s="82"/>
      <c r="F477" s="83"/>
      <c r="G477" s="83"/>
      <c r="H477" s="83"/>
      <c r="I477" s="83"/>
      <c r="J477" s="83"/>
      <c r="K477" s="83"/>
      <c r="L477" s="83"/>
      <c r="M477" s="83"/>
    </row>
    <row r="478" spans="2:13">
      <c r="B478" s="81"/>
      <c r="C478" s="82"/>
      <c r="D478" s="82"/>
      <c r="E478" s="82"/>
      <c r="F478" s="83"/>
      <c r="G478" s="83"/>
      <c r="H478" s="83"/>
      <c r="I478" s="83"/>
      <c r="J478" s="83"/>
      <c r="K478" s="83"/>
      <c r="L478" s="83"/>
      <c r="M478" s="83"/>
    </row>
    <row r="479" spans="2:13">
      <c r="B479" s="81"/>
      <c r="C479" s="82"/>
      <c r="D479" s="82"/>
      <c r="E479" s="82"/>
      <c r="F479" s="83"/>
      <c r="G479" s="83"/>
      <c r="H479" s="83"/>
      <c r="I479" s="83"/>
      <c r="J479" s="83"/>
      <c r="K479" s="83"/>
      <c r="L479" s="83"/>
      <c r="M479" s="83"/>
    </row>
    <row r="480" spans="2:13">
      <c r="B480" s="81"/>
      <c r="C480" s="82"/>
      <c r="D480" s="82"/>
      <c r="E480" s="82"/>
      <c r="F480" s="83"/>
      <c r="G480" s="83"/>
      <c r="H480" s="83"/>
      <c r="I480" s="83"/>
      <c r="J480" s="83"/>
      <c r="K480" s="83"/>
      <c r="L480" s="83"/>
      <c r="M480" s="83"/>
    </row>
    <row r="481" spans="2:13">
      <c r="B481" s="81"/>
      <c r="C481" s="82"/>
      <c r="D481" s="82"/>
      <c r="E481" s="82"/>
      <c r="F481" s="83"/>
      <c r="G481" s="83"/>
      <c r="H481" s="83"/>
      <c r="I481" s="83"/>
      <c r="J481" s="83"/>
      <c r="K481" s="83"/>
      <c r="L481" s="83"/>
      <c r="M481" s="83"/>
    </row>
    <row r="482" spans="2:13">
      <c r="B482" s="81"/>
      <c r="C482" s="82"/>
      <c r="D482" s="82"/>
      <c r="E482" s="82"/>
      <c r="F482" s="83"/>
      <c r="G482" s="83"/>
      <c r="H482" s="83"/>
      <c r="I482" s="83"/>
      <c r="J482" s="83"/>
      <c r="K482" s="83"/>
      <c r="L482" s="83"/>
      <c r="M482" s="83"/>
    </row>
    <row r="483" spans="2:13">
      <c r="B483" s="81"/>
      <c r="C483" s="82"/>
      <c r="D483" s="82"/>
      <c r="E483" s="82"/>
      <c r="F483" s="83"/>
      <c r="G483" s="83"/>
      <c r="H483" s="83"/>
      <c r="I483" s="83"/>
      <c r="J483" s="83"/>
      <c r="K483" s="83"/>
      <c r="L483" s="83"/>
      <c r="M483" s="83"/>
    </row>
    <row r="484" spans="2:13">
      <c r="B484" s="81"/>
      <c r="C484" s="82"/>
      <c r="D484" s="82"/>
      <c r="E484" s="82"/>
      <c r="F484" s="83"/>
      <c r="G484" s="83"/>
      <c r="H484" s="83"/>
      <c r="I484" s="83"/>
      <c r="J484" s="83"/>
      <c r="K484" s="83"/>
      <c r="L484" s="83"/>
      <c r="M484" s="83"/>
    </row>
    <row r="485" spans="2:13">
      <c r="B485" s="81"/>
      <c r="C485" s="82"/>
      <c r="D485" s="82"/>
      <c r="E485" s="82"/>
      <c r="F485" s="83"/>
      <c r="G485" s="83"/>
      <c r="H485" s="83"/>
      <c r="I485" s="83"/>
      <c r="J485" s="83"/>
      <c r="K485" s="83"/>
      <c r="L485" s="83"/>
      <c r="M485" s="83"/>
    </row>
    <row r="486" spans="2:13">
      <c r="B486" s="81"/>
      <c r="C486" s="82"/>
      <c r="D486" s="82"/>
      <c r="E486" s="82"/>
      <c r="F486" s="83"/>
      <c r="G486" s="83"/>
      <c r="H486" s="83"/>
      <c r="I486" s="83"/>
      <c r="J486" s="83"/>
      <c r="K486" s="83"/>
      <c r="L486" s="83"/>
      <c r="M486" s="83"/>
    </row>
    <row r="487" spans="2:13">
      <c r="B487" s="81"/>
      <c r="C487" s="82"/>
      <c r="D487" s="82"/>
      <c r="E487" s="82"/>
      <c r="F487" s="83"/>
      <c r="G487" s="83"/>
      <c r="H487" s="83"/>
      <c r="I487" s="83"/>
      <c r="J487" s="83"/>
      <c r="K487" s="83"/>
      <c r="L487" s="83"/>
      <c r="M487" s="83"/>
    </row>
    <row r="488" spans="2:13">
      <c r="B488" s="81"/>
      <c r="C488" s="82"/>
      <c r="D488" s="82"/>
      <c r="E488" s="82"/>
      <c r="F488" s="83"/>
      <c r="G488" s="83"/>
      <c r="H488" s="83"/>
      <c r="I488" s="83"/>
      <c r="J488" s="83"/>
      <c r="K488" s="83"/>
      <c r="L488" s="83"/>
      <c r="M488" s="83"/>
    </row>
    <row r="489" spans="2:13">
      <c r="B489" s="81"/>
      <c r="C489" s="82"/>
      <c r="D489" s="82"/>
      <c r="E489" s="82"/>
      <c r="F489" s="83"/>
      <c r="G489" s="83"/>
      <c r="H489" s="83"/>
      <c r="I489" s="83"/>
      <c r="J489" s="83"/>
      <c r="K489" s="83"/>
      <c r="L489" s="83"/>
      <c r="M489" s="83"/>
    </row>
    <row r="490" spans="2:13">
      <c r="B490" s="81"/>
      <c r="C490" s="82"/>
      <c r="D490" s="82"/>
      <c r="E490" s="82"/>
      <c r="F490" s="83"/>
      <c r="G490" s="83"/>
      <c r="H490" s="83"/>
      <c r="I490" s="83"/>
      <c r="J490" s="83"/>
      <c r="K490" s="83"/>
      <c r="L490" s="83"/>
      <c r="M490" s="83"/>
    </row>
    <row r="491" spans="2:13">
      <c r="B491" s="81"/>
      <c r="C491" s="82"/>
      <c r="D491" s="82"/>
      <c r="E491" s="82"/>
      <c r="F491" s="83"/>
      <c r="G491" s="83"/>
      <c r="H491" s="83"/>
      <c r="I491" s="83"/>
      <c r="J491" s="83"/>
      <c r="K491" s="83"/>
      <c r="L491" s="83"/>
      <c r="M491" s="83"/>
    </row>
    <row r="492" spans="2:13">
      <c r="B492" s="81"/>
      <c r="C492" s="82"/>
      <c r="D492" s="82"/>
      <c r="E492" s="82"/>
      <c r="F492" s="83"/>
      <c r="G492" s="83"/>
      <c r="H492" s="83"/>
      <c r="I492" s="83"/>
      <c r="J492" s="83"/>
      <c r="K492" s="83"/>
      <c r="L492" s="83"/>
      <c r="M492" s="83"/>
    </row>
    <row r="493" spans="2:13">
      <c r="B493" s="81"/>
      <c r="C493" s="82"/>
      <c r="D493" s="82"/>
      <c r="E493" s="82"/>
      <c r="F493" s="83"/>
      <c r="G493" s="83"/>
      <c r="H493" s="83"/>
      <c r="I493" s="83"/>
      <c r="J493" s="83"/>
      <c r="K493" s="83"/>
      <c r="L493" s="83"/>
      <c r="M493" s="83"/>
    </row>
    <row r="494" spans="2:13">
      <c r="B494" s="81"/>
      <c r="C494" s="82"/>
      <c r="D494" s="82"/>
      <c r="E494" s="82"/>
      <c r="F494" s="83"/>
      <c r="G494" s="83"/>
      <c r="H494" s="83"/>
      <c r="I494" s="83"/>
      <c r="J494" s="83"/>
      <c r="K494" s="83"/>
      <c r="L494" s="83"/>
      <c r="M494" s="83"/>
    </row>
    <row r="495" spans="2:13">
      <c r="B495" s="81"/>
      <c r="C495" s="82"/>
      <c r="D495" s="82"/>
      <c r="E495" s="82"/>
      <c r="F495" s="83"/>
      <c r="G495" s="83"/>
      <c r="H495" s="83"/>
      <c r="I495" s="83"/>
      <c r="J495" s="83"/>
      <c r="K495" s="83"/>
      <c r="L495" s="83"/>
      <c r="M495" s="83"/>
    </row>
    <row r="496" spans="2:13">
      <c r="B496" s="81"/>
      <c r="C496" s="82"/>
      <c r="D496" s="82"/>
      <c r="E496" s="82"/>
      <c r="F496" s="83"/>
      <c r="G496" s="83"/>
      <c r="H496" s="83"/>
      <c r="I496" s="83"/>
      <c r="J496" s="83"/>
      <c r="K496" s="83"/>
      <c r="L496" s="83"/>
      <c r="M496" s="83"/>
    </row>
    <row r="497" spans="2:13">
      <c r="B497" s="81"/>
      <c r="C497" s="82"/>
      <c r="D497" s="82"/>
      <c r="E497" s="82"/>
      <c r="F497" s="83"/>
      <c r="G497" s="83"/>
      <c r="H497" s="83"/>
      <c r="I497" s="83"/>
      <c r="J497" s="83"/>
      <c r="K497" s="83"/>
      <c r="L497" s="83"/>
      <c r="M497" s="83"/>
    </row>
    <row r="498" spans="2:13">
      <c r="B498" s="81"/>
      <c r="C498" s="82"/>
      <c r="D498" s="82"/>
      <c r="E498" s="82"/>
      <c r="F498" s="83"/>
      <c r="G498" s="83"/>
      <c r="H498" s="83"/>
      <c r="I498" s="83"/>
      <c r="J498" s="83"/>
      <c r="K498" s="83"/>
      <c r="L498" s="83"/>
      <c r="M498" s="83"/>
    </row>
    <row r="499" spans="2:13">
      <c r="B499" s="81"/>
      <c r="C499" s="82"/>
      <c r="D499" s="82"/>
      <c r="E499" s="82"/>
      <c r="F499" s="83"/>
      <c r="G499" s="83"/>
      <c r="H499" s="83"/>
      <c r="I499" s="83"/>
      <c r="J499" s="83"/>
      <c r="K499" s="83"/>
      <c r="L499" s="83"/>
      <c r="M499" s="83"/>
    </row>
    <row r="500" spans="2:13">
      <c r="B500" s="81"/>
      <c r="C500" s="82"/>
      <c r="D500" s="82"/>
      <c r="E500" s="82"/>
      <c r="F500" s="83"/>
      <c r="G500" s="83"/>
      <c r="H500" s="83"/>
      <c r="I500" s="83"/>
      <c r="J500" s="83"/>
      <c r="K500" s="83"/>
      <c r="L500" s="83"/>
      <c r="M500" s="83"/>
    </row>
    <row r="501" spans="2:13">
      <c r="B501" s="81"/>
      <c r="C501" s="82"/>
      <c r="D501" s="82"/>
      <c r="E501" s="82"/>
      <c r="F501" s="83"/>
      <c r="G501" s="83"/>
      <c r="H501" s="83"/>
      <c r="I501" s="83"/>
      <c r="J501" s="83"/>
      <c r="K501" s="83"/>
      <c r="L501" s="83"/>
      <c r="M501" s="83"/>
    </row>
    <row r="502" spans="2:13">
      <c r="B502" s="81"/>
      <c r="C502" s="82"/>
      <c r="D502" s="82"/>
      <c r="E502" s="82"/>
      <c r="F502" s="83"/>
      <c r="G502" s="83"/>
      <c r="H502" s="83"/>
      <c r="I502" s="83"/>
      <c r="J502" s="83"/>
      <c r="K502" s="83"/>
      <c r="L502" s="83"/>
      <c r="M502" s="83"/>
    </row>
    <row r="503" spans="2:13">
      <c r="B503" s="81"/>
      <c r="C503" s="82"/>
      <c r="D503" s="82"/>
      <c r="E503" s="82"/>
      <c r="F503" s="83"/>
      <c r="G503" s="83"/>
      <c r="H503" s="83"/>
      <c r="I503" s="83"/>
      <c r="J503" s="83"/>
      <c r="K503" s="83"/>
      <c r="L503" s="83"/>
      <c r="M503" s="83"/>
    </row>
    <row r="504" spans="2:13">
      <c r="B504" s="81"/>
      <c r="C504" s="82"/>
      <c r="D504" s="82"/>
      <c r="E504" s="82"/>
      <c r="F504" s="83"/>
      <c r="G504" s="83"/>
      <c r="H504" s="83"/>
      <c r="I504" s="83"/>
      <c r="J504" s="83"/>
      <c r="K504" s="83"/>
      <c r="L504" s="83"/>
      <c r="M504" s="83"/>
    </row>
    <row r="505" spans="2:13">
      <c r="B505" s="81"/>
      <c r="C505" s="82"/>
      <c r="D505" s="82"/>
      <c r="E505" s="82"/>
      <c r="F505" s="83"/>
      <c r="G505" s="83"/>
      <c r="H505" s="83"/>
      <c r="I505" s="83"/>
      <c r="J505" s="83"/>
      <c r="K505" s="83"/>
      <c r="L505" s="83"/>
      <c r="M505" s="83"/>
    </row>
    <row r="506" spans="2:13">
      <c r="B506" s="81"/>
      <c r="C506" s="82"/>
      <c r="D506" s="82"/>
      <c r="E506" s="82"/>
      <c r="F506" s="83"/>
      <c r="G506" s="83"/>
      <c r="H506" s="83"/>
      <c r="I506" s="83"/>
      <c r="J506" s="83"/>
      <c r="K506" s="83"/>
      <c r="L506" s="83"/>
      <c r="M506" s="83"/>
    </row>
    <row r="507" spans="2:13">
      <c r="B507" s="81"/>
      <c r="C507" s="82"/>
      <c r="D507" s="82"/>
      <c r="E507" s="82"/>
      <c r="F507" s="83"/>
      <c r="G507" s="83"/>
      <c r="H507" s="83"/>
      <c r="I507" s="83"/>
      <c r="J507" s="83"/>
      <c r="K507" s="83"/>
      <c r="L507" s="83"/>
      <c r="M507" s="83"/>
    </row>
    <row r="508" spans="2:13">
      <c r="B508" s="81"/>
      <c r="C508" s="82"/>
      <c r="D508" s="82"/>
      <c r="E508" s="82"/>
      <c r="F508" s="83"/>
      <c r="G508" s="83"/>
      <c r="H508" s="83"/>
      <c r="I508" s="83"/>
      <c r="J508" s="83"/>
      <c r="K508" s="83"/>
      <c r="L508" s="83"/>
      <c r="M508" s="83"/>
    </row>
    <row r="509" spans="2:13">
      <c r="B509" s="81"/>
      <c r="C509" s="82"/>
      <c r="D509" s="82"/>
      <c r="E509" s="82"/>
      <c r="F509" s="83"/>
      <c r="G509" s="83"/>
      <c r="H509" s="83"/>
      <c r="I509" s="83"/>
      <c r="J509" s="83"/>
      <c r="K509" s="83"/>
      <c r="L509" s="83"/>
      <c r="M509" s="83"/>
    </row>
    <row r="510" spans="2:13">
      <c r="B510" s="81"/>
      <c r="C510" s="82"/>
      <c r="D510" s="82"/>
      <c r="E510" s="82"/>
      <c r="F510" s="83"/>
      <c r="G510" s="83"/>
      <c r="H510" s="83"/>
      <c r="I510" s="83"/>
      <c r="J510" s="83"/>
      <c r="K510" s="83"/>
      <c r="L510" s="83"/>
      <c r="M510" s="83"/>
    </row>
    <row r="511" spans="2:13">
      <c r="B511" s="81"/>
      <c r="C511" s="82"/>
      <c r="D511" s="82"/>
      <c r="E511" s="82"/>
      <c r="F511" s="83"/>
      <c r="G511" s="83"/>
      <c r="H511" s="83"/>
      <c r="I511" s="83"/>
      <c r="J511" s="83"/>
      <c r="K511" s="83"/>
      <c r="L511" s="83"/>
      <c r="M511" s="83"/>
    </row>
    <row r="512" spans="2:13">
      <c r="B512" s="81"/>
      <c r="C512" s="82"/>
      <c r="D512" s="82"/>
      <c r="E512" s="82"/>
      <c r="F512" s="83"/>
      <c r="G512" s="83"/>
      <c r="H512" s="83"/>
      <c r="I512" s="83"/>
      <c r="J512" s="83"/>
      <c r="K512" s="83"/>
      <c r="L512" s="83"/>
      <c r="M512" s="83"/>
    </row>
    <row r="513" spans="2:13">
      <c r="B513" s="81"/>
      <c r="C513" s="82"/>
      <c r="D513" s="82"/>
      <c r="E513" s="82"/>
      <c r="F513" s="83"/>
      <c r="G513" s="83"/>
      <c r="H513" s="83"/>
      <c r="I513" s="83"/>
      <c r="J513" s="83"/>
      <c r="K513" s="83"/>
      <c r="L513" s="83"/>
      <c r="M513" s="83"/>
    </row>
    <row r="514" spans="2:13">
      <c r="B514" s="81"/>
      <c r="C514" s="82"/>
      <c r="D514" s="82"/>
      <c r="E514" s="82"/>
      <c r="F514" s="83"/>
      <c r="G514" s="83"/>
      <c r="H514" s="83"/>
      <c r="I514" s="83"/>
      <c r="J514" s="83"/>
      <c r="K514" s="83"/>
      <c r="L514" s="83"/>
      <c r="M514" s="83"/>
    </row>
    <row r="515" spans="2:13">
      <c r="B515" s="81"/>
      <c r="C515" s="82"/>
      <c r="D515" s="82"/>
      <c r="E515" s="82"/>
      <c r="F515" s="83"/>
      <c r="G515" s="83"/>
      <c r="H515" s="83"/>
      <c r="I515" s="83"/>
      <c r="J515" s="83"/>
      <c r="K515" s="83"/>
      <c r="L515" s="83"/>
      <c r="M515" s="83"/>
    </row>
    <row r="516" spans="2:13">
      <c r="B516" s="81"/>
      <c r="C516" s="82"/>
      <c r="D516" s="82"/>
      <c r="E516" s="82"/>
      <c r="F516" s="83"/>
      <c r="G516" s="83"/>
      <c r="H516" s="83"/>
      <c r="I516" s="83"/>
      <c r="J516" s="83"/>
      <c r="K516" s="83"/>
      <c r="L516" s="83"/>
      <c r="M516" s="83"/>
    </row>
    <row r="517" spans="2:13">
      <c r="B517" s="81"/>
      <c r="C517" s="82"/>
      <c r="D517" s="82"/>
      <c r="E517" s="82"/>
      <c r="F517" s="83"/>
      <c r="G517" s="83"/>
      <c r="H517" s="83"/>
      <c r="I517" s="83"/>
      <c r="J517" s="83"/>
      <c r="K517" s="83"/>
      <c r="L517" s="83"/>
      <c r="M517" s="83"/>
    </row>
    <row r="518" spans="2:13">
      <c r="B518" s="81"/>
      <c r="C518" s="82"/>
      <c r="D518" s="82"/>
      <c r="E518" s="82"/>
      <c r="F518" s="83"/>
      <c r="G518" s="83"/>
      <c r="H518" s="83"/>
      <c r="I518" s="83"/>
      <c r="J518" s="83"/>
      <c r="K518" s="83"/>
      <c r="L518" s="83"/>
      <c r="M518" s="83"/>
    </row>
    <row r="519" spans="2:13">
      <c r="B519" s="81"/>
      <c r="C519" s="82"/>
      <c r="D519" s="82"/>
      <c r="E519" s="82"/>
      <c r="F519" s="83"/>
      <c r="G519" s="83"/>
      <c r="H519" s="83"/>
      <c r="I519" s="83"/>
      <c r="J519" s="83"/>
      <c r="K519" s="83"/>
      <c r="L519" s="83"/>
      <c r="M519" s="83"/>
    </row>
    <row r="520" spans="2:13">
      <c r="B520" s="81"/>
      <c r="C520" s="82"/>
      <c r="D520" s="82"/>
      <c r="E520" s="82"/>
      <c r="F520" s="83"/>
      <c r="G520" s="83"/>
      <c r="H520" s="83"/>
      <c r="I520" s="83"/>
      <c r="J520" s="83"/>
      <c r="K520" s="83"/>
      <c r="L520" s="83"/>
      <c r="M520" s="83"/>
    </row>
    <row r="521" spans="2:13">
      <c r="B521" s="81"/>
      <c r="C521" s="82"/>
      <c r="D521" s="82"/>
      <c r="E521" s="82"/>
      <c r="F521" s="83"/>
      <c r="G521" s="83"/>
      <c r="H521" s="83"/>
      <c r="I521" s="83"/>
      <c r="J521" s="83"/>
      <c r="K521" s="83"/>
      <c r="L521" s="83"/>
      <c r="M521" s="83"/>
    </row>
    <row r="522" spans="2:13">
      <c r="B522" s="81"/>
      <c r="C522" s="82"/>
      <c r="D522" s="82"/>
      <c r="E522" s="82"/>
      <c r="F522" s="83"/>
      <c r="G522" s="83"/>
      <c r="H522" s="83"/>
      <c r="I522" s="83"/>
      <c r="J522" s="83"/>
      <c r="K522" s="83"/>
      <c r="L522" s="83"/>
      <c r="M522" s="83"/>
    </row>
    <row r="523" spans="2:13">
      <c r="B523" s="81"/>
      <c r="C523" s="82"/>
      <c r="D523" s="82"/>
      <c r="E523" s="82"/>
      <c r="F523" s="83"/>
      <c r="G523" s="83"/>
      <c r="H523" s="83"/>
      <c r="I523" s="83"/>
      <c r="J523" s="83"/>
      <c r="K523" s="83"/>
      <c r="L523" s="83"/>
      <c r="M523" s="83"/>
    </row>
    <row r="524" spans="2:13">
      <c r="B524" s="81"/>
      <c r="C524" s="82"/>
      <c r="D524" s="82"/>
      <c r="E524" s="82"/>
      <c r="F524" s="83"/>
      <c r="G524" s="83"/>
      <c r="H524" s="83"/>
      <c r="I524" s="83"/>
      <c r="J524" s="83"/>
      <c r="K524" s="83"/>
      <c r="L524" s="83"/>
      <c r="M524" s="83"/>
    </row>
    <row r="525" spans="2:13">
      <c r="B525" s="81"/>
      <c r="C525" s="82"/>
      <c r="D525" s="82"/>
      <c r="E525" s="82"/>
      <c r="F525" s="83"/>
      <c r="G525" s="83"/>
      <c r="H525" s="83"/>
      <c r="I525" s="83"/>
      <c r="J525" s="83"/>
      <c r="K525" s="83"/>
      <c r="L525" s="83"/>
      <c r="M525" s="83"/>
    </row>
    <row r="526" spans="2:13">
      <c r="B526" s="81"/>
      <c r="C526" s="82"/>
      <c r="D526" s="82"/>
      <c r="E526" s="82"/>
      <c r="F526" s="83"/>
      <c r="G526" s="83"/>
      <c r="H526" s="83"/>
      <c r="I526" s="83"/>
      <c r="J526" s="83"/>
      <c r="K526" s="83"/>
      <c r="L526" s="83"/>
      <c r="M526" s="83"/>
    </row>
    <row r="527" spans="2:13">
      <c r="B527" s="81"/>
      <c r="C527" s="82"/>
      <c r="D527" s="82"/>
      <c r="E527" s="82"/>
      <c r="F527" s="83"/>
      <c r="G527" s="83"/>
      <c r="H527" s="83"/>
      <c r="I527" s="83"/>
      <c r="J527" s="83"/>
      <c r="K527" s="83"/>
      <c r="L527" s="83"/>
      <c r="M527" s="83"/>
    </row>
    <row r="528" spans="2:13">
      <c r="B528" s="81"/>
      <c r="C528" s="82"/>
      <c r="D528" s="82"/>
      <c r="E528" s="82"/>
      <c r="F528" s="83"/>
      <c r="G528" s="83"/>
      <c r="H528" s="83"/>
      <c r="I528" s="83"/>
      <c r="J528" s="83"/>
      <c r="K528" s="83"/>
      <c r="L528" s="83"/>
      <c r="M528" s="83"/>
    </row>
    <row r="529" spans="2:13">
      <c r="B529" s="81"/>
      <c r="C529" s="82"/>
      <c r="D529" s="82"/>
      <c r="E529" s="82"/>
      <c r="F529" s="83"/>
      <c r="G529" s="83"/>
      <c r="H529" s="83"/>
      <c r="I529" s="83"/>
      <c r="J529" s="83"/>
      <c r="K529" s="83"/>
      <c r="L529" s="83"/>
      <c r="M529" s="83"/>
    </row>
    <row r="530" spans="2:13">
      <c r="B530" s="81"/>
      <c r="C530" s="82"/>
      <c r="D530" s="82"/>
      <c r="E530" s="82"/>
      <c r="F530" s="83"/>
      <c r="G530" s="83"/>
      <c r="H530" s="83"/>
      <c r="I530" s="83"/>
      <c r="J530" s="83"/>
      <c r="K530" s="83"/>
      <c r="L530" s="83"/>
      <c r="M530" s="83"/>
    </row>
    <row r="531" spans="2:13">
      <c r="B531" s="81"/>
      <c r="C531" s="82"/>
      <c r="D531" s="82"/>
      <c r="E531" s="82"/>
      <c r="F531" s="83"/>
      <c r="G531" s="83"/>
      <c r="H531" s="83"/>
      <c r="I531" s="83"/>
      <c r="J531" s="83"/>
      <c r="K531" s="83"/>
      <c r="L531" s="83"/>
      <c r="M531" s="83"/>
    </row>
    <row r="532" spans="2:13">
      <c r="B532" s="81"/>
      <c r="C532" s="82"/>
      <c r="D532" s="82"/>
      <c r="E532" s="82"/>
      <c r="F532" s="83"/>
      <c r="G532" s="83"/>
      <c r="H532" s="83"/>
      <c r="I532" s="83"/>
      <c r="J532" s="83"/>
      <c r="K532" s="83"/>
      <c r="L532" s="83"/>
      <c r="M532" s="83"/>
    </row>
    <row r="533" spans="2:13">
      <c r="B533" s="81"/>
      <c r="C533" s="82"/>
      <c r="D533" s="82"/>
      <c r="E533" s="82"/>
      <c r="F533" s="83"/>
      <c r="G533" s="83"/>
      <c r="H533" s="83"/>
      <c r="I533" s="83"/>
      <c r="J533" s="83"/>
      <c r="K533" s="83"/>
      <c r="L533" s="83"/>
      <c r="M533" s="83"/>
    </row>
    <row r="534" spans="2:13">
      <c r="B534" s="81"/>
      <c r="C534" s="82"/>
      <c r="D534" s="82"/>
      <c r="E534" s="82"/>
      <c r="F534" s="83"/>
      <c r="G534" s="83"/>
      <c r="H534" s="83"/>
      <c r="I534" s="83"/>
      <c r="J534" s="83"/>
      <c r="K534" s="83"/>
      <c r="L534" s="83"/>
      <c r="M534" s="83"/>
    </row>
    <row r="535" spans="2:13">
      <c r="B535" s="81"/>
      <c r="C535" s="82"/>
      <c r="D535" s="82"/>
      <c r="E535" s="82"/>
      <c r="F535" s="83"/>
      <c r="G535" s="83"/>
      <c r="H535" s="83"/>
      <c r="I535" s="83"/>
      <c r="J535" s="83"/>
      <c r="K535" s="83"/>
      <c r="L535" s="83"/>
      <c r="M535" s="83"/>
    </row>
    <row r="536" spans="2:13">
      <c r="B536" s="81"/>
      <c r="C536" s="82"/>
      <c r="D536" s="82"/>
      <c r="E536" s="82"/>
      <c r="F536" s="83"/>
      <c r="G536" s="83"/>
      <c r="H536" s="83"/>
      <c r="I536" s="83"/>
      <c r="J536" s="83"/>
      <c r="K536" s="83"/>
      <c r="L536" s="83"/>
      <c r="M536" s="83"/>
    </row>
    <row r="537" spans="2:13">
      <c r="B537" s="81"/>
      <c r="C537" s="82"/>
      <c r="D537" s="82"/>
      <c r="E537" s="82"/>
      <c r="F537" s="83"/>
      <c r="G537" s="83"/>
      <c r="H537" s="83"/>
      <c r="I537" s="83"/>
      <c r="J537" s="83"/>
      <c r="K537" s="83"/>
      <c r="L537" s="83"/>
      <c r="M537" s="83"/>
    </row>
    <row r="538" spans="2:13">
      <c r="B538" s="81"/>
      <c r="C538" s="82"/>
      <c r="D538" s="82"/>
      <c r="E538" s="82"/>
      <c r="F538" s="83"/>
      <c r="G538" s="83"/>
      <c r="H538" s="83"/>
      <c r="I538" s="83"/>
      <c r="J538" s="83"/>
      <c r="K538" s="83"/>
      <c r="L538" s="83"/>
      <c r="M538" s="83"/>
    </row>
    <row r="539" spans="2:13">
      <c r="B539" s="81"/>
      <c r="C539" s="82"/>
      <c r="D539" s="82"/>
      <c r="E539" s="82"/>
      <c r="F539" s="83"/>
      <c r="G539" s="83"/>
      <c r="H539" s="83"/>
      <c r="I539" s="83"/>
      <c r="J539" s="83"/>
      <c r="K539" s="83"/>
      <c r="L539" s="83"/>
      <c r="M539" s="83"/>
    </row>
    <row r="540" spans="2:13">
      <c r="B540" s="81"/>
      <c r="C540" s="82"/>
      <c r="D540" s="82"/>
      <c r="E540" s="82"/>
      <c r="F540" s="83"/>
      <c r="G540" s="83"/>
      <c r="H540" s="83"/>
      <c r="I540" s="83"/>
      <c r="J540" s="83"/>
      <c r="K540" s="83"/>
      <c r="L540" s="83"/>
      <c r="M540" s="83"/>
    </row>
    <row r="541" spans="2:13">
      <c r="B541" s="81"/>
      <c r="C541" s="82"/>
      <c r="D541" s="82"/>
      <c r="E541" s="82"/>
      <c r="F541" s="83"/>
      <c r="G541" s="83"/>
      <c r="H541" s="83"/>
      <c r="I541" s="83"/>
      <c r="J541" s="83"/>
      <c r="K541" s="83"/>
      <c r="L541" s="83"/>
      <c r="M541" s="83"/>
    </row>
    <row r="542" spans="2:13">
      <c r="B542" s="81"/>
      <c r="C542" s="82"/>
      <c r="D542" s="82"/>
      <c r="E542" s="82"/>
      <c r="F542" s="83"/>
      <c r="G542" s="83"/>
      <c r="H542" s="83"/>
      <c r="I542" s="83"/>
      <c r="J542" s="83"/>
      <c r="K542" s="83"/>
      <c r="L542" s="83"/>
      <c r="M542" s="83"/>
    </row>
    <row r="543" spans="2:13">
      <c r="B543" s="81"/>
      <c r="C543" s="82"/>
      <c r="D543" s="82"/>
      <c r="E543" s="82"/>
      <c r="F543" s="83"/>
      <c r="G543" s="83"/>
      <c r="H543" s="83"/>
      <c r="I543" s="83"/>
      <c r="J543" s="83"/>
      <c r="K543" s="83"/>
      <c r="L543" s="83"/>
      <c r="M543" s="83"/>
    </row>
    <row r="544" spans="2:13">
      <c r="B544" s="81"/>
      <c r="C544" s="82"/>
      <c r="D544" s="82"/>
      <c r="E544" s="82"/>
      <c r="F544" s="83"/>
      <c r="G544" s="83"/>
      <c r="H544" s="83"/>
      <c r="I544" s="83"/>
      <c r="J544" s="83"/>
      <c r="K544" s="83"/>
      <c r="L544" s="83"/>
      <c r="M544" s="83"/>
    </row>
    <row r="545" spans="2:13">
      <c r="B545" s="81"/>
      <c r="C545" s="82"/>
      <c r="D545" s="82"/>
      <c r="E545" s="82"/>
      <c r="F545" s="83"/>
      <c r="G545" s="83"/>
      <c r="H545" s="83"/>
      <c r="I545" s="83"/>
      <c r="J545" s="83"/>
      <c r="K545" s="83"/>
      <c r="L545" s="83"/>
      <c r="M545" s="83"/>
    </row>
    <row r="546" spans="2:13">
      <c r="B546" s="81"/>
      <c r="C546" s="82"/>
      <c r="D546" s="82"/>
      <c r="E546" s="82"/>
      <c r="F546" s="83"/>
      <c r="G546" s="83"/>
      <c r="H546" s="83"/>
      <c r="I546" s="83"/>
      <c r="J546" s="83"/>
      <c r="K546" s="83"/>
      <c r="L546" s="83"/>
      <c r="M546" s="83"/>
    </row>
    <row r="547" spans="2:13">
      <c r="B547" s="81"/>
      <c r="C547" s="82"/>
      <c r="D547" s="82"/>
      <c r="E547" s="82"/>
      <c r="F547" s="83"/>
      <c r="G547" s="83"/>
      <c r="H547" s="83"/>
      <c r="I547" s="83"/>
      <c r="J547" s="83"/>
      <c r="K547" s="83"/>
      <c r="L547" s="83"/>
      <c r="M547" s="83"/>
    </row>
    <row r="548" spans="2:13">
      <c r="B548" s="81"/>
      <c r="C548" s="82"/>
      <c r="D548" s="82"/>
      <c r="E548" s="82"/>
      <c r="F548" s="83"/>
      <c r="G548" s="83"/>
      <c r="H548" s="83"/>
      <c r="I548" s="83"/>
      <c r="J548" s="83"/>
      <c r="K548" s="83"/>
      <c r="L548" s="83"/>
      <c r="M548" s="83"/>
    </row>
    <row r="549" spans="2:13">
      <c r="B549" s="81"/>
      <c r="C549" s="82"/>
      <c r="D549" s="82"/>
      <c r="E549" s="82"/>
      <c r="F549" s="83"/>
      <c r="G549" s="83"/>
      <c r="H549" s="83"/>
      <c r="I549" s="83"/>
      <c r="J549" s="83"/>
      <c r="K549" s="83"/>
      <c r="L549" s="83"/>
      <c r="M549" s="83"/>
    </row>
    <row r="550" spans="2:13">
      <c r="B550" s="81"/>
      <c r="C550" s="82"/>
      <c r="D550" s="82"/>
      <c r="E550" s="82"/>
      <c r="F550" s="83"/>
      <c r="G550" s="83"/>
      <c r="H550" s="83"/>
      <c r="I550" s="83"/>
      <c r="J550" s="83"/>
      <c r="K550" s="83"/>
      <c r="L550" s="83"/>
      <c r="M550" s="83"/>
    </row>
    <row r="551" spans="2:13">
      <c r="B551" s="81"/>
      <c r="C551" s="82"/>
      <c r="D551" s="82"/>
      <c r="E551" s="82"/>
      <c r="F551" s="83"/>
      <c r="G551" s="83"/>
      <c r="H551" s="83"/>
      <c r="I551" s="83"/>
      <c r="J551" s="83"/>
      <c r="K551" s="83"/>
      <c r="L551" s="83"/>
      <c r="M551" s="83"/>
    </row>
    <row r="552" spans="2:13">
      <c r="B552" s="81"/>
      <c r="C552" s="82"/>
      <c r="D552" s="82"/>
      <c r="E552" s="82"/>
      <c r="F552" s="83"/>
      <c r="G552" s="83"/>
      <c r="H552" s="83"/>
      <c r="I552" s="83"/>
      <c r="J552" s="83"/>
      <c r="K552" s="83"/>
      <c r="L552" s="83"/>
      <c r="M552" s="83"/>
    </row>
    <row r="553" spans="2:13">
      <c r="B553" s="81"/>
      <c r="C553" s="82"/>
      <c r="D553" s="82"/>
      <c r="E553" s="82"/>
      <c r="F553" s="83"/>
      <c r="G553" s="83"/>
      <c r="H553" s="83"/>
      <c r="I553" s="83"/>
      <c r="J553" s="83"/>
      <c r="K553" s="83"/>
      <c r="L553" s="83"/>
      <c r="M553" s="83"/>
    </row>
    <row r="554" spans="2:13">
      <c r="B554" s="81"/>
      <c r="C554" s="82"/>
      <c r="D554" s="82"/>
      <c r="E554" s="82"/>
      <c r="F554" s="83"/>
      <c r="G554" s="83"/>
      <c r="H554" s="83"/>
      <c r="I554" s="83"/>
      <c r="J554" s="83"/>
      <c r="K554" s="83"/>
      <c r="L554" s="83"/>
      <c r="M554" s="83"/>
    </row>
    <row r="555" spans="2:13">
      <c r="B555" s="81"/>
      <c r="C555" s="82"/>
      <c r="D555" s="82"/>
      <c r="E555" s="82"/>
      <c r="F555" s="83"/>
      <c r="G555" s="83"/>
      <c r="H555" s="83"/>
      <c r="I555" s="83"/>
      <c r="J555" s="83"/>
      <c r="K555" s="83"/>
      <c r="L555" s="83"/>
      <c r="M555" s="83"/>
    </row>
    <row r="556" spans="2:13">
      <c r="B556" s="81"/>
      <c r="C556" s="82"/>
      <c r="D556" s="82"/>
      <c r="E556" s="82"/>
      <c r="F556" s="83"/>
      <c r="G556" s="83"/>
      <c r="H556" s="83"/>
      <c r="I556" s="83"/>
      <c r="J556" s="83"/>
      <c r="K556" s="83"/>
      <c r="L556" s="83"/>
      <c r="M556" s="83"/>
    </row>
    <row r="557" spans="2:13">
      <c r="B557" s="81"/>
      <c r="C557" s="82"/>
      <c r="D557" s="82"/>
      <c r="E557" s="82"/>
      <c r="F557" s="83"/>
      <c r="G557" s="83"/>
      <c r="H557" s="83"/>
      <c r="I557" s="83"/>
      <c r="J557" s="83"/>
      <c r="K557" s="83"/>
      <c r="L557" s="83"/>
      <c r="M557" s="83"/>
    </row>
    <row r="558" spans="2:13">
      <c r="B558" s="81"/>
      <c r="C558" s="82"/>
      <c r="D558" s="82"/>
      <c r="E558" s="82"/>
      <c r="F558" s="83"/>
      <c r="G558" s="83"/>
      <c r="H558" s="83"/>
      <c r="I558" s="83"/>
      <c r="J558" s="83"/>
      <c r="K558" s="83"/>
      <c r="L558" s="83"/>
      <c r="M558" s="83"/>
    </row>
    <row r="559" spans="2:13">
      <c r="B559" s="81"/>
      <c r="C559" s="82"/>
      <c r="D559" s="82"/>
      <c r="E559" s="82"/>
      <c r="F559" s="83"/>
      <c r="G559" s="83"/>
      <c r="H559" s="83"/>
      <c r="I559" s="83"/>
      <c r="J559" s="83"/>
      <c r="K559" s="83"/>
      <c r="L559" s="83"/>
      <c r="M559" s="83"/>
    </row>
    <row r="560" spans="2:13">
      <c r="B560" s="81"/>
      <c r="C560" s="82"/>
      <c r="D560" s="82"/>
      <c r="E560" s="82"/>
      <c r="F560" s="83"/>
      <c r="G560" s="83"/>
      <c r="H560" s="83"/>
      <c r="I560" s="83"/>
      <c r="J560" s="83"/>
      <c r="K560" s="83"/>
      <c r="L560" s="83"/>
      <c r="M560" s="83"/>
    </row>
    <row r="561" spans="2:13">
      <c r="B561" s="81"/>
      <c r="C561" s="82"/>
      <c r="D561" s="82"/>
      <c r="E561" s="82"/>
      <c r="F561" s="83"/>
      <c r="G561" s="83"/>
      <c r="H561" s="83"/>
      <c r="I561" s="83"/>
      <c r="J561" s="83"/>
      <c r="K561" s="83"/>
      <c r="L561" s="83"/>
      <c r="M561" s="83"/>
    </row>
    <row r="562" spans="2:13">
      <c r="B562" s="81"/>
      <c r="C562" s="82"/>
      <c r="D562" s="82"/>
      <c r="E562" s="82"/>
      <c r="F562" s="83"/>
      <c r="G562" s="83"/>
      <c r="H562" s="83"/>
      <c r="I562" s="83"/>
      <c r="J562" s="83"/>
      <c r="K562" s="83"/>
      <c r="L562" s="83"/>
      <c r="M562" s="83"/>
    </row>
    <row r="563" spans="2:13">
      <c r="B563" s="81"/>
      <c r="C563" s="82"/>
      <c r="D563" s="82"/>
      <c r="E563" s="82"/>
      <c r="F563" s="83"/>
      <c r="G563" s="83"/>
      <c r="H563" s="83"/>
      <c r="I563" s="83"/>
      <c r="J563" s="83"/>
      <c r="K563" s="83"/>
      <c r="L563" s="83"/>
      <c r="M563" s="83"/>
    </row>
    <row r="564" spans="2:13">
      <c r="B564" s="81"/>
      <c r="C564" s="82"/>
      <c r="D564" s="82"/>
      <c r="E564" s="82"/>
      <c r="F564" s="83"/>
      <c r="G564" s="83"/>
      <c r="H564" s="83"/>
      <c r="I564" s="83"/>
      <c r="J564" s="83"/>
      <c r="K564" s="83"/>
      <c r="L564" s="83"/>
      <c r="M564" s="83"/>
    </row>
    <row r="565" spans="2:13">
      <c r="B565" s="81"/>
      <c r="C565" s="82"/>
      <c r="D565" s="82"/>
      <c r="E565" s="82"/>
      <c r="F565" s="83"/>
      <c r="G565" s="83"/>
      <c r="H565" s="83"/>
      <c r="I565" s="83"/>
      <c r="J565" s="83"/>
      <c r="K565" s="83"/>
      <c r="L565" s="83"/>
      <c r="M565" s="83"/>
    </row>
    <row r="566" spans="2:13">
      <c r="B566" s="81"/>
      <c r="C566" s="82"/>
      <c r="D566" s="82"/>
      <c r="E566" s="82"/>
      <c r="F566" s="83"/>
      <c r="G566" s="83"/>
      <c r="H566" s="83"/>
      <c r="I566" s="83"/>
      <c r="J566" s="83"/>
      <c r="K566" s="83"/>
      <c r="L566" s="83"/>
      <c r="M566" s="83"/>
    </row>
    <row r="567" spans="2:13">
      <c r="B567" s="81"/>
      <c r="C567" s="82"/>
      <c r="D567" s="82"/>
      <c r="E567" s="82"/>
      <c r="F567" s="83"/>
      <c r="G567" s="83"/>
      <c r="H567" s="83"/>
      <c r="I567" s="83"/>
      <c r="J567" s="83"/>
      <c r="K567" s="83"/>
      <c r="L567" s="83"/>
      <c r="M567" s="83"/>
    </row>
    <row r="568" spans="2:13">
      <c r="B568" s="81"/>
      <c r="C568" s="82"/>
      <c r="D568" s="82"/>
      <c r="E568" s="82"/>
      <c r="F568" s="83"/>
      <c r="G568" s="83"/>
      <c r="H568" s="83"/>
      <c r="I568" s="83"/>
      <c r="J568" s="83"/>
      <c r="K568" s="83"/>
      <c r="L568" s="83"/>
      <c r="M568" s="83"/>
    </row>
    <row r="569" spans="2:13">
      <c r="B569" s="81"/>
      <c r="C569" s="82"/>
      <c r="D569" s="82"/>
      <c r="E569" s="82"/>
      <c r="F569" s="83"/>
      <c r="G569" s="83"/>
      <c r="H569" s="83"/>
      <c r="I569" s="83"/>
      <c r="J569" s="83"/>
      <c r="K569" s="83"/>
      <c r="L569" s="83"/>
      <c r="M569" s="83"/>
    </row>
    <row r="570" spans="2:13">
      <c r="B570" s="81"/>
      <c r="C570" s="82"/>
      <c r="D570" s="82"/>
      <c r="E570" s="82"/>
      <c r="F570" s="83"/>
      <c r="G570" s="83"/>
      <c r="H570" s="83"/>
      <c r="I570" s="83"/>
      <c r="J570" s="83"/>
      <c r="K570" s="83"/>
      <c r="L570" s="83"/>
      <c r="M570" s="83"/>
    </row>
    <row r="571" spans="2:13">
      <c r="B571" s="81"/>
      <c r="C571" s="82"/>
      <c r="D571" s="82"/>
      <c r="E571" s="82"/>
      <c r="F571" s="83"/>
      <c r="G571" s="83"/>
      <c r="H571" s="83"/>
      <c r="I571" s="83"/>
      <c r="J571" s="83"/>
      <c r="K571" s="83"/>
      <c r="L571" s="83"/>
      <c r="M571" s="83"/>
    </row>
    <row r="572" spans="2:13">
      <c r="B572" s="81"/>
      <c r="C572" s="82"/>
      <c r="D572" s="82"/>
      <c r="E572" s="82"/>
      <c r="F572" s="83"/>
      <c r="G572" s="83"/>
      <c r="H572" s="83"/>
      <c r="I572" s="83"/>
      <c r="J572" s="83"/>
      <c r="K572" s="83"/>
      <c r="L572" s="83"/>
      <c r="M572" s="83"/>
    </row>
    <row r="573" spans="2:13">
      <c r="B573" s="81"/>
      <c r="C573" s="82"/>
      <c r="D573" s="82"/>
      <c r="E573" s="82"/>
      <c r="F573" s="83"/>
      <c r="G573" s="83"/>
      <c r="H573" s="83"/>
      <c r="I573" s="83"/>
      <c r="J573" s="83"/>
      <c r="K573" s="83"/>
      <c r="L573" s="83"/>
      <c r="M573" s="83"/>
    </row>
    <row r="574" spans="2:13">
      <c r="B574" s="81"/>
      <c r="C574" s="82"/>
      <c r="D574" s="82"/>
      <c r="E574" s="82"/>
      <c r="F574" s="83"/>
      <c r="G574" s="83"/>
      <c r="H574" s="83"/>
      <c r="I574" s="83"/>
      <c r="J574" s="83"/>
      <c r="K574" s="83"/>
      <c r="L574" s="83"/>
      <c r="M574" s="83"/>
    </row>
    <row r="575" spans="2:13">
      <c r="B575" s="81"/>
      <c r="C575" s="82"/>
      <c r="D575" s="82"/>
      <c r="E575" s="82"/>
      <c r="F575" s="83"/>
      <c r="G575" s="83"/>
      <c r="H575" s="83"/>
      <c r="I575" s="83"/>
      <c r="J575" s="83"/>
      <c r="K575" s="83"/>
      <c r="L575" s="83"/>
      <c r="M575" s="83"/>
    </row>
    <row r="576" spans="2:13">
      <c r="B576" s="81"/>
      <c r="C576" s="82"/>
      <c r="D576" s="82"/>
      <c r="E576" s="82"/>
      <c r="F576" s="83"/>
      <c r="G576" s="83"/>
      <c r="H576" s="83"/>
      <c r="I576" s="83"/>
      <c r="J576" s="83"/>
      <c r="K576" s="83"/>
      <c r="L576" s="83"/>
      <c r="M576" s="83"/>
    </row>
    <row r="577" spans="2:13">
      <c r="B577" s="81"/>
      <c r="C577" s="82"/>
      <c r="D577" s="82"/>
      <c r="E577" s="82"/>
      <c r="F577" s="83"/>
      <c r="G577" s="83"/>
      <c r="H577" s="83"/>
      <c r="I577" s="83"/>
      <c r="J577" s="83"/>
      <c r="K577" s="83"/>
      <c r="L577" s="83"/>
      <c r="M577" s="83"/>
    </row>
    <row r="578" spans="2:13">
      <c r="B578" s="81"/>
      <c r="C578" s="82"/>
      <c r="D578" s="82"/>
      <c r="E578" s="82"/>
      <c r="F578" s="83"/>
      <c r="G578" s="83"/>
      <c r="H578" s="83"/>
      <c r="I578" s="83"/>
      <c r="J578" s="83"/>
      <c r="K578" s="83"/>
      <c r="L578" s="83"/>
      <c r="M578" s="83"/>
    </row>
    <row r="579" spans="2:13">
      <c r="B579" s="81"/>
      <c r="C579" s="82"/>
      <c r="D579" s="82"/>
      <c r="E579" s="82"/>
      <c r="F579" s="83"/>
      <c r="G579" s="83"/>
      <c r="H579" s="83"/>
      <c r="I579" s="83"/>
      <c r="J579" s="83"/>
      <c r="K579" s="83"/>
      <c r="L579" s="83"/>
      <c r="M579" s="83"/>
    </row>
    <row r="580" spans="2:13">
      <c r="B580" s="81"/>
      <c r="C580" s="82"/>
      <c r="D580" s="82"/>
      <c r="E580" s="82"/>
      <c r="F580" s="83"/>
      <c r="G580" s="83"/>
      <c r="H580" s="83"/>
      <c r="I580" s="83"/>
      <c r="J580" s="83"/>
      <c r="K580" s="83"/>
      <c r="L580" s="83"/>
      <c r="M580" s="83"/>
    </row>
    <row r="581" spans="2:13">
      <c r="B581" s="81"/>
      <c r="C581" s="82"/>
      <c r="D581" s="82"/>
      <c r="E581" s="82"/>
      <c r="F581" s="83"/>
      <c r="G581" s="83"/>
      <c r="H581" s="83"/>
      <c r="I581" s="83"/>
      <c r="J581" s="83"/>
      <c r="K581" s="83"/>
      <c r="L581" s="83"/>
      <c r="M581" s="83"/>
    </row>
    <row r="582" spans="2:13">
      <c r="B582" s="81"/>
      <c r="C582" s="82"/>
      <c r="D582" s="82"/>
      <c r="E582" s="82"/>
      <c r="F582" s="83"/>
      <c r="G582" s="83"/>
      <c r="H582" s="83"/>
      <c r="I582" s="83"/>
      <c r="J582" s="83"/>
      <c r="K582" s="83"/>
      <c r="L582" s="83"/>
      <c r="M582" s="83"/>
    </row>
    <row r="583" spans="2:13">
      <c r="B583" s="81"/>
      <c r="C583" s="82"/>
      <c r="D583" s="82"/>
      <c r="E583" s="82"/>
      <c r="F583" s="83"/>
      <c r="G583" s="83"/>
      <c r="H583" s="83"/>
      <c r="I583" s="83"/>
      <c r="J583" s="83"/>
      <c r="K583" s="83"/>
      <c r="L583" s="83"/>
      <c r="M583" s="83"/>
    </row>
    <row r="584" spans="2:13">
      <c r="B584" s="81"/>
      <c r="C584" s="82"/>
      <c r="D584" s="82"/>
      <c r="E584" s="82"/>
      <c r="F584" s="83"/>
      <c r="G584" s="83"/>
      <c r="H584" s="83"/>
      <c r="I584" s="83"/>
      <c r="J584" s="83"/>
      <c r="K584" s="83"/>
      <c r="L584" s="83"/>
      <c r="M584" s="83"/>
    </row>
    <row r="585" spans="2:13">
      <c r="B585" s="81"/>
      <c r="C585" s="82"/>
      <c r="D585" s="82"/>
      <c r="E585" s="82"/>
      <c r="F585" s="83"/>
      <c r="G585" s="83"/>
      <c r="H585" s="83"/>
      <c r="I585" s="83"/>
      <c r="J585" s="83"/>
      <c r="K585" s="83"/>
      <c r="L585" s="83"/>
      <c r="M585" s="83"/>
    </row>
    <row r="586" spans="2:13">
      <c r="B586" s="81"/>
      <c r="C586" s="82"/>
      <c r="D586" s="82"/>
      <c r="E586" s="82"/>
      <c r="F586" s="83"/>
      <c r="G586" s="83"/>
      <c r="H586" s="83"/>
      <c r="I586" s="83"/>
      <c r="J586" s="83"/>
      <c r="K586" s="83"/>
      <c r="L586" s="83"/>
      <c r="M586" s="83"/>
    </row>
    <row r="587" spans="2:13">
      <c r="B587" s="81"/>
      <c r="C587" s="82"/>
      <c r="D587" s="82"/>
      <c r="E587" s="82"/>
      <c r="F587" s="83"/>
      <c r="G587" s="83"/>
      <c r="H587" s="83"/>
      <c r="I587" s="83"/>
      <c r="J587" s="83"/>
      <c r="K587" s="83"/>
      <c r="L587" s="83"/>
      <c r="M587" s="83"/>
    </row>
    <row r="588" spans="2:13">
      <c r="B588" s="81"/>
      <c r="C588" s="82"/>
      <c r="D588" s="82"/>
      <c r="E588" s="82"/>
      <c r="F588" s="83"/>
      <c r="G588" s="83"/>
      <c r="H588" s="83"/>
      <c r="I588" s="83"/>
      <c r="J588" s="83"/>
      <c r="K588" s="83"/>
      <c r="L588" s="83"/>
      <c r="M588" s="83"/>
    </row>
    <row r="589" spans="2:13">
      <c r="B589" s="81"/>
      <c r="C589" s="82"/>
      <c r="D589" s="82"/>
      <c r="E589" s="82"/>
      <c r="F589" s="83"/>
      <c r="G589" s="83"/>
      <c r="H589" s="83"/>
      <c r="I589" s="83"/>
      <c r="J589" s="83"/>
      <c r="K589" s="83"/>
      <c r="L589" s="83"/>
      <c r="M589" s="83"/>
    </row>
    <row r="590" spans="2:13">
      <c r="B590" s="81"/>
      <c r="C590" s="82"/>
      <c r="D590" s="82"/>
      <c r="E590" s="82"/>
      <c r="F590" s="83"/>
      <c r="G590" s="83"/>
      <c r="H590" s="83"/>
      <c r="I590" s="83"/>
      <c r="J590" s="83"/>
      <c r="K590" s="83"/>
      <c r="L590" s="83"/>
      <c r="M590" s="83"/>
    </row>
    <row r="591" spans="2:13">
      <c r="B591" s="81"/>
      <c r="C591" s="82"/>
      <c r="D591" s="82"/>
      <c r="E591" s="82"/>
      <c r="F591" s="83"/>
      <c r="G591" s="83"/>
      <c r="H591" s="83"/>
      <c r="I591" s="83"/>
      <c r="J591" s="83"/>
      <c r="K591" s="83"/>
      <c r="L591" s="83"/>
      <c r="M591" s="83"/>
    </row>
    <row r="592" spans="2:13">
      <c r="B592" s="81"/>
      <c r="C592" s="82"/>
      <c r="D592" s="82"/>
      <c r="E592" s="82"/>
      <c r="F592" s="83"/>
      <c r="G592" s="83"/>
      <c r="H592" s="83"/>
      <c r="I592" s="83"/>
      <c r="J592" s="83"/>
      <c r="K592" s="83"/>
      <c r="L592" s="83"/>
      <c r="M592" s="83"/>
    </row>
    <row r="593" spans="2:13">
      <c r="B593" s="81"/>
      <c r="C593" s="82"/>
      <c r="D593" s="82"/>
      <c r="E593" s="82"/>
      <c r="F593" s="83"/>
      <c r="G593" s="83"/>
      <c r="H593" s="83"/>
      <c r="I593" s="83"/>
      <c r="J593" s="83"/>
      <c r="K593" s="83"/>
      <c r="L593" s="83"/>
      <c r="M593" s="83"/>
    </row>
    <row r="594" spans="2:13">
      <c r="B594" s="81"/>
      <c r="C594" s="82"/>
      <c r="D594" s="82"/>
      <c r="E594" s="82"/>
      <c r="F594" s="83"/>
      <c r="G594" s="83"/>
      <c r="H594" s="83"/>
      <c r="I594" s="83"/>
      <c r="J594" s="83"/>
      <c r="K594" s="83"/>
      <c r="L594" s="83"/>
      <c r="M594" s="83"/>
    </row>
    <row r="595" spans="2:13">
      <c r="B595" s="81"/>
      <c r="C595" s="82"/>
      <c r="D595" s="82"/>
      <c r="E595" s="82"/>
      <c r="F595" s="83"/>
      <c r="G595" s="83"/>
      <c r="H595" s="83"/>
      <c r="I595" s="83"/>
      <c r="J595" s="83"/>
      <c r="K595" s="83"/>
      <c r="L595" s="83"/>
      <c r="M595" s="83"/>
    </row>
    <row r="596" spans="2:13">
      <c r="B596" s="81"/>
      <c r="C596" s="82"/>
      <c r="D596" s="82"/>
      <c r="E596" s="82"/>
      <c r="F596" s="83"/>
      <c r="G596" s="83"/>
      <c r="H596" s="83"/>
      <c r="I596" s="83"/>
      <c r="J596" s="83"/>
      <c r="K596" s="83"/>
      <c r="L596" s="83"/>
      <c r="M596" s="83"/>
    </row>
    <row r="597" spans="2:13">
      <c r="B597" s="81"/>
      <c r="C597" s="82"/>
      <c r="D597" s="82"/>
      <c r="E597" s="82"/>
      <c r="F597" s="83"/>
      <c r="G597" s="83"/>
      <c r="H597" s="83"/>
      <c r="I597" s="83"/>
      <c r="J597" s="83"/>
      <c r="K597" s="83"/>
      <c r="L597" s="83"/>
      <c r="M597" s="83"/>
    </row>
    <row r="598" spans="2:13">
      <c r="B598" s="81"/>
      <c r="C598" s="82"/>
      <c r="D598" s="82"/>
      <c r="E598" s="82"/>
      <c r="F598" s="83"/>
      <c r="G598" s="83"/>
      <c r="H598" s="83"/>
      <c r="I598" s="83"/>
      <c r="J598" s="83"/>
      <c r="K598" s="83"/>
      <c r="L598" s="83"/>
      <c r="M598" s="83"/>
    </row>
    <row r="599" spans="2:13">
      <c r="B599" s="81"/>
      <c r="C599" s="82"/>
      <c r="D599" s="82"/>
      <c r="E599" s="82"/>
      <c r="F599" s="83"/>
      <c r="G599" s="83"/>
      <c r="H599" s="83"/>
      <c r="I599" s="83"/>
      <c r="J599" s="83"/>
      <c r="K599" s="83"/>
      <c r="L599" s="83"/>
      <c r="M599" s="83"/>
    </row>
    <row r="600" spans="2:13">
      <c r="B600" s="81"/>
      <c r="C600" s="82"/>
      <c r="D600" s="82"/>
      <c r="E600" s="82"/>
      <c r="F600" s="83"/>
      <c r="G600" s="83"/>
      <c r="H600" s="83"/>
      <c r="I600" s="83"/>
      <c r="J600" s="83"/>
      <c r="K600" s="83"/>
      <c r="L600" s="83"/>
      <c r="M600" s="83"/>
    </row>
    <row r="601" spans="2:13">
      <c r="B601" s="81"/>
      <c r="C601" s="82"/>
      <c r="D601" s="82"/>
      <c r="E601" s="82"/>
      <c r="F601" s="83"/>
      <c r="G601" s="83"/>
      <c r="H601" s="83"/>
      <c r="I601" s="83"/>
      <c r="J601" s="83"/>
      <c r="K601" s="83"/>
      <c r="L601" s="83"/>
      <c r="M601" s="83"/>
    </row>
    <row r="602" spans="2:13">
      <c r="B602" s="81"/>
      <c r="C602" s="82"/>
      <c r="D602" s="82"/>
      <c r="E602" s="82"/>
      <c r="F602" s="83"/>
      <c r="G602" s="83"/>
      <c r="H602" s="83"/>
      <c r="I602" s="83"/>
      <c r="J602" s="83"/>
      <c r="K602" s="83"/>
      <c r="L602" s="83"/>
      <c r="M602" s="83"/>
    </row>
    <row r="603" spans="2:13">
      <c r="B603" s="81"/>
      <c r="C603" s="82"/>
      <c r="D603" s="82"/>
      <c r="E603" s="82"/>
      <c r="F603" s="83"/>
      <c r="G603" s="83"/>
      <c r="H603" s="83"/>
      <c r="I603" s="83"/>
      <c r="J603" s="83"/>
      <c r="K603" s="83"/>
      <c r="L603" s="83"/>
      <c r="M603" s="83"/>
    </row>
    <row r="604" spans="2:13">
      <c r="B604" s="81"/>
      <c r="C604" s="82"/>
      <c r="D604" s="82"/>
      <c r="E604" s="82"/>
      <c r="F604" s="83"/>
      <c r="G604" s="83"/>
      <c r="H604" s="83"/>
      <c r="I604" s="83"/>
      <c r="J604" s="83"/>
      <c r="K604" s="83"/>
      <c r="L604" s="83"/>
      <c r="M604" s="83"/>
    </row>
    <row r="605" spans="2:13">
      <c r="B605" s="81"/>
      <c r="C605" s="82"/>
      <c r="D605" s="82"/>
      <c r="E605" s="82"/>
      <c r="F605" s="83"/>
      <c r="G605" s="83"/>
      <c r="H605" s="83"/>
      <c r="I605" s="83"/>
      <c r="J605" s="83"/>
      <c r="K605" s="83"/>
      <c r="L605" s="83"/>
      <c r="M605" s="83"/>
    </row>
    <row r="606" spans="2:13">
      <c r="B606" s="81"/>
      <c r="C606" s="82"/>
      <c r="D606" s="82"/>
      <c r="E606" s="82"/>
      <c r="F606" s="83"/>
      <c r="G606" s="83"/>
      <c r="H606" s="83"/>
      <c r="I606" s="83"/>
      <c r="J606" s="83"/>
      <c r="K606" s="83"/>
      <c r="L606" s="83"/>
      <c r="M606" s="83"/>
    </row>
    <row r="607" spans="2:13">
      <c r="B607" s="81"/>
      <c r="C607" s="82"/>
      <c r="D607" s="82"/>
      <c r="E607" s="82"/>
      <c r="F607" s="83"/>
      <c r="G607" s="83"/>
      <c r="H607" s="83"/>
      <c r="I607" s="83"/>
      <c r="J607" s="83"/>
      <c r="K607" s="83"/>
      <c r="L607" s="83"/>
      <c r="M607" s="83"/>
    </row>
    <row r="608" spans="2:13">
      <c r="B608" s="81"/>
      <c r="C608" s="82"/>
      <c r="D608" s="82"/>
      <c r="E608" s="82"/>
      <c r="F608" s="83"/>
      <c r="G608" s="83"/>
      <c r="H608" s="83"/>
      <c r="I608" s="83"/>
      <c r="J608" s="83"/>
      <c r="K608" s="83"/>
      <c r="L608" s="83"/>
      <c r="M608" s="83"/>
    </row>
    <row r="609" spans="2:13">
      <c r="B609" s="81"/>
      <c r="C609" s="82"/>
      <c r="D609" s="82"/>
      <c r="E609" s="82"/>
      <c r="F609" s="83"/>
      <c r="G609" s="83"/>
      <c r="H609" s="83"/>
      <c r="I609" s="83"/>
      <c r="J609" s="83"/>
      <c r="K609" s="83"/>
      <c r="L609" s="83"/>
      <c r="M609" s="83"/>
    </row>
    <row r="610" spans="2:13">
      <c r="B610" s="81"/>
      <c r="C610" s="82"/>
      <c r="D610" s="82"/>
      <c r="E610" s="82"/>
      <c r="F610" s="83"/>
      <c r="G610" s="83"/>
      <c r="H610" s="83"/>
      <c r="I610" s="83"/>
      <c r="J610" s="83"/>
      <c r="K610" s="83"/>
      <c r="L610" s="83"/>
      <c r="M610" s="83"/>
    </row>
    <row r="611" spans="2:13">
      <c r="B611" s="81"/>
      <c r="C611" s="82"/>
      <c r="D611" s="82"/>
      <c r="E611" s="82"/>
      <c r="F611" s="83"/>
      <c r="G611" s="83"/>
      <c r="H611" s="83"/>
      <c r="I611" s="83"/>
      <c r="J611" s="83"/>
      <c r="K611" s="83"/>
      <c r="L611" s="83"/>
      <c r="M611" s="83"/>
    </row>
    <row r="612" spans="2:13">
      <c r="B612" s="81"/>
      <c r="C612" s="82"/>
      <c r="D612" s="82"/>
      <c r="E612" s="82"/>
      <c r="F612" s="83"/>
      <c r="G612" s="83"/>
      <c r="H612" s="83"/>
      <c r="I612" s="83"/>
      <c r="J612" s="83"/>
      <c r="K612" s="83"/>
      <c r="L612" s="83"/>
      <c r="M612" s="83"/>
    </row>
    <row r="613" spans="2:13">
      <c r="B613" s="81"/>
      <c r="C613" s="82"/>
      <c r="D613" s="82"/>
      <c r="E613" s="82"/>
      <c r="F613" s="83"/>
      <c r="G613" s="83"/>
      <c r="H613" s="83"/>
      <c r="I613" s="83"/>
      <c r="J613" s="83"/>
      <c r="K613" s="83"/>
      <c r="L613" s="83"/>
      <c r="M613" s="83"/>
    </row>
    <row r="614" spans="2:13">
      <c r="B614" s="81"/>
      <c r="C614" s="82"/>
      <c r="D614" s="82"/>
      <c r="E614" s="82"/>
      <c r="F614" s="83"/>
      <c r="G614" s="83"/>
      <c r="H614" s="83"/>
      <c r="I614" s="83"/>
      <c r="J614" s="83"/>
      <c r="K614" s="83"/>
      <c r="L614" s="83"/>
      <c r="M614" s="83"/>
    </row>
    <row r="615" spans="2:13">
      <c r="B615" s="81"/>
      <c r="C615" s="82"/>
      <c r="D615" s="82"/>
      <c r="E615" s="82"/>
      <c r="F615" s="83"/>
      <c r="G615" s="83"/>
      <c r="H615" s="83"/>
      <c r="I615" s="83"/>
      <c r="J615" s="83"/>
      <c r="K615" s="83"/>
      <c r="L615" s="83"/>
      <c r="M615" s="83"/>
    </row>
    <row r="616" spans="2:13">
      <c r="B616" s="81"/>
      <c r="C616" s="82"/>
      <c r="D616" s="82"/>
      <c r="E616" s="82"/>
      <c r="F616" s="83"/>
      <c r="G616" s="83"/>
      <c r="H616" s="83"/>
      <c r="I616" s="83"/>
      <c r="J616" s="83"/>
      <c r="K616" s="83"/>
      <c r="L616" s="83"/>
      <c r="M616" s="83"/>
    </row>
    <row r="617" spans="2:13">
      <c r="B617" s="81"/>
      <c r="C617" s="82"/>
      <c r="D617" s="82"/>
      <c r="E617" s="82"/>
      <c r="F617" s="83"/>
      <c r="G617" s="83"/>
      <c r="H617" s="83"/>
      <c r="I617" s="83"/>
      <c r="J617" s="83"/>
      <c r="K617" s="83"/>
      <c r="L617" s="83"/>
      <c r="M617" s="83"/>
    </row>
    <row r="618" spans="2:13">
      <c r="B618" s="81"/>
      <c r="C618" s="82"/>
      <c r="D618" s="82"/>
      <c r="E618" s="82"/>
      <c r="F618" s="83"/>
      <c r="G618" s="83"/>
      <c r="H618" s="83"/>
      <c r="I618" s="83"/>
      <c r="J618" s="83"/>
      <c r="K618" s="83"/>
      <c r="L618" s="83"/>
      <c r="M618" s="83"/>
    </row>
    <row r="619" spans="2:13">
      <c r="B619" s="81"/>
      <c r="C619" s="82"/>
      <c r="D619" s="82"/>
      <c r="E619" s="82"/>
      <c r="F619" s="83"/>
      <c r="G619" s="83"/>
      <c r="H619" s="83"/>
      <c r="I619" s="83"/>
      <c r="J619" s="83"/>
      <c r="K619" s="83"/>
      <c r="L619" s="83"/>
      <c r="M619" s="83"/>
    </row>
    <row r="620" spans="2:13">
      <c r="B620" s="81"/>
      <c r="C620" s="82"/>
      <c r="D620" s="82"/>
      <c r="E620" s="82"/>
      <c r="F620" s="83"/>
      <c r="G620" s="83"/>
      <c r="H620" s="83"/>
      <c r="I620" s="83"/>
      <c r="J620" s="83"/>
      <c r="K620" s="83"/>
      <c r="L620" s="83"/>
      <c r="M620" s="83"/>
    </row>
    <row r="621" spans="2:13">
      <c r="B621" s="81"/>
      <c r="C621" s="82"/>
      <c r="D621" s="82"/>
      <c r="E621" s="82"/>
      <c r="F621" s="83"/>
      <c r="G621" s="83"/>
      <c r="H621" s="83"/>
      <c r="I621" s="83"/>
      <c r="J621" s="83"/>
      <c r="K621" s="83"/>
      <c r="L621" s="83"/>
      <c r="M621" s="83"/>
    </row>
    <row r="622" spans="2:13">
      <c r="B622" s="81"/>
      <c r="C622" s="82"/>
      <c r="D622" s="82"/>
      <c r="E622" s="82"/>
      <c r="F622" s="83"/>
      <c r="G622" s="83"/>
      <c r="H622" s="83"/>
      <c r="I622" s="83"/>
      <c r="J622" s="83"/>
      <c r="K622" s="83"/>
      <c r="L622" s="83"/>
      <c r="M622" s="83"/>
    </row>
    <row r="623" spans="2:13">
      <c r="B623" s="81"/>
      <c r="C623" s="82"/>
      <c r="D623" s="82"/>
      <c r="E623" s="82"/>
      <c r="F623" s="83"/>
      <c r="G623" s="83"/>
      <c r="H623" s="83"/>
      <c r="I623" s="83"/>
      <c r="J623" s="83"/>
      <c r="K623" s="83"/>
      <c r="L623" s="83"/>
      <c r="M623" s="83"/>
    </row>
    <row r="624" spans="2:13">
      <c r="B624" s="81"/>
      <c r="C624" s="82"/>
      <c r="D624" s="82"/>
      <c r="E624" s="82"/>
      <c r="F624" s="83"/>
      <c r="G624" s="83"/>
      <c r="H624" s="83"/>
      <c r="I624" s="83"/>
      <c r="J624" s="83"/>
      <c r="K624" s="83"/>
      <c r="L624" s="83"/>
      <c r="M624" s="83"/>
    </row>
    <row r="625" spans="2:13">
      <c r="B625" s="81"/>
      <c r="C625" s="82"/>
      <c r="D625" s="82"/>
      <c r="E625" s="82"/>
      <c r="F625" s="83"/>
      <c r="G625" s="83"/>
      <c r="H625" s="83"/>
      <c r="I625" s="83"/>
      <c r="J625" s="83"/>
      <c r="K625" s="83"/>
      <c r="L625" s="83"/>
      <c r="M625" s="83"/>
    </row>
    <row r="626" spans="2:13">
      <c r="B626" s="81"/>
      <c r="C626" s="82"/>
      <c r="D626" s="82"/>
      <c r="E626" s="82"/>
      <c r="F626" s="83"/>
      <c r="G626" s="83"/>
      <c r="H626" s="83"/>
      <c r="I626" s="83"/>
      <c r="J626" s="83"/>
      <c r="K626" s="83"/>
      <c r="L626" s="83"/>
      <c r="M626" s="83"/>
    </row>
    <row r="627" spans="2:13">
      <c r="B627" s="81"/>
      <c r="C627" s="82"/>
      <c r="D627" s="82"/>
      <c r="E627" s="82"/>
      <c r="F627" s="83"/>
      <c r="G627" s="83"/>
      <c r="H627" s="83"/>
      <c r="I627" s="83"/>
      <c r="J627" s="83"/>
      <c r="K627" s="83"/>
      <c r="L627" s="83"/>
      <c r="M627" s="83"/>
    </row>
    <row r="628" spans="2:13">
      <c r="B628" s="81"/>
      <c r="C628" s="82"/>
      <c r="D628" s="82"/>
      <c r="E628" s="82"/>
      <c r="F628" s="83"/>
      <c r="G628" s="83"/>
      <c r="H628" s="83"/>
      <c r="I628" s="83"/>
      <c r="J628" s="83"/>
      <c r="K628" s="83"/>
      <c r="L628" s="83"/>
      <c r="M628" s="83"/>
    </row>
    <row r="629" spans="2:13">
      <c r="B629" s="81"/>
      <c r="C629" s="82"/>
      <c r="D629" s="82"/>
      <c r="E629" s="82"/>
      <c r="F629" s="83"/>
      <c r="G629" s="83"/>
      <c r="H629" s="83"/>
      <c r="I629" s="83"/>
      <c r="J629" s="83"/>
      <c r="K629" s="83"/>
      <c r="L629" s="83"/>
      <c r="M629" s="83"/>
    </row>
    <row r="630" spans="2:13">
      <c r="B630" s="81"/>
      <c r="C630" s="82"/>
      <c r="D630" s="82"/>
      <c r="E630" s="82"/>
      <c r="F630" s="83"/>
      <c r="G630" s="83"/>
      <c r="H630" s="83"/>
      <c r="I630" s="83"/>
      <c r="J630" s="83"/>
      <c r="K630" s="83"/>
      <c r="L630" s="83"/>
      <c r="M630" s="83"/>
    </row>
    <row r="631" spans="2:13">
      <c r="B631" s="81"/>
      <c r="C631" s="82"/>
      <c r="D631" s="82"/>
      <c r="E631" s="82"/>
      <c r="F631" s="83"/>
      <c r="G631" s="83"/>
      <c r="H631" s="83"/>
      <c r="I631" s="83"/>
      <c r="J631" s="83"/>
      <c r="K631" s="83"/>
      <c r="L631" s="83"/>
      <c r="M631" s="83"/>
    </row>
    <row r="632" spans="2:13">
      <c r="B632" s="81"/>
      <c r="C632" s="82"/>
      <c r="D632" s="82"/>
      <c r="E632" s="82"/>
      <c r="F632" s="83"/>
      <c r="G632" s="83"/>
      <c r="H632" s="83"/>
      <c r="I632" s="83"/>
      <c r="J632" s="83"/>
      <c r="K632" s="83"/>
      <c r="L632" s="83"/>
      <c r="M632" s="83"/>
    </row>
    <row r="633" spans="2:13">
      <c r="B633" s="81"/>
      <c r="C633" s="82"/>
      <c r="D633" s="82"/>
      <c r="E633" s="82"/>
      <c r="F633" s="83"/>
      <c r="G633" s="83"/>
      <c r="H633" s="83"/>
      <c r="I633" s="83"/>
      <c r="J633" s="83"/>
      <c r="K633" s="83"/>
      <c r="L633" s="83"/>
      <c r="M633" s="83"/>
    </row>
    <row r="634" spans="2:13">
      <c r="B634" s="81"/>
      <c r="C634" s="82"/>
      <c r="D634" s="82"/>
      <c r="E634" s="82"/>
      <c r="F634" s="83"/>
      <c r="G634" s="83"/>
      <c r="H634" s="83"/>
      <c r="I634" s="83"/>
      <c r="J634" s="83"/>
      <c r="K634" s="83"/>
      <c r="L634" s="83"/>
      <c r="M634" s="83"/>
    </row>
    <row r="635" spans="2:13">
      <c r="B635" s="81"/>
      <c r="C635" s="82"/>
      <c r="D635" s="82"/>
      <c r="E635" s="82"/>
      <c r="F635" s="83"/>
      <c r="G635" s="83"/>
      <c r="H635" s="83"/>
      <c r="I635" s="83"/>
      <c r="J635" s="83"/>
      <c r="K635" s="83"/>
      <c r="L635" s="83"/>
      <c r="M635" s="83"/>
    </row>
    <row r="636" spans="2:13">
      <c r="B636" s="81"/>
      <c r="C636" s="82"/>
      <c r="D636" s="82"/>
      <c r="E636" s="82"/>
      <c r="F636" s="83"/>
      <c r="G636" s="83"/>
      <c r="H636" s="83"/>
      <c r="I636" s="83"/>
      <c r="J636" s="83"/>
      <c r="K636" s="83"/>
      <c r="L636" s="83"/>
      <c r="M636" s="83"/>
    </row>
    <row r="637" spans="2:13">
      <c r="B637" s="81"/>
      <c r="C637" s="82"/>
      <c r="D637" s="82"/>
      <c r="E637" s="82"/>
      <c r="F637" s="83"/>
      <c r="G637" s="83"/>
      <c r="H637" s="83"/>
      <c r="I637" s="83"/>
      <c r="J637" s="83"/>
      <c r="K637" s="83"/>
      <c r="L637" s="83"/>
      <c r="M637" s="83"/>
    </row>
    <row r="638" spans="2:13">
      <c r="B638" s="81"/>
      <c r="C638" s="82"/>
      <c r="D638" s="82"/>
      <c r="E638" s="82"/>
      <c r="F638" s="83"/>
      <c r="G638" s="83"/>
      <c r="H638" s="83"/>
      <c r="I638" s="83"/>
      <c r="J638" s="83"/>
      <c r="K638" s="83"/>
      <c r="L638" s="83"/>
      <c r="M638" s="83"/>
    </row>
    <row r="639" spans="2:13">
      <c r="B639" s="81"/>
      <c r="C639" s="82"/>
      <c r="D639" s="82"/>
      <c r="E639" s="82"/>
      <c r="F639" s="83"/>
      <c r="G639" s="83"/>
      <c r="H639" s="83"/>
      <c r="I639" s="83"/>
      <c r="J639" s="83"/>
      <c r="K639" s="83"/>
      <c r="L639" s="83"/>
      <c r="M639" s="83"/>
    </row>
    <row r="640" spans="2:13">
      <c r="B640" s="81"/>
      <c r="C640" s="82"/>
      <c r="D640" s="82"/>
      <c r="E640" s="82"/>
      <c r="F640" s="83"/>
      <c r="G640" s="83"/>
      <c r="H640" s="83"/>
      <c r="I640" s="83"/>
      <c r="J640" s="83"/>
      <c r="K640" s="83"/>
      <c r="L640" s="83"/>
      <c r="M640" s="83"/>
    </row>
    <row r="641" spans="2:13">
      <c r="B641" s="81"/>
      <c r="C641" s="82"/>
      <c r="D641" s="82"/>
      <c r="E641" s="82"/>
      <c r="F641" s="83"/>
      <c r="G641" s="83"/>
      <c r="H641" s="83"/>
      <c r="I641" s="83"/>
      <c r="J641" s="83"/>
      <c r="K641" s="83"/>
      <c r="L641" s="83"/>
      <c r="M641" s="83"/>
    </row>
    <row r="642" spans="2:13">
      <c r="B642" s="81"/>
      <c r="C642" s="82"/>
      <c r="D642" s="82"/>
      <c r="E642" s="82"/>
      <c r="F642" s="83"/>
      <c r="G642" s="83"/>
      <c r="H642" s="83"/>
      <c r="I642" s="83"/>
      <c r="J642" s="83"/>
      <c r="K642" s="83"/>
      <c r="L642" s="83"/>
      <c r="M642" s="83"/>
    </row>
    <row r="643" spans="2:13">
      <c r="B643" s="81"/>
      <c r="C643" s="82"/>
      <c r="D643" s="82"/>
      <c r="E643" s="82"/>
      <c r="F643" s="83"/>
      <c r="G643" s="83"/>
      <c r="H643" s="83"/>
      <c r="I643" s="83"/>
      <c r="J643" s="83"/>
      <c r="K643" s="83"/>
      <c r="L643" s="83"/>
      <c r="M643" s="83"/>
    </row>
    <row r="644" spans="2:13">
      <c r="B644" s="81"/>
      <c r="C644" s="82"/>
      <c r="D644" s="82"/>
      <c r="E644" s="82"/>
      <c r="F644" s="83"/>
      <c r="G644" s="83"/>
      <c r="H644" s="83"/>
      <c r="I644" s="83"/>
      <c r="J644" s="83"/>
      <c r="K644" s="83"/>
      <c r="L644" s="83"/>
      <c r="M644" s="83"/>
    </row>
    <row r="645" spans="2:13">
      <c r="B645" s="81"/>
      <c r="C645" s="82"/>
      <c r="D645" s="82"/>
      <c r="E645" s="82"/>
      <c r="F645" s="83"/>
      <c r="G645" s="83"/>
      <c r="H645" s="83"/>
      <c r="I645" s="83"/>
      <c r="J645" s="83"/>
      <c r="K645" s="83"/>
      <c r="L645" s="83"/>
      <c r="M645" s="83"/>
    </row>
    <row r="646" spans="2:13">
      <c r="B646" s="81"/>
      <c r="C646" s="82"/>
      <c r="D646" s="82"/>
      <c r="E646" s="82"/>
      <c r="F646" s="83"/>
      <c r="G646" s="83"/>
      <c r="H646" s="83"/>
      <c r="I646" s="83"/>
      <c r="J646" s="83"/>
      <c r="K646" s="83"/>
      <c r="L646" s="83"/>
      <c r="M646" s="83"/>
    </row>
    <row r="647" spans="2:13">
      <c r="B647" s="81"/>
      <c r="C647" s="82"/>
      <c r="D647" s="82"/>
      <c r="E647" s="82"/>
      <c r="F647" s="83"/>
      <c r="G647" s="83"/>
      <c r="H647" s="83"/>
      <c r="I647" s="83"/>
      <c r="J647" s="83"/>
      <c r="K647" s="83"/>
      <c r="L647" s="83"/>
      <c r="M647" s="83"/>
    </row>
    <row r="648" spans="2:13">
      <c r="B648" s="81"/>
      <c r="C648" s="82"/>
      <c r="D648" s="82"/>
      <c r="E648" s="82"/>
      <c r="F648" s="83"/>
      <c r="G648" s="83"/>
      <c r="H648" s="83"/>
      <c r="I648" s="83"/>
      <c r="J648" s="83"/>
      <c r="K648" s="83"/>
      <c r="L648" s="83"/>
      <c r="M648" s="83"/>
    </row>
    <row r="649" spans="2:13">
      <c r="B649" s="81"/>
      <c r="C649" s="82"/>
      <c r="D649" s="82"/>
      <c r="E649" s="82"/>
      <c r="F649" s="83"/>
      <c r="G649" s="83"/>
      <c r="H649" s="83"/>
      <c r="I649" s="83"/>
      <c r="J649" s="83"/>
      <c r="K649" s="83"/>
      <c r="L649" s="83"/>
      <c r="M649" s="83"/>
    </row>
    <row r="650" spans="2:13">
      <c r="B650" s="81"/>
      <c r="C650" s="82"/>
      <c r="D650" s="82"/>
      <c r="E650" s="82"/>
      <c r="F650" s="83"/>
      <c r="G650" s="83"/>
      <c r="H650" s="83"/>
      <c r="I650" s="83"/>
      <c r="J650" s="83"/>
      <c r="K650" s="83"/>
      <c r="L650" s="83"/>
      <c r="M650" s="83"/>
    </row>
    <row r="651" spans="2:13">
      <c r="B651" s="81"/>
      <c r="C651" s="82"/>
      <c r="D651" s="82"/>
      <c r="E651" s="82"/>
      <c r="F651" s="83"/>
      <c r="G651" s="83"/>
      <c r="H651" s="83"/>
      <c r="I651" s="83"/>
      <c r="J651" s="83"/>
      <c r="K651" s="83"/>
      <c r="L651" s="83"/>
      <c r="M651" s="83"/>
    </row>
    <row r="652" spans="2:13">
      <c r="B652" s="81"/>
      <c r="C652" s="82"/>
      <c r="D652" s="82"/>
      <c r="E652" s="82"/>
      <c r="F652" s="83"/>
      <c r="G652" s="83"/>
      <c r="H652" s="83"/>
      <c r="I652" s="83"/>
      <c r="J652" s="83"/>
      <c r="K652" s="83"/>
      <c r="L652" s="83"/>
      <c r="M652" s="83"/>
    </row>
    <row r="653" spans="2:13">
      <c r="B653" s="81"/>
      <c r="C653" s="82"/>
      <c r="D653" s="82"/>
      <c r="E653" s="82"/>
      <c r="F653" s="83"/>
      <c r="G653" s="83"/>
      <c r="H653" s="83"/>
      <c r="I653" s="83"/>
      <c r="J653" s="83"/>
      <c r="K653" s="83"/>
      <c r="L653" s="83"/>
      <c r="M653" s="83"/>
    </row>
    <row r="654" spans="2:13">
      <c r="B654" s="81"/>
      <c r="C654" s="82"/>
      <c r="D654" s="82"/>
      <c r="E654" s="82"/>
      <c r="F654" s="83"/>
      <c r="G654" s="83"/>
      <c r="H654" s="83"/>
      <c r="I654" s="83"/>
      <c r="J654" s="83"/>
      <c r="K654" s="83"/>
      <c r="L654" s="83"/>
      <c r="M654" s="83"/>
    </row>
    <row r="655" spans="2:13">
      <c r="B655" s="81"/>
      <c r="C655" s="82"/>
      <c r="D655" s="82"/>
      <c r="E655" s="82"/>
      <c r="F655" s="83"/>
      <c r="G655" s="83"/>
      <c r="H655" s="83"/>
      <c r="I655" s="83"/>
      <c r="J655" s="83"/>
      <c r="K655" s="83"/>
      <c r="L655" s="83"/>
      <c r="M655" s="83"/>
    </row>
    <row r="656" spans="2:13">
      <c r="B656" s="81"/>
      <c r="C656" s="82"/>
      <c r="D656" s="82"/>
      <c r="E656" s="82"/>
      <c r="F656" s="83"/>
      <c r="G656" s="83"/>
      <c r="H656" s="83"/>
      <c r="I656" s="83"/>
      <c r="J656" s="83"/>
      <c r="K656" s="83"/>
      <c r="L656" s="83"/>
      <c r="M656" s="83"/>
    </row>
    <row r="657" spans="2:13">
      <c r="B657" s="81"/>
      <c r="C657" s="82"/>
      <c r="D657" s="82"/>
      <c r="E657" s="82"/>
      <c r="F657" s="83"/>
      <c r="G657" s="83"/>
      <c r="H657" s="83"/>
      <c r="I657" s="83"/>
      <c r="J657" s="83"/>
      <c r="K657" s="83"/>
      <c r="L657" s="83"/>
      <c r="M657" s="83"/>
    </row>
    <row r="658" spans="2:13">
      <c r="B658" s="81"/>
      <c r="C658" s="82"/>
      <c r="D658" s="82"/>
      <c r="E658" s="82"/>
      <c r="F658" s="83"/>
      <c r="G658" s="83"/>
      <c r="H658" s="83"/>
      <c r="I658" s="83"/>
      <c r="J658" s="83"/>
      <c r="K658" s="83"/>
      <c r="L658" s="83"/>
      <c r="M658" s="83"/>
    </row>
    <row r="659" spans="2:13">
      <c r="B659" s="81"/>
      <c r="C659" s="82"/>
      <c r="D659" s="82"/>
      <c r="E659" s="82"/>
      <c r="F659" s="83"/>
      <c r="G659" s="83"/>
      <c r="H659" s="83"/>
      <c r="I659" s="83"/>
      <c r="J659" s="83"/>
      <c r="K659" s="83"/>
      <c r="L659" s="83"/>
      <c r="M659" s="83"/>
    </row>
    <row r="660" spans="2:13">
      <c r="B660" s="81"/>
      <c r="C660" s="82"/>
      <c r="D660" s="82"/>
      <c r="E660" s="82"/>
      <c r="F660" s="83"/>
      <c r="G660" s="83"/>
      <c r="H660" s="83"/>
      <c r="I660" s="83"/>
      <c r="J660" s="83"/>
      <c r="K660" s="83"/>
      <c r="L660" s="83"/>
      <c r="M660" s="83"/>
    </row>
    <row r="661" spans="2:13">
      <c r="B661" s="81"/>
      <c r="C661" s="82"/>
      <c r="D661" s="82"/>
      <c r="E661" s="82"/>
      <c r="F661" s="83"/>
      <c r="G661" s="83"/>
      <c r="H661" s="83"/>
      <c r="I661" s="83"/>
      <c r="J661" s="83"/>
      <c r="K661" s="83"/>
      <c r="L661" s="83"/>
      <c r="M661" s="83"/>
    </row>
    <row r="662" spans="2:13">
      <c r="B662" s="81"/>
      <c r="C662" s="82"/>
      <c r="D662" s="82"/>
      <c r="E662" s="82"/>
      <c r="F662" s="83"/>
      <c r="G662" s="83"/>
      <c r="H662" s="83"/>
      <c r="I662" s="83"/>
      <c r="J662" s="83"/>
      <c r="K662" s="83"/>
      <c r="L662" s="83"/>
      <c r="M662" s="83"/>
    </row>
    <row r="663" spans="2:13">
      <c r="B663" s="81"/>
      <c r="C663" s="82"/>
      <c r="D663" s="82"/>
      <c r="E663" s="82"/>
      <c r="F663" s="83"/>
      <c r="G663" s="83"/>
      <c r="H663" s="83"/>
      <c r="I663" s="83"/>
      <c r="J663" s="83"/>
      <c r="K663" s="83"/>
      <c r="L663" s="83"/>
      <c r="M663" s="83"/>
    </row>
    <row r="664" spans="2:13">
      <c r="B664" s="81"/>
      <c r="C664" s="82"/>
      <c r="D664" s="82"/>
      <c r="E664" s="82"/>
      <c r="F664" s="83"/>
      <c r="G664" s="83"/>
      <c r="H664" s="83"/>
      <c r="I664" s="83"/>
      <c r="J664" s="83"/>
      <c r="K664" s="83"/>
      <c r="L664" s="83"/>
      <c r="M664" s="83"/>
    </row>
    <row r="665" spans="2:13">
      <c r="B665" s="81"/>
      <c r="C665" s="82"/>
      <c r="D665" s="82"/>
      <c r="E665" s="82"/>
      <c r="F665" s="83"/>
      <c r="G665" s="83"/>
      <c r="H665" s="83"/>
      <c r="I665" s="83"/>
      <c r="J665" s="83"/>
      <c r="K665" s="83"/>
      <c r="L665" s="83"/>
      <c r="M665" s="83"/>
    </row>
    <row r="666" spans="2:13">
      <c r="B666" s="81"/>
      <c r="C666" s="82"/>
      <c r="D666" s="82"/>
      <c r="E666" s="82"/>
      <c r="F666" s="83"/>
      <c r="G666" s="83"/>
      <c r="H666" s="83"/>
      <c r="I666" s="83"/>
      <c r="J666" s="83"/>
      <c r="K666" s="83"/>
      <c r="L666" s="83"/>
      <c r="M666" s="83"/>
    </row>
    <row r="667" spans="2:13">
      <c r="B667" s="81"/>
      <c r="C667" s="82"/>
      <c r="D667" s="82"/>
      <c r="E667" s="82"/>
      <c r="F667" s="83"/>
      <c r="G667" s="83"/>
      <c r="H667" s="83"/>
      <c r="I667" s="83"/>
      <c r="J667" s="83"/>
      <c r="K667" s="83"/>
      <c r="L667" s="83"/>
      <c r="M667" s="83"/>
    </row>
    <row r="668" spans="2:13">
      <c r="B668" s="81"/>
      <c r="C668" s="82"/>
      <c r="D668" s="82"/>
      <c r="E668" s="82"/>
      <c r="F668" s="83"/>
      <c r="G668" s="83"/>
      <c r="H668" s="83"/>
      <c r="I668" s="83"/>
      <c r="J668" s="83"/>
      <c r="K668" s="83"/>
      <c r="L668" s="83"/>
      <c r="M668" s="83"/>
    </row>
    <row r="669" spans="2:13">
      <c r="B669" s="81"/>
      <c r="C669" s="82"/>
      <c r="D669" s="82"/>
      <c r="E669" s="82"/>
      <c r="F669" s="83"/>
      <c r="G669" s="83"/>
      <c r="H669" s="83"/>
      <c r="I669" s="83"/>
      <c r="J669" s="83"/>
      <c r="K669" s="83"/>
      <c r="L669" s="83"/>
      <c r="M669" s="83"/>
    </row>
    <row r="670" spans="2:13">
      <c r="B670" s="81"/>
      <c r="C670" s="82"/>
      <c r="D670" s="82"/>
      <c r="E670" s="82"/>
      <c r="F670" s="83"/>
      <c r="G670" s="83"/>
      <c r="H670" s="83"/>
      <c r="I670" s="83"/>
      <c r="J670" s="83"/>
      <c r="K670" s="83"/>
      <c r="L670" s="83"/>
      <c r="M670" s="83"/>
    </row>
    <row r="671" spans="2:13">
      <c r="B671" s="81"/>
      <c r="C671" s="82"/>
      <c r="D671" s="82"/>
      <c r="E671" s="82"/>
      <c r="F671" s="83"/>
      <c r="G671" s="83"/>
      <c r="H671" s="83"/>
      <c r="I671" s="83"/>
      <c r="J671" s="83"/>
      <c r="K671" s="83"/>
      <c r="L671" s="83"/>
      <c r="M671" s="83"/>
    </row>
    <row r="672" spans="2:13">
      <c r="B672" s="81"/>
      <c r="C672" s="82"/>
      <c r="D672" s="82"/>
      <c r="E672" s="82"/>
      <c r="F672" s="83"/>
      <c r="G672" s="83"/>
      <c r="H672" s="83"/>
      <c r="I672" s="83"/>
      <c r="J672" s="83"/>
      <c r="K672" s="83"/>
      <c r="L672" s="83"/>
      <c r="M672" s="83"/>
    </row>
    <row r="673" spans="2:13">
      <c r="B673" s="81"/>
      <c r="C673" s="82"/>
      <c r="D673" s="82"/>
      <c r="E673" s="82"/>
      <c r="F673" s="83"/>
      <c r="G673" s="83"/>
      <c r="H673" s="83"/>
      <c r="I673" s="83"/>
      <c r="J673" s="83"/>
      <c r="K673" s="83"/>
      <c r="L673" s="83"/>
      <c r="M673" s="83"/>
    </row>
    <row r="674" spans="2:13">
      <c r="B674" s="81"/>
      <c r="C674" s="82"/>
      <c r="D674" s="82"/>
      <c r="E674" s="82"/>
      <c r="F674" s="83"/>
      <c r="G674" s="83"/>
      <c r="H674" s="83"/>
      <c r="I674" s="83"/>
      <c r="J674" s="83"/>
      <c r="K674" s="83"/>
      <c r="L674" s="83"/>
      <c r="M674" s="83"/>
    </row>
    <row r="675" spans="2:13">
      <c r="B675" s="81"/>
      <c r="C675" s="82"/>
      <c r="D675" s="82"/>
      <c r="E675" s="82"/>
      <c r="F675" s="83"/>
      <c r="G675" s="83"/>
      <c r="H675" s="83"/>
      <c r="I675" s="83"/>
      <c r="J675" s="83"/>
      <c r="K675" s="83"/>
      <c r="L675" s="83"/>
      <c r="M675" s="83"/>
    </row>
    <row r="676" spans="2:13">
      <c r="B676" s="81"/>
      <c r="C676" s="82"/>
      <c r="D676" s="82"/>
      <c r="E676" s="82"/>
      <c r="F676" s="83"/>
      <c r="G676" s="83"/>
      <c r="H676" s="83"/>
      <c r="I676" s="83"/>
      <c r="J676" s="83"/>
      <c r="K676" s="83"/>
      <c r="L676" s="83"/>
      <c r="M676" s="83"/>
    </row>
    <row r="677" spans="2:13">
      <c r="B677" s="81"/>
      <c r="C677" s="82"/>
      <c r="D677" s="82"/>
      <c r="E677" s="82"/>
      <c r="F677" s="83"/>
      <c r="G677" s="83"/>
      <c r="H677" s="83"/>
      <c r="I677" s="83"/>
      <c r="J677" s="83"/>
      <c r="K677" s="83"/>
      <c r="L677" s="83"/>
      <c r="M677" s="83"/>
    </row>
    <row r="678" spans="2:13">
      <c r="B678" s="81"/>
      <c r="C678" s="82"/>
      <c r="D678" s="82"/>
      <c r="E678" s="82"/>
      <c r="F678" s="83"/>
      <c r="G678" s="83"/>
      <c r="H678" s="83"/>
      <c r="I678" s="83"/>
      <c r="J678" s="83"/>
      <c r="K678" s="83"/>
      <c r="L678" s="83"/>
      <c r="M678" s="83"/>
    </row>
    <row r="679" spans="2:13">
      <c r="B679" s="81"/>
      <c r="C679" s="82"/>
      <c r="D679" s="82"/>
      <c r="E679" s="82"/>
      <c r="F679" s="83"/>
      <c r="G679" s="83"/>
      <c r="H679" s="83"/>
      <c r="I679" s="83"/>
      <c r="J679" s="83"/>
      <c r="K679" s="83"/>
      <c r="L679" s="83"/>
      <c r="M679" s="83"/>
    </row>
    <row r="680" spans="2:13">
      <c r="B680" s="81"/>
      <c r="C680" s="82"/>
      <c r="D680" s="82"/>
      <c r="E680" s="82"/>
      <c r="F680" s="83"/>
      <c r="G680" s="83"/>
      <c r="H680" s="83"/>
      <c r="I680" s="83"/>
      <c r="J680" s="83"/>
      <c r="K680" s="83"/>
      <c r="L680" s="83"/>
      <c r="M680" s="83"/>
    </row>
    <row r="681" spans="2:13">
      <c r="B681" s="81"/>
      <c r="C681" s="82"/>
      <c r="D681" s="82"/>
      <c r="E681" s="82"/>
      <c r="F681" s="83"/>
      <c r="G681" s="83"/>
      <c r="H681" s="83"/>
      <c r="I681" s="83"/>
      <c r="J681" s="83"/>
      <c r="K681" s="83"/>
      <c r="L681" s="83"/>
      <c r="M681" s="83"/>
    </row>
    <row r="682" spans="2:13">
      <c r="B682" s="81"/>
      <c r="C682" s="82"/>
      <c r="D682" s="82"/>
      <c r="E682" s="82"/>
      <c r="F682" s="83"/>
      <c r="G682" s="83"/>
      <c r="H682" s="83"/>
      <c r="I682" s="83"/>
      <c r="J682" s="83"/>
      <c r="K682" s="83"/>
      <c r="L682" s="83"/>
      <c r="M682" s="83"/>
    </row>
    <row r="683" spans="2:13">
      <c r="B683" s="81"/>
      <c r="C683" s="82"/>
      <c r="D683" s="82"/>
      <c r="E683" s="82"/>
      <c r="F683" s="83"/>
      <c r="G683" s="83"/>
      <c r="H683" s="83"/>
      <c r="I683" s="83"/>
      <c r="J683" s="83"/>
      <c r="K683" s="83"/>
      <c r="L683" s="83"/>
      <c r="M683" s="83"/>
    </row>
    <row r="684" spans="2:13">
      <c r="B684" s="81"/>
      <c r="C684" s="82"/>
      <c r="D684" s="82"/>
      <c r="E684" s="82"/>
      <c r="F684" s="83"/>
      <c r="G684" s="83"/>
      <c r="H684" s="83"/>
      <c r="I684" s="83"/>
      <c r="J684" s="83"/>
      <c r="K684" s="83"/>
      <c r="L684" s="83"/>
      <c r="M684" s="83"/>
    </row>
    <row r="685" spans="2:13">
      <c r="B685" s="81"/>
      <c r="C685" s="82"/>
      <c r="D685" s="82"/>
      <c r="E685" s="82"/>
      <c r="F685" s="83"/>
      <c r="G685" s="83"/>
      <c r="H685" s="83"/>
      <c r="I685" s="83"/>
      <c r="J685" s="83"/>
      <c r="K685" s="83"/>
      <c r="L685" s="83"/>
      <c r="M685" s="83"/>
    </row>
    <row r="686" spans="2:13">
      <c r="B686" s="81"/>
      <c r="C686" s="82"/>
      <c r="D686" s="82"/>
      <c r="E686" s="82"/>
      <c r="F686" s="83"/>
      <c r="G686" s="83"/>
      <c r="H686" s="83"/>
      <c r="I686" s="83"/>
      <c r="J686" s="83"/>
      <c r="K686" s="83"/>
      <c r="L686" s="83"/>
      <c r="M686" s="83"/>
    </row>
    <row r="687" spans="2:13">
      <c r="B687" s="81"/>
      <c r="C687" s="82"/>
      <c r="D687" s="82"/>
      <c r="E687" s="82"/>
      <c r="F687" s="83"/>
      <c r="G687" s="83"/>
      <c r="H687" s="83"/>
      <c r="I687" s="83"/>
      <c r="J687" s="83"/>
      <c r="K687" s="83"/>
      <c r="L687" s="83"/>
      <c r="M687" s="83"/>
    </row>
    <row r="688" spans="2:13">
      <c r="B688" s="81"/>
      <c r="C688" s="82"/>
      <c r="D688" s="82"/>
      <c r="E688" s="82"/>
      <c r="F688" s="83"/>
      <c r="G688" s="83"/>
      <c r="H688" s="83"/>
      <c r="I688" s="83"/>
      <c r="J688" s="83"/>
      <c r="K688" s="83"/>
      <c r="L688" s="83"/>
      <c r="M688" s="83"/>
    </row>
    <row r="689" spans="2:13">
      <c r="B689" s="81"/>
      <c r="C689" s="82"/>
      <c r="D689" s="82"/>
      <c r="E689" s="82"/>
      <c r="F689" s="83"/>
      <c r="G689" s="83"/>
      <c r="H689" s="83"/>
      <c r="I689" s="83"/>
      <c r="J689" s="83"/>
      <c r="K689" s="83"/>
      <c r="L689" s="83"/>
      <c r="M689" s="83"/>
    </row>
    <row r="690" spans="2:13">
      <c r="B690" s="81"/>
      <c r="C690" s="82"/>
      <c r="D690" s="82"/>
      <c r="E690" s="82"/>
      <c r="F690" s="83"/>
      <c r="G690" s="83"/>
      <c r="H690" s="83"/>
      <c r="I690" s="83"/>
      <c r="J690" s="83"/>
      <c r="K690" s="83"/>
      <c r="L690" s="83"/>
      <c r="M690" s="83"/>
    </row>
    <row r="691" spans="2:13">
      <c r="B691" s="81"/>
      <c r="C691" s="82"/>
      <c r="D691" s="82"/>
      <c r="E691" s="82"/>
      <c r="F691" s="83"/>
      <c r="G691" s="83"/>
      <c r="H691" s="83"/>
      <c r="I691" s="83"/>
      <c r="J691" s="83"/>
      <c r="K691" s="83"/>
      <c r="L691" s="83"/>
      <c r="M691" s="83"/>
    </row>
    <row r="692" spans="2:13">
      <c r="B692" s="81"/>
      <c r="C692" s="82"/>
      <c r="D692" s="82"/>
      <c r="E692" s="82"/>
      <c r="F692" s="83"/>
      <c r="G692" s="83"/>
      <c r="H692" s="83"/>
      <c r="I692" s="83"/>
      <c r="J692" s="83"/>
      <c r="K692" s="83"/>
      <c r="L692" s="83"/>
      <c r="M692" s="83"/>
    </row>
    <row r="693" spans="2:13">
      <c r="B693" s="81"/>
      <c r="C693" s="82"/>
      <c r="D693" s="82"/>
      <c r="E693" s="82"/>
      <c r="F693" s="83"/>
      <c r="G693" s="83"/>
      <c r="H693" s="83"/>
      <c r="I693" s="83"/>
      <c r="J693" s="83"/>
      <c r="K693" s="83"/>
      <c r="L693" s="83"/>
      <c r="M693" s="83"/>
    </row>
    <row r="694" spans="2:13">
      <c r="B694" s="81"/>
      <c r="C694" s="82"/>
      <c r="D694" s="82"/>
      <c r="E694" s="82"/>
      <c r="F694" s="83"/>
      <c r="G694" s="83"/>
      <c r="H694" s="83"/>
      <c r="I694" s="83"/>
      <c r="J694" s="83"/>
      <c r="K694" s="83"/>
      <c r="L694" s="83"/>
      <c r="M694" s="83"/>
    </row>
    <row r="695" spans="2:13">
      <c r="B695" s="81"/>
      <c r="C695" s="82"/>
      <c r="D695" s="82"/>
      <c r="E695" s="82"/>
      <c r="F695" s="83"/>
      <c r="G695" s="83"/>
      <c r="H695" s="83"/>
      <c r="I695" s="83"/>
      <c r="J695" s="83"/>
      <c r="K695" s="83"/>
      <c r="L695" s="83"/>
      <c r="M695" s="83"/>
    </row>
    <row r="696" spans="2:13">
      <c r="B696" s="81"/>
      <c r="C696" s="82"/>
      <c r="D696" s="82"/>
      <c r="E696" s="82"/>
      <c r="F696" s="83"/>
      <c r="G696" s="83"/>
      <c r="H696" s="83"/>
      <c r="I696" s="83"/>
      <c r="J696" s="83"/>
      <c r="K696" s="83"/>
      <c r="L696" s="83"/>
      <c r="M696" s="83"/>
    </row>
    <row r="697" spans="2:13">
      <c r="B697" s="81"/>
      <c r="C697" s="82"/>
      <c r="D697" s="82"/>
      <c r="E697" s="82"/>
      <c r="F697" s="83"/>
      <c r="G697" s="83"/>
      <c r="H697" s="83"/>
      <c r="I697" s="83"/>
      <c r="J697" s="83"/>
      <c r="K697" s="83"/>
      <c r="L697" s="83"/>
      <c r="M697" s="83"/>
    </row>
    <row r="698" spans="2:13">
      <c r="B698" s="81"/>
      <c r="C698" s="82"/>
      <c r="D698" s="82"/>
      <c r="E698" s="82"/>
      <c r="F698" s="83"/>
      <c r="G698" s="83"/>
      <c r="H698" s="83"/>
      <c r="I698" s="83"/>
      <c r="J698" s="83"/>
      <c r="K698" s="83"/>
      <c r="L698" s="83"/>
      <c r="M698" s="83"/>
    </row>
    <row r="699" spans="2:13">
      <c r="B699" s="81"/>
      <c r="C699" s="82"/>
      <c r="D699" s="82"/>
      <c r="E699" s="82"/>
      <c r="F699" s="83"/>
      <c r="G699" s="83"/>
      <c r="H699" s="83"/>
      <c r="I699" s="83"/>
      <c r="J699" s="83"/>
      <c r="K699" s="83"/>
      <c r="L699" s="83"/>
      <c r="M699" s="83"/>
    </row>
    <row r="700" spans="2:13">
      <c r="B700" s="81"/>
      <c r="C700" s="82"/>
      <c r="D700" s="82"/>
      <c r="E700" s="82"/>
      <c r="F700" s="83"/>
      <c r="G700" s="83"/>
      <c r="H700" s="83"/>
      <c r="I700" s="83"/>
      <c r="J700" s="83"/>
      <c r="K700" s="83"/>
      <c r="L700" s="83"/>
      <c r="M700" s="83"/>
    </row>
    <row r="701" spans="2:13">
      <c r="B701" s="81"/>
      <c r="C701" s="82"/>
      <c r="D701" s="82"/>
      <c r="E701" s="82"/>
      <c r="F701" s="83"/>
      <c r="G701" s="83"/>
      <c r="H701" s="83"/>
      <c r="I701" s="83"/>
      <c r="J701" s="83"/>
      <c r="K701" s="83"/>
      <c r="L701" s="83"/>
      <c r="M701" s="83"/>
    </row>
    <row r="702" spans="2:13">
      <c r="B702" s="81"/>
      <c r="C702" s="82"/>
      <c r="D702" s="82"/>
      <c r="E702" s="82"/>
      <c r="F702" s="83"/>
      <c r="G702" s="83"/>
      <c r="H702" s="83"/>
      <c r="I702" s="83"/>
      <c r="J702" s="83"/>
      <c r="K702" s="83"/>
      <c r="L702" s="83"/>
      <c r="M702" s="83"/>
    </row>
    <row r="703" spans="2:13">
      <c r="B703" s="81"/>
      <c r="C703" s="82"/>
      <c r="D703" s="82"/>
      <c r="E703" s="82"/>
      <c r="F703" s="83"/>
      <c r="G703" s="83"/>
      <c r="H703" s="83"/>
      <c r="I703" s="83"/>
      <c r="J703" s="83"/>
      <c r="K703" s="83"/>
      <c r="L703" s="83"/>
      <c r="M703" s="83"/>
    </row>
    <row r="704" spans="2:13">
      <c r="B704" s="81"/>
      <c r="C704" s="82"/>
      <c r="D704" s="82"/>
      <c r="E704" s="82"/>
      <c r="F704" s="83"/>
      <c r="G704" s="83"/>
      <c r="H704" s="83"/>
      <c r="I704" s="83"/>
      <c r="J704" s="83"/>
      <c r="K704" s="83"/>
      <c r="L704" s="83"/>
      <c r="M704" s="83"/>
    </row>
    <row r="705" spans="2:13">
      <c r="B705" s="81"/>
      <c r="C705" s="82"/>
      <c r="D705" s="82"/>
      <c r="E705" s="82"/>
      <c r="F705" s="83"/>
      <c r="G705" s="83"/>
      <c r="H705" s="83"/>
      <c r="I705" s="83"/>
      <c r="J705" s="83"/>
      <c r="K705" s="83"/>
      <c r="L705" s="83"/>
      <c r="M705" s="83"/>
    </row>
    <row r="706" spans="2:13">
      <c r="B706" s="81"/>
      <c r="C706" s="82"/>
      <c r="D706" s="82"/>
      <c r="E706" s="82"/>
      <c r="F706" s="83"/>
      <c r="G706" s="83"/>
      <c r="H706" s="83"/>
      <c r="I706" s="83"/>
      <c r="J706" s="83"/>
      <c r="K706" s="83"/>
      <c r="L706" s="83"/>
      <c r="M706" s="83"/>
    </row>
    <row r="707" spans="2:13">
      <c r="B707" s="81"/>
      <c r="C707" s="82"/>
      <c r="D707" s="82"/>
      <c r="E707" s="82"/>
      <c r="F707" s="83"/>
      <c r="G707" s="83"/>
      <c r="H707" s="83"/>
      <c r="I707" s="83"/>
      <c r="J707" s="83"/>
      <c r="K707" s="83"/>
      <c r="L707" s="83"/>
      <c r="M707" s="83"/>
    </row>
    <row r="708" spans="2:13">
      <c r="B708" s="81"/>
      <c r="C708" s="82"/>
      <c r="D708" s="82"/>
      <c r="E708" s="82"/>
      <c r="F708" s="83"/>
      <c r="G708" s="83"/>
      <c r="H708" s="83"/>
      <c r="I708" s="83"/>
      <c r="J708" s="83"/>
      <c r="K708" s="83"/>
      <c r="L708" s="83"/>
      <c r="M708" s="83"/>
    </row>
    <row r="709" spans="2:13">
      <c r="B709" s="81"/>
      <c r="C709" s="82"/>
      <c r="D709" s="82"/>
      <c r="E709" s="82"/>
      <c r="F709" s="83"/>
      <c r="G709" s="83"/>
      <c r="H709" s="83"/>
      <c r="I709" s="83"/>
      <c r="J709" s="83"/>
      <c r="K709" s="83"/>
      <c r="L709" s="83"/>
      <c r="M709" s="83"/>
    </row>
    <row r="710" spans="2:13">
      <c r="B710" s="81"/>
      <c r="C710" s="82"/>
      <c r="D710" s="82"/>
      <c r="E710" s="82"/>
      <c r="F710" s="83"/>
      <c r="G710" s="83"/>
      <c r="H710" s="83"/>
      <c r="I710" s="83"/>
      <c r="J710" s="83"/>
      <c r="K710" s="83"/>
      <c r="L710" s="83"/>
      <c r="M710" s="83"/>
    </row>
    <row r="711" spans="2:13">
      <c r="B711" s="81"/>
      <c r="C711" s="82"/>
      <c r="D711" s="82"/>
      <c r="E711" s="82"/>
      <c r="F711" s="83"/>
      <c r="G711" s="83"/>
      <c r="H711" s="83"/>
      <c r="I711" s="83"/>
      <c r="J711" s="83"/>
      <c r="K711" s="83"/>
      <c r="L711" s="83"/>
      <c r="M711" s="83"/>
    </row>
    <row r="712" spans="2:13">
      <c r="B712" s="81"/>
      <c r="C712" s="82"/>
      <c r="D712" s="82"/>
      <c r="E712" s="82"/>
      <c r="F712" s="83"/>
      <c r="G712" s="83"/>
      <c r="H712" s="83"/>
      <c r="I712" s="83"/>
      <c r="J712" s="83"/>
      <c r="K712" s="83"/>
      <c r="L712" s="83"/>
      <c r="M712" s="83"/>
    </row>
    <row r="713" spans="2:13">
      <c r="B713" s="81"/>
      <c r="C713" s="82"/>
      <c r="D713" s="82"/>
      <c r="E713" s="82"/>
      <c r="F713" s="83"/>
      <c r="G713" s="83"/>
      <c r="H713" s="83"/>
      <c r="I713" s="83"/>
      <c r="J713" s="83"/>
      <c r="K713" s="83"/>
      <c r="L713" s="83"/>
      <c r="M713" s="83"/>
    </row>
    <row r="714" spans="2:13">
      <c r="B714" s="81"/>
      <c r="C714" s="82"/>
      <c r="D714" s="82"/>
      <c r="E714" s="82"/>
      <c r="F714" s="83"/>
      <c r="G714" s="83"/>
      <c r="H714" s="83"/>
      <c r="I714" s="83"/>
      <c r="J714" s="83"/>
      <c r="K714" s="83"/>
      <c r="L714" s="83"/>
      <c r="M714" s="83"/>
    </row>
    <row r="715" spans="2:13">
      <c r="B715" s="81"/>
      <c r="C715" s="82"/>
      <c r="D715" s="82"/>
      <c r="E715" s="82"/>
      <c r="F715" s="83"/>
      <c r="G715" s="83"/>
      <c r="H715" s="83"/>
      <c r="I715" s="83"/>
      <c r="J715" s="83"/>
      <c r="K715" s="83"/>
      <c r="L715" s="83"/>
      <c r="M715" s="83"/>
    </row>
    <row r="716" spans="2:13">
      <c r="B716" s="81"/>
      <c r="C716" s="82"/>
      <c r="D716" s="82"/>
      <c r="E716" s="82"/>
      <c r="F716" s="83"/>
      <c r="G716" s="83"/>
      <c r="H716" s="83"/>
      <c r="I716" s="83"/>
      <c r="J716" s="83"/>
      <c r="K716" s="83"/>
      <c r="L716" s="83"/>
      <c r="M716" s="83"/>
    </row>
    <row r="717" spans="2:13">
      <c r="B717" s="81"/>
      <c r="C717" s="82"/>
      <c r="D717" s="82"/>
      <c r="E717" s="82"/>
      <c r="F717" s="83"/>
      <c r="G717" s="83"/>
      <c r="H717" s="83"/>
      <c r="I717" s="83"/>
      <c r="J717" s="83"/>
      <c r="K717" s="83"/>
      <c r="L717" s="83"/>
      <c r="M717" s="83"/>
    </row>
    <row r="718" spans="2:13">
      <c r="B718" s="81"/>
      <c r="C718" s="82"/>
      <c r="D718" s="82"/>
      <c r="E718" s="82"/>
      <c r="F718" s="83"/>
      <c r="G718" s="83"/>
      <c r="H718" s="83"/>
      <c r="I718" s="83"/>
      <c r="J718" s="83"/>
      <c r="K718" s="83"/>
      <c r="L718" s="83"/>
      <c r="M718" s="83"/>
    </row>
    <row r="719" spans="2:13">
      <c r="B719" s="81"/>
      <c r="C719" s="82"/>
      <c r="D719" s="82"/>
      <c r="E719" s="82"/>
      <c r="F719" s="83"/>
      <c r="G719" s="83"/>
      <c r="H719" s="83"/>
      <c r="I719" s="83"/>
      <c r="J719" s="83"/>
      <c r="K719" s="83"/>
      <c r="L719" s="83"/>
      <c r="M719" s="83"/>
    </row>
    <row r="720" spans="2:13">
      <c r="B720" s="81"/>
      <c r="C720" s="82"/>
      <c r="D720" s="82"/>
      <c r="E720" s="82"/>
      <c r="F720" s="83"/>
      <c r="G720" s="83"/>
      <c r="H720" s="83"/>
      <c r="I720" s="83"/>
      <c r="J720" s="83"/>
      <c r="K720" s="83"/>
      <c r="L720" s="83"/>
      <c r="M720" s="83"/>
    </row>
    <row r="721" spans="2:13">
      <c r="B721" s="81"/>
      <c r="C721" s="82"/>
      <c r="D721" s="82"/>
      <c r="E721" s="82"/>
      <c r="F721" s="83"/>
      <c r="G721" s="83"/>
      <c r="H721" s="83"/>
      <c r="I721" s="83"/>
      <c r="J721" s="83"/>
      <c r="K721" s="83"/>
      <c r="L721" s="83"/>
      <c r="M721" s="83"/>
    </row>
    <row r="722" spans="2:13">
      <c r="B722" s="81"/>
      <c r="C722" s="82"/>
      <c r="D722" s="82"/>
      <c r="E722" s="82"/>
      <c r="F722" s="83"/>
      <c r="G722" s="83"/>
      <c r="H722" s="83"/>
      <c r="I722" s="83"/>
      <c r="J722" s="83"/>
      <c r="K722" s="83"/>
      <c r="L722" s="83"/>
      <c r="M722" s="83"/>
    </row>
    <row r="723" spans="2:13">
      <c r="B723" s="81"/>
      <c r="C723" s="82"/>
      <c r="D723" s="82"/>
      <c r="E723" s="82"/>
      <c r="F723" s="83"/>
      <c r="G723" s="83"/>
      <c r="H723" s="83"/>
      <c r="I723" s="83"/>
      <c r="J723" s="83"/>
      <c r="K723" s="83"/>
      <c r="L723" s="83"/>
      <c r="M723" s="83"/>
    </row>
    <row r="724" spans="2:13">
      <c r="B724" s="81"/>
      <c r="C724" s="82"/>
      <c r="D724" s="82"/>
      <c r="E724" s="82"/>
      <c r="F724" s="83"/>
      <c r="G724" s="83"/>
      <c r="H724" s="83"/>
      <c r="I724" s="83"/>
      <c r="J724" s="83"/>
      <c r="K724" s="83"/>
      <c r="L724" s="83"/>
      <c r="M724" s="83"/>
    </row>
    <row r="725" spans="2:13">
      <c r="B725" s="81"/>
      <c r="C725" s="82"/>
      <c r="D725" s="82"/>
      <c r="E725" s="82"/>
      <c r="F725" s="83"/>
      <c r="G725" s="83"/>
      <c r="H725" s="83"/>
      <c r="I725" s="83"/>
      <c r="J725" s="83"/>
      <c r="K725" s="83"/>
      <c r="L725" s="83"/>
      <c r="M725" s="83"/>
    </row>
    <row r="726" spans="2:13">
      <c r="B726" s="81"/>
      <c r="C726" s="82"/>
      <c r="D726" s="82"/>
      <c r="E726" s="82"/>
      <c r="F726" s="83"/>
      <c r="G726" s="83"/>
      <c r="H726" s="83"/>
      <c r="I726" s="83"/>
      <c r="J726" s="83"/>
      <c r="K726" s="83"/>
      <c r="L726" s="83"/>
      <c r="M726" s="83"/>
    </row>
    <row r="727" spans="2:13">
      <c r="B727" s="81"/>
      <c r="C727" s="82"/>
      <c r="D727" s="82"/>
      <c r="E727" s="82"/>
      <c r="F727" s="83"/>
      <c r="G727" s="83"/>
      <c r="H727" s="83"/>
      <c r="I727" s="83"/>
      <c r="J727" s="83"/>
      <c r="K727" s="83"/>
      <c r="L727" s="83"/>
      <c r="M727" s="83"/>
    </row>
    <row r="728" spans="2:13">
      <c r="B728" s="81"/>
      <c r="C728" s="82"/>
      <c r="D728" s="82"/>
      <c r="E728" s="82"/>
      <c r="F728" s="83"/>
      <c r="G728" s="83"/>
      <c r="H728" s="83"/>
      <c r="I728" s="83"/>
      <c r="J728" s="83"/>
      <c r="K728" s="83"/>
      <c r="L728" s="83"/>
      <c r="M728" s="83"/>
    </row>
    <row r="729" spans="2:13">
      <c r="B729" s="81"/>
      <c r="C729" s="82"/>
      <c r="D729" s="82"/>
      <c r="E729" s="82"/>
      <c r="F729" s="83"/>
      <c r="G729" s="83"/>
      <c r="H729" s="83"/>
      <c r="I729" s="83"/>
      <c r="J729" s="83"/>
      <c r="K729" s="83"/>
      <c r="L729" s="83"/>
      <c r="M729" s="83"/>
    </row>
    <row r="730" spans="2:13">
      <c r="B730" s="81"/>
      <c r="C730" s="82"/>
      <c r="D730" s="82"/>
      <c r="E730" s="82"/>
      <c r="F730" s="83"/>
      <c r="G730" s="83"/>
      <c r="H730" s="83"/>
      <c r="I730" s="83"/>
      <c r="J730" s="83"/>
      <c r="K730" s="83"/>
      <c r="L730" s="83"/>
      <c r="M730" s="83"/>
    </row>
    <row r="731" spans="2:13">
      <c r="B731" s="81"/>
      <c r="C731" s="82"/>
      <c r="D731" s="82"/>
      <c r="E731" s="82"/>
      <c r="F731" s="83"/>
      <c r="G731" s="83"/>
      <c r="H731" s="83"/>
      <c r="I731" s="83"/>
      <c r="J731" s="83"/>
      <c r="K731" s="83"/>
      <c r="L731" s="83"/>
      <c r="M731" s="83"/>
    </row>
    <row r="732" spans="2:13">
      <c r="B732" s="81"/>
      <c r="C732" s="82"/>
      <c r="D732" s="82"/>
      <c r="E732" s="82"/>
      <c r="F732" s="83"/>
      <c r="G732" s="83"/>
      <c r="H732" s="83"/>
      <c r="I732" s="83"/>
      <c r="J732" s="83"/>
      <c r="K732" s="83"/>
      <c r="L732" s="83"/>
      <c r="M732" s="83"/>
    </row>
    <row r="733" spans="2:13">
      <c r="B733" s="81"/>
      <c r="C733" s="82"/>
      <c r="D733" s="82"/>
      <c r="E733" s="82"/>
      <c r="F733" s="83"/>
      <c r="G733" s="83"/>
      <c r="H733" s="83"/>
      <c r="I733" s="83"/>
      <c r="J733" s="83"/>
      <c r="K733" s="83"/>
      <c r="L733" s="83"/>
      <c r="M733" s="83"/>
    </row>
    <row r="734" spans="2:13">
      <c r="B734" s="81"/>
      <c r="C734" s="82"/>
      <c r="D734" s="82"/>
      <c r="E734" s="82"/>
      <c r="F734" s="83"/>
      <c r="G734" s="83"/>
      <c r="H734" s="83"/>
      <c r="I734" s="83"/>
      <c r="J734" s="83"/>
      <c r="K734" s="83"/>
      <c r="L734" s="83"/>
      <c r="M734" s="83"/>
    </row>
    <row r="735" spans="2:13">
      <c r="B735" s="81"/>
      <c r="C735" s="82"/>
      <c r="D735" s="82"/>
      <c r="E735" s="82"/>
      <c r="F735" s="83"/>
      <c r="G735" s="83"/>
      <c r="H735" s="83"/>
      <c r="I735" s="83"/>
      <c r="J735" s="83"/>
      <c r="K735" s="83"/>
      <c r="L735" s="83"/>
      <c r="M735" s="83"/>
    </row>
    <row r="736" spans="2:13">
      <c r="B736" s="81"/>
      <c r="C736" s="82"/>
      <c r="D736" s="82"/>
      <c r="E736" s="82"/>
      <c r="F736" s="83"/>
      <c r="G736" s="83"/>
      <c r="H736" s="83"/>
      <c r="I736" s="83"/>
      <c r="J736" s="83"/>
      <c r="K736" s="83"/>
      <c r="L736" s="83"/>
      <c r="M736" s="83"/>
    </row>
    <row r="737" spans="2:13">
      <c r="B737" s="81"/>
      <c r="C737" s="82"/>
      <c r="D737" s="82"/>
      <c r="E737" s="82"/>
      <c r="F737" s="83"/>
      <c r="G737" s="83"/>
      <c r="H737" s="83"/>
      <c r="I737" s="83"/>
      <c r="J737" s="83"/>
      <c r="K737" s="83"/>
      <c r="L737" s="83"/>
      <c r="M737" s="83"/>
    </row>
    <row r="738" spans="2:13">
      <c r="B738" s="81"/>
      <c r="C738" s="82"/>
      <c r="D738" s="82"/>
      <c r="E738" s="82"/>
      <c r="F738" s="83"/>
      <c r="G738" s="83"/>
      <c r="H738" s="83"/>
      <c r="I738" s="83"/>
      <c r="J738" s="83"/>
      <c r="K738" s="83"/>
      <c r="L738" s="83"/>
      <c r="M738" s="83"/>
    </row>
    <row r="739" spans="2:13">
      <c r="B739" s="81"/>
      <c r="C739" s="82"/>
      <c r="D739" s="82"/>
      <c r="E739" s="82"/>
      <c r="F739" s="83"/>
      <c r="G739" s="83"/>
      <c r="H739" s="83"/>
      <c r="I739" s="83"/>
      <c r="J739" s="83"/>
      <c r="K739" s="83"/>
      <c r="L739" s="83"/>
      <c r="M739" s="83"/>
    </row>
    <row r="740" spans="2:13">
      <c r="B740" s="81"/>
      <c r="C740" s="82"/>
      <c r="D740" s="82"/>
      <c r="E740" s="82"/>
      <c r="F740" s="83"/>
      <c r="G740" s="83"/>
      <c r="H740" s="83"/>
      <c r="I740" s="83"/>
      <c r="J740" s="83"/>
      <c r="K740" s="83"/>
      <c r="L740" s="83"/>
      <c r="M740" s="83"/>
    </row>
    <row r="741" spans="2:13">
      <c r="B741" s="81"/>
      <c r="C741" s="82"/>
      <c r="D741" s="82"/>
      <c r="E741" s="82"/>
      <c r="F741" s="83"/>
      <c r="G741" s="83"/>
      <c r="H741" s="83"/>
      <c r="I741" s="83"/>
      <c r="J741" s="83"/>
      <c r="K741" s="83"/>
      <c r="L741" s="83"/>
      <c r="M741" s="83"/>
    </row>
    <row r="742" spans="2:13">
      <c r="B742" s="81"/>
      <c r="C742" s="82"/>
      <c r="D742" s="82"/>
      <c r="E742" s="82"/>
      <c r="F742" s="83"/>
      <c r="G742" s="83"/>
      <c r="H742" s="83"/>
      <c r="I742" s="83"/>
      <c r="J742" s="83"/>
      <c r="K742" s="83"/>
      <c r="L742" s="83"/>
      <c r="M742" s="83"/>
    </row>
    <row r="743" spans="2:13">
      <c r="B743" s="81"/>
      <c r="C743" s="82"/>
      <c r="D743" s="82"/>
      <c r="E743" s="82"/>
      <c r="F743" s="83"/>
      <c r="G743" s="83"/>
      <c r="H743" s="83"/>
      <c r="I743" s="83"/>
      <c r="J743" s="83"/>
      <c r="K743" s="83"/>
      <c r="L743" s="83"/>
      <c r="M743" s="83"/>
    </row>
    <row r="744" spans="2:13">
      <c r="B744" s="81"/>
      <c r="C744" s="82"/>
      <c r="D744" s="82"/>
      <c r="E744" s="82"/>
      <c r="F744" s="83"/>
      <c r="G744" s="83"/>
      <c r="H744" s="83"/>
      <c r="I744" s="83"/>
      <c r="J744" s="83"/>
      <c r="K744" s="83"/>
      <c r="L744" s="83"/>
      <c r="M744" s="83"/>
    </row>
    <row r="745" spans="2:13">
      <c r="B745" s="81"/>
      <c r="C745" s="82"/>
      <c r="D745" s="82"/>
      <c r="E745" s="82"/>
      <c r="F745" s="83"/>
      <c r="G745" s="83"/>
      <c r="H745" s="83"/>
      <c r="I745" s="83"/>
      <c r="J745" s="83"/>
      <c r="K745" s="83"/>
      <c r="L745" s="83"/>
      <c r="M745" s="83"/>
    </row>
    <row r="746" spans="2:13">
      <c r="B746" s="81"/>
      <c r="C746" s="82"/>
      <c r="D746" s="82"/>
      <c r="E746" s="82"/>
      <c r="F746" s="83"/>
      <c r="G746" s="83"/>
      <c r="H746" s="83"/>
      <c r="I746" s="83"/>
      <c r="J746" s="83"/>
      <c r="K746" s="83"/>
      <c r="L746" s="83"/>
      <c r="M746" s="83"/>
    </row>
    <row r="747" spans="2:13">
      <c r="B747" s="81"/>
      <c r="C747" s="82"/>
      <c r="D747" s="82"/>
      <c r="E747" s="82"/>
      <c r="F747" s="83"/>
      <c r="G747" s="83"/>
      <c r="H747" s="83"/>
      <c r="I747" s="83"/>
      <c r="J747" s="83"/>
      <c r="K747" s="83"/>
      <c r="L747" s="83"/>
      <c r="M747" s="83"/>
    </row>
    <row r="748" spans="2:13">
      <c r="B748" s="81"/>
      <c r="C748" s="82"/>
      <c r="D748" s="82"/>
      <c r="E748" s="82"/>
      <c r="F748" s="83"/>
      <c r="G748" s="83"/>
      <c r="H748" s="83"/>
      <c r="I748" s="83"/>
      <c r="J748" s="83"/>
      <c r="K748" s="83"/>
      <c r="L748" s="83"/>
      <c r="M748" s="83"/>
    </row>
    <row r="749" spans="2:13">
      <c r="B749" s="81"/>
      <c r="C749" s="82"/>
      <c r="D749" s="82"/>
      <c r="E749" s="82"/>
      <c r="F749" s="83"/>
      <c r="G749" s="83"/>
      <c r="H749" s="83"/>
      <c r="I749" s="83"/>
      <c r="J749" s="83"/>
      <c r="K749" s="83"/>
      <c r="L749" s="83"/>
      <c r="M749" s="83"/>
    </row>
    <row r="750" spans="2:13">
      <c r="B750" s="81"/>
      <c r="C750" s="82"/>
      <c r="D750" s="82"/>
      <c r="E750" s="82"/>
      <c r="F750" s="83"/>
      <c r="G750" s="83"/>
      <c r="H750" s="83"/>
      <c r="I750" s="83"/>
      <c r="J750" s="83"/>
      <c r="K750" s="83"/>
      <c r="L750" s="83"/>
      <c r="M750" s="83"/>
    </row>
    <row r="751" spans="2:13">
      <c r="B751" s="81"/>
      <c r="C751" s="82"/>
      <c r="D751" s="82"/>
      <c r="E751" s="82"/>
      <c r="F751" s="83"/>
      <c r="G751" s="83"/>
      <c r="H751" s="83"/>
      <c r="I751" s="83"/>
      <c r="J751" s="83"/>
      <c r="K751" s="83"/>
      <c r="L751" s="83"/>
      <c r="M751" s="83"/>
    </row>
    <row r="752" spans="2:13">
      <c r="B752" s="81"/>
      <c r="C752" s="82"/>
      <c r="D752" s="82"/>
      <c r="E752" s="82"/>
      <c r="F752" s="83"/>
      <c r="G752" s="83"/>
      <c r="H752" s="83"/>
      <c r="I752" s="83"/>
      <c r="J752" s="83"/>
      <c r="K752" s="83"/>
      <c r="L752" s="83"/>
      <c r="M752" s="83"/>
    </row>
    <row r="753" spans="2:13">
      <c r="B753" s="81"/>
      <c r="C753" s="82"/>
      <c r="D753" s="82"/>
      <c r="E753" s="82"/>
      <c r="F753" s="83"/>
      <c r="G753" s="83"/>
      <c r="H753" s="83"/>
      <c r="I753" s="83"/>
      <c r="J753" s="83"/>
      <c r="K753" s="83"/>
      <c r="L753" s="83"/>
      <c r="M753" s="83"/>
    </row>
    <row r="754" spans="2:13">
      <c r="B754" s="81"/>
      <c r="C754" s="82"/>
      <c r="D754" s="82"/>
      <c r="E754" s="82"/>
      <c r="F754" s="83"/>
      <c r="G754" s="83"/>
      <c r="H754" s="83"/>
      <c r="I754" s="83"/>
      <c r="J754" s="83"/>
      <c r="K754" s="83"/>
      <c r="L754" s="83"/>
      <c r="M754" s="83"/>
    </row>
    <row r="755" spans="2:13">
      <c r="B755" s="81"/>
      <c r="C755" s="82"/>
      <c r="D755" s="82"/>
      <c r="E755" s="82"/>
      <c r="F755" s="83"/>
      <c r="G755" s="83"/>
      <c r="H755" s="83"/>
      <c r="I755" s="83"/>
      <c r="J755" s="83"/>
      <c r="K755" s="83"/>
      <c r="L755" s="83"/>
      <c r="M755" s="83"/>
    </row>
    <row r="756" spans="2:13">
      <c r="B756" s="81"/>
      <c r="C756" s="82"/>
      <c r="D756" s="82"/>
      <c r="E756" s="82"/>
      <c r="F756" s="83"/>
      <c r="G756" s="83"/>
      <c r="H756" s="83"/>
      <c r="I756" s="83"/>
      <c r="J756" s="83"/>
      <c r="K756" s="83"/>
      <c r="L756" s="83"/>
      <c r="M756" s="83"/>
    </row>
    <row r="757" spans="2:13">
      <c r="B757" s="81"/>
      <c r="C757" s="82"/>
      <c r="D757" s="82"/>
      <c r="E757" s="82"/>
      <c r="F757" s="83"/>
      <c r="G757" s="83"/>
      <c r="H757" s="83"/>
      <c r="I757" s="83"/>
      <c r="J757" s="83"/>
      <c r="K757" s="83"/>
      <c r="L757" s="83"/>
      <c r="M757" s="83"/>
    </row>
    <row r="758" spans="2:13">
      <c r="B758" s="81"/>
      <c r="C758" s="82"/>
      <c r="D758" s="82"/>
      <c r="E758" s="82"/>
      <c r="F758" s="83"/>
      <c r="G758" s="83"/>
      <c r="H758" s="83"/>
      <c r="I758" s="83"/>
      <c r="J758" s="83"/>
      <c r="K758" s="83"/>
      <c r="L758" s="83"/>
      <c r="M758" s="83"/>
    </row>
    <row r="759" spans="2:13">
      <c r="B759" s="81"/>
      <c r="C759" s="82"/>
      <c r="D759" s="82"/>
      <c r="E759" s="82"/>
      <c r="F759" s="83"/>
      <c r="G759" s="83"/>
      <c r="H759" s="83"/>
      <c r="I759" s="83"/>
      <c r="J759" s="83"/>
      <c r="K759" s="83"/>
      <c r="L759" s="83"/>
      <c r="M759" s="83"/>
    </row>
    <row r="760" spans="2:13">
      <c r="B760" s="81"/>
      <c r="C760" s="82"/>
      <c r="D760" s="82"/>
      <c r="E760" s="82"/>
      <c r="F760" s="83"/>
      <c r="G760" s="83"/>
      <c r="H760" s="83"/>
      <c r="I760" s="83"/>
      <c r="J760" s="83"/>
      <c r="K760" s="83"/>
      <c r="L760" s="83"/>
      <c r="M760" s="83"/>
    </row>
    <row r="761" spans="2:13">
      <c r="B761" s="81"/>
      <c r="C761" s="82"/>
      <c r="D761" s="82"/>
      <c r="E761" s="82"/>
      <c r="F761" s="83"/>
      <c r="G761" s="83"/>
      <c r="H761" s="83"/>
      <c r="I761" s="83"/>
      <c r="J761" s="83"/>
      <c r="K761" s="83"/>
      <c r="L761" s="83"/>
      <c r="M761" s="83"/>
    </row>
    <row r="762" spans="2:13">
      <c r="B762" s="81"/>
      <c r="C762" s="82"/>
      <c r="D762" s="82"/>
      <c r="E762" s="82"/>
      <c r="F762" s="83"/>
      <c r="G762" s="83"/>
      <c r="H762" s="83"/>
      <c r="I762" s="83"/>
      <c r="J762" s="83"/>
      <c r="K762" s="83"/>
      <c r="L762" s="83"/>
      <c r="M762" s="83"/>
    </row>
    <row r="763" spans="2:13">
      <c r="B763" s="81"/>
      <c r="C763" s="82"/>
      <c r="D763" s="82"/>
      <c r="E763" s="82"/>
      <c r="F763" s="83"/>
      <c r="G763" s="83"/>
      <c r="H763" s="83"/>
      <c r="I763" s="83"/>
      <c r="J763" s="83"/>
      <c r="K763" s="83"/>
      <c r="L763" s="83"/>
      <c r="M763" s="83"/>
    </row>
    <row r="764" spans="2:13">
      <c r="B764" s="81"/>
      <c r="C764" s="82"/>
      <c r="D764" s="82"/>
      <c r="E764" s="82"/>
      <c r="F764" s="83"/>
      <c r="G764" s="83"/>
      <c r="H764" s="83"/>
      <c r="I764" s="83"/>
      <c r="J764" s="83"/>
      <c r="K764" s="83"/>
      <c r="L764" s="83"/>
      <c r="M764" s="83"/>
    </row>
    <row r="765" spans="2:13">
      <c r="B765" s="81"/>
      <c r="C765" s="82"/>
      <c r="D765" s="82"/>
      <c r="E765" s="82"/>
      <c r="F765" s="83"/>
      <c r="G765" s="83"/>
      <c r="H765" s="83"/>
      <c r="I765" s="83"/>
      <c r="J765" s="83"/>
      <c r="K765" s="83"/>
      <c r="L765" s="83"/>
      <c r="M765" s="83"/>
    </row>
    <row r="766" spans="2:13">
      <c r="B766" s="81"/>
      <c r="C766" s="82"/>
      <c r="D766" s="82"/>
      <c r="E766" s="82"/>
      <c r="F766" s="83"/>
      <c r="G766" s="83"/>
      <c r="H766" s="83"/>
      <c r="I766" s="83"/>
      <c r="J766" s="83"/>
      <c r="K766" s="83"/>
      <c r="L766" s="83"/>
      <c r="M766" s="83"/>
    </row>
    <row r="767" spans="2:13">
      <c r="B767" s="81"/>
      <c r="C767" s="82"/>
      <c r="D767" s="82"/>
      <c r="E767" s="82"/>
      <c r="F767" s="83"/>
      <c r="G767" s="83"/>
      <c r="H767" s="83"/>
      <c r="I767" s="83"/>
      <c r="J767" s="83"/>
      <c r="K767" s="83"/>
      <c r="L767" s="83"/>
      <c r="M767" s="83"/>
    </row>
    <row r="768" spans="2:13">
      <c r="B768" s="81"/>
      <c r="C768" s="82"/>
      <c r="D768" s="82"/>
      <c r="E768" s="82"/>
      <c r="F768" s="83"/>
      <c r="G768" s="83"/>
      <c r="H768" s="83"/>
      <c r="I768" s="83"/>
      <c r="J768" s="83"/>
      <c r="K768" s="83"/>
      <c r="L768" s="83"/>
      <c r="M768" s="83"/>
    </row>
    <row r="769" spans="2:13">
      <c r="B769" s="81"/>
      <c r="C769" s="82"/>
      <c r="D769" s="82"/>
      <c r="E769" s="82"/>
      <c r="F769" s="83"/>
      <c r="G769" s="83"/>
      <c r="H769" s="83"/>
      <c r="I769" s="83"/>
      <c r="J769" s="83"/>
      <c r="K769" s="83"/>
      <c r="L769" s="83"/>
      <c r="M769" s="83"/>
    </row>
    <row r="770" spans="2:13">
      <c r="B770" s="81"/>
      <c r="C770" s="82"/>
      <c r="D770" s="82"/>
      <c r="E770" s="82"/>
      <c r="F770" s="83"/>
      <c r="G770" s="83"/>
      <c r="H770" s="83"/>
      <c r="I770" s="83"/>
      <c r="J770" s="83"/>
      <c r="K770" s="83"/>
      <c r="L770" s="83"/>
      <c r="M770" s="83"/>
    </row>
    <row r="771" spans="2:13">
      <c r="B771" s="81"/>
      <c r="C771" s="82"/>
      <c r="D771" s="82"/>
      <c r="E771" s="82"/>
      <c r="F771" s="83"/>
      <c r="G771" s="83"/>
      <c r="H771" s="83"/>
      <c r="I771" s="83"/>
      <c r="J771" s="83"/>
      <c r="K771" s="83"/>
      <c r="L771" s="83"/>
      <c r="M771" s="83"/>
    </row>
    <row r="772" spans="2:13">
      <c r="B772" s="81"/>
      <c r="C772" s="82"/>
      <c r="D772" s="82"/>
      <c r="E772" s="82"/>
      <c r="F772" s="83"/>
      <c r="G772" s="83"/>
      <c r="H772" s="83"/>
      <c r="I772" s="83"/>
      <c r="J772" s="83"/>
      <c r="K772" s="83"/>
      <c r="L772" s="83"/>
      <c r="M772" s="83"/>
    </row>
    <row r="773" spans="2:13">
      <c r="B773" s="81"/>
      <c r="C773" s="82"/>
      <c r="D773" s="82"/>
      <c r="E773" s="82"/>
      <c r="F773" s="83"/>
      <c r="G773" s="83"/>
      <c r="H773" s="83"/>
      <c r="I773" s="83"/>
      <c r="J773" s="83"/>
      <c r="K773" s="83"/>
      <c r="L773" s="83"/>
      <c r="M773" s="83"/>
    </row>
    <row r="774" spans="2:13">
      <c r="B774" s="81"/>
      <c r="C774" s="82"/>
      <c r="D774" s="82"/>
      <c r="E774" s="82"/>
      <c r="F774" s="83"/>
      <c r="G774" s="83"/>
      <c r="H774" s="83"/>
      <c r="I774" s="83"/>
      <c r="J774" s="83"/>
      <c r="K774" s="83"/>
      <c r="L774" s="83"/>
      <c r="M774" s="83"/>
    </row>
    <row r="775" spans="2:13">
      <c r="B775" s="81"/>
      <c r="C775" s="82"/>
      <c r="D775" s="82"/>
      <c r="E775" s="82"/>
      <c r="F775" s="83"/>
      <c r="G775" s="83"/>
      <c r="H775" s="83"/>
      <c r="I775" s="83"/>
      <c r="J775" s="83"/>
      <c r="K775" s="83"/>
      <c r="L775" s="83"/>
      <c r="M775" s="83"/>
    </row>
    <row r="776" spans="2:13">
      <c r="B776" s="81"/>
      <c r="C776" s="82"/>
      <c r="D776" s="82"/>
      <c r="E776" s="82"/>
      <c r="F776" s="83"/>
      <c r="G776" s="83"/>
      <c r="H776" s="83"/>
      <c r="I776" s="83"/>
      <c r="J776" s="83"/>
      <c r="K776" s="83"/>
      <c r="L776" s="83"/>
      <c r="M776" s="83"/>
    </row>
    <row r="777" spans="2:13">
      <c r="B777" s="81"/>
      <c r="C777" s="82"/>
      <c r="D777" s="82"/>
      <c r="E777" s="82"/>
      <c r="F777" s="83"/>
      <c r="G777" s="83"/>
      <c r="H777" s="83"/>
      <c r="I777" s="83"/>
      <c r="J777" s="83"/>
      <c r="K777" s="83"/>
      <c r="L777" s="83"/>
      <c r="M777" s="83"/>
    </row>
    <row r="778" spans="2:13">
      <c r="B778" s="81"/>
      <c r="C778" s="82"/>
      <c r="D778" s="82"/>
      <c r="E778" s="82"/>
      <c r="F778" s="83"/>
      <c r="G778" s="83"/>
      <c r="H778" s="83"/>
      <c r="I778" s="83"/>
      <c r="J778" s="83"/>
      <c r="K778" s="83"/>
      <c r="L778" s="83"/>
      <c r="M778" s="83"/>
    </row>
    <row r="779" spans="2:13">
      <c r="B779" s="81"/>
      <c r="C779" s="82"/>
      <c r="D779" s="82"/>
      <c r="E779" s="82"/>
      <c r="F779" s="83"/>
      <c r="G779" s="83"/>
      <c r="H779" s="83"/>
      <c r="I779" s="83"/>
      <c r="J779" s="83"/>
      <c r="K779" s="83"/>
      <c r="L779" s="83"/>
      <c r="M779" s="83"/>
    </row>
    <row r="780" spans="2:13">
      <c r="B780" s="81"/>
      <c r="C780" s="82"/>
      <c r="D780" s="82"/>
      <c r="E780" s="82"/>
      <c r="F780" s="83"/>
      <c r="G780" s="83"/>
      <c r="H780" s="83"/>
      <c r="I780" s="83"/>
      <c r="J780" s="83"/>
      <c r="K780" s="83"/>
      <c r="L780" s="83"/>
      <c r="M780" s="83"/>
    </row>
    <row r="781" spans="2:13">
      <c r="B781" s="81"/>
      <c r="C781" s="82"/>
      <c r="D781" s="82"/>
      <c r="E781" s="82"/>
      <c r="F781" s="83"/>
      <c r="G781" s="83"/>
      <c r="H781" s="83"/>
      <c r="I781" s="83"/>
      <c r="J781" s="83"/>
      <c r="K781" s="83"/>
      <c r="L781" s="83"/>
      <c r="M781" s="83"/>
    </row>
    <row r="782" spans="2:13">
      <c r="B782" s="81"/>
      <c r="C782" s="82"/>
      <c r="D782" s="82"/>
      <c r="E782" s="82"/>
      <c r="F782" s="83"/>
      <c r="G782" s="83"/>
      <c r="H782" s="83"/>
      <c r="I782" s="83"/>
      <c r="J782" s="83"/>
      <c r="K782" s="83"/>
      <c r="L782" s="83"/>
      <c r="M782" s="83"/>
    </row>
    <row r="783" spans="2:13">
      <c r="B783" s="81"/>
      <c r="C783" s="82"/>
      <c r="D783" s="82"/>
      <c r="E783" s="82"/>
      <c r="F783" s="83"/>
      <c r="G783" s="83"/>
      <c r="H783" s="83"/>
      <c r="I783" s="83"/>
      <c r="J783" s="83"/>
      <c r="K783" s="83"/>
      <c r="L783" s="83"/>
      <c r="M783" s="83"/>
    </row>
    <row r="784" spans="2:13">
      <c r="B784" s="81"/>
      <c r="C784" s="82"/>
      <c r="D784" s="82"/>
      <c r="E784" s="82"/>
      <c r="F784" s="83"/>
      <c r="G784" s="83"/>
      <c r="H784" s="83"/>
      <c r="I784" s="83"/>
      <c r="J784" s="83"/>
      <c r="K784" s="83"/>
      <c r="L784" s="83"/>
      <c r="M784" s="83"/>
    </row>
    <row r="785" spans="2:13">
      <c r="B785" s="81"/>
      <c r="C785" s="82"/>
      <c r="D785" s="82"/>
      <c r="E785" s="82"/>
      <c r="F785" s="83"/>
      <c r="G785" s="83"/>
      <c r="H785" s="83"/>
      <c r="I785" s="83"/>
      <c r="J785" s="83"/>
      <c r="K785" s="83"/>
      <c r="L785" s="83"/>
      <c r="M785" s="83"/>
    </row>
    <row r="786" spans="2:13">
      <c r="B786" s="81"/>
      <c r="C786" s="82"/>
      <c r="D786" s="82"/>
      <c r="E786" s="82"/>
      <c r="F786" s="83"/>
      <c r="G786" s="83"/>
      <c r="H786" s="83"/>
      <c r="I786" s="83"/>
      <c r="J786" s="83"/>
      <c r="K786" s="83"/>
      <c r="L786" s="83"/>
      <c r="M786" s="83"/>
    </row>
    <row r="787" spans="2:13">
      <c r="B787" s="81"/>
      <c r="C787" s="82"/>
      <c r="D787" s="82"/>
      <c r="E787" s="82"/>
      <c r="F787" s="83"/>
      <c r="G787" s="83"/>
      <c r="H787" s="83"/>
      <c r="I787" s="83"/>
      <c r="J787" s="83"/>
      <c r="K787" s="83"/>
      <c r="L787" s="83"/>
      <c r="M787" s="83"/>
    </row>
    <row r="788" spans="2:13">
      <c r="B788" s="81"/>
      <c r="C788" s="82"/>
      <c r="D788" s="82"/>
      <c r="E788" s="82"/>
      <c r="F788" s="83"/>
      <c r="G788" s="83"/>
      <c r="H788" s="83"/>
      <c r="I788" s="83"/>
      <c r="J788" s="83"/>
      <c r="K788" s="83"/>
      <c r="L788" s="83"/>
      <c r="M788" s="83"/>
    </row>
    <row r="789" spans="2:13">
      <c r="B789" s="81"/>
      <c r="C789" s="82"/>
      <c r="D789" s="82"/>
      <c r="E789" s="82"/>
      <c r="F789" s="83"/>
      <c r="G789" s="83"/>
      <c r="H789" s="83"/>
      <c r="I789" s="83"/>
      <c r="J789" s="83"/>
      <c r="K789" s="83"/>
      <c r="L789" s="83"/>
      <c r="M789" s="83"/>
    </row>
    <row r="790" spans="2:13">
      <c r="B790" s="81"/>
      <c r="C790" s="82"/>
      <c r="D790" s="82"/>
      <c r="E790" s="82"/>
      <c r="F790" s="83"/>
      <c r="G790" s="83"/>
      <c r="H790" s="83"/>
      <c r="I790" s="83"/>
      <c r="J790" s="83"/>
      <c r="K790" s="83"/>
      <c r="L790" s="83"/>
      <c r="M790" s="83"/>
    </row>
    <row r="791" spans="2:13">
      <c r="B791" s="81"/>
      <c r="C791" s="82"/>
      <c r="D791" s="82"/>
      <c r="E791" s="82"/>
      <c r="F791" s="83"/>
      <c r="G791" s="83"/>
      <c r="H791" s="83"/>
      <c r="I791" s="83"/>
      <c r="J791" s="83"/>
      <c r="K791" s="83"/>
      <c r="L791" s="83"/>
      <c r="M791" s="83"/>
    </row>
    <row r="792" spans="2:13">
      <c r="B792" s="81"/>
      <c r="C792" s="82"/>
      <c r="D792" s="82"/>
      <c r="E792" s="82"/>
      <c r="F792" s="83"/>
      <c r="G792" s="83"/>
      <c r="H792" s="83"/>
      <c r="I792" s="83"/>
      <c r="J792" s="83"/>
      <c r="K792" s="83"/>
      <c r="L792" s="83"/>
      <c r="M792" s="83"/>
    </row>
    <row r="793" spans="2:13">
      <c r="B793" s="81"/>
      <c r="C793" s="82"/>
      <c r="D793" s="82"/>
      <c r="E793" s="82"/>
      <c r="F793" s="83"/>
      <c r="G793" s="83"/>
      <c r="H793" s="83"/>
      <c r="I793" s="83"/>
      <c r="J793" s="83"/>
      <c r="K793" s="83"/>
      <c r="L793" s="83"/>
      <c r="M793" s="83"/>
    </row>
    <row r="794" spans="2:13">
      <c r="B794" s="81"/>
      <c r="C794" s="82"/>
      <c r="D794" s="82"/>
      <c r="E794" s="82"/>
      <c r="F794" s="83"/>
      <c r="G794" s="83"/>
      <c r="H794" s="83"/>
      <c r="I794" s="83"/>
      <c r="J794" s="83"/>
      <c r="K794" s="83"/>
      <c r="L794" s="83"/>
      <c r="M794" s="83"/>
    </row>
    <row r="795" spans="2:13">
      <c r="B795" s="81"/>
      <c r="C795" s="82"/>
      <c r="D795" s="82"/>
      <c r="E795" s="82"/>
      <c r="F795" s="83"/>
      <c r="G795" s="83"/>
      <c r="H795" s="83"/>
      <c r="I795" s="83"/>
      <c r="J795" s="83"/>
      <c r="K795" s="83"/>
      <c r="L795" s="83"/>
      <c r="M795" s="83"/>
    </row>
    <row r="796" spans="2:13">
      <c r="B796" s="81"/>
      <c r="C796" s="82"/>
      <c r="D796" s="82"/>
      <c r="E796" s="82"/>
      <c r="F796" s="83"/>
      <c r="G796" s="83"/>
      <c r="H796" s="83"/>
      <c r="I796" s="83"/>
      <c r="J796" s="83"/>
      <c r="K796" s="83"/>
      <c r="L796" s="83"/>
      <c r="M796" s="83"/>
    </row>
    <row r="797" spans="2:13">
      <c r="B797" s="81"/>
      <c r="C797" s="82"/>
      <c r="D797" s="82"/>
      <c r="E797" s="82"/>
      <c r="F797" s="83"/>
      <c r="G797" s="83"/>
      <c r="H797" s="83"/>
      <c r="I797" s="83"/>
      <c r="J797" s="83"/>
      <c r="K797" s="83"/>
      <c r="L797" s="83"/>
      <c r="M797" s="83"/>
    </row>
    <row r="798" spans="2:13">
      <c r="B798" s="81"/>
      <c r="C798" s="82"/>
      <c r="D798" s="82"/>
      <c r="E798" s="82"/>
      <c r="F798" s="83"/>
      <c r="G798" s="83"/>
      <c r="H798" s="83"/>
      <c r="I798" s="83"/>
      <c r="J798" s="83"/>
      <c r="K798" s="83"/>
      <c r="L798" s="83"/>
      <c r="M798" s="83"/>
    </row>
    <row r="799" spans="2:13">
      <c r="B799" s="81"/>
      <c r="C799" s="82"/>
      <c r="D799" s="82"/>
      <c r="E799" s="82"/>
      <c r="F799" s="83"/>
      <c r="G799" s="83"/>
      <c r="H799" s="83"/>
      <c r="I799" s="83"/>
      <c r="J799" s="83"/>
      <c r="K799" s="83"/>
      <c r="L799" s="83"/>
      <c r="M799" s="83"/>
    </row>
    <row r="800" spans="2:13">
      <c r="B800" s="81"/>
      <c r="C800" s="82"/>
      <c r="D800" s="82"/>
      <c r="E800" s="82"/>
      <c r="F800" s="83"/>
      <c r="G800" s="83"/>
      <c r="H800" s="83"/>
      <c r="I800" s="83"/>
      <c r="J800" s="83"/>
      <c r="K800" s="83"/>
      <c r="L800" s="83"/>
      <c r="M800" s="83"/>
    </row>
    <row r="801" spans="2:13">
      <c r="B801" s="81"/>
      <c r="C801" s="82"/>
      <c r="D801" s="82"/>
      <c r="E801" s="82"/>
      <c r="F801" s="83"/>
      <c r="G801" s="83"/>
      <c r="H801" s="83"/>
      <c r="I801" s="83"/>
      <c r="J801" s="83"/>
      <c r="K801" s="83"/>
      <c r="L801" s="83"/>
      <c r="M801" s="83"/>
    </row>
    <row r="802" spans="2:13">
      <c r="B802" s="81"/>
      <c r="C802" s="82"/>
      <c r="D802" s="82"/>
      <c r="E802" s="82"/>
      <c r="F802" s="83"/>
      <c r="G802" s="83"/>
      <c r="H802" s="83"/>
      <c r="I802" s="83"/>
      <c r="J802" s="83"/>
      <c r="K802" s="83"/>
      <c r="L802" s="83"/>
      <c r="M802" s="83"/>
    </row>
    <row r="803" spans="2:13">
      <c r="B803" s="81"/>
      <c r="C803" s="82"/>
      <c r="D803" s="82"/>
      <c r="E803" s="82"/>
      <c r="F803" s="83"/>
      <c r="G803" s="83"/>
      <c r="H803" s="83"/>
      <c r="I803" s="83"/>
      <c r="J803" s="83"/>
      <c r="K803" s="83"/>
      <c r="L803" s="83"/>
      <c r="M803" s="83"/>
    </row>
    <row r="804" spans="2:13">
      <c r="B804" s="81"/>
      <c r="C804" s="82"/>
      <c r="D804" s="82"/>
      <c r="E804" s="82"/>
      <c r="F804" s="83"/>
      <c r="G804" s="83"/>
      <c r="H804" s="83"/>
      <c r="I804" s="83"/>
      <c r="J804" s="83"/>
      <c r="K804" s="83"/>
      <c r="L804" s="83"/>
      <c r="M804" s="83"/>
    </row>
    <row r="805" spans="2:13">
      <c r="B805" s="81"/>
      <c r="C805" s="82"/>
      <c r="D805" s="82"/>
      <c r="E805" s="82"/>
      <c r="F805" s="83"/>
      <c r="G805" s="83"/>
      <c r="H805" s="83"/>
      <c r="I805" s="83"/>
      <c r="J805" s="83"/>
      <c r="K805" s="83"/>
      <c r="L805" s="83"/>
      <c r="M805" s="83"/>
    </row>
    <row r="806" spans="2:13">
      <c r="B806" s="81"/>
      <c r="C806" s="82"/>
      <c r="D806" s="82"/>
      <c r="E806" s="82"/>
      <c r="F806" s="83"/>
      <c r="G806" s="83"/>
      <c r="H806" s="83"/>
      <c r="I806" s="83"/>
      <c r="J806" s="83"/>
      <c r="K806" s="83"/>
      <c r="L806" s="83"/>
      <c r="M806" s="83"/>
    </row>
    <row r="807" spans="2:13">
      <c r="B807" s="81"/>
      <c r="C807" s="82"/>
      <c r="D807" s="82"/>
      <c r="E807" s="82"/>
      <c r="F807" s="83"/>
      <c r="G807" s="83"/>
      <c r="H807" s="83"/>
      <c r="I807" s="83"/>
      <c r="J807" s="83"/>
      <c r="K807" s="83"/>
      <c r="L807" s="83"/>
      <c r="M807" s="83"/>
    </row>
    <row r="808" spans="2:13">
      <c r="B808" s="81"/>
      <c r="C808" s="82"/>
      <c r="D808" s="82"/>
      <c r="E808" s="82"/>
      <c r="F808" s="83"/>
      <c r="G808" s="83"/>
      <c r="H808" s="83"/>
      <c r="I808" s="83"/>
      <c r="J808" s="83"/>
      <c r="K808" s="83"/>
      <c r="L808" s="83"/>
      <c r="M808" s="83"/>
    </row>
    <row r="809" spans="2:13">
      <c r="B809" s="81"/>
      <c r="C809" s="82"/>
      <c r="D809" s="82"/>
      <c r="E809" s="82"/>
      <c r="F809" s="83"/>
      <c r="G809" s="83"/>
      <c r="H809" s="83"/>
      <c r="I809" s="83"/>
      <c r="J809" s="83"/>
      <c r="K809" s="83"/>
      <c r="L809" s="83"/>
      <c r="M809" s="83"/>
    </row>
    <row r="810" spans="2:13">
      <c r="B810" s="81"/>
      <c r="C810" s="82"/>
      <c r="D810" s="82"/>
      <c r="E810" s="82"/>
      <c r="F810" s="83"/>
      <c r="G810" s="83"/>
      <c r="H810" s="83"/>
      <c r="I810" s="83"/>
      <c r="J810" s="83"/>
      <c r="K810" s="83"/>
      <c r="L810" s="83"/>
      <c r="M810" s="83"/>
    </row>
    <row r="811" spans="2:13">
      <c r="B811" s="81"/>
      <c r="C811" s="82"/>
      <c r="D811" s="82"/>
      <c r="E811" s="82"/>
      <c r="F811" s="83"/>
      <c r="G811" s="83"/>
      <c r="H811" s="83"/>
      <c r="I811" s="83"/>
      <c r="J811" s="83"/>
      <c r="K811" s="83"/>
      <c r="L811" s="83"/>
      <c r="M811" s="83"/>
    </row>
    <row r="812" spans="2:13">
      <c r="B812" s="81"/>
      <c r="C812" s="82"/>
      <c r="D812" s="82"/>
      <c r="E812" s="82"/>
      <c r="F812" s="83"/>
      <c r="G812" s="83"/>
      <c r="H812" s="83"/>
      <c r="I812" s="83"/>
      <c r="J812" s="83"/>
      <c r="K812" s="83"/>
      <c r="L812" s="83"/>
      <c r="M812" s="83"/>
    </row>
    <row r="813" spans="2:13">
      <c r="B813" s="81"/>
      <c r="C813" s="82"/>
      <c r="D813" s="82"/>
      <c r="E813" s="82"/>
      <c r="F813" s="83"/>
      <c r="G813" s="83"/>
      <c r="H813" s="83"/>
      <c r="I813" s="83"/>
      <c r="J813" s="83"/>
      <c r="K813" s="83"/>
      <c r="L813" s="83"/>
      <c r="M813" s="83"/>
    </row>
    <row r="814" spans="2:13">
      <c r="B814" s="81"/>
      <c r="C814" s="82"/>
      <c r="D814" s="82"/>
      <c r="E814" s="82"/>
      <c r="F814" s="83"/>
      <c r="G814" s="83"/>
      <c r="H814" s="83"/>
      <c r="I814" s="83"/>
      <c r="J814" s="83"/>
      <c r="K814" s="83"/>
      <c r="L814" s="83"/>
      <c r="M814" s="83"/>
    </row>
    <row r="815" spans="2:13">
      <c r="B815" s="81"/>
      <c r="C815" s="82"/>
      <c r="D815" s="82"/>
      <c r="E815" s="82"/>
      <c r="F815" s="83"/>
      <c r="G815" s="83"/>
      <c r="H815" s="83"/>
      <c r="I815" s="83"/>
      <c r="J815" s="83"/>
      <c r="K815" s="83"/>
      <c r="L815" s="83"/>
      <c r="M815" s="83"/>
    </row>
    <row r="816" spans="2:13">
      <c r="B816" s="81"/>
      <c r="C816" s="82"/>
      <c r="D816" s="82"/>
      <c r="E816" s="82"/>
      <c r="F816" s="83"/>
      <c r="G816" s="83"/>
      <c r="H816" s="83"/>
      <c r="I816" s="83"/>
      <c r="J816" s="83"/>
      <c r="K816" s="83"/>
      <c r="L816" s="83"/>
      <c r="M816" s="83"/>
    </row>
    <row r="817" spans="2:13">
      <c r="B817" s="81"/>
      <c r="C817" s="82"/>
      <c r="D817" s="82"/>
      <c r="E817" s="82"/>
      <c r="F817" s="83"/>
      <c r="G817" s="83"/>
      <c r="H817" s="83"/>
      <c r="I817" s="83"/>
      <c r="J817" s="83"/>
      <c r="K817" s="83"/>
      <c r="L817" s="83"/>
      <c r="M817" s="83"/>
    </row>
    <row r="818" spans="2:13">
      <c r="B818" s="81"/>
      <c r="C818" s="82"/>
      <c r="D818" s="82"/>
      <c r="E818" s="82"/>
      <c r="F818" s="83"/>
      <c r="G818" s="83"/>
      <c r="H818" s="83"/>
      <c r="I818" s="83"/>
      <c r="J818" s="83"/>
      <c r="K818" s="83"/>
      <c r="L818" s="83"/>
      <c r="M818" s="83"/>
    </row>
    <row r="819" spans="2:13">
      <c r="B819" s="81"/>
      <c r="C819" s="82"/>
      <c r="D819" s="82"/>
      <c r="E819" s="82"/>
      <c r="F819" s="83"/>
      <c r="G819" s="83"/>
      <c r="H819" s="83"/>
      <c r="I819" s="83"/>
      <c r="J819" s="83"/>
      <c r="K819" s="83"/>
      <c r="L819" s="83"/>
      <c r="M819" s="83"/>
    </row>
    <row r="820" spans="2:13">
      <c r="B820" s="81"/>
      <c r="C820" s="82"/>
      <c r="D820" s="82"/>
      <c r="E820" s="82"/>
      <c r="F820" s="83"/>
      <c r="G820" s="83"/>
      <c r="H820" s="83"/>
      <c r="I820" s="83"/>
      <c r="J820" s="83"/>
      <c r="K820" s="83"/>
      <c r="L820" s="83"/>
      <c r="M820" s="83"/>
    </row>
    <row r="821" spans="2:13">
      <c r="B821" s="81"/>
      <c r="C821" s="82"/>
      <c r="D821" s="82"/>
      <c r="E821" s="82"/>
      <c r="F821" s="83"/>
      <c r="G821" s="83"/>
      <c r="H821" s="83"/>
      <c r="I821" s="83"/>
      <c r="J821" s="83"/>
      <c r="K821" s="83"/>
      <c r="L821" s="83"/>
      <c r="M821" s="83"/>
    </row>
    <row r="822" spans="2:13">
      <c r="B822" s="81"/>
      <c r="C822" s="82"/>
      <c r="D822" s="82"/>
      <c r="E822" s="82"/>
      <c r="F822" s="83"/>
      <c r="G822" s="83"/>
      <c r="H822" s="83"/>
      <c r="I822" s="83"/>
      <c r="J822" s="83"/>
      <c r="K822" s="83"/>
      <c r="L822" s="83"/>
      <c r="M822" s="83"/>
    </row>
    <row r="823" spans="2:13">
      <c r="B823" s="81"/>
      <c r="C823" s="82"/>
      <c r="D823" s="82"/>
      <c r="E823" s="82"/>
      <c r="F823" s="83"/>
      <c r="G823" s="83"/>
      <c r="H823" s="83"/>
      <c r="I823" s="83"/>
      <c r="J823" s="83"/>
      <c r="K823" s="83"/>
      <c r="L823" s="83"/>
      <c r="M823" s="83"/>
    </row>
    <row r="824" spans="2:13">
      <c r="B824" s="81"/>
      <c r="C824" s="82"/>
      <c r="D824" s="82"/>
      <c r="E824" s="82"/>
      <c r="F824" s="83"/>
      <c r="G824" s="83"/>
      <c r="H824" s="83"/>
      <c r="I824" s="83"/>
      <c r="J824" s="83"/>
      <c r="K824" s="83"/>
      <c r="L824" s="83"/>
      <c r="M824" s="83"/>
    </row>
    <row r="825" spans="2:13">
      <c r="B825" s="81"/>
      <c r="C825" s="82"/>
      <c r="D825" s="82"/>
      <c r="E825" s="82"/>
      <c r="F825" s="83"/>
      <c r="G825" s="83"/>
      <c r="H825" s="83"/>
      <c r="I825" s="83"/>
      <c r="J825" s="83"/>
      <c r="K825" s="83"/>
      <c r="L825" s="83"/>
      <c r="M825" s="83"/>
    </row>
    <row r="826" spans="2:13">
      <c r="B826" s="81"/>
      <c r="C826" s="82"/>
      <c r="D826" s="82"/>
      <c r="E826" s="82"/>
      <c r="F826" s="83"/>
      <c r="G826" s="83"/>
      <c r="H826" s="83"/>
      <c r="I826" s="83"/>
      <c r="J826" s="83"/>
      <c r="K826" s="83"/>
      <c r="L826" s="83"/>
      <c r="M826" s="83"/>
    </row>
    <row r="827" spans="2:13">
      <c r="B827" s="81"/>
      <c r="C827" s="82"/>
      <c r="D827" s="82"/>
      <c r="E827" s="82"/>
      <c r="F827" s="83"/>
      <c r="G827" s="83"/>
      <c r="H827" s="83"/>
      <c r="I827" s="83"/>
      <c r="J827" s="83"/>
      <c r="K827" s="83"/>
      <c r="L827" s="83"/>
      <c r="M827" s="83"/>
    </row>
    <row r="828" spans="2:13">
      <c r="B828" s="81"/>
      <c r="C828" s="82"/>
      <c r="D828" s="82"/>
      <c r="E828" s="82"/>
      <c r="F828" s="83"/>
      <c r="G828" s="83"/>
      <c r="H828" s="83"/>
      <c r="I828" s="83"/>
      <c r="J828" s="83"/>
      <c r="K828" s="83"/>
      <c r="L828" s="83"/>
      <c r="M828" s="83"/>
    </row>
    <row r="829" spans="2:13">
      <c r="B829" s="81"/>
      <c r="C829" s="82"/>
      <c r="D829" s="82"/>
      <c r="E829" s="82"/>
      <c r="F829" s="83"/>
      <c r="G829" s="83"/>
      <c r="H829" s="83"/>
      <c r="I829" s="83"/>
      <c r="J829" s="83"/>
      <c r="K829" s="83"/>
      <c r="L829" s="83"/>
      <c r="M829" s="83"/>
    </row>
    <row r="830" spans="2:13">
      <c r="B830" s="81"/>
      <c r="C830" s="82"/>
      <c r="D830" s="82"/>
      <c r="E830" s="82"/>
      <c r="F830" s="83"/>
      <c r="G830" s="83"/>
      <c r="H830" s="83"/>
      <c r="I830" s="83"/>
      <c r="J830" s="83"/>
      <c r="K830" s="83"/>
      <c r="L830" s="83"/>
      <c r="M830" s="83"/>
    </row>
    <row r="831" spans="2:13">
      <c r="B831" s="81"/>
      <c r="C831" s="82"/>
      <c r="D831" s="82"/>
      <c r="E831" s="82"/>
      <c r="F831" s="83"/>
      <c r="G831" s="83"/>
      <c r="H831" s="83"/>
      <c r="I831" s="83"/>
      <c r="J831" s="83"/>
      <c r="K831" s="83"/>
      <c r="L831" s="83"/>
      <c r="M831" s="83"/>
    </row>
    <row r="832" spans="2:13">
      <c r="B832" s="81"/>
      <c r="C832" s="82"/>
      <c r="D832" s="82"/>
      <c r="E832" s="82"/>
      <c r="F832" s="83"/>
      <c r="G832" s="83"/>
      <c r="H832" s="83"/>
      <c r="I832" s="83"/>
      <c r="J832" s="83"/>
      <c r="K832" s="83"/>
      <c r="L832" s="83"/>
      <c r="M832" s="83"/>
    </row>
    <row r="833" spans="2:13">
      <c r="B833" s="81"/>
      <c r="C833" s="82"/>
      <c r="D833" s="82"/>
      <c r="E833" s="82"/>
      <c r="F833" s="83"/>
      <c r="G833" s="83"/>
      <c r="H833" s="83"/>
      <c r="I833" s="83"/>
      <c r="J833" s="83"/>
      <c r="K833" s="83"/>
      <c r="L833" s="83"/>
      <c r="M833" s="83"/>
    </row>
    <row r="834" spans="2:13">
      <c r="B834" s="81"/>
      <c r="C834" s="82"/>
      <c r="D834" s="82"/>
      <c r="E834" s="82"/>
      <c r="F834" s="83"/>
      <c r="G834" s="83"/>
      <c r="H834" s="83"/>
      <c r="I834" s="83"/>
      <c r="J834" s="83"/>
      <c r="K834" s="83"/>
      <c r="L834" s="83"/>
      <c r="M834" s="83"/>
    </row>
    <row r="835" spans="2:13">
      <c r="B835" s="81"/>
      <c r="C835" s="82"/>
      <c r="D835" s="82"/>
      <c r="E835" s="82"/>
      <c r="F835" s="83"/>
      <c r="G835" s="83"/>
      <c r="H835" s="83"/>
      <c r="I835" s="83"/>
      <c r="J835" s="83"/>
      <c r="K835" s="83"/>
      <c r="L835" s="83"/>
      <c r="M835" s="83"/>
    </row>
    <row r="836" spans="2:13">
      <c r="B836" s="81"/>
      <c r="C836" s="82"/>
      <c r="D836" s="82"/>
      <c r="E836" s="82"/>
      <c r="F836" s="83"/>
      <c r="G836" s="83"/>
      <c r="H836" s="83"/>
      <c r="I836" s="83"/>
      <c r="J836" s="83"/>
      <c r="K836" s="83"/>
      <c r="L836" s="83"/>
      <c r="M836" s="83"/>
    </row>
    <row r="837" spans="2:13">
      <c r="B837" s="81"/>
      <c r="C837" s="82"/>
      <c r="D837" s="82"/>
      <c r="E837" s="82"/>
      <c r="F837" s="83"/>
      <c r="G837" s="83"/>
      <c r="H837" s="83"/>
      <c r="I837" s="83"/>
      <c r="J837" s="83"/>
      <c r="K837" s="83"/>
      <c r="L837" s="83"/>
      <c r="M837" s="83"/>
    </row>
    <row r="838" spans="2:13">
      <c r="B838" s="81"/>
      <c r="C838" s="82"/>
      <c r="D838" s="82"/>
      <c r="E838" s="82"/>
      <c r="F838" s="83"/>
      <c r="G838" s="83"/>
      <c r="H838" s="83"/>
      <c r="I838" s="83"/>
      <c r="J838" s="83"/>
      <c r="K838" s="83"/>
      <c r="L838" s="83"/>
      <c r="M838" s="83"/>
    </row>
    <row r="839" spans="2:13">
      <c r="B839" s="81"/>
      <c r="C839" s="82"/>
      <c r="D839" s="82"/>
      <c r="E839" s="82"/>
      <c r="F839" s="83"/>
      <c r="G839" s="83"/>
      <c r="H839" s="83"/>
      <c r="I839" s="83"/>
      <c r="J839" s="83"/>
      <c r="K839" s="83"/>
      <c r="L839" s="83"/>
      <c r="M839" s="83"/>
    </row>
    <row r="840" spans="2:13">
      <c r="B840" s="81"/>
      <c r="C840" s="82"/>
      <c r="D840" s="82"/>
      <c r="E840" s="82"/>
      <c r="F840" s="83"/>
      <c r="G840" s="83"/>
      <c r="H840" s="83"/>
      <c r="I840" s="83"/>
      <c r="J840" s="83"/>
      <c r="K840" s="83"/>
      <c r="L840" s="83"/>
      <c r="M840" s="83"/>
    </row>
    <row r="841" spans="2:13">
      <c r="B841" s="81"/>
      <c r="C841" s="82"/>
      <c r="D841" s="82"/>
      <c r="E841" s="82"/>
      <c r="F841" s="83"/>
      <c r="G841" s="83"/>
      <c r="H841" s="83"/>
      <c r="I841" s="83"/>
      <c r="J841" s="83"/>
      <c r="K841" s="83"/>
      <c r="L841" s="83"/>
      <c r="M841" s="83"/>
    </row>
    <row r="842" spans="2:13">
      <c r="B842" s="81"/>
      <c r="C842" s="82"/>
      <c r="D842" s="82"/>
      <c r="E842" s="82"/>
      <c r="F842" s="83"/>
      <c r="G842" s="83"/>
      <c r="H842" s="83"/>
      <c r="I842" s="83"/>
      <c r="J842" s="83"/>
      <c r="K842" s="83"/>
      <c r="L842" s="83"/>
      <c r="M842" s="83"/>
    </row>
    <row r="843" spans="2:13">
      <c r="B843" s="81"/>
      <c r="C843" s="82"/>
      <c r="D843" s="82"/>
      <c r="E843" s="82"/>
      <c r="F843" s="83"/>
      <c r="G843" s="83"/>
      <c r="H843" s="83"/>
      <c r="I843" s="83"/>
      <c r="J843" s="83"/>
      <c r="K843" s="83"/>
      <c r="L843" s="83"/>
      <c r="M843" s="83"/>
    </row>
    <row r="844" spans="2:13">
      <c r="B844" s="81"/>
      <c r="C844" s="82"/>
      <c r="D844" s="82"/>
      <c r="E844" s="82"/>
      <c r="F844" s="83"/>
      <c r="G844" s="83"/>
      <c r="H844" s="83"/>
      <c r="I844" s="83"/>
      <c r="J844" s="83"/>
      <c r="K844" s="83"/>
      <c r="L844" s="83"/>
      <c r="M844" s="83"/>
    </row>
    <row r="845" spans="2:13">
      <c r="B845" s="81"/>
      <c r="C845" s="82"/>
      <c r="D845" s="82"/>
      <c r="E845" s="82"/>
      <c r="F845" s="83"/>
      <c r="G845" s="83"/>
      <c r="H845" s="83"/>
      <c r="I845" s="83"/>
      <c r="J845" s="83"/>
      <c r="K845" s="83"/>
      <c r="L845" s="83"/>
      <c r="M845" s="83"/>
    </row>
    <row r="846" spans="2:13">
      <c r="B846" s="81"/>
      <c r="C846" s="82"/>
      <c r="D846" s="82"/>
      <c r="E846" s="82"/>
      <c r="F846" s="83"/>
      <c r="G846" s="83"/>
      <c r="H846" s="83"/>
      <c r="I846" s="83"/>
      <c r="J846" s="83"/>
      <c r="K846" s="83"/>
      <c r="L846" s="83"/>
      <c r="M846" s="83"/>
    </row>
    <row r="847" spans="2:13">
      <c r="B847" s="81"/>
      <c r="C847" s="82"/>
      <c r="D847" s="82"/>
      <c r="E847" s="82"/>
      <c r="F847" s="83"/>
      <c r="G847" s="83"/>
      <c r="H847" s="83"/>
      <c r="I847" s="83"/>
      <c r="J847" s="83"/>
      <c r="K847" s="83"/>
      <c r="L847" s="83"/>
      <c r="M847" s="83"/>
    </row>
    <row r="848" spans="2:13">
      <c r="B848" s="81"/>
      <c r="C848" s="82"/>
      <c r="D848" s="82"/>
      <c r="E848" s="82"/>
      <c r="F848" s="83"/>
      <c r="G848" s="83"/>
      <c r="H848" s="83"/>
      <c r="I848" s="83"/>
      <c r="J848" s="83"/>
      <c r="K848" s="83"/>
      <c r="L848" s="83"/>
      <c r="M848" s="83"/>
    </row>
    <row r="849" spans="2:13">
      <c r="B849" s="81"/>
      <c r="C849" s="82"/>
      <c r="D849" s="82"/>
      <c r="E849" s="82"/>
      <c r="F849" s="83"/>
      <c r="G849" s="83"/>
      <c r="H849" s="83"/>
      <c r="I849" s="83"/>
      <c r="J849" s="83"/>
      <c r="K849" s="83"/>
      <c r="L849" s="83"/>
      <c r="M849" s="83"/>
    </row>
    <row r="850" spans="2:13">
      <c r="B850" s="81"/>
      <c r="C850" s="82"/>
      <c r="D850" s="82"/>
      <c r="E850" s="82"/>
      <c r="F850" s="83"/>
      <c r="G850" s="83"/>
      <c r="H850" s="83"/>
      <c r="I850" s="83"/>
      <c r="J850" s="83"/>
      <c r="K850" s="83"/>
      <c r="L850" s="83"/>
      <c r="M850" s="83"/>
    </row>
    <row r="851" spans="2:13">
      <c r="B851" s="81"/>
      <c r="C851" s="82"/>
      <c r="D851" s="82"/>
      <c r="E851" s="82"/>
      <c r="F851" s="83"/>
      <c r="G851" s="83"/>
      <c r="H851" s="83"/>
      <c r="I851" s="83"/>
      <c r="J851" s="83"/>
      <c r="K851" s="83"/>
      <c r="L851" s="83"/>
      <c r="M851" s="83"/>
    </row>
    <row r="852" spans="2:13">
      <c r="B852" s="81"/>
      <c r="C852" s="82"/>
      <c r="D852" s="82"/>
      <c r="E852" s="82"/>
      <c r="F852" s="83"/>
      <c r="G852" s="83"/>
      <c r="H852" s="83"/>
      <c r="I852" s="83"/>
      <c r="J852" s="83"/>
      <c r="K852" s="83"/>
      <c r="L852" s="83"/>
      <c r="M852" s="83"/>
    </row>
    <row r="853" spans="2:13">
      <c r="B853" s="81"/>
      <c r="C853" s="82"/>
      <c r="D853" s="82"/>
      <c r="E853" s="82"/>
      <c r="F853" s="83"/>
      <c r="G853" s="83"/>
      <c r="H853" s="83"/>
      <c r="I853" s="83"/>
      <c r="J853" s="83"/>
      <c r="K853" s="83"/>
      <c r="L853" s="83"/>
      <c r="M853" s="83"/>
    </row>
    <row r="854" spans="2:13">
      <c r="B854" s="81"/>
      <c r="C854" s="82"/>
      <c r="D854" s="82"/>
      <c r="E854" s="82"/>
      <c r="F854" s="83"/>
      <c r="G854" s="83"/>
      <c r="H854" s="83"/>
      <c r="I854" s="83"/>
      <c r="J854" s="83"/>
      <c r="K854" s="83"/>
      <c r="L854" s="83"/>
      <c r="M854" s="83"/>
    </row>
    <row r="855" spans="2:13">
      <c r="B855" s="81"/>
      <c r="C855" s="82"/>
      <c r="D855" s="82"/>
      <c r="E855" s="82"/>
      <c r="F855" s="83"/>
      <c r="G855" s="83"/>
      <c r="H855" s="83"/>
      <c r="I855" s="83"/>
      <c r="J855" s="83"/>
      <c r="K855" s="83"/>
      <c r="L855" s="83"/>
      <c r="M855" s="83"/>
    </row>
    <row r="856" spans="2:13">
      <c r="B856" s="81"/>
      <c r="C856" s="82"/>
      <c r="D856" s="82"/>
      <c r="E856" s="82"/>
      <c r="F856" s="83"/>
      <c r="G856" s="83"/>
      <c r="H856" s="83"/>
      <c r="I856" s="83"/>
      <c r="J856" s="83"/>
      <c r="K856" s="83"/>
      <c r="L856" s="83"/>
      <c r="M856" s="83"/>
    </row>
    <row r="857" spans="2:13">
      <c r="B857" s="81"/>
      <c r="C857" s="82"/>
      <c r="D857" s="82"/>
      <c r="E857" s="82"/>
      <c r="F857" s="83"/>
      <c r="G857" s="83"/>
      <c r="H857" s="83"/>
      <c r="I857" s="83"/>
      <c r="J857" s="83"/>
      <c r="K857" s="83"/>
      <c r="L857" s="83"/>
      <c r="M857" s="83"/>
    </row>
    <row r="858" spans="2:13">
      <c r="B858" s="81"/>
      <c r="C858" s="82"/>
      <c r="D858" s="82"/>
      <c r="E858" s="82"/>
      <c r="F858" s="83"/>
      <c r="G858" s="83"/>
      <c r="H858" s="83"/>
      <c r="I858" s="83"/>
      <c r="J858" s="83"/>
      <c r="K858" s="83"/>
      <c r="L858" s="83"/>
      <c r="M858" s="83"/>
    </row>
    <row r="859" spans="2:13">
      <c r="B859" s="81"/>
      <c r="C859" s="82"/>
      <c r="D859" s="82"/>
      <c r="E859" s="82"/>
      <c r="F859" s="83"/>
      <c r="G859" s="83"/>
      <c r="H859" s="83"/>
      <c r="I859" s="83"/>
      <c r="J859" s="83"/>
      <c r="K859" s="83"/>
      <c r="L859" s="83"/>
      <c r="M859" s="83"/>
    </row>
    <row r="860" spans="2:13">
      <c r="B860" s="81"/>
      <c r="C860" s="82"/>
      <c r="D860" s="82"/>
      <c r="E860" s="82"/>
      <c r="F860" s="83"/>
      <c r="G860" s="83"/>
      <c r="H860" s="83"/>
      <c r="I860" s="83"/>
      <c r="J860" s="83"/>
      <c r="K860" s="83"/>
      <c r="L860" s="83"/>
      <c r="M860" s="83"/>
    </row>
    <row r="861" spans="2:13">
      <c r="B861" s="81"/>
      <c r="C861" s="82"/>
      <c r="D861" s="82"/>
      <c r="E861" s="82"/>
      <c r="F861" s="83"/>
      <c r="G861" s="83"/>
      <c r="H861" s="83"/>
      <c r="I861" s="83"/>
      <c r="J861" s="83"/>
      <c r="K861" s="83"/>
      <c r="L861" s="83"/>
      <c r="M861" s="83"/>
    </row>
    <row r="862" spans="2:13">
      <c r="B862" s="81"/>
      <c r="C862" s="82"/>
      <c r="D862" s="82"/>
      <c r="E862" s="82"/>
      <c r="F862" s="83"/>
      <c r="G862" s="83"/>
      <c r="H862" s="83"/>
      <c r="I862" s="83"/>
      <c r="J862" s="83"/>
      <c r="K862" s="83"/>
      <c r="L862" s="83"/>
      <c r="M862" s="83"/>
    </row>
    <row r="863" spans="2:13">
      <c r="B863" s="81"/>
      <c r="C863" s="82"/>
      <c r="D863" s="82"/>
      <c r="E863" s="82"/>
      <c r="F863" s="83"/>
      <c r="G863" s="83"/>
      <c r="H863" s="83"/>
      <c r="I863" s="83"/>
      <c r="J863" s="83"/>
      <c r="K863" s="83"/>
      <c r="L863" s="83"/>
      <c r="M863" s="83"/>
    </row>
    <row r="864" spans="2:13">
      <c r="B864" s="81"/>
      <c r="C864" s="82"/>
      <c r="D864" s="82"/>
      <c r="E864" s="82"/>
      <c r="F864" s="83"/>
      <c r="G864" s="83"/>
      <c r="H864" s="83"/>
      <c r="I864" s="83"/>
      <c r="J864" s="83"/>
      <c r="K864" s="83"/>
      <c r="L864" s="83"/>
      <c r="M864" s="83"/>
    </row>
    <row r="865" spans="2:13">
      <c r="B865" s="81"/>
      <c r="C865" s="82"/>
      <c r="D865" s="82"/>
      <c r="E865" s="82"/>
      <c r="F865" s="83"/>
      <c r="G865" s="83"/>
      <c r="H865" s="83"/>
      <c r="I865" s="83"/>
      <c r="J865" s="83"/>
      <c r="K865" s="83"/>
      <c r="L865" s="83"/>
      <c r="M865" s="83"/>
    </row>
    <row r="866" spans="2:13">
      <c r="B866" s="81"/>
      <c r="C866" s="82"/>
      <c r="D866" s="82"/>
      <c r="E866" s="82"/>
      <c r="F866" s="83"/>
      <c r="G866" s="83"/>
      <c r="H866" s="83"/>
      <c r="I866" s="83"/>
      <c r="J866" s="83"/>
      <c r="K866" s="83"/>
      <c r="L866" s="83"/>
      <c r="M866" s="83"/>
    </row>
    <row r="867" spans="2:13">
      <c r="B867" s="81"/>
      <c r="C867" s="82"/>
      <c r="D867" s="82"/>
      <c r="E867" s="82"/>
      <c r="F867" s="83"/>
      <c r="G867" s="83"/>
      <c r="H867" s="83"/>
      <c r="I867" s="83"/>
      <c r="J867" s="83"/>
      <c r="K867" s="83"/>
      <c r="L867" s="83"/>
      <c r="M867" s="83"/>
    </row>
    <row r="868" spans="2:13">
      <c r="B868" s="81"/>
      <c r="C868" s="82"/>
      <c r="D868" s="82"/>
      <c r="E868" s="82"/>
      <c r="F868" s="83"/>
      <c r="G868" s="83"/>
      <c r="H868" s="83"/>
      <c r="I868" s="83"/>
      <c r="J868" s="83"/>
      <c r="K868" s="83"/>
      <c r="L868" s="83"/>
      <c r="M868" s="83"/>
    </row>
    <row r="869" spans="2:13">
      <c r="B869" s="81"/>
      <c r="C869" s="82"/>
      <c r="D869" s="82"/>
      <c r="E869" s="82"/>
      <c r="F869" s="83"/>
      <c r="G869" s="83"/>
      <c r="H869" s="83"/>
      <c r="I869" s="83"/>
      <c r="J869" s="83"/>
      <c r="K869" s="83"/>
      <c r="L869" s="83"/>
      <c r="M869" s="83"/>
    </row>
    <row r="870" spans="2:13">
      <c r="B870" s="81"/>
      <c r="C870" s="82"/>
      <c r="D870" s="82"/>
      <c r="E870" s="82"/>
      <c r="F870" s="83"/>
      <c r="G870" s="83"/>
      <c r="H870" s="83"/>
      <c r="I870" s="83"/>
      <c r="J870" s="83"/>
      <c r="K870" s="83"/>
      <c r="L870" s="83"/>
      <c r="M870" s="83"/>
    </row>
    <row r="871" spans="2:13">
      <c r="B871" s="81"/>
      <c r="C871" s="82"/>
      <c r="D871" s="82"/>
      <c r="E871" s="82"/>
      <c r="F871" s="83"/>
      <c r="G871" s="83"/>
      <c r="H871" s="83"/>
      <c r="I871" s="83"/>
      <c r="J871" s="83"/>
      <c r="K871" s="83"/>
      <c r="L871" s="83"/>
      <c r="M871" s="83"/>
    </row>
    <row r="872" spans="2:13">
      <c r="B872" s="81"/>
      <c r="C872" s="82"/>
      <c r="D872" s="82"/>
      <c r="E872" s="82"/>
      <c r="F872" s="83"/>
      <c r="G872" s="83"/>
      <c r="H872" s="83"/>
      <c r="I872" s="83"/>
      <c r="J872" s="83"/>
      <c r="K872" s="83"/>
      <c r="L872" s="83"/>
      <c r="M872" s="83"/>
    </row>
    <row r="873" spans="2:13">
      <c r="B873" s="81"/>
      <c r="C873" s="82"/>
      <c r="D873" s="82"/>
      <c r="E873" s="82"/>
      <c r="F873" s="83"/>
      <c r="G873" s="83"/>
      <c r="H873" s="83"/>
      <c r="I873" s="83"/>
      <c r="J873" s="83"/>
      <c r="K873" s="83"/>
      <c r="L873" s="83"/>
      <c r="M873" s="83"/>
    </row>
    <row r="874" spans="2:13">
      <c r="B874" s="81"/>
      <c r="C874" s="82"/>
      <c r="D874" s="82"/>
      <c r="E874" s="82"/>
      <c r="F874" s="83"/>
      <c r="G874" s="83"/>
      <c r="H874" s="83"/>
      <c r="I874" s="83"/>
      <c r="J874" s="83"/>
      <c r="K874" s="83"/>
      <c r="L874" s="83"/>
      <c r="M874" s="83"/>
    </row>
    <row r="875" spans="2:13">
      <c r="B875" s="81"/>
      <c r="C875" s="82"/>
      <c r="D875" s="82"/>
      <c r="E875" s="82"/>
      <c r="F875" s="83"/>
      <c r="G875" s="83"/>
      <c r="H875" s="83"/>
      <c r="I875" s="83"/>
      <c r="J875" s="83"/>
      <c r="K875" s="83"/>
      <c r="L875" s="83"/>
      <c r="M875" s="83"/>
    </row>
    <row r="876" spans="2:13">
      <c r="B876" s="81"/>
      <c r="C876" s="82"/>
      <c r="D876" s="82"/>
      <c r="E876" s="82"/>
      <c r="F876" s="83"/>
      <c r="G876" s="83"/>
      <c r="H876" s="83"/>
      <c r="I876" s="83"/>
      <c r="J876" s="83"/>
      <c r="K876" s="83"/>
      <c r="L876" s="83"/>
      <c r="M876" s="83"/>
    </row>
    <row r="877" spans="2:13">
      <c r="B877" s="81"/>
      <c r="C877" s="82"/>
      <c r="D877" s="82"/>
      <c r="E877" s="82"/>
      <c r="F877" s="83"/>
      <c r="G877" s="83"/>
      <c r="H877" s="83"/>
      <c r="I877" s="83"/>
      <c r="J877" s="83"/>
      <c r="K877" s="83"/>
      <c r="L877" s="83"/>
      <c r="M877" s="83"/>
    </row>
    <row r="878" spans="2:13">
      <c r="B878" s="81"/>
      <c r="C878" s="82"/>
      <c r="D878" s="82"/>
      <c r="E878" s="82"/>
      <c r="F878" s="83"/>
      <c r="G878" s="83"/>
      <c r="H878" s="83"/>
      <c r="I878" s="83"/>
      <c r="J878" s="83"/>
      <c r="K878" s="83"/>
      <c r="L878" s="83"/>
      <c r="M878" s="83"/>
    </row>
    <row r="879" spans="2:13">
      <c r="B879" s="81"/>
      <c r="C879" s="82"/>
      <c r="D879" s="82"/>
      <c r="E879" s="82"/>
      <c r="F879" s="83"/>
      <c r="G879" s="83"/>
      <c r="H879" s="83"/>
      <c r="I879" s="83"/>
      <c r="J879" s="83"/>
      <c r="K879" s="83"/>
      <c r="L879" s="83"/>
      <c r="M879" s="83"/>
    </row>
    <row r="880" spans="2:13">
      <c r="B880" s="81"/>
      <c r="C880" s="82"/>
      <c r="D880" s="82"/>
      <c r="E880" s="82"/>
      <c r="F880" s="83"/>
      <c r="G880" s="83"/>
      <c r="H880" s="83"/>
      <c r="I880" s="83"/>
      <c r="J880" s="83"/>
      <c r="K880" s="83"/>
      <c r="L880" s="83"/>
      <c r="M880" s="83"/>
    </row>
    <row r="881" spans="2:13">
      <c r="B881" s="81"/>
      <c r="C881" s="82"/>
      <c r="D881" s="82"/>
      <c r="E881" s="82"/>
      <c r="F881" s="83"/>
      <c r="G881" s="83"/>
      <c r="H881" s="83"/>
      <c r="I881" s="83"/>
      <c r="J881" s="83"/>
      <c r="K881" s="83"/>
      <c r="L881" s="83"/>
      <c r="M881" s="83"/>
    </row>
    <row r="882" spans="2:13">
      <c r="B882" s="81"/>
      <c r="C882" s="82"/>
      <c r="D882" s="82"/>
      <c r="E882" s="82"/>
      <c r="F882" s="83"/>
      <c r="G882" s="83"/>
      <c r="H882" s="83"/>
      <c r="I882" s="83"/>
      <c r="J882" s="83"/>
      <c r="K882" s="83"/>
      <c r="L882" s="83"/>
      <c r="M882" s="83"/>
    </row>
    <row r="883" spans="2:13">
      <c r="B883" s="81"/>
      <c r="C883" s="82"/>
      <c r="D883" s="82"/>
      <c r="E883" s="82"/>
      <c r="F883" s="83"/>
      <c r="G883" s="83"/>
      <c r="H883" s="83"/>
      <c r="I883" s="83"/>
      <c r="J883" s="83"/>
      <c r="K883" s="83"/>
      <c r="L883" s="83"/>
      <c r="M883" s="83"/>
    </row>
    <row r="884" spans="2:13">
      <c r="B884" s="81"/>
      <c r="C884" s="82"/>
      <c r="D884" s="82"/>
      <c r="E884" s="82"/>
      <c r="F884" s="83"/>
      <c r="G884" s="83"/>
      <c r="H884" s="83"/>
      <c r="I884" s="83"/>
      <c r="J884" s="83"/>
      <c r="K884" s="83"/>
      <c r="L884" s="83"/>
      <c r="M884" s="83"/>
    </row>
    <row r="885" spans="2:13">
      <c r="B885" s="81"/>
      <c r="C885" s="82"/>
      <c r="D885" s="82"/>
      <c r="E885" s="82"/>
      <c r="F885" s="83"/>
      <c r="G885" s="83"/>
      <c r="H885" s="83"/>
      <c r="I885" s="83"/>
      <c r="J885" s="83"/>
      <c r="K885" s="83"/>
      <c r="L885" s="83"/>
      <c r="M885" s="83"/>
    </row>
    <row r="886" spans="2:13">
      <c r="B886" s="81"/>
      <c r="C886" s="82"/>
      <c r="D886" s="82"/>
      <c r="E886" s="82"/>
      <c r="F886" s="83"/>
      <c r="G886" s="83"/>
      <c r="H886" s="83"/>
      <c r="I886" s="83"/>
      <c r="J886" s="83"/>
      <c r="K886" s="83"/>
      <c r="L886" s="83"/>
      <c r="M886" s="83"/>
    </row>
    <row r="887" spans="2:13">
      <c r="B887" s="81"/>
      <c r="C887" s="82"/>
      <c r="D887" s="82"/>
      <c r="E887" s="82"/>
      <c r="F887" s="83"/>
      <c r="G887" s="83"/>
      <c r="H887" s="83"/>
      <c r="I887" s="83"/>
      <c r="J887" s="83"/>
      <c r="K887" s="83"/>
      <c r="L887" s="83"/>
      <c r="M887" s="83"/>
    </row>
    <row r="888" spans="2:13">
      <c r="B888" s="81"/>
      <c r="C888" s="82"/>
      <c r="D888" s="82"/>
      <c r="E888" s="82"/>
      <c r="F888" s="83"/>
      <c r="G888" s="83"/>
      <c r="H888" s="83"/>
      <c r="I888" s="83"/>
      <c r="J888" s="83"/>
      <c r="K888" s="83"/>
      <c r="L888" s="83"/>
      <c r="M888" s="83"/>
    </row>
    <row r="889" spans="2:13">
      <c r="B889" s="81"/>
      <c r="C889" s="82"/>
      <c r="D889" s="82"/>
      <c r="E889" s="82"/>
      <c r="F889" s="83"/>
      <c r="G889" s="83"/>
      <c r="H889" s="83"/>
      <c r="I889" s="83"/>
      <c r="J889" s="83"/>
      <c r="K889" s="83"/>
      <c r="L889" s="83"/>
      <c r="M889" s="83"/>
    </row>
    <row r="890" spans="2:13">
      <c r="B890" s="81"/>
      <c r="C890" s="82"/>
      <c r="D890" s="82"/>
      <c r="E890" s="82"/>
      <c r="F890" s="83"/>
      <c r="G890" s="83"/>
      <c r="H890" s="83"/>
      <c r="I890" s="83"/>
      <c r="J890" s="83"/>
      <c r="K890" s="83"/>
      <c r="L890" s="83"/>
      <c r="M890" s="83"/>
    </row>
    <row r="891" spans="2:13">
      <c r="B891" s="81"/>
      <c r="C891" s="82"/>
      <c r="D891" s="82"/>
      <c r="E891" s="82"/>
      <c r="F891" s="83"/>
      <c r="G891" s="83"/>
      <c r="H891" s="83"/>
      <c r="I891" s="83"/>
      <c r="J891" s="83"/>
      <c r="K891" s="83"/>
      <c r="L891" s="83"/>
      <c r="M891" s="83"/>
    </row>
    <row r="892" spans="2:13">
      <c r="B892" s="81"/>
      <c r="C892" s="82"/>
      <c r="D892" s="82"/>
      <c r="E892" s="82"/>
      <c r="F892" s="83"/>
      <c r="G892" s="83"/>
      <c r="H892" s="83"/>
      <c r="I892" s="83"/>
      <c r="J892" s="83"/>
      <c r="K892" s="83"/>
      <c r="L892" s="83"/>
      <c r="M892" s="83"/>
    </row>
    <row r="893" spans="2:13">
      <c r="B893" s="81"/>
      <c r="C893" s="82"/>
      <c r="D893" s="82"/>
      <c r="E893" s="82"/>
      <c r="F893" s="83"/>
      <c r="G893" s="83"/>
      <c r="H893" s="83"/>
      <c r="I893" s="83"/>
      <c r="J893" s="83"/>
      <c r="K893" s="83"/>
      <c r="L893" s="83"/>
      <c r="M893" s="83"/>
    </row>
    <row r="894" spans="2:13">
      <c r="B894" s="81"/>
      <c r="C894" s="82"/>
      <c r="D894" s="82"/>
      <c r="E894" s="82"/>
      <c r="F894" s="83"/>
      <c r="G894" s="83"/>
      <c r="H894" s="83"/>
      <c r="I894" s="83"/>
      <c r="J894" s="83"/>
      <c r="K894" s="83"/>
      <c r="L894" s="83"/>
      <c r="M894" s="83"/>
    </row>
    <row r="895" spans="2:13">
      <c r="B895" s="81"/>
      <c r="C895" s="82"/>
      <c r="D895" s="82"/>
      <c r="E895" s="82"/>
      <c r="F895" s="83"/>
      <c r="G895" s="83"/>
      <c r="H895" s="83"/>
      <c r="I895" s="83"/>
      <c r="J895" s="83"/>
      <c r="K895" s="83"/>
      <c r="L895" s="83"/>
      <c r="M895" s="83"/>
    </row>
    <row r="896" spans="2:13">
      <c r="B896" s="81"/>
      <c r="C896" s="82"/>
      <c r="D896" s="82"/>
      <c r="E896" s="82"/>
      <c r="F896" s="83"/>
      <c r="G896" s="83"/>
      <c r="H896" s="83"/>
      <c r="I896" s="83"/>
      <c r="J896" s="83"/>
      <c r="K896" s="83"/>
      <c r="L896" s="83"/>
      <c r="M896" s="83"/>
    </row>
    <row r="897" spans="2:13">
      <c r="B897" s="81"/>
      <c r="C897" s="82"/>
      <c r="D897" s="82"/>
      <c r="E897" s="82"/>
      <c r="F897" s="83"/>
      <c r="G897" s="83"/>
      <c r="H897" s="83"/>
      <c r="I897" s="83"/>
      <c r="J897" s="83"/>
      <c r="K897" s="83"/>
      <c r="L897" s="83"/>
      <c r="M897" s="83"/>
    </row>
    <row r="898" spans="2:13">
      <c r="B898" s="81"/>
      <c r="C898" s="82"/>
      <c r="D898" s="82"/>
      <c r="E898" s="82"/>
      <c r="F898" s="83"/>
      <c r="G898" s="83"/>
      <c r="H898" s="83"/>
      <c r="I898" s="83"/>
      <c r="J898" s="83"/>
      <c r="K898" s="83"/>
      <c r="L898" s="83"/>
      <c r="M898" s="83"/>
    </row>
    <row r="899" spans="2:13">
      <c r="B899" s="81"/>
      <c r="C899" s="82"/>
      <c r="D899" s="82"/>
      <c r="E899" s="82"/>
      <c r="F899" s="83"/>
      <c r="G899" s="83"/>
      <c r="H899" s="83"/>
      <c r="I899" s="83"/>
      <c r="J899" s="83"/>
      <c r="K899" s="83"/>
      <c r="L899" s="83"/>
      <c r="M899" s="83"/>
    </row>
    <row r="900" spans="2:13">
      <c r="B900" s="81"/>
      <c r="C900" s="82"/>
      <c r="D900" s="82"/>
      <c r="E900" s="82"/>
      <c r="F900" s="83"/>
      <c r="G900" s="83"/>
      <c r="H900" s="83"/>
      <c r="I900" s="83"/>
      <c r="J900" s="83"/>
      <c r="K900" s="83"/>
      <c r="L900" s="83"/>
      <c r="M900" s="83"/>
    </row>
    <row r="901" spans="2:13">
      <c r="B901" s="81"/>
      <c r="C901" s="82"/>
      <c r="D901" s="82"/>
      <c r="E901" s="82"/>
      <c r="F901" s="83"/>
      <c r="G901" s="83"/>
      <c r="H901" s="83"/>
      <c r="I901" s="83"/>
      <c r="J901" s="83"/>
      <c r="K901" s="83"/>
      <c r="L901" s="83"/>
      <c r="M901" s="83"/>
    </row>
    <row r="902" spans="2:13">
      <c r="B902" s="81"/>
      <c r="C902" s="82"/>
      <c r="D902" s="82"/>
      <c r="E902" s="82"/>
      <c r="F902" s="83"/>
      <c r="G902" s="83"/>
      <c r="H902" s="83"/>
      <c r="I902" s="83"/>
      <c r="J902" s="83"/>
      <c r="K902" s="83"/>
      <c r="L902" s="83"/>
      <c r="M902" s="83"/>
    </row>
    <row r="903" spans="2:13">
      <c r="B903" s="81"/>
      <c r="C903" s="82"/>
      <c r="D903" s="82"/>
      <c r="E903" s="82"/>
      <c r="F903" s="83"/>
      <c r="G903" s="83"/>
      <c r="H903" s="83"/>
      <c r="I903" s="83"/>
      <c r="J903" s="83"/>
      <c r="K903" s="83"/>
      <c r="L903" s="83"/>
      <c r="M903" s="83"/>
    </row>
    <row r="904" spans="2:13">
      <c r="B904" s="81"/>
      <c r="C904" s="82"/>
      <c r="D904" s="82"/>
      <c r="E904" s="82"/>
      <c r="F904" s="83"/>
      <c r="G904" s="83"/>
      <c r="H904" s="83"/>
      <c r="I904" s="83"/>
      <c r="J904" s="83"/>
      <c r="K904" s="83"/>
      <c r="L904" s="83"/>
      <c r="M904" s="83"/>
    </row>
    <row r="905" spans="2:13">
      <c r="B905" s="81"/>
      <c r="C905" s="82"/>
      <c r="D905" s="82"/>
      <c r="E905" s="82"/>
      <c r="F905" s="83"/>
      <c r="G905" s="83"/>
      <c r="H905" s="83"/>
      <c r="I905" s="83"/>
      <c r="J905" s="83"/>
      <c r="K905" s="83"/>
      <c r="L905" s="83"/>
      <c r="M905" s="83"/>
    </row>
    <row r="906" spans="2:13">
      <c r="B906" s="81"/>
      <c r="C906" s="82"/>
      <c r="D906" s="82"/>
      <c r="E906" s="82"/>
      <c r="F906" s="83"/>
      <c r="G906" s="83"/>
      <c r="H906" s="83"/>
      <c r="I906" s="83"/>
      <c r="J906" s="83"/>
      <c r="K906" s="83"/>
      <c r="L906" s="83"/>
      <c r="M906" s="83"/>
    </row>
    <row r="907" spans="2:13">
      <c r="B907" s="81"/>
      <c r="C907" s="82"/>
      <c r="D907" s="82"/>
      <c r="E907" s="82"/>
      <c r="F907" s="83"/>
      <c r="G907" s="83"/>
      <c r="H907" s="83"/>
      <c r="I907" s="83"/>
      <c r="J907" s="83"/>
      <c r="K907" s="83"/>
      <c r="L907" s="83"/>
      <c r="M907" s="83"/>
    </row>
    <row r="908" spans="2:13">
      <c r="B908" s="81"/>
      <c r="C908" s="82"/>
      <c r="D908" s="82"/>
      <c r="E908" s="82"/>
      <c r="F908" s="83"/>
      <c r="G908" s="83"/>
      <c r="H908" s="83"/>
      <c r="I908" s="83"/>
      <c r="J908" s="83"/>
      <c r="K908" s="83"/>
      <c r="L908" s="83"/>
      <c r="M908" s="83"/>
    </row>
    <row r="909" spans="2:13">
      <c r="B909" s="81"/>
      <c r="C909" s="82"/>
      <c r="D909" s="82"/>
      <c r="E909" s="82"/>
      <c r="F909" s="83"/>
      <c r="G909" s="83"/>
      <c r="H909" s="83"/>
      <c r="I909" s="83"/>
      <c r="J909" s="83"/>
      <c r="K909" s="83"/>
      <c r="L909" s="83"/>
      <c r="M909" s="83"/>
    </row>
    <row r="910" spans="2:13">
      <c r="B910" s="81"/>
      <c r="C910" s="82"/>
      <c r="D910" s="82"/>
      <c r="E910" s="82"/>
      <c r="F910" s="83"/>
      <c r="G910" s="83"/>
      <c r="H910" s="83"/>
      <c r="I910" s="83"/>
      <c r="J910" s="83"/>
      <c r="K910" s="83"/>
      <c r="L910" s="83"/>
      <c r="M910" s="83"/>
    </row>
    <row r="911" spans="2:13">
      <c r="B911" s="81"/>
      <c r="C911" s="82"/>
      <c r="D911" s="82"/>
      <c r="E911" s="82"/>
      <c r="F911" s="83"/>
      <c r="G911" s="83"/>
      <c r="H911" s="83"/>
      <c r="I911" s="83"/>
      <c r="J911" s="83"/>
      <c r="K911" s="83"/>
      <c r="L911" s="83"/>
      <c r="M911" s="83"/>
    </row>
    <row r="912" spans="2:13">
      <c r="B912" s="81"/>
      <c r="C912" s="82"/>
      <c r="D912" s="82"/>
      <c r="E912" s="82"/>
      <c r="F912" s="83"/>
      <c r="G912" s="83"/>
      <c r="H912" s="83"/>
      <c r="I912" s="83"/>
      <c r="J912" s="83"/>
      <c r="K912" s="83"/>
      <c r="L912" s="83"/>
      <c r="M912" s="83"/>
    </row>
    <row r="913" spans="2:13">
      <c r="B913" s="81"/>
      <c r="C913" s="82"/>
      <c r="D913" s="82"/>
      <c r="E913" s="82"/>
      <c r="F913" s="83"/>
      <c r="G913" s="83"/>
      <c r="H913" s="83"/>
      <c r="I913" s="83"/>
      <c r="J913" s="83"/>
      <c r="K913" s="83"/>
      <c r="L913" s="83"/>
      <c r="M913" s="83"/>
    </row>
    <row r="914" spans="2:13">
      <c r="B914" s="81"/>
      <c r="C914" s="82"/>
      <c r="D914" s="82"/>
      <c r="E914" s="82"/>
      <c r="F914" s="83"/>
      <c r="G914" s="83"/>
      <c r="H914" s="83"/>
      <c r="I914" s="83"/>
      <c r="J914" s="83"/>
      <c r="K914" s="83"/>
      <c r="L914" s="83"/>
      <c r="M914" s="83"/>
    </row>
    <row r="915" spans="2:13">
      <c r="B915" s="81"/>
      <c r="C915" s="82"/>
      <c r="D915" s="82"/>
      <c r="E915" s="82"/>
      <c r="F915" s="83"/>
      <c r="G915" s="83"/>
      <c r="H915" s="83"/>
      <c r="I915" s="83"/>
      <c r="J915" s="83"/>
      <c r="K915" s="83"/>
      <c r="L915" s="83"/>
      <c r="M915" s="83"/>
    </row>
    <row r="916" spans="2:13">
      <c r="B916" s="81"/>
      <c r="C916" s="82"/>
      <c r="D916" s="82"/>
      <c r="E916" s="82"/>
      <c r="F916" s="83"/>
      <c r="G916" s="83"/>
      <c r="H916" s="83"/>
      <c r="I916" s="83"/>
      <c r="J916" s="83"/>
      <c r="K916" s="83"/>
      <c r="L916" s="83"/>
      <c r="M916" s="83"/>
    </row>
    <row r="917" spans="2:13">
      <c r="B917" s="81"/>
      <c r="C917" s="82"/>
      <c r="D917" s="82"/>
      <c r="E917" s="82"/>
      <c r="F917" s="83"/>
      <c r="G917" s="83"/>
      <c r="H917" s="83"/>
      <c r="I917" s="83"/>
      <c r="J917" s="83"/>
      <c r="K917" s="83"/>
      <c r="L917" s="83"/>
      <c r="M917" s="83"/>
    </row>
    <row r="918" spans="2:13">
      <c r="B918" s="81"/>
      <c r="C918" s="82"/>
      <c r="D918" s="82"/>
      <c r="E918" s="82"/>
      <c r="F918" s="83"/>
      <c r="G918" s="83"/>
      <c r="H918" s="83"/>
      <c r="I918" s="83"/>
      <c r="J918" s="83"/>
      <c r="K918" s="83"/>
      <c r="L918" s="83"/>
      <c r="M918" s="83"/>
    </row>
    <row r="919" spans="2:13">
      <c r="B919" s="81"/>
      <c r="C919" s="82"/>
      <c r="D919" s="82"/>
      <c r="E919" s="82"/>
      <c r="F919" s="83"/>
      <c r="G919" s="83"/>
      <c r="H919" s="83"/>
      <c r="I919" s="83"/>
      <c r="J919" s="83"/>
      <c r="K919" s="83"/>
      <c r="L919" s="83"/>
      <c r="M919" s="83"/>
    </row>
    <row r="920" spans="2:13">
      <c r="B920" s="81"/>
      <c r="C920" s="82"/>
      <c r="D920" s="82"/>
      <c r="E920" s="82"/>
      <c r="F920" s="83"/>
      <c r="G920" s="83"/>
      <c r="H920" s="83"/>
      <c r="I920" s="83"/>
      <c r="J920" s="83"/>
      <c r="K920" s="83"/>
      <c r="L920" s="83"/>
      <c r="M920" s="83"/>
    </row>
    <row r="921" spans="2:13">
      <c r="B921" s="81"/>
      <c r="C921" s="82"/>
      <c r="D921" s="82"/>
      <c r="E921" s="82"/>
      <c r="F921" s="83"/>
      <c r="G921" s="83"/>
      <c r="H921" s="83"/>
      <c r="I921" s="83"/>
      <c r="J921" s="83"/>
      <c r="K921" s="83"/>
      <c r="L921" s="83"/>
      <c r="M921" s="83"/>
    </row>
    <row r="922" spans="2:13">
      <c r="B922" s="81"/>
      <c r="C922" s="82"/>
      <c r="D922" s="82"/>
      <c r="E922" s="82"/>
      <c r="F922" s="83"/>
      <c r="G922" s="83"/>
      <c r="H922" s="83"/>
      <c r="I922" s="83"/>
      <c r="J922" s="83"/>
      <c r="K922" s="83"/>
      <c r="L922" s="83"/>
      <c r="M922" s="83"/>
    </row>
    <row r="923" spans="2:13">
      <c r="B923" s="81"/>
      <c r="C923" s="82"/>
      <c r="D923" s="82"/>
      <c r="E923" s="82"/>
      <c r="F923" s="83"/>
      <c r="G923" s="83"/>
      <c r="H923" s="83"/>
      <c r="I923" s="83"/>
      <c r="J923" s="83"/>
      <c r="K923" s="83"/>
      <c r="L923" s="83"/>
      <c r="M923" s="83"/>
    </row>
    <row r="924" spans="2:13">
      <c r="B924" s="81"/>
      <c r="C924" s="82"/>
      <c r="D924" s="82"/>
      <c r="E924" s="82"/>
      <c r="F924" s="83"/>
      <c r="G924" s="83"/>
      <c r="H924" s="83"/>
      <c r="I924" s="83"/>
      <c r="J924" s="83"/>
      <c r="K924" s="83"/>
      <c r="L924" s="83"/>
      <c r="M924" s="83"/>
    </row>
    <row r="925" spans="2:13">
      <c r="B925" s="81"/>
      <c r="C925" s="82"/>
      <c r="D925" s="82"/>
      <c r="E925" s="82"/>
      <c r="F925" s="83"/>
      <c r="G925" s="83"/>
      <c r="H925" s="83"/>
      <c r="I925" s="83"/>
      <c r="J925" s="83"/>
      <c r="K925" s="83"/>
      <c r="L925" s="83"/>
      <c r="M925" s="83"/>
    </row>
    <row r="926" spans="2:13">
      <c r="B926" s="81"/>
      <c r="C926" s="82"/>
      <c r="D926" s="82"/>
      <c r="E926" s="82"/>
      <c r="F926" s="83"/>
      <c r="G926" s="83"/>
      <c r="H926" s="83"/>
      <c r="I926" s="83"/>
      <c r="J926" s="83"/>
      <c r="K926" s="83"/>
      <c r="L926" s="83"/>
      <c r="M926" s="83"/>
    </row>
    <row r="927" spans="2:13">
      <c r="B927" s="81"/>
      <c r="C927" s="82"/>
      <c r="D927" s="82"/>
      <c r="E927" s="82"/>
      <c r="F927" s="83"/>
      <c r="G927" s="83"/>
      <c r="H927" s="83"/>
      <c r="I927" s="83"/>
      <c r="J927" s="83"/>
      <c r="K927" s="83"/>
      <c r="L927" s="83"/>
      <c r="M927" s="83"/>
    </row>
    <row r="928" spans="2:13">
      <c r="B928" s="81"/>
      <c r="C928" s="82"/>
      <c r="D928" s="82"/>
      <c r="E928" s="82"/>
      <c r="F928" s="83"/>
      <c r="G928" s="83"/>
      <c r="H928" s="83"/>
      <c r="I928" s="83"/>
      <c r="J928" s="83"/>
      <c r="K928" s="83"/>
      <c r="L928" s="83"/>
      <c r="M928" s="83"/>
    </row>
    <row r="929" spans="2:13">
      <c r="B929" s="81"/>
      <c r="C929" s="82"/>
      <c r="D929" s="82"/>
      <c r="E929" s="82"/>
      <c r="F929" s="83"/>
      <c r="G929" s="83"/>
      <c r="H929" s="83"/>
      <c r="I929" s="83"/>
      <c r="J929" s="83"/>
      <c r="K929" s="83"/>
      <c r="L929" s="83"/>
      <c r="M929" s="83"/>
    </row>
    <row r="930" spans="2:13">
      <c r="B930" s="81"/>
      <c r="C930" s="82"/>
      <c r="D930" s="82"/>
      <c r="E930" s="82"/>
      <c r="F930" s="83"/>
      <c r="G930" s="83"/>
      <c r="H930" s="83"/>
      <c r="I930" s="83"/>
      <c r="J930" s="83"/>
      <c r="K930" s="83"/>
      <c r="L930" s="83"/>
      <c r="M930" s="83"/>
    </row>
    <row r="931" spans="2:13">
      <c r="B931" s="81"/>
      <c r="C931" s="82"/>
      <c r="D931" s="82"/>
      <c r="E931" s="82"/>
      <c r="F931" s="83"/>
      <c r="G931" s="83"/>
      <c r="H931" s="83"/>
      <c r="I931" s="83"/>
      <c r="J931" s="83"/>
      <c r="K931" s="83"/>
      <c r="L931" s="83"/>
      <c r="M931" s="83"/>
    </row>
    <row r="932" spans="2:13">
      <c r="B932" s="81"/>
      <c r="C932" s="82"/>
      <c r="D932" s="82"/>
      <c r="E932" s="82"/>
      <c r="F932" s="83"/>
      <c r="G932" s="83"/>
      <c r="H932" s="83"/>
      <c r="I932" s="83"/>
      <c r="J932" s="83"/>
      <c r="K932" s="83"/>
      <c r="L932" s="83"/>
      <c r="M932" s="83"/>
    </row>
    <row r="933" spans="2:13">
      <c r="B933" s="81"/>
      <c r="C933" s="82"/>
      <c r="D933" s="82"/>
      <c r="E933" s="82"/>
      <c r="F933" s="83"/>
      <c r="G933" s="83"/>
      <c r="H933" s="83"/>
      <c r="I933" s="83"/>
      <c r="J933" s="83"/>
      <c r="K933" s="83"/>
      <c r="L933" s="83"/>
      <c r="M933" s="83"/>
    </row>
    <row r="934" spans="2:13">
      <c r="B934" s="81"/>
      <c r="C934" s="82"/>
      <c r="D934" s="82"/>
      <c r="E934" s="82"/>
      <c r="F934" s="83"/>
      <c r="G934" s="83"/>
      <c r="H934" s="83"/>
      <c r="I934" s="83"/>
      <c r="J934" s="83"/>
      <c r="K934" s="83"/>
      <c r="L934" s="83"/>
      <c r="M934" s="83"/>
    </row>
    <row r="935" spans="2:13">
      <c r="B935" s="81"/>
      <c r="C935" s="82"/>
      <c r="D935" s="82"/>
      <c r="E935" s="82"/>
      <c r="F935" s="83"/>
      <c r="G935" s="83"/>
      <c r="H935" s="83"/>
      <c r="I935" s="83"/>
      <c r="J935" s="83"/>
      <c r="K935" s="83"/>
      <c r="L935" s="83"/>
      <c r="M935" s="83"/>
    </row>
    <row r="936" spans="2:13">
      <c r="B936" s="81"/>
      <c r="C936" s="82"/>
      <c r="D936" s="82"/>
      <c r="E936" s="82"/>
      <c r="F936" s="83"/>
      <c r="G936" s="83"/>
      <c r="H936" s="83"/>
      <c r="I936" s="83"/>
      <c r="J936" s="83"/>
      <c r="K936" s="83"/>
      <c r="L936" s="83"/>
      <c r="M936" s="83"/>
    </row>
    <row r="937" spans="2:13">
      <c r="B937" s="81"/>
      <c r="C937" s="82"/>
      <c r="D937" s="82"/>
      <c r="E937" s="82"/>
      <c r="F937" s="83"/>
      <c r="G937" s="83"/>
      <c r="H937" s="83"/>
      <c r="I937" s="83"/>
      <c r="J937" s="83"/>
      <c r="K937" s="83"/>
      <c r="L937" s="83"/>
      <c r="M937" s="83"/>
    </row>
    <row r="938" spans="2:13">
      <c r="B938" s="81"/>
      <c r="C938" s="82"/>
      <c r="D938" s="82"/>
      <c r="E938" s="82"/>
      <c r="F938" s="83"/>
      <c r="G938" s="83"/>
      <c r="H938" s="83"/>
      <c r="I938" s="83"/>
      <c r="J938" s="83"/>
      <c r="K938" s="83"/>
      <c r="L938" s="83"/>
      <c r="M938" s="83"/>
    </row>
    <row r="939" spans="2:13">
      <c r="B939" s="81"/>
      <c r="C939" s="82"/>
      <c r="D939" s="82"/>
      <c r="E939" s="82"/>
      <c r="F939" s="83"/>
      <c r="G939" s="83"/>
      <c r="H939" s="83"/>
      <c r="I939" s="83"/>
      <c r="J939" s="83"/>
      <c r="K939" s="83"/>
      <c r="L939" s="83"/>
      <c r="M939" s="83"/>
    </row>
    <row r="940" spans="2:13">
      <c r="B940" s="81"/>
      <c r="C940" s="82"/>
      <c r="D940" s="82"/>
      <c r="E940" s="82"/>
      <c r="F940" s="83"/>
      <c r="G940" s="83"/>
      <c r="H940" s="83"/>
      <c r="I940" s="83"/>
      <c r="J940" s="83"/>
      <c r="K940" s="83"/>
      <c r="L940" s="83"/>
      <c r="M940" s="83"/>
    </row>
    <row r="941" spans="2:13">
      <c r="B941" s="81"/>
      <c r="C941" s="82"/>
      <c r="D941" s="82"/>
      <c r="E941" s="82"/>
      <c r="F941" s="83"/>
      <c r="G941" s="83"/>
      <c r="H941" s="83"/>
      <c r="I941" s="83"/>
      <c r="J941" s="83"/>
      <c r="K941" s="83"/>
      <c r="L941" s="83"/>
      <c r="M941" s="83"/>
    </row>
    <row r="942" spans="2:13">
      <c r="B942" s="81"/>
      <c r="C942" s="82"/>
      <c r="D942" s="82"/>
      <c r="E942" s="82"/>
      <c r="F942" s="83"/>
      <c r="G942" s="83"/>
      <c r="H942" s="83"/>
      <c r="I942" s="83"/>
      <c r="J942" s="83"/>
      <c r="K942" s="83"/>
      <c r="L942" s="83"/>
      <c r="M942" s="83"/>
    </row>
    <row r="943" spans="2:13">
      <c r="B943" s="81"/>
      <c r="C943" s="82"/>
      <c r="D943" s="82"/>
      <c r="E943" s="82"/>
      <c r="F943" s="83"/>
      <c r="G943" s="83"/>
      <c r="H943" s="83"/>
      <c r="I943" s="83"/>
      <c r="J943" s="83"/>
      <c r="K943" s="83"/>
      <c r="L943" s="83"/>
      <c r="M943" s="83"/>
    </row>
    <row r="944" spans="2:13">
      <c r="B944" s="81"/>
      <c r="C944" s="82"/>
      <c r="D944" s="82"/>
      <c r="E944" s="82"/>
      <c r="F944" s="83"/>
      <c r="G944" s="83"/>
      <c r="H944" s="83"/>
      <c r="I944" s="83"/>
      <c r="J944" s="83"/>
      <c r="K944" s="83"/>
      <c r="L944" s="83"/>
      <c r="M944" s="83"/>
    </row>
    <row r="945" spans="2:13">
      <c r="B945" s="81"/>
      <c r="C945" s="82"/>
      <c r="D945" s="82"/>
      <c r="E945" s="82"/>
      <c r="F945" s="83"/>
      <c r="G945" s="83"/>
      <c r="H945" s="83"/>
      <c r="I945" s="83"/>
      <c r="J945" s="83"/>
      <c r="K945" s="83"/>
      <c r="L945" s="83"/>
      <c r="M945" s="83"/>
    </row>
    <row r="946" spans="2:13">
      <c r="B946" s="81"/>
      <c r="C946" s="82"/>
      <c r="D946" s="82"/>
      <c r="E946" s="82"/>
      <c r="F946" s="83"/>
      <c r="G946" s="83"/>
      <c r="H946" s="83"/>
      <c r="I946" s="83"/>
      <c r="J946" s="83"/>
      <c r="K946" s="83"/>
      <c r="L946" s="83"/>
      <c r="M946" s="83"/>
    </row>
    <row r="947" spans="2:13">
      <c r="B947" s="81"/>
      <c r="C947" s="82"/>
      <c r="D947" s="82"/>
      <c r="E947" s="82"/>
      <c r="F947" s="83"/>
      <c r="G947" s="83"/>
      <c r="H947" s="83"/>
      <c r="I947" s="83"/>
      <c r="J947" s="83"/>
      <c r="K947" s="83"/>
      <c r="L947" s="83"/>
      <c r="M947" s="83"/>
    </row>
    <row r="948" spans="2:13">
      <c r="B948" s="81"/>
      <c r="C948" s="82"/>
      <c r="D948" s="82"/>
      <c r="E948" s="82"/>
      <c r="F948" s="83"/>
      <c r="G948" s="83"/>
      <c r="H948" s="83"/>
      <c r="I948" s="83"/>
      <c r="J948" s="83"/>
      <c r="K948" s="83"/>
      <c r="L948" s="83"/>
      <c r="M948" s="83"/>
    </row>
    <row r="949" spans="2:13">
      <c r="B949" s="81"/>
      <c r="C949" s="82"/>
      <c r="D949" s="82"/>
      <c r="E949" s="82"/>
      <c r="F949" s="83"/>
      <c r="G949" s="83"/>
      <c r="H949" s="83"/>
      <c r="I949" s="83"/>
      <c r="J949" s="83"/>
      <c r="K949" s="83"/>
      <c r="L949" s="83"/>
      <c r="M949" s="83"/>
    </row>
    <row r="950" spans="2:13">
      <c r="B950" s="81"/>
      <c r="C950" s="82"/>
      <c r="D950" s="82"/>
      <c r="E950" s="82"/>
      <c r="F950" s="83"/>
      <c r="G950" s="83"/>
      <c r="H950" s="83"/>
      <c r="I950" s="83"/>
      <c r="J950" s="83"/>
      <c r="K950" s="83"/>
      <c r="L950" s="83"/>
      <c r="M950" s="83"/>
    </row>
    <row r="951" spans="2:13">
      <c r="B951" s="81"/>
      <c r="C951" s="82"/>
      <c r="D951" s="82"/>
      <c r="E951" s="82"/>
      <c r="F951" s="83"/>
      <c r="G951" s="83"/>
      <c r="H951" s="83"/>
      <c r="I951" s="83"/>
      <c r="J951" s="83"/>
      <c r="K951" s="83"/>
      <c r="L951" s="83"/>
      <c r="M951" s="83"/>
    </row>
    <row r="952" spans="2:13">
      <c r="B952" s="81"/>
      <c r="C952" s="82"/>
      <c r="D952" s="82"/>
      <c r="E952" s="82"/>
      <c r="F952" s="83"/>
      <c r="G952" s="83"/>
      <c r="H952" s="83"/>
      <c r="I952" s="83"/>
      <c r="J952" s="83"/>
      <c r="K952" s="83"/>
      <c r="L952" s="83"/>
      <c r="M952" s="83"/>
    </row>
    <row r="953" spans="2:13">
      <c r="B953" s="81"/>
      <c r="C953" s="82"/>
      <c r="D953" s="82"/>
      <c r="E953" s="82"/>
      <c r="F953" s="83"/>
      <c r="G953" s="83"/>
      <c r="H953" s="83"/>
      <c r="I953" s="83"/>
      <c r="J953" s="83"/>
      <c r="K953" s="83"/>
      <c r="L953" s="83"/>
      <c r="M953" s="83"/>
    </row>
    <row r="954" spans="2:13">
      <c r="B954" s="81"/>
      <c r="C954" s="82"/>
      <c r="D954" s="82"/>
      <c r="E954" s="82"/>
      <c r="F954" s="83"/>
      <c r="G954" s="83"/>
      <c r="H954" s="83"/>
      <c r="I954" s="83"/>
      <c r="J954" s="83"/>
      <c r="K954" s="83"/>
      <c r="L954" s="83"/>
      <c r="M954" s="83"/>
    </row>
    <row r="955" spans="2:13">
      <c r="B955" s="81"/>
      <c r="C955" s="82"/>
      <c r="D955" s="82"/>
      <c r="E955" s="82"/>
      <c r="F955" s="83"/>
      <c r="G955" s="83"/>
      <c r="H955" s="83"/>
      <c r="I955" s="83"/>
      <c r="J955" s="83"/>
      <c r="K955" s="83"/>
      <c r="L955" s="83"/>
      <c r="M955" s="83"/>
    </row>
    <row r="956" spans="2:13">
      <c r="B956" s="81"/>
      <c r="C956" s="82"/>
      <c r="D956" s="82"/>
      <c r="E956" s="82"/>
      <c r="F956" s="83"/>
      <c r="G956" s="83"/>
      <c r="H956" s="83"/>
      <c r="I956" s="83"/>
      <c r="J956" s="83"/>
      <c r="K956" s="83"/>
      <c r="L956" s="83"/>
      <c r="M956" s="83"/>
    </row>
    <row r="957" spans="2:13">
      <c r="B957" s="81"/>
      <c r="C957" s="82"/>
      <c r="D957" s="82"/>
      <c r="E957" s="82"/>
      <c r="F957" s="83"/>
      <c r="G957" s="83"/>
      <c r="H957" s="83"/>
      <c r="I957" s="83"/>
      <c r="J957" s="83"/>
      <c r="K957" s="83"/>
      <c r="L957" s="83"/>
      <c r="M957" s="83"/>
    </row>
    <row r="958" spans="2:13">
      <c r="B958" s="81"/>
      <c r="C958" s="82"/>
      <c r="D958" s="82"/>
      <c r="E958" s="82"/>
      <c r="F958" s="83"/>
      <c r="G958" s="83"/>
      <c r="H958" s="83"/>
      <c r="I958" s="83"/>
      <c r="J958" s="83"/>
      <c r="K958" s="83"/>
      <c r="L958" s="83"/>
      <c r="M958" s="83"/>
    </row>
    <row r="959" spans="2:13">
      <c r="B959" s="81"/>
      <c r="C959" s="82"/>
      <c r="D959" s="82"/>
      <c r="E959" s="82"/>
      <c r="F959" s="83"/>
      <c r="G959" s="83"/>
      <c r="H959" s="83"/>
      <c r="I959" s="83"/>
      <c r="J959" s="83"/>
      <c r="K959" s="83"/>
      <c r="L959" s="83"/>
      <c r="M959" s="83"/>
    </row>
    <row r="960" spans="2:13">
      <c r="B960" s="81"/>
      <c r="C960" s="82"/>
      <c r="D960" s="82"/>
      <c r="E960" s="82"/>
      <c r="F960" s="83"/>
      <c r="G960" s="83"/>
      <c r="H960" s="83"/>
      <c r="I960" s="83"/>
      <c r="J960" s="83"/>
      <c r="K960" s="83"/>
      <c r="L960" s="83"/>
      <c r="M960" s="83"/>
    </row>
    <row r="961" spans="2:13">
      <c r="B961" s="81"/>
      <c r="C961" s="82"/>
      <c r="D961" s="82"/>
      <c r="E961" s="82"/>
      <c r="F961" s="83"/>
      <c r="G961" s="83"/>
      <c r="H961" s="83"/>
      <c r="I961" s="83"/>
      <c r="J961" s="83"/>
      <c r="K961" s="83"/>
      <c r="L961" s="83"/>
      <c r="M961" s="83"/>
    </row>
    <row r="962" spans="2:13">
      <c r="B962" s="81"/>
      <c r="C962" s="82"/>
      <c r="D962" s="82"/>
      <c r="E962" s="82"/>
      <c r="F962" s="83"/>
      <c r="G962" s="83"/>
      <c r="H962" s="83"/>
      <c r="I962" s="83"/>
      <c r="J962" s="83"/>
      <c r="K962" s="83"/>
      <c r="L962" s="83"/>
      <c r="M962" s="83"/>
    </row>
    <row r="963" spans="2:13">
      <c r="B963" s="81"/>
      <c r="C963" s="82"/>
      <c r="D963" s="82"/>
      <c r="E963" s="82"/>
      <c r="F963" s="83"/>
      <c r="G963" s="83"/>
      <c r="H963" s="83"/>
      <c r="I963" s="83"/>
      <c r="J963" s="83"/>
      <c r="K963" s="83"/>
      <c r="L963" s="83"/>
      <c r="M963" s="83"/>
    </row>
    <row r="964" spans="2:13">
      <c r="B964" s="81"/>
      <c r="C964" s="82"/>
      <c r="D964" s="82"/>
      <c r="E964" s="82"/>
      <c r="F964" s="83"/>
      <c r="G964" s="83"/>
      <c r="H964" s="83"/>
      <c r="I964" s="83"/>
      <c r="J964" s="83"/>
      <c r="K964" s="83"/>
      <c r="L964" s="83"/>
      <c r="M964" s="83"/>
    </row>
    <row r="965" spans="2:13">
      <c r="B965" s="81"/>
      <c r="C965" s="82"/>
      <c r="D965" s="82"/>
      <c r="E965" s="82"/>
      <c r="F965" s="83"/>
      <c r="G965" s="83"/>
      <c r="H965" s="83"/>
      <c r="I965" s="83"/>
      <c r="J965" s="83"/>
      <c r="K965" s="83"/>
      <c r="L965" s="83"/>
      <c r="M965" s="83"/>
    </row>
    <row r="966" spans="2:13">
      <c r="B966" s="81"/>
      <c r="C966" s="82"/>
      <c r="D966" s="82"/>
      <c r="E966" s="82"/>
      <c r="F966" s="83"/>
      <c r="G966" s="83"/>
      <c r="H966" s="83"/>
      <c r="I966" s="83"/>
      <c r="J966" s="83"/>
      <c r="K966" s="83"/>
      <c r="L966" s="83"/>
      <c r="M966" s="83"/>
    </row>
    <row r="967" spans="2:13">
      <c r="B967" s="81"/>
      <c r="C967" s="82"/>
      <c r="D967" s="82"/>
      <c r="E967" s="82"/>
      <c r="F967" s="83"/>
      <c r="G967" s="83"/>
      <c r="H967" s="83"/>
      <c r="I967" s="83"/>
      <c r="J967" s="83"/>
      <c r="K967" s="83"/>
      <c r="L967" s="83"/>
      <c r="M967" s="83"/>
    </row>
    <row r="968" spans="2:13">
      <c r="B968" s="81"/>
      <c r="C968" s="82"/>
      <c r="D968" s="82"/>
      <c r="E968" s="82"/>
      <c r="F968" s="83"/>
      <c r="G968" s="83"/>
      <c r="H968" s="83"/>
      <c r="I968" s="83"/>
      <c r="J968" s="83"/>
      <c r="K968" s="83"/>
      <c r="L968" s="83"/>
      <c r="M968" s="83"/>
    </row>
    <row r="969" spans="2:13">
      <c r="B969" s="81"/>
      <c r="C969" s="82"/>
      <c r="D969" s="82"/>
      <c r="E969" s="82"/>
      <c r="F969" s="83"/>
      <c r="G969" s="83"/>
      <c r="H969" s="83"/>
      <c r="I969" s="83"/>
      <c r="J969" s="83"/>
      <c r="K969" s="83"/>
      <c r="L969" s="83"/>
      <c r="M969" s="83"/>
    </row>
    <row r="970" spans="2:13">
      <c r="B970" s="81"/>
      <c r="C970" s="82"/>
      <c r="D970" s="82"/>
      <c r="E970" s="82"/>
      <c r="F970" s="83"/>
      <c r="G970" s="83"/>
      <c r="H970" s="83"/>
      <c r="I970" s="83"/>
      <c r="J970" s="83"/>
      <c r="K970" s="83"/>
      <c r="L970" s="83"/>
      <c r="M970" s="83"/>
    </row>
    <row r="971" spans="2:13">
      <c r="B971" s="81"/>
      <c r="C971" s="82"/>
      <c r="D971" s="82"/>
      <c r="E971" s="82"/>
      <c r="F971" s="83"/>
      <c r="G971" s="83"/>
      <c r="H971" s="83"/>
      <c r="I971" s="83"/>
      <c r="J971" s="83"/>
      <c r="K971" s="83"/>
      <c r="L971" s="83"/>
      <c r="M971" s="83"/>
    </row>
    <row r="972" spans="2:13">
      <c r="B972" s="81"/>
      <c r="C972" s="82"/>
      <c r="D972" s="82"/>
      <c r="E972" s="82"/>
      <c r="F972" s="83"/>
      <c r="G972" s="83"/>
      <c r="H972" s="83"/>
      <c r="I972" s="83"/>
      <c r="J972" s="83"/>
      <c r="K972" s="83"/>
      <c r="L972" s="83"/>
      <c r="M972" s="83"/>
    </row>
    <row r="973" spans="2:13">
      <c r="B973" s="81"/>
      <c r="C973" s="82"/>
      <c r="D973" s="82"/>
      <c r="E973" s="82"/>
      <c r="F973" s="83"/>
      <c r="G973" s="83"/>
      <c r="H973" s="83"/>
      <c r="I973" s="83"/>
      <c r="J973" s="83"/>
      <c r="K973" s="83"/>
      <c r="L973" s="83"/>
      <c r="M973" s="83"/>
    </row>
    <row r="974" spans="2:13">
      <c r="B974" s="81"/>
      <c r="C974" s="82"/>
      <c r="D974" s="82"/>
      <c r="E974" s="82"/>
      <c r="F974" s="83"/>
      <c r="G974" s="83"/>
      <c r="H974" s="83"/>
      <c r="I974" s="83"/>
      <c r="J974" s="83"/>
      <c r="K974" s="83"/>
      <c r="L974" s="83"/>
      <c r="M974" s="83"/>
    </row>
    <row r="975" spans="2:13">
      <c r="B975" s="81"/>
      <c r="C975" s="82"/>
      <c r="D975" s="82"/>
      <c r="E975" s="82"/>
      <c r="F975" s="83"/>
      <c r="G975" s="83"/>
      <c r="H975" s="83"/>
      <c r="I975" s="83"/>
      <c r="J975" s="83"/>
      <c r="K975" s="83"/>
      <c r="L975" s="83"/>
      <c r="M975" s="83"/>
    </row>
    <row r="976" spans="2:13">
      <c r="B976" s="81"/>
      <c r="C976" s="82"/>
      <c r="D976" s="82"/>
      <c r="E976" s="82"/>
      <c r="F976" s="83"/>
      <c r="G976" s="83"/>
      <c r="H976" s="83"/>
      <c r="I976" s="83"/>
      <c r="J976" s="83"/>
      <c r="K976" s="83"/>
      <c r="L976" s="83"/>
      <c r="M976" s="83"/>
    </row>
    <row r="977" spans="2:13">
      <c r="B977" s="81"/>
      <c r="C977" s="82"/>
      <c r="D977" s="82"/>
      <c r="E977" s="82"/>
      <c r="F977" s="83"/>
      <c r="G977" s="83"/>
      <c r="H977" s="83"/>
      <c r="I977" s="83"/>
      <c r="J977" s="83"/>
      <c r="K977" s="83"/>
      <c r="L977" s="83"/>
      <c r="M977" s="83"/>
    </row>
    <row r="978" spans="2:13">
      <c r="B978" s="81"/>
      <c r="C978" s="82"/>
      <c r="D978" s="82"/>
      <c r="E978" s="82"/>
      <c r="F978" s="83"/>
      <c r="G978" s="83"/>
      <c r="H978" s="83"/>
      <c r="I978" s="83"/>
      <c r="J978" s="83"/>
      <c r="K978" s="83"/>
      <c r="L978" s="83"/>
      <c r="M978" s="83"/>
    </row>
    <row r="979" spans="2:13">
      <c r="B979" s="81"/>
      <c r="C979" s="82"/>
      <c r="D979" s="82"/>
      <c r="E979" s="82"/>
      <c r="F979" s="83"/>
      <c r="G979" s="83"/>
      <c r="H979" s="83"/>
      <c r="I979" s="83"/>
      <c r="J979" s="83"/>
      <c r="K979" s="83"/>
      <c r="L979" s="83"/>
      <c r="M979" s="83"/>
    </row>
    <row r="980" spans="2:13">
      <c r="B980" s="81"/>
      <c r="C980" s="82"/>
      <c r="D980" s="82"/>
      <c r="E980" s="82"/>
      <c r="F980" s="83"/>
      <c r="G980" s="83"/>
      <c r="H980" s="83"/>
      <c r="I980" s="83"/>
      <c r="J980" s="83"/>
      <c r="K980" s="83"/>
      <c r="L980" s="83"/>
      <c r="M980" s="83"/>
    </row>
    <row r="981" spans="2:13">
      <c r="B981" s="81"/>
      <c r="C981" s="82"/>
      <c r="D981" s="82"/>
      <c r="E981" s="82"/>
      <c r="F981" s="83"/>
      <c r="G981" s="83"/>
      <c r="H981" s="83"/>
      <c r="I981" s="83"/>
      <c r="J981" s="83"/>
      <c r="K981" s="83"/>
      <c r="L981" s="83"/>
      <c r="M981" s="83"/>
    </row>
    <row r="982" spans="2:13">
      <c r="B982" s="81"/>
      <c r="C982" s="82"/>
      <c r="D982" s="82"/>
      <c r="E982" s="82"/>
      <c r="F982" s="83"/>
      <c r="G982" s="83"/>
      <c r="H982" s="83"/>
      <c r="I982" s="83"/>
      <c r="J982" s="83"/>
      <c r="K982" s="83"/>
      <c r="L982" s="83"/>
      <c r="M982" s="83"/>
    </row>
    <row r="983" spans="2:13">
      <c r="B983" s="81"/>
      <c r="C983" s="82"/>
      <c r="D983" s="82"/>
      <c r="E983" s="82"/>
      <c r="F983" s="83"/>
      <c r="G983" s="83"/>
      <c r="H983" s="83"/>
      <c r="I983" s="83"/>
      <c r="J983" s="83"/>
      <c r="K983" s="83"/>
      <c r="L983" s="83"/>
      <c r="M983" s="83"/>
    </row>
    <row r="984" spans="2:13">
      <c r="B984" s="81"/>
      <c r="C984" s="82"/>
      <c r="D984" s="82"/>
      <c r="E984" s="82"/>
      <c r="F984" s="83"/>
      <c r="G984" s="83"/>
      <c r="H984" s="83"/>
      <c r="I984" s="83"/>
      <c r="J984" s="83"/>
      <c r="K984" s="83"/>
      <c r="L984" s="83"/>
      <c r="M984" s="83"/>
    </row>
    <row r="985" spans="2:13">
      <c r="B985" s="81"/>
      <c r="C985" s="82"/>
      <c r="D985" s="82"/>
      <c r="E985" s="82"/>
      <c r="F985" s="83"/>
      <c r="G985" s="83"/>
      <c r="H985" s="83"/>
      <c r="I985" s="83"/>
      <c r="J985" s="83"/>
      <c r="K985" s="83"/>
      <c r="L985" s="83"/>
      <c r="M985" s="83"/>
    </row>
    <row r="986" spans="2:13">
      <c r="B986" s="81"/>
      <c r="C986" s="82"/>
      <c r="D986" s="82"/>
      <c r="E986" s="82"/>
      <c r="F986" s="83"/>
      <c r="G986" s="83"/>
      <c r="H986" s="83"/>
      <c r="I986" s="83"/>
      <c r="J986" s="83"/>
      <c r="K986" s="83"/>
      <c r="L986" s="83"/>
      <c r="M986" s="83"/>
    </row>
    <row r="987" spans="2:13">
      <c r="B987" s="81"/>
      <c r="C987" s="82"/>
      <c r="D987" s="82"/>
      <c r="E987" s="82"/>
      <c r="F987" s="83"/>
      <c r="G987" s="83"/>
      <c r="H987" s="83"/>
      <c r="I987" s="83"/>
      <c r="J987" s="83"/>
      <c r="K987" s="83"/>
      <c r="L987" s="83"/>
      <c r="M987" s="83"/>
    </row>
    <row r="988" spans="2:13">
      <c r="B988" s="81"/>
      <c r="C988" s="82"/>
      <c r="D988" s="82"/>
      <c r="E988" s="82"/>
      <c r="F988" s="83"/>
      <c r="G988" s="83"/>
      <c r="H988" s="83"/>
      <c r="I988" s="83"/>
      <c r="J988" s="83"/>
      <c r="K988" s="83"/>
      <c r="L988" s="83"/>
      <c r="M988" s="83"/>
    </row>
    <row r="989" spans="2:13">
      <c r="B989" s="81"/>
      <c r="C989" s="82"/>
      <c r="D989" s="82"/>
      <c r="E989" s="82"/>
      <c r="F989" s="83"/>
      <c r="G989" s="83"/>
      <c r="H989" s="83"/>
      <c r="I989" s="83"/>
      <c r="J989" s="83"/>
      <c r="K989" s="83"/>
      <c r="L989" s="83"/>
      <c r="M989" s="83"/>
    </row>
    <row r="990" spans="2:13">
      <c r="B990" s="81"/>
      <c r="C990" s="82"/>
      <c r="D990" s="82"/>
      <c r="E990" s="82"/>
      <c r="F990" s="83"/>
      <c r="G990" s="83"/>
      <c r="H990" s="83"/>
      <c r="I990" s="83"/>
      <c r="J990" s="83"/>
      <c r="K990" s="83"/>
      <c r="L990" s="83"/>
      <c r="M990" s="83"/>
    </row>
    <row r="991" spans="2:13">
      <c r="B991" s="81"/>
      <c r="C991" s="82"/>
      <c r="D991" s="82"/>
      <c r="E991" s="82"/>
      <c r="F991" s="83"/>
      <c r="G991" s="83"/>
      <c r="H991" s="83"/>
      <c r="I991" s="83"/>
      <c r="J991" s="83"/>
      <c r="K991" s="83"/>
      <c r="L991" s="83"/>
      <c r="M991" s="83"/>
    </row>
    <row r="992" spans="2:13">
      <c r="B992" s="81"/>
      <c r="C992" s="82"/>
      <c r="D992" s="82"/>
      <c r="E992" s="82"/>
      <c r="F992" s="83"/>
      <c r="G992" s="83"/>
      <c r="H992" s="83"/>
      <c r="I992" s="83"/>
      <c r="J992" s="83"/>
      <c r="K992" s="83"/>
      <c r="L992" s="83"/>
      <c r="M992" s="83"/>
    </row>
    <row r="993" spans="2:13">
      <c r="B993" s="81"/>
      <c r="C993" s="82"/>
      <c r="D993" s="82"/>
      <c r="E993" s="82"/>
      <c r="F993" s="83"/>
      <c r="G993" s="83"/>
      <c r="H993" s="83"/>
      <c r="I993" s="83"/>
      <c r="J993" s="83"/>
      <c r="K993" s="83"/>
      <c r="L993" s="83"/>
      <c r="M993" s="83"/>
    </row>
    <row r="994" spans="2:13">
      <c r="B994" s="81"/>
      <c r="C994" s="82"/>
      <c r="D994" s="82"/>
      <c r="E994" s="82"/>
      <c r="F994" s="83"/>
      <c r="G994" s="83"/>
      <c r="H994" s="83"/>
      <c r="I994" s="83"/>
      <c r="J994" s="83"/>
      <c r="K994" s="83"/>
      <c r="L994" s="83"/>
      <c r="M994" s="83"/>
    </row>
    <row r="995" spans="2:13">
      <c r="B995" s="81"/>
      <c r="C995" s="82"/>
      <c r="D995" s="82"/>
      <c r="E995" s="82"/>
      <c r="F995" s="83"/>
      <c r="G995" s="83"/>
      <c r="H995" s="83"/>
      <c r="I995" s="83"/>
      <c r="J995" s="83"/>
      <c r="K995" s="83"/>
      <c r="L995" s="83"/>
      <c r="M995" s="83"/>
    </row>
    <row r="996" spans="2:13">
      <c r="B996" s="81"/>
      <c r="C996" s="82"/>
      <c r="D996" s="82"/>
      <c r="E996" s="82"/>
      <c r="F996" s="83"/>
      <c r="G996" s="83"/>
      <c r="H996" s="83"/>
      <c r="I996" s="83"/>
      <c r="J996" s="83"/>
      <c r="K996" s="83"/>
      <c r="L996" s="83"/>
      <c r="M996" s="83"/>
    </row>
    <row r="997" spans="2:13">
      <c r="B997" s="81"/>
      <c r="C997" s="82"/>
      <c r="D997" s="82"/>
      <c r="E997" s="82"/>
      <c r="F997" s="83"/>
      <c r="G997" s="83"/>
      <c r="H997" s="83"/>
      <c r="I997" s="83"/>
      <c r="J997" s="83"/>
      <c r="K997" s="83"/>
      <c r="L997" s="83"/>
      <c r="M997" s="83"/>
    </row>
    <row r="998" spans="2:13">
      <c r="B998" s="81"/>
      <c r="C998" s="82"/>
      <c r="D998" s="82"/>
      <c r="E998" s="82"/>
      <c r="F998" s="83"/>
      <c r="G998" s="83"/>
      <c r="H998" s="83"/>
      <c r="I998" s="83"/>
      <c r="J998" s="83"/>
      <c r="K998" s="83"/>
      <c r="L998" s="83"/>
      <c r="M998" s="83"/>
    </row>
    <row r="999" spans="2:13">
      <c r="B999" s="81"/>
      <c r="C999" s="82"/>
      <c r="D999" s="82"/>
      <c r="E999" s="82"/>
      <c r="F999" s="83"/>
      <c r="G999" s="83"/>
      <c r="H999" s="83"/>
      <c r="I999" s="83"/>
      <c r="J999" s="83"/>
      <c r="K999" s="83"/>
      <c r="L999" s="83"/>
      <c r="M999" s="83"/>
    </row>
    <row r="1000" spans="2:13">
      <c r="B1000" s="81"/>
      <c r="C1000" s="82"/>
      <c r="D1000" s="82"/>
      <c r="E1000" s="82"/>
      <c r="F1000" s="83"/>
      <c r="G1000" s="83"/>
      <c r="H1000" s="83"/>
      <c r="I1000" s="83"/>
      <c r="J1000" s="83"/>
      <c r="K1000" s="83"/>
      <c r="L1000" s="83"/>
      <c r="M1000" s="83"/>
    </row>
    <row r="1001" spans="2:13">
      <c r="B1001" s="81"/>
      <c r="C1001" s="82"/>
      <c r="D1001" s="82"/>
      <c r="E1001" s="82"/>
      <c r="F1001" s="83"/>
      <c r="G1001" s="83"/>
      <c r="H1001" s="83"/>
      <c r="I1001" s="83"/>
      <c r="J1001" s="83"/>
      <c r="K1001" s="83"/>
      <c r="L1001" s="83"/>
      <c r="M1001" s="83"/>
    </row>
    <row r="1002" spans="2:13">
      <c r="B1002" s="81"/>
      <c r="C1002" s="82"/>
      <c r="D1002" s="82"/>
      <c r="E1002" s="82"/>
      <c r="F1002" s="83"/>
      <c r="G1002" s="83"/>
      <c r="H1002" s="83"/>
      <c r="I1002" s="83"/>
      <c r="J1002" s="83"/>
      <c r="K1002" s="83"/>
      <c r="L1002" s="83"/>
      <c r="M1002" s="83"/>
    </row>
    <row r="1003" spans="2:13">
      <c r="B1003" s="81"/>
      <c r="C1003" s="82"/>
      <c r="D1003" s="82"/>
      <c r="E1003" s="82"/>
      <c r="F1003" s="83"/>
      <c r="G1003" s="83"/>
      <c r="H1003" s="83"/>
      <c r="I1003" s="83"/>
      <c r="J1003" s="83"/>
      <c r="K1003" s="83"/>
      <c r="L1003" s="83"/>
    </row>
    <row r="1004" spans="2:13">
      <c r="B1004" s="81"/>
    </row>
    <row r="1005" spans="2:13">
      <c r="B1005" s="81"/>
    </row>
    <row r="1006" spans="2:13">
      <c r="B1006" s="81"/>
    </row>
    <row r="1007" spans="2:13">
      <c r="B1007" s="81"/>
    </row>
    <row r="1008" spans="2:13">
      <c r="B1008" s="81"/>
    </row>
  </sheetData>
  <mergeCells count="2">
    <mergeCell ref="B6:M6"/>
    <mergeCell ref="B7:M7"/>
  </mergeCells>
  <phoneticPr fontId="3" type="noConversion"/>
  <dataValidations disablePrompts="1" count="3">
    <dataValidation type="list" allowBlank="1" showInputMessage="1" showErrorMessage="1" sqref="D12:D387">
      <formula1>$CR$8:$CR$10</formula1>
    </dataValidation>
    <dataValidation type="list" allowBlank="1" showInputMessage="1" showErrorMessage="1" sqref="F12:F387">
      <formula1>$CT$8:$CT$11</formula1>
    </dataValidation>
    <dataValidation type="list" allowBlank="1" showInputMessage="1" showErrorMessage="1" sqref="G12:G387">
      <formula1>$CW$8:$CW$11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7">
    <tabColor indexed="43"/>
    <pageSetUpPr fitToPage="1"/>
  </sheetPr>
  <dimension ref="B1:BC1229"/>
  <sheetViews>
    <sheetView rightToLeft="1" workbookViewId="0">
      <pane ySplit="11" topLeftCell="A171" activePane="bottomLeft" state="frozen"/>
      <selection pane="bottomLeft" activeCell="D37" activeCellId="1" sqref="B34:D34 B37:D37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5" width="8.85546875" style="1" customWidth="1"/>
    <col min="6" max="6" width="15.140625" style="1" customWidth="1"/>
    <col min="7" max="7" width="8.85546875" style="1" customWidth="1"/>
    <col min="8" max="8" width="12.28515625" style="1" customWidth="1"/>
    <col min="9" max="11" width="10.7109375" style="1" customWidth="1"/>
    <col min="12" max="12" width="7.5703125" style="3" customWidth="1"/>
    <col min="13" max="13" width="7.85546875" style="3" bestFit="1" customWidth="1"/>
    <col min="14" max="14" width="7.7109375" style="3" customWidth="1"/>
    <col min="15" max="15" width="7.140625" style="3" customWidth="1"/>
    <col min="16" max="16" width="6" style="3" customWidth="1"/>
    <col min="17" max="17" width="7.85546875" style="3" customWidth="1"/>
    <col min="18" max="18" width="8.140625" style="3" customWidth="1"/>
    <col min="19" max="19" width="6.28515625" style="3" customWidth="1"/>
    <col min="20" max="20" width="8" style="3" customWidth="1"/>
    <col min="21" max="21" width="8.7109375" style="3" customWidth="1"/>
    <col min="22" max="22" width="10" style="3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5">
      <c r="B1" s="62" t="s">
        <v>147</v>
      </c>
      <c r="C1" t="s">
        <v>199</v>
      </c>
    </row>
    <row r="2" spans="2:55">
      <c r="B2" s="62" t="s">
        <v>146</v>
      </c>
      <c r="C2" t="s">
        <v>1950</v>
      </c>
    </row>
    <row r="3" spans="2:55">
      <c r="B3" s="62" t="s">
        <v>148</v>
      </c>
      <c r="C3" t="s">
        <v>200</v>
      </c>
    </row>
    <row r="4" spans="2:55">
      <c r="B4" s="62" t="s">
        <v>149</v>
      </c>
      <c r="C4" s="2">
        <v>168</v>
      </c>
    </row>
    <row r="6" spans="2:55" ht="26.25" customHeight="1">
      <c r="B6" s="171" t="s">
        <v>177</v>
      </c>
      <c r="C6" s="172"/>
      <c r="D6" s="172"/>
      <c r="E6" s="172"/>
      <c r="F6" s="172"/>
      <c r="G6" s="172"/>
      <c r="H6" s="172"/>
      <c r="I6" s="172"/>
      <c r="J6" s="172"/>
      <c r="K6" s="173"/>
    </row>
    <row r="7" spans="2:55" ht="26.25" customHeight="1">
      <c r="B7" s="171" t="s">
        <v>87</v>
      </c>
      <c r="C7" s="172"/>
      <c r="D7" s="172"/>
      <c r="E7" s="172"/>
      <c r="F7" s="172"/>
      <c r="G7" s="172"/>
      <c r="H7" s="172"/>
      <c r="I7" s="172"/>
      <c r="J7" s="172"/>
      <c r="K7" s="173"/>
    </row>
    <row r="8" spans="2:55" s="3" customFormat="1" ht="63">
      <c r="B8" s="23" t="s">
        <v>108</v>
      </c>
      <c r="C8" s="34" t="s">
        <v>36</v>
      </c>
      <c r="D8" s="34" t="s">
        <v>92</v>
      </c>
      <c r="E8" s="34" t="s">
        <v>93</v>
      </c>
      <c r="F8" s="34" t="s">
        <v>0</v>
      </c>
      <c r="G8" s="34" t="s">
        <v>96</v>
      </c>
      <c r="H8" s="34" t="s">
        <v>102</v>
      </c>
      <c r="I8" s="34" t="s">
        <v>53</v>
      </c>
      <c r="J8" s="79" t="s">
        <v>150</v>
      </c>
      <c r="K8" s="35" t="s">
        <v>152</v>
      </c>
      <c r="BC8" s="1"/>
    </row>
    <row r="9" spans="2:55" s="3" customFormat="1" ht="21" customHeight="1">
      <c r="B9" s="15"/>
      <c r="C9" s="16"/>
      <c r="D9" s="16"/>
      <c r="E9" s="36" t="s">
        <v>24</v>
      </c>
      <c r="F9" s="36" t="s">
        <v>22</v>
      </c>
      <c r="G9" s="36" t="s">
        <v>55</v>
      </c>
      <c r="H9" s="36" t="s">
        <v>23</v>
      </c>
      <c r="I9" s="36" t="s">
        <v>20</v>
      </c>
      <c r="J9" s="36" t="s">
        <v>20</v>
      </c>
      <c r="K9" s="37" t="s">
        <v>20</v>
      </c>
      <c r="BC9" s="1"/>
    </row>
    <row r="10" spans="2:55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19" t="s">
        <v>9</v>
      </c>
      <c r="K10" s="20" t="s">
        <v>10</v>
      </c>
      <c r="L10" s="3"/>
      <c r="M10" s="3"/>
      <c r="N10" s="3"/>
      <c r="O10" s="3"/>
      <c r="P10" s="3"/>
      <c r="Q10" s="3"/>
      <c r="R10" s="3"/>
      <c r="S10" s="3"/>
      <c r="T10" s="3"/>
      <c r="U10" s="3"/>
      <c r="BC10" s="1"/>
    </row>
    <row r="11" spans="2:55" s="4" customFormat="1" ht="18" customHeight="1">
      <c r="B11" s="22" t="s">
        <v>44</v>
      </c>
      <c r="C11" s="19"/>
      <c r="D11" s="19"/>
      <c r="E11" s="19"/>
      <c r="F11" s="114">
        <f>+F64+F183</f>
        <v>2813131712.1900001</v>
      </c>
      <c r="G11" s="114"/>
      <c r="H11" s="114">
        <f>+H64+H183</f>
        <v>3254938.9400000004</v>
      </c>
      <c r="I11" s="114"/>
      <c r="J11" s="114">
        <f>H11/$H$11*100</f>
        <v>100</v>
      </c>
      <c r="K11" s="125">
        <f>+H11/'סכום נכסי הקרן'!$C$43*100</f>
        <v>4.4943400431715084</v>
      </c>
      <c r="L11" s="3"/>
      <c r="M11" s="3"/>
      <c r="N11" s="3"/>
      <c r="O11" s="3"/>
      <c r="P11" s="3"/>
      <c r="Q11" s="3"/>
      <c r="R11" s="3"/>
      <c r="S11" s="3"/>
      <c r="T11" s="3"/>
      <c r="U11" s="3"/>
      <c r="BC11" s="1"/>
    </row>
    <row r="12" spans="2:55">
      <c r="B12" s="105" t="s">
        <v>204</v>
      </c>
      <c r="C12" s="82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</row>
    <row r="13" spans="2:55">
      <c r="B13" s="105" t="s">
        <v>1470</v>
      </c>
      <c r="C13" s="82"/>
      <c r="D13" s="83"/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</row>
    <row r="14" spans="2:55">
      <c r="B14" s="81" t="s">
        <v>1471</v>
      </c>
      <c r="C14" s="82">
        <v>691239625</v>
      </c>
      <c r="D14" s="83" t="s">
        <v>140</v>
      </c>
      <c r="E14" s="83" t="s">
        <v>2017</v>
      </c>
      <c r="F14" s="110">
        <v>21164253.07</v>
      </c>
      <c r="G14" s="110">
        <v>153.02000000000001</v>
      </c>
      <c r="H14" s="110">
        <v>32385.4</v>
      </c>
      <c r="I14" s="110">
        <v>0</v>
      </c>
      <c r="J14" s="110">
        <f>H14/$H$11*100</f>
        <v>0.99496182868487226</v>
      </c>
      <c r="K14" s="110">
        <f>+H14/'סכום נכסי הקרן'!$C$43*100</f>
        <v>4.4716967880855711E-2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</row>
    <row r="15" spans="2:55">
      <c r="B15" s="81" t="s">
        <v>1472</v>
      </c>
      <c r="C15" s="82">
        <v>691239673</v>
      </c>
      <c r="D15" s="83" t="s">
        <v>140</v>
      </c>
      <c r="E15" s="83" t="s">
        <v>1446</v>
      </c>
      <c r="F15" s="110">
        <v>7485084</v>
      </c>
      <c r="G15" s="110">
        <v>112.12</v>
      </c>
      <c r="H15" s="110">
        <v>8392.4699999999993</v>
      </c>
      <c r="I15" s="110">
        <v>0</v>
      </c>
      <c r="J15" s="110">
        <f>H15/$H$11*100</f>
        <v>0.25783801646368204</v>
      </c>
      <c r="K15" s="110">
        <f>+H15/'סכום נכסי הקרן'!$C$43*100</f>
        <v>1.158811722044641E-2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</row>
    <row r="16" spans="2:55">
      <c r="B16" s="81" t="s">
        <v>1473</v>
      </c>
      <c r="C16" s="82">
        <v>691239630</v>
      </c>
      <c r="D16" s="83" t="s">
        <v>140</v>
      </c>
      <c r="E16" s="83" t="s">
        <v>2018</v>
      </c>
      <c r="F16" s="110">
        <v>11955456.27</v>
      </c>
      <c r="G16" s="110">
        <v>75.94</v>
      </c>
      <c r="H16" s="110">
        <v>9078.75</v>
      </c>
      <c r="I16" s="110">
        <v>0</v>
      </c>
      <c r="J16" s="110">
        <f>H16/$H$11*100</f>
        <v>0.27892228294764876</v>
      </c>
      <c r="K16" s="110">
        <f>+H16/'סכום נכסי הקרן'!$C$43*100</f>
        <v>1.2535715851844311E-2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</row>
    <row r="17" spans="2:22">
      <c r="B17" s="81" t="s">
        <v>1475</v>
      </c>
      <c r="C17" s="82">
        <v>691239661</v>
      </c>
      <c r="D17" s="83" t="s">
        <v>140</v>
      </c>
      <c r="E17" s="83" t="s">
        <v>2019</v>
      </c>
      <c r="F17" s="110">
        <v>20312254.41</v>
      </c>
      <c r="G17" s="110">
        <v>144.88</v>
      </c>
      <c r="H17" s="110">
        <v>29427.599999999999</v>
      </c>
      <c r="I17" s="110">
        <v>0</v>
      </c>
      <c r="J17" s="110">
        <f>H17/$H$11*100</f>
        <v>0.90409069240481654</v>
      </c>
      <c r="K17" s="110">
        <f>+H17/'סכום נכסי הקרן'!$C$43*100</f>
        <v>4.063291001533622E-2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</row>
    <row r="18" spans="2:22">
      <c r="B18" s="81" t="s">
        <v>1476</v>
      </c>
      <c r="C18" s="82">
        <v>691239612</v>
      </c>
      <c r="D18" s="83" t="s">
        <v>140</v>
      </c>
      <c r="E18" s="83" t="s">
        <v>2020</v>
      </c>
      <c r="F18" s="110">
        <v>2937950.39</v>
      </c>
      <c r="G18" s="110">
        <v>0</v>
      </c>
      <c r="H18" s="110">
        <v>0</v>
      </c>
      <c r="I18" s="110">
        <v>0</v>
      </c>
      <c r="J18" s="110">
        <f>H18/$H$11*100</f>
        <v>0</v>
      </c>
      <c r="K18" s="110">
        <f>+H18/'סכום נכסי הקרן'!$C$43*100</f>
        <v>0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</row>
    <row r="19" spans="2:22">
      <c r="B19" s="81" t="s">
        <v>1477</v>
      </c>
      <c r="C19" s="82">
        <v>691239728</v>
      </c>
      <c r="D19" s="83" t="s">
        <v>140</v>
      </c>
      <c r="E19" s="119" t="s">
        <v>2021</v>
      </c>
      <c r="F19" s="110">
        <v>3353541.24</v>
      </c>
      <c r="G19" s="110">
        <v>45.74</v>
      </c>
      <c r="H19" s="110">
        <v>1533.79</v>
      </c>
      <c r="I19" s="110">
        <v>0</v>
      </c>
      <c r="J19" s="110">
        <f t="shared" ref="J19:J31" si="0">H19/$H$11*100</f>
        <v>4.7121928499217862E-2</v>
      </c>
      <c r="K19" s="110">
        <f>+H19/'סכום נכסי הקרן'!$C$43*100</f>
        <v>2.1178197016549953E-3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2:22">
      <c r="B20" s="81" t="s">
        <v>1479</v>
      </c>
      <c r="C20" s="82">
        <v>691239632</v>
      </c>
      <c r="D20" s="83" t="s">
        <v>140</v>
      </c>
      <c r="E20" s="119" t="s">
        <v>2022</v>
      </c>
      <c r="F20" s="110">
        <v>4318903.3099999996</v>
      </c>
      <c r="G20" s="110">
        <v>194.99</v>
      </c>
      <c r="H20" s="110">
        <v>8421.36</v>
      </c>
      <c r="I20" s="110">
        <v>0</v>
      </c>
      <c r="J20" s="110">
        <f t="shared" si="0"/>
        <v>0.25872559071722556</v>
      </c>
      <c r="K20" s="110">
        <f>+H20/'סכום נכסי הקרן'!$C$43*100</f>
        <v>1.1628007825536295E-2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</row>
    <row r="21" spans="2:22">
      <c r="B21" s="81" t="s">
        <v>1480</v>
      </c>
      <c r="C21" s="82">
        <v>691239737</v>
      </c>
      <c r="D21" s="83" t="s">
        <v>140</v>
      </c>
      <c r="E21" s="119" t="s">
        <v>2023</v>
      </c>
      <c r="F21" s="110">
        <v>1677567.74</v>
      </c>
      <c r="G21" s="110">
        <v>96.34</v>
      </c>
      <c r="H21" s="110">
        <v>1616.16</v>
      </c>
      <c r="I21" s="110">
        <v>0</v>
      </c>
      <c r="J21" s="110">
        <f t="shared" si="0"/>
        <v>4.9652544326991267E-2</v>
      </c>
      <c r="K21" s="110">
        <f>+H21/'סכום נכסי הקרן'!$C$43*100</f>
        <v>2.2315541821414518E-3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</row>
    <row r="22" spans="2:22">
      <c r="B22" s="81" t="s">
        <v>1481</v>
      </c>
      <c r="C22" s="82">
        <v>691239652</v>
      </c>
      <c r="D22" s="83" t="s">
        <v>140</v>
      </c>
      <c r="E22" s="119" t="s">
        <v>2024</v>
      </c>
      <c r="F22" s="110">
        <v>23425027.02</v>
      </c>
      <c r="G22" s="110">
        <v>105.74</v>
      </c>
      <c r="H22" s="110">
        <v>24768.7</v>
      </c>
      <c r="I22" s="110">
        <v>0</v>
      </c>
      <c r="J22" s="110">
        <f t="shared" si="0"/>
        <v>0.76095743903570734</v>
      </c>
      <c r="K22" s="110">
        <f>+H22/'סכום נכסי הקרן'!$C$43*100</f>
        <v>3.4200014894074211E-2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</row>
    <row r="23" spans="2:22">
      <c r="B23" s="81" t="s">
        <v>1482</v>
      </c>
      <c r="C23" s="82">
        <v>691239680</v>
      </c>
      <c r="D23" s="83" t="s">
        <v>140</v>
      </c>
      <c r="E23" s="83" t="s">
        <v>2025</v>
      </c>
      <c r="F23" s="110">
        <v>2547891.7599999998</v>
      </c>
      <c r="G23" s="110">
        <v>6.52</v>
      </c>
      <c r="H23" s="110">
        <v>166.25</v>
      </c>
      <c r="I23" s="110">
        <v>0</v>
      </c>
      <c r="J23" s="110">
        <f t="shared" si="0"/>
        <v>5.1076226947593673E-3</v>
      </c>
      <c r="K23" s="110">
        <f>+H23/'סכום נכסי הקרן'!$C$43*100</f>
        <v>2.2955393202468591E-4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</row>
    <row r="24" spans="2:22">
      <c r="B24" s="81" t="s">
        <v>1483</v>
      </c>
      <c r="C24" s="82">
        <v>691239669</v>
      </c>
      <c r="D24" s="83" t="s">
        <v>140</v>
      </c>
      <c r="E24" s="83" t="s">
        <v>2026</v>
      </c>
      <c r="F24" s="110">
        <v>8016616.7599999998</v>
      </c>
      <c r="G24" s="110">
        <v>127.23</v>
      </c>
      <c r="H24" s="110">
        <v>10199.629999999999</v>
      </c>
      <c r="I24" s="110">
        <v>0</v>
      </c>
      <c r="J24" s="110">
        <f t="shared" si="0"/>
        <v>0.3133585664129232</v>
      </c>
      <c r="K24" s="110">
        <f>+H24/'סכום נכסי הקרן'!$C$43*100</f>
        <v>1.4083399529004191E-2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</row>
    <row r="25" spans="2:22">
      <c r="B25" s="81" t="s">
        <v>1484</v>
      </c>
      <c r="C25" s="82">
        <v>691239681</v>
      </c>
      <c r="D25" s="83" t="s">
        <v>140</v>
      </c>
      <c r="E25" s="119" t="s">
        <v>2027</v>
      </c>
      <c r="F25" s="110">
        <v>1944534.91</v>
      </c>
      <c r="G25" s="110">
        <v>62.26</v>
      </c>
      <c r="H25" s="110">
        <v>1210.67</v>
      </c>
      <c r="I25" s="110">
        <v>0</v>
      </c>
      <c r="J25" s="110">
        <f t="shared" si="0"/>
        <v>3.7194860558582399E-2</v>
      </c>
      <c r="K25" s="110">
        <f>+H25/'סכום נכסי הקרן'!$C$43*100</f>
        <v>1.6716635120861743E-3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</row>
    <row r="26" spans="2:22">
      <c r="B26" s="81" t="s">
        <v>1485</v>
      </c>
      <c r="C26" s="82">
        <v>691239624</v>
      </c>
      <c r="D26" s="83" t="s">
        <v>140</v>
      </c>
      <c r="E26" s="83" t="s">
        <v>2028</v>
      </c>
      <c r="F26" s="110">
        <v>15433101.26</v>
      </c>
      <c r="G26" s="110">
        <v>91.82</v>
      </c>
      <c r="H26" s="110">
        <v>14170.97</v>
      </c>
      <c r="I26" s="110">
        <v>0</v>
      </c>
      <c r="J26" s="110">
        <f t="shared" si="0"/>
        <v>0.43536822844363393</v>
      </c>
      <c r="K26" s="110">
        <f>+H26/'סכום נכסי הקרן'!$C$43*100</f>
        <v>1.956692862618865E-2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</row>
    <row r="27" spans="2:22">
      <c r="B27" s="81" t="s">
        <v>1486</v>
      </c>
      <c r="C27" s="82">
        <v>691239684</v>
      </c>
      <c r="D27" s="83" t="s">
        <v>140</v>
      </c>
      <c r="E27" s="83" t="s">
        <v>1487</v>
      </c>
      <c r="F27" s="110">
        <v>14719113.689999999</v>
      </c>
      <c r="G27" s="110">
        <v>13.43</v>
      </c>
      <c r="H27" s="110">
        <v>1977.19</v>
      </c>
      <c r="I27" s="110">
        <v>0</v>
      </c>
      <c r="J27" s="110">
        <f t="shared" si="0"/>
        <v>6.0744303854744504E-2</v>
      </c>
      <c r="K27" s="110">
        <f>+H27/'סכום נכסי הקרן'!$C$43*100</f>
        <v>2.7300555720895562E-3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</row>
    <row r="28" spans="2:22">
      <c r="B28" s="81" t="s">
        <v>1488</v>
      </c>
      <c r="C28" s="82">
        <v>691239686</v>
      </c>
      <c r="D28" s="83" t="s">
        <v>140</v>
      </c>
      <c r="E28" s="119" t="s">
        <v>2029</v>
      </c>
      <c r="F28" s="110">
        <v>2279815.63</v>
      </c>
      <c r="G28" s="110">
        <v>84.04</v>
      </c>
      <c r="H28" s="110">
        <v>1915.98</v>
      </c>
      <c r="I28" s="110">
        <v>0</v>
      </c>
      <c r="J28" s="110">
        <f t="shared" si="0"/>
        <v>5.8863777026797307E-2</v>
      </c>
      <c r="K28" s="110">
        <f>+H28/'סכום נכסי הקרן'!$C$43*100</f>
        <v>2.6455383018385422E-3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</row>
    <row r="29" spans="2:22">
      <c r="B29" s="81" t="s">
        <v>1489</v>
      </c>
      <c r="C29" s="82">
        <v>691239631</v>
      </c>
      <c r="D29" s="83" t="s">
        <v>140</v>
      </c>
      <c r="E29" s="119" t="s">
        <v>2030</v>
      </c>
      <c r="F29" s="110">
        <v>14363069.74</v>
      </c>
      <c r="G29" s="110">
        <v>123.8</v>
      </c>
      <c r="H29" s="110">
        <v>17782.12</v>
      </c>
      <c r="I29" s="110">
        <v>0</v>
      </c>
      <c r="J29" s="110">
        <f t="shared" si="0"/>
        <v>0.54631193788231236</v>
      </c>
      <c r="K29" s="110">
        <f>+H29/'סכום נכסי הקרן'!$C$43*100</f>
        <v>2.4553116184871021E-2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</row>
    <row r="30" spans="2:22">
      <c r="B30" s="81" t="s">
        <v>1491</v>
      </c>
      <c r="C30" s="82">
        <v>699999606</v>
      </c>
      <c r="D30" s="83" t="s">
        <v>140</v>
      </c>
      <c r="E30" s="119" t="s">
        <v>2031</v>
      </c>
      <c r="F30" s="110">
        <v>7591420.8399999999</v>
      </c>
      <c r="G30" s="110">
        <v>73.69</v>
      </c>
      <c r="H30" s="110">
        <v>5594.2</v>
      </c>
      <c r="I30" s="110">
        <v>0</v>
      </c>
      <c r="J30" s="110">
        <f t="shared" si="0"/>
        <v>0.17186804739261866</v>
      </c>
      <c r="K30" s="110">
        <f>+H30/'סכום נכסי הקרן'!$C$43*100</f>
        <v>7.7243344753834455E-3</v>
      </c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</row>
    <row r="31" spans="2:22">
      <c r="B31" s="81" t="s">
        <v>1492</v>
      </c>
      <c r="C31" s="82">
        <v>691239633</v>
      </c>
      <c r="D31" s="83" t="s">
        <v>140</v>
      </c>
      <c r="E31" s="83" t="s">
        <v>2032</v>
      </c>
      <c r="F31" s="110">
        <v>9390683.7200000007</v>
      </c>
      <c r="G31" s="110">
        <v>106.41</v>
      </c>
      <c r="H31" s="110">
        <v>9992.23</v>
      </c>
      <c r="I31" s="110">
        <v>0</v>
      </c>
      <c r="J31" s="110">
        <f t="shared" si="0"/>
        <v>0.30698671109326547</v>
      </c>
      <c r="K31" s="110">
        <f>+H31/'סכום נכסי הקרן'!$C$43*100</f>
        <v>1.3797026683879863E-2</v>
      </c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</row>
    <row r="32" spans="2:22">
      <c r="B32" s="105" t="s">
        <v>1493</v>
      </c>
      <c r="C32" s="82"/>
      <c r="D32" s="83"/>
      <c r="E32" s="83"/>
      <c r="F32" s="111">
        <f>SUM(F14:F31)</f>
        <v>172916285.76000002</v>
      </c>
      <c r="G32" s="110"/>
      <c r="H32" s="111">
        <f>SUM(H14:H31)</f>
        <v>178633.47000000003</v>
      </c>
      <c r="I32" s="110"/>
      <c r="J32" s="111">
        <f>H32/$H$11*100</f>
        <v>5.4880743784397996</v>
      </c>
      <c r="K32" s="111">
        <f>+H32/'סכום נכסי הקרן'!$C$43*100</f>
        <v>0.24665272438925576</v>
      </c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</row>
    <row r="33" spans="2:22">
      <c r="B33" s="105" t="s">
        <v>1494</v>
      </c>
      <c r="C33" s="82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</row>
    <row r="34" spans="2:22">
      <c r="B34" s="129">
        <v>0</v>
      </c>
      <c r="C34" s="128">
        <v>0</v>
      </c>
      <c r="D34" s="123">
        <v>0</v>
      </c>
      <c r="E34" s="83"/>
      <c r="F34" s="110">
        <v>0</v>
      </c>
      <c r="G34" s="110">
        <v>0</v>
      </c>
      <c r="H34" s="110">
        <v>0</v>
      </c>
      <c r="I34" s="110">
        <v>0</v>
      </c>
      <c r="J34" s="110">
        <f t="shared" ref="J34" si="1">H34/$H$11*100</f>
        <v>0</v>
      </c>
      <c r="K34" s="110">
        <f>+H34/'סכום נכסי הקרן'!$C$43*100</f>
        <v>0</v>
      </c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</row>
    <row r="35" spans="2:22">
      <c r="B35" s="105" t="s">
        <v>1495</v>
      </c>
      <c r="C35" s="82"/>
      <c r="D35" s="83"/>
      <c r="E35" s="83"/>
      <c r="F35" s="111">
        <f>SUM(F34)</f>
        <v>0</v>
      </c>
      <c r="G35" s="110"/>
      <c r="H35" s="111">
        <f>SUM(H34)</f>
        <v>0</v>
      </c>
      <c r="I35" s="110"/>
      <c r="J35" s="111">
        <f>H35/$H$11*100</f>
        <v>0</v>
      </c>
      <c r="K35" s="111">
        <f>+H35/'סכום נכסי הקרן'!$C$43*100</f>
        <v>0</v>
      </c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</row>
    <row r="36" spans="2:22">
      <c r="B36" s="105" t="s">
        <v>1496</v>
      </c>
      <c r="C36" s="82"/>
      <c r="D36" s="83"/>
      <c r="E36" s="83"/>
      <c r="F36" s="110"/>
      <c r="G36" s="110"/>
      <c r="H36" s="110"/>
      <c r="I36" s="110"/>
      <c r="J36" s="110"/>
      <c r="K36" s="110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</row>
    <row r="37" spans="2:22">
      <c r="B37" s="129">
        <v>0</v>
      </c>
      <c r="C37" s="128">
        <v>0</v>
      </c>
      <c r="D37" s="123">
        <v>0</v>
      </c>
      <c r="E37" s="83"/>
      <c r="F37" s="110">
        <v>0</v>
      </c>
      <c r="G37" s="110">
        <v>0</v>
      </c>
      <c r="H37" s="110">
        <v>0</v>
      </c>
      <c r="I37" s="110">
        <v>0</v>
      </c>
      <c r="J37" s="110">
        <f t="shared" ref="J37:J64" si="2">H37/$H$11*100</f>
        <v>0</v>
      </c>
      <c r="K37" s="110">
        <f>+H37/'סכום נכסי הקרן'!$C$43*100</f>
        <v>0</v>
      </c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</row>
    <row r="38" spans="2:22">
      <c r="B38" s="105" t="s">
        <v>1497</v>
      </c>
      <c r="C38" s="82"/>
      <c r="D38" s="83"/>
      <c r="E38" s="83"/>
      <c r="F38" s="111">
        <f>SUM(F37)</f>
        <v>0</v>
      </c>
      <c r="G38" s="110"/>
      <c r="H38" s="111">
        <f>SUM(H37)</f>
        <v>0</v>
      </c>
      <c r="I38" s="110"/>
      <c r="J38" s="111">
        <f>H38/$H$11*100</f>
        <v>0</v>
      </c>
      <c r="K38" s="111">
        <f>+H38/'סכום נכסי הקרן'!$C$43*100</f>
        <v>0</v>
      </c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</row>
    <row r="39" spans="2:22">
      <c r="B39" s="105" t="s">
        <v>1498</v>
      </c>
      <c r="C39" s="82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</row>
    <row r="40" spans="2:22">
      <c r="B40" s="81" t="s">
        <v>1499</v>
      </c>
      <c r="C40" s="82">
        <v>681239629</v>
      </c>
      <c r="D40" s="83" t="s">
        <v>140</v>
      </c>
      <c r="E40" s="119" t="s">
        <v>1500</v>
      </c>
      <c r="F40" s="110">
        <v>39230000</v>
      </c>
      <c r="G40" s="110">
        <v>0</v>
      </c>
      <c r="H40" s="110">
        <v>0</v>
      </c>
      <c r="I40" s="110">
        <v>0</v>
      </c>
      <c r="J40" s="110">
        <f t="shared" si="2"/>
        <v>0</v>
      </c>
      <c r="K40" s="110">
        <f>+H40/'סכום נכסי הקרן'!$C$43*100</f>
        <v>0</v>
      </c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</row>
    <row r="41" spans="2:22">
      <c r="B41" s="81" t="s">
        <v>1501</v>
      </c>
      <c r="C41" s="82">
        <v>691239667</v>
      </c>
      <c r="D41" s="83" t="s">
        <v>140</v>
      </c>
      <c r="E41" s="83" t="s">
        <v>2033</v>
      </c>
      <c r="F41" s="110">
        <v>34781467.07</v>
      </c>
      <c r="G41" s="110">
        <v>101.77</v>
      </c>
      <c r="H41" s="110">
        <v>35397.94</v>
      </c>
      <c r="I41" s="110">
        <v>0</v>
      </c>
      <c r="J41" s="110">
        <f t="shared" si="2"/>
        <v>1.0875147169427393</v>
      </c>
      <c r="K41" s="110">
        <f>+H41/'סכום נכסי הקרן'!$C$43*100</f>
        <v>4.8876609398940812E-2</v>
      </c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</row>
    <row r="42" spans="2:22">
      <c r="B42" s="81" t="s">
        <v>1502</v>
      </c>
      <c r="C42" s="82">
        <v>691239674</v>
      </c>
      <c r="D42" s="83" t="s">
        <v>140</v>
      </c>
      <c r="E42" s="83" t="s">
        <v>2034</v>
      </c>
      <c r="F42" s="110">
        <v>187497.24</v>
      </c>
      <c r="G42" s="110">
        <v>1493.9</v>
      </c>
      <c r="H42" s="110">
        <v>2801.02</v>
      </c>
      <c r="I42" s="110">
        <v>0</v>
      </c>
      <c r="J42" s="110">
        <f t="shared" si="2"/>
        <v>8.6054456063006809E-2</v>
      </c>
      <c r="K42" s="110">
        <f>+H42/'סכום נכסי הקרן'!$C$43*100</f>
        <v>3.867579877773147E-3</v>
      </c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</row>
    <row r="43" spans="2:22">
      <c r="B43" s="81" t="s">
        <v>1503</v>
      </c>
      <c r="C43" s="82">
        <v>691239614</v>
      </c>
      <c r="D43" s="83" t="s">
        <v>140</v>
      </c>
      <c r="E43" s="119" t="s">
        <v>2035</v>
      </c>
      <c r="F43" s="110">
        <v>2113306.7200000002</v>
      </c>
      <c r="G43" s="110">
        <v>55.05</v>
      </c>
      <c r="H43" s="110">
        <v>1163.3800000000001</v>
      </c>
      <c r="I43" s="110">
        <v>0</v>
      </c>
      <c r="J43" s="110">
        <f t="shared" si="2"/>
        <v>3.5741991522581375E-2</v>
      </c>
      <c r="K43" s="110">
        <f>+H43/'סכום נכסי הקרן'!$C$43*100</f>
        <v>1.6063666372263404E-3</v>
      </c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</row>
    <row r="44" spans="2:22">
      <c r="B44" s="81" t="s">
        <v>1504</v>
      </c>
      <c r="C44" s="82">
        <v>691239713</v>
      </c>
      <c r="D44" s="83" t="s">
        <v>140</v>
      </c>
      <c r="E44" s="119" t="s">
        <v>2036</v>
      </c>
      <c r="F44" s="110">
        <v>2490420.44</v>
      </c>
      <c r="G44" s="110">
        <v>291.18</v>
      </c>
      <c r="H44" s="110">
        <v>7251.67</v>
      </c>
      <c r="I44" s="110">
        <v>0</v>
      </c>
      <c r="J44" s="110">
        <f t="shared" si="2"/>
        <v>0.22278973995131227</v>
      </c>
      <c r="K44" s="110">
        <f>+H44/'סכום נכסי הקרן'!$C$43*100</f>
        <v>1.0012928494709498E-2</v>
      </c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</row>
    <row r="45" spans="2:22">
      <c r="B45" s="81" t="s">
        <v>1505</v>
      </c>
      <c r="C45" s="82">
        <v>691239719</v>
      </c>
      <c r="D45" s="83" t="s">
        <v>140</v>
      </c>
      <c r="E45" s="83" t="s">
        <v>2037</v>
      </c>
      <c r="F45" s="110">
        <v>14459056.02</v>
      </c>
      <c r="G45" s="110">
        <v>83.6</v>
      </c>
      <c r="H45" s="110">
        <v>12087.71</v>
      </c>
      <c r="I45" s="110">
        <v>0</v>
      </c>
      <c r="J45" s="110">
        <f t="shared" si="2"/>
        <v>0.37136518450327666</v>
      </c>
      <c r="K45" s="110">
        <f>+H45/'סכום נכסי הקרן'!$C$43*100</f>
        <v>1.6690414193528517E-2</v>
      </c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</row>
    <row r="46" spans="2:22">
      <c r="B46" s="81" t="s">
        <v>1507</v>
      </c>
      <c r="C46" s="82">
        <v>691239621</v>
      </c>
      <c r="D46" s="83" t="s">
        <v>140</v>
      </c>
      <c r="E46" s="119" t="s">
        <v>2038</v>
      </c>
      <c r="F46" s="110">
        <v>18598636.460000001</v>
      </c>
      <c r="G46" s="110">
        <v>182.21</v>
      </c>
      <c r="H46" s="110">
        <v>33888.050000000003</v>
      </c>
      <c r="I46" s="110">
        <v>0</v>
      </c>
      <c r="J46" s="110">
        <f t="shared" si="2"/>
        <v>1.0411270572098656</v>
      </c>
      <c r="K46" s="110">
        <f>+H46/'סכום נכסי הקרן'!$C$43*100</f>
        <v>4.6791790232476135E-2</v>
      </c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</row>
    <row r="47" spans="2:22">
      <c r="B47" s="81" t="s">
        <v>1508</v>
      </c>
      <c r="C47" s="82">
        <v>699999610</v>
      </c>
      <c r="D47" s="83" t="s">
        <v>140</v>
      </c>
      <c r="E47" s="83" t="s">
        <v>2039</v>
      </c>
      <c r="F47" s="110">
        <v>14067481.779999999</v>
      </c>
      <c r="G47" s="110">
        <v>0</v>
      </c>
      <c r="H47" s="110">
        <v>0</v>
      </c>
      <c r="I47" s="110">
        <v>0</v>
      </c>
      <c r="J47" s="110">
        <f t="shared" si="2"/>
        <v>0</v>
      </c>
      <c r="K47" s="110">
        <f>+H47/'סכום נכסי הקרן'!$C$43*100</f>
        <v>0</v>
      </c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</row>
    <row r="48" spans="2:22">
      <c r="B48" s="81" t="s">
        <v>1510</v>
      </c>
      <c r="C48" s="82">
        <v>691239613</v>
      </c>
      <c r="D48" s="83" t="s">
        <v>140</v>
      </c>
      <c r="E48" s="119" t="s">
        <v>2040</v>
      </c>
      <c r="F48" s="110">
        <v>6469910.2599999998</v>
      </c>
      <c r="G48" s="110">
        <v>102.69</v>
      </c>
      <c r="H48" s="110">
        <v>6643.97</v>
      </c>
      <c r="I48" s="110">
        <v>0</v>
      </c>
      <c r="J48" s="110">
        <f t="shared" si="2"/>
        <v>0.20411965085894973</v>
      </c>
      <c r="K48" s="110">
        <f>+H48/'סכום נכסי הקרן'!$C$43*100</f>
        <v>9.1738312045356544E-3</v>
      </c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</row>
    <row r="49" spans="2:22">
      <c r="B49" s="81" t="s">
        <v>1511</v>
      </c>
      <c r="C49" s="82">
        <v>691239634</v>
      </c>
      <c r="D49" s="83" t="s">
        <v>140</v>
      </c>
      <c r="E49" s="119" t="s">
        <v>2041</v>
      </c>
      <c r="F49" s="110">
        <v>21029204.859999999</v>
      </c>
      <c r="G49" s="110">
        <v>119.9</v>
      </c>
      <c r="H49" s="110">
        <v>25213.8</v>
      </c>
      <c r="I49" s="110">
        <v>0</v>
      </c>
      <c r="J49" s="110">
        <f t="shared" si="2"/>
        <v>0.77463204271352626</v>
      </c>
      <c r="K49" s="110">
        <f>+H49/'סכום נכסי הקרן'!$C$43*100</f>
        <v>3.481459808291143E-2</v>
      </c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</row>
    <row r="50" spans="2:22">
      <c r="B50" s="81" t="s">
        <v>1512</v>
      </c>
      <c r="C50" s="82">
        <v>691239670</v>
      </c>
      <c r="D50" s="83" t="s">
        <v>140</v>
      </c>
      <c r="E50" s="83" t="s">
        <v>2042</v>
      </c>
      <c r="F50" s="110">
        <v>36605685.890000001</v>
      </c>
      <c r="G50" s="110">
        <v>115.91</v>
      </c>
      <c r="H50" s="110">
        <v>42429.17</v>
      </c>
      <c r="I50" s="110">
        <v>0</v>
      </c>
      <c r="J50" s="110">
        <f t="shared" si="2"/>
        <v>1.3035319796198694</v>
      </c>
      <c r="K50" s="110">
        <f>+H50/'סכום נכסי הקרן'!$C$43*100</f>
        <v>5.8585159735602049E-2</v>
      </c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</row>
    <row r="51" spans="2:22">
      <c r="B51" s="81" t="s">
        <v>1514</v>
      </c>
      <c r="C51" s="82">
        <v>691239622</v>
      </c>
      <c r="D51" s="83" t="s">
        <v>140</v>
      </c>
      <c r="E51" s="83" t="s">
        <v>2043</v>
      </c>
      <c r="F51" s="110">
        <v>18309994.239999998</v>
      </c>
      <c r="G51" s="110">
        <v>117.65</v>
      </c>
      <c r="H51" s="110">
        <v>21541.19</v>
      </c>
      <c r="I51" s="110">
        <v>0</v>
      </c>
      <c r="J51" s="110">
        <f t="shared" si="2"/>
        <v>0.66180012581126924</v>
      </c>
      <c r="K51" s="110">
        <f>+H51/'סכום נכסי הקרן'!$C$43*100</f>
        <v>2.9743548060095298E-2</v>
      </c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</row>
    <row r="52" spans="2:22">
      <c r="B52" s="81" t="s">
        <v>1516</v>
      </c>
      <c r="C52" s="82">
        <v>691239759</v>
      </c>
      <c r="D52" s="83" t="s">
        <v>143</v>
      </c>
      <c r="E52" s="119" t="s">
        <v>2044</v>
      </c>
      <c r="F52" s="110">
        <v>14994121.550000001</v>
      </c>
      <c r="G52" s="110">
        <v>95.37</v>
      </c>
      <c r="H52" s="110">
        <v>14300.27</v>
      </c>
      <c r="I52" s="110">
        <v>0</v>
      </c>
      <c r="J52" s="110">
        <f t="shared" si="2"/>
        <v>0.43934065319209947</v>
      </c>
      <c r="K52" s="110">
        <f>+H52/'סכום נכסי הקרן'!$C$43*100</f>
        <v>1.9745462902343788E-2</v>
      </c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</row>
    <row r="53" spans="2:22">
      <c r="B53" s="81" t="s">
        <v>1518</v>
      </c>
      <c r="C53" s="82">
        <v>691239642</v>
      </c>
      <c r="D53" s="83" t="s">
        <v>141</v>
      </c>
      <c r="E53" s="83" t="s">
        <v>2045</v>
      </c>
      <c r="F53" s="110">
        <v>105857745.95</v>
      </c>
      <c r="G53" s="110">
        <v>108.82</v>
      </c>
      <c r="H53" s="110">
        <v>115199.49</v>
      </c>
      <c r="I53" s="110">
        <v>0</v>
      </c>
      <c r="J53" s="110">
        <f t="shared" si="2"/>
        <v>3.539221230368149</v>
      </c>
      <c r="K53" s="110">
        <f>+H53/'סכום נכסי הקרן'!$C$43*100</f>
        <v>0.15906463697286305</v>
      </c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</row>
    <row r="54" spans="2:22">
      <c r="B54" s="81" t="s">
        <v>1520</v>
      </c>
      <c r="C54" s="82">
        <v>691239678</v>
      </c>
      <c r="D54" s="83" t="s">
        <v>141</v>
      </c>
      <c r="E54" s="119" t="s">
        <v>1521</v>
      </c>
      <c r="F54" s="110">
        <v>2852286.5</v>
      </c>
      <c r="G54" s="110">
        <v>121.77</v>
      </c>
      <c r="H54" s="110">
        <v>3473.2</v>
      </c>
      <c r="I54" s="110">
        <v>0</v>
      </c>
      <c r="J54" s="110">
        <f t="shared" si="2"/>
        <v>0.10670553469737283</v>
      </c>
      <c r="K54" s="110">
        <f>+H54/'סכום נכסי הקרן'!$C$43*100</f>
        <v>4.7957095741842952E-3</v>
      </c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</row>
    <row r="55" spans="2:22">
      <c r="B55" s="81" t="s">
        <v>1522</v>
      </c>
      <c r="C55" s="82">
        <v>691239700</v>
      </c>
      <c r="D55" s="83" t="s">
        <v>141</v>
      </c>
      <c r="E55" s="119" t="s">
        <v>2046</v>
      </c>
      <c r="F55" s="110">
        <v>4382529.72</v>
      </c>
      <c r="G55" s="110">
        <v>131.86000000000001</v>
      </c>
      <c r="H55" s="110">
        <v>5778.7</v>
      </c>
      <c r="I55" s="110">
        <v>0</v>
      </c>
      <c r="J55" s="110">
        <f t="shared" si="2"/>
        <v>0.17753635648845686</v>
      </c>
      <c r="K55" s="110">
        <f>+H55/'סכום נכסי הקרן'!$C$43*100</f>
        <v>7.9790875608484347E-3</v>
      </c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</row>
    <row r="56" spans="2:22">
      <c r="B56" s="81" t="s">
        <v>1523</v>
      </c>
      <c r="C56" s="82">
        <v>691239729</v>
      </c>
      <c r="D56" s="83" t="s">
        <v>141</v>
      </c>
      <c r="E56" s="83" t="s">
        <v>2047</v>
      </c>
      <c r="F56" s="110">
        <v>126279205.62</v>
      </c>
      <c r="G56" s="110">
        <v>126.82</v>
      </c>
      <c r="H56" s="110">
        <v>160147.06</v>
      </c>
      <c r="I56" s="110">
        <v>0</v>
      </c>
      <c r="J56" s="110">
        <f t="shared" si="2"/>
        <v>4.9201248610826465</v>
      </c>
      <c r="K56" s="110">
        <f>+H56/'סכום נכסי הקרן'!$C$43*100</f>
        <v>0.22112714180567394</v>
      </c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</row>
    <row r="57" spans="2:22">
      <c r="B57" s="81" t="s">
        <v>1524</v>
      </c>
      <c r="C57" s="82">
        <v>691239734</v>
      </c>
      <c r="D57" s="83" t="s">
        <v>141</v>
      </c>
      <c r="E57" s="119" t="s">
        <v>2048</v>
      </c>
      <c r="F57" s="110">
        <v>6730698</v>
      </c>
      <c r="G57" s="110">
        <v>107.56</v>
      </c>
      <c r="H57" s="110">
        <v>7239.79</v>
      </c>
      <c r="I57" s="110">
        <v>0</v>
      </c>
      <c r="J57" s="110">
        <f t="shared" si="2"/>
        <v>0.22242475614611679</v>
      </c>
      <c r="K57" s="110">
        <f>+H57/'סכום נכסי הקרן'!$C$43*100</f>
        <v>9.9965248814015088E-3</v>
      </c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</row>
    <row r="58" spans="2:22">
      <c r="B58" s="81" t="s">
        <v>1526</v>
      </c>
      <c r="C58" s="82">
        <v>691239658</v>
      </c>
      <c r="D58" s="83" t="s">
        <v>141</v>
      </c>
      <c r="E58" s="83" t="s">
        <v>2049</v>
      </c>
      <c r="F58" s="110">
        <v>22933191.960000001</v>
      </c>
      <c r="G58" s="110">
        <v>117.24</v>
      </c>
      <c r="H58" s="110">
        <v>26886.81</v>
      </c>
      <c r="I58" s="110">
        <v>0</v>
      </c>
      <c r="J58" s="110">
        <f t="shared" si="2"/>
        <v>0.82603116358305628</v>
      </c>
      <c r="K58" s="110">
        <f>+H58/'סכום נכסי הקרן'!$C$43*100</f>
        <v>3.7124649353988841E-2</v>
      </c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</row>
    <row r="59" spans="2:22">
      <c r="B59" s="81" t="s">
        <v>1527</v>
      </c>
      <c r="C59" s="82">
        <v>691239743</v>
      </c>
      <c r="D59" s="83" t="s">
        <v>141</v>
      </c>
      <c r="E59" s="119" t="s">
        <v>2044</v>
      </c>
      <c r="F59" s="110">
        <v>7896290</v>
      </c>
      <c r="G59" s="110">
        <v>81.88</v>
      </c>
      <c r="H59" s="110">
        <v>6465.28</v>
      </c>
      <c r="I59" s="110">
        <v>0</v>
      </c>
      <c r="J59" s="110">
        <f t="shared" si="2"/>
        <v>0.198629839735181</v>
      </c>
      <c r="K59" s="110">
        <f>+H59/'סכום נכסי הקרן'!$C$43*100</f>
        <v>8.9271004249056318E-3</v>
      </c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</row>
    <row r="60" spans="2:22">
      <c r="B60" s="81" t="s">
        <v>1528</v>
      </c>
      <c r="C60" s="82">
        <v>691239751</v>
      </c>
      <c r="D60" s="83" t="s">
        <v>141</v>
      </c>
      <c r="E60" s="83" t="s">
        <v>1529</v>
      </c>
      <c r="F60" s="110">
        <v>824167</v>
      </c>
      <c r="G60" s="110">
        <v>0</v>
      </c>
      <c r="H60" s="110">
        <v>0</v>
      </c>
      <c r="I60" s="110">
        <v>0</v>
      </c>
      <c r="J60" s="110">
        <f t="shared" si="2"/>
        <v>0</v>
      </c>
      <c r="K60" s="110">
        <f>+H60/'סכום נכסי הקרן'!$C$43*100</f>
        <v>0</v>
      </c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</row>
    <row r="61" spans="2:22">
      <c r="B61" s="81" t="s">
        <v>1530</v>
      </c>
      <c r="C61" s="82">
        <v>691239643</v>
      </c>
      <c r="D61" s="83" t="s">
        <v>141</v>
      </c>
      <c r="E61" s="83" t="s">
        <v>2050</v>
      </c>
      <c r="F61" s="110">
        <v>40395092.590000004</v>
      </c>
      <c r="G61" s="110">
        <v>132.97999999999999</v>
      </c>
      <c r="H61" s="110">
        <v>53717.05</v>
      </c>
      <c r="I61" s="110">
        <v>0</v>
      </c>
      <c r="J61" s="110">
        <f t="shared" si="2"/>
        <v>1.6503243529354807</v>
      </c>
      <c r="K61" s="110">
        <f>+H61/'סכום נכסי הקרן'!$C$43*100</f>
        <v>7.41711882361904E-2</v>
      </c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</row>
    <row r="62" spans="2:22">
      <c r="B62" s="81" t="s">
        <v>1531</v>
      </c>
      <c r="C62" s="82">
        <v>691239727</v>
      </c>
      <c r="D62" s="83" t="s">
        <v>141</v>
      </c>
      <c r="E62" s="83" t="s">
        <v>2051</v>
      </c>
      <c r="F62" s="110">
        <v>5381817</v>
      </c>
      <c r="G62" s="110">
        <v>92.36</v>
      </c>
      <c r="H62" s="110">
        <v>4970.45</v>
      </c>
      <c r="I62" s="110">
        <v>0</v>
      </c>
      <c r="J62" s="110">
        <f t="shared" si="2"/>
        <v>0.15270486149273199</v>
      </c>
      <c r="K62" s="110">
        <f>+H62/'סכום נכסי הקרן'!$C$43*100</f>
        <v>6.8630757379374435E-3</v>
      </c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</row>
    <row r="63" spans="2:22">
      <c r="B63" s="105" t="s">
        <v>1533</v>
      </c>
      <c r="C63" s="82"/>
      <c r="D63" s="83"/>
      <c r="E63" s="83"/>
      <c r="F63" s="111">
        <f>SUM(F40:F62)</f>
        <v>546869806.87</v>
      </c>
      <c r="G63" s="110"/>
      <c r="H63" s="111">
        <f>SUM(H40:H62)</f>
        <v>586596</v>
      </c>
      <c r="I63" s="110"/>
      <c r="J63" s="111">
        <f t="shared" si="2"/>
        <v>18.021720554917689</v>
      </c>
      <c r="K63" s="111">
        <f>+H63/'סכום נכסי הקרן'!$C$43*100</f>
        <v>0.80995740336813615</v>
      </c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</row>
    <row r="64" spans="2:22">
      <c r="B64" s="105" t="s">
        <v>218</v>
      </c>
      <c r="C64" s="82"/>
      <c r="D64" s="83"/>
      <c r="E64" s="83"/>
      <c r="F64" s="111">
        <f>+F63+F32</f>
        <v>719786092.63</v>
      </c>
      <c r="G64" s="110"/>
      <c r="H64" s="111">
        <f>+H63+H32</f>
        <v>765229.47</v>
      </c>
      <c r="I64" s="110"/>
      <c r="J64" s="111">
        <f t="shared" si="2"/>
        <v>23.509794933357487</v>
      </c>
      <c r="K64" s="111">
        <f>+H64/'סכום נכסי הקרן'!$C$43*100</f>
        <v>1.0566101277573918</v>
      </c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</row>
    <row r="65" spans="2:22">
      <c r="B65" s="105" t="s">
        <v>219</v>
      </c>
      <c r="C65" s="82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</row>
    <row r="66" spans="2:22">
      <c r="B66" s="105" t="s">
        <v>1534</v>
      </c>
      <c r="C66" s="82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</row>
    <row r="67" spans="2:22">
      <c r="B67" s="81" t="s">
        <v>1535</v>
      </c>
      <c r="C67" s="82">
        <v>691239740</v>
      </c>
      <c r="D67" s="83" t="s">
        <v>140</v>
      </c>
      <c r="E67" s="83" t="s">
        <v>1536</v>
      </c>
      <c r="F67" s="110">
        <v>211108.4</v>
      </c>
      <c r="G67" s="110">
        <v>82.61</v>
      </c>
      <c r="H67" s="110">
        <v>174.4</v>
      </c>
      <c r="I67" s="110">
        <v>0</v>
      </c>
      <c r="J67" s="110">
        <f t="shared" ref="J67:J127" si="3">H67/$H$11*100</f>
        <v>5.3580114163370449E-3</v>
      </c>
      <c r="K67" s="110">
        <f>+H67/'סכום נכסי הקרן'!$C$43*100</f>
        <v>2.4080725260213669E-4</v>
      </c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</row>
    <row r="68" spans="2:22">
      <c r="B68" s="81" t="s">
        <v>1537</v>
      </c>
      <c r="C68" s="82">
        <v>691239662</v>
      </c>
      <c r="D68" s="83" t="s">
        <v>140</v>
      </c>
      <c r="E68" s="83" t="s">
        <v>1405</v>
      </c>
      <c r="F68" s="110">
        <v>13027964.57</v>
      </c>
      <c r="G68" s="110">
        <v>114.06</v>
      </c>
      <c r="H68" s="110">
        <v>14859.59</v>
      </c>
      <c r="I68" s="110">
        <v>0</v>
      </c>
      <c r="J68" s="110">
        <f t="shared" si="3"/>
        <v>0.45652438567710885</v>
      </c>
      <c r="K68" s="110">
        <f>+H68/'סכום נכסי הקרן'!$C$43*100</f>
        <v>2.0517758272329038E-2</v>
      </c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</row>
    <row r="69" spans="2:22">
      <c r="B69" s="81" t="s">
        <v>1538</v>
      </c>
      <c r="C69" s="82">
        <v>691239720</v>
      </c>
      <c r="D69" s="83" t="s">
        <v>140</v>
      </c>
      <c r="E69" s="83" t="s">
        <v>2052</v>
      </c>
      <c r="F69" s="110">
        <v>13829026.77</v>
      </c>
      <c r="G69" s="110">
        <v>126.17</v>
      </c>
      <c r="H69" s="110">
        <v>17448.599999999999</v>
      </c>
      <c r="I69" s="110">
        <v>0</v>
      </c>
      <c r="J69" s="110">
        <f t="shared" si="3"/>
        <v>0.53606535549941825</v>
      </c>
      <c r="K69" s="110">
        <f>+H69/'סכום נכסי הקרן'!$C$43*100</f>
        <v>2.4092599929780054E-2</v>
      </c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</row>
    <row r="70" spans="2:22">
      <c r="B70" s="81" t="s">
        <v>1539</v>
      </c>
      <c r="C70" s="82">
        <v>691239745</v>
      </c>
      <c r="D70" s="83" t="s">
        <v>140</v>
      </c>
      <c r="E70" s="83" t="s">
        <v>1529</v>
      </c>
      <c r="F70" s="110">
        <v>1611968.55</v>
      </c>
      <c r="G70" s="110">
        <v>81.09</v>
      </c>
      <c r="H70" s="110">
        <v>1307.1199999999999</v>
      </c>
      <c r="I70" s="110">
        <v>0</v>
      </c>
      <c r="J70" s="110">
        <f t="shared" si="3"/>
        <v>4.0158049785105947E-2</v>
      </c>
      <c r="K70" s="110">
        <f>+H70/'סכום נכסי הקרן'!$C$43*100</f>
        <v>1.8048393120487665E-3</v>
      </c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</row>
    <row r="71" spans="2:22">
      <c r="B71" s="81" t="s">
        <v>1540</v>
      </c>
      <c r="C71" s="82">
        <v>691239746</v>
      </c>
      <c r="D71" s="83" t="s">
        <v>140</v>
      </c>
      <c r="E71" s="83" t="s">
        <v>2053</v>
      </c>
      <c r="F71" s="110">
        <v>2885758.8</v>
      </c>
      <c r="G71" s="110">
        <v>79.52</v>
      </c>
      <c r="H71" s="110">
        <v>2294.87</v>
      </c>
      <c r="I71" s="110">
        <v>0</v>
      </c>
      <c r="J71" s="110">
        <f t="shared" si="3"/>
        <v>7.0504241164044676E-2</v>
      </c>
      <c r="K71" s="110">
        <f>+H71/'סכום נכסי הקרן'!$C$43*100</f>
        <v>3.1687003427698702E-3</v>
      </c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</row>
    <row r="72" spans="2:22">
      <c r="B72" s="81" t="s">
        <v>1541</v>
      </c>
      <c r="C72" s="82">
        <v>691239757</v>
      </c>
      <c r="D72" s="83" t="s">
        <v>140</v>
      </c>
      <c r="E72" s="83" t="s">
        <v>1542</v>
      </c>
      <c r="F72" s="110">
        <v>11442084.640000001</v>
      </c>
      <c r="G72" s="110">
        <v>100</v>
      </c>
      <c r="H72" s="110">
        <v>11442.08</v>
      </c>
      <c r="I72" s="110">
        <v>0</v>
      </c>
      <c r="J72" s="110">
        <f t="shared" si="3"/>
        <v>0.35152978937294588</v>
      </c>
      <c r="K72" s="110">
        <f>+H72/'סכום נכסי הקרן'!$C$43*100</f>
        <v>1.579894408746477E-2</v>
      </c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</row>
    <row r="73" spans="2:22">
      <c r="B73" s="105" t="s">
        <v>1543</v>
      </c>
      <c r="C73" s="82"/>
      <c r="D73" s="83"/>
      <c r="E73" s="83"/>
      <c r="F73" s="111">
        <f>SUM(F67:F72)</f>
        <v>43007911.730000004</v>
      </c>
      <c r="G73" s="110"/>
      <c r="H73" s="111">
        <f>SUM(H67:H72)</f>
        <v>47526.66</v>
      </c>
      <c r="I73" s="110"/>
      <c r="J73" s="111">
        <f t="shared" si="3"/>
        <v>1.4601398329149609</v>
      </c>
      <c r="K73" s="111">
        <f>+H73/'סכום נכסי הקרן'!$C$43*100</f>
        <v>6.5623649196994635E-2</v>
      </c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</row>
    <row r="74" spans="2:22">
      <c r="B74" s="105" t="s">
        <v>2054</v>
      </c>
      <c r="C74" s="82"/>
      <c r="D74" s="83"/>
      <c r="E74" s="83"/>
      <c r="F74" s="111"/>
      <c r="G74" s="110"/>
      <c r="H74" s="111"/>
      <c r="I74" s="110"/>
      <c r="J74" s="111"/>
      <c r="K74" s="111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</row>
    <row r="75" spans="2:22">
      <c r="B75" s="135" t="s">
        <v>1597</v>
      </c>
      <c r="C75" s="82">
        <v>591231017</v>
      </c>
      <c r="D75" s="83" t="s">
        <v>140</v>
      </c>
      <c r="E75" s="83" t="s">
        <v>2055</v>
      </c>
      <c r="F75" s="136">
        <v>475632.05</v>
      </c>
      <c r="G75" s="110">
        <v>12041</v>
      </c>
      <c r="H75" s="136">
        <v>57270.86</v>
      </c>
      <c r="I75" s="110">
        <v>0</v>
      </c>
      <c r="J75" s="110">
        <f t="shared" si="3"/>
        <v>1.7595064317857831</v>
      </c>
      <c r="K75" s="110">
        <f>+H75/'סכום נכסי הקרן'!$C$43*100</f>
        <v>7.907820212592663E-2</v>
      </c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</row>
    <row r="76" spans="2:22">
      <c r="B76" s="135" t="s">
        <v>1600</v>
      </c>
      <c r="C76" s="82">
        <v>591231014</v>
      </c>
      <c r="D76" s="83" t="s">
        <v>142</v>
      </c>
      <c r="E76" s="83" t="s">
        <v>2056</v>
      </c>
      <c r="F76" s="136">
        <v>328.79</v>
      </c>
      <c r="G76" s="110">
        <v>15815.5</v>
      </c>
      <c r="H76" s="136">
        <v>52</v>
      </c>
      <c r="I76" s="110">
        <v>0</v>
      </c>
      <c r="J76" s="110">
        <f t="shared" si="3"/>
        <v>1.5975722112931555E-3</v>
      </c>
      <c r="K76" s="110">
        <f>+H76/'סכום נכסי הקרן'!$C$43*100</f>
        <v>7.1800327610728825E-5</v>
      </c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</row>
    <row r="77" spans="2:22">
      <c r="B77" s="135" t="s">
        <v>1605</v>
      </c>
      <c r="C77" s="82">
        <v>591231009</v>
      </c>
      <c r="D77" s="83" t="s">
        <v>140</v>
      </c>
      <c r="E77" s="119" t="s">
        <v>1606</v>
      </c>
      <c r="F77" s="136">
        <v>1.77</v>
      </c>
      <c r="G77" s="110">
        <v>246767</v>
      </c>
      <c r="H77" s="136">
        <v>4.3600000000000003</v>
      </c>
      <c r="I77" s="110">
        <v>0</v>
      </c>
      <c r="J77" s="110">
        <f t="shared" si="3"/>
        <v>1.3395028540842612E-4</v>
      </c>
      <c r="K77" s="110">
        <f>+H77/'סכום נכסי הקרן'!$C$43*100</f>
        <v>6.0201813150534178E-6</v>
      </c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</row>
    <row r="78" spans="2:22">
      <c r="B78" s="135" t="s">
        <v>1611</v>
      </c>
      <c r="C78" s="82">
        <v>591231025</v>
      </c>
      <c r="D78" s="83" t="s">
        <v>140</v>
      </c>
      <c r="E78" s="119" t="s">
        <v>1439</v>
      </c>
      <c r="F78" s="136">
        <v>34990.370000000003</v>
      </c>
      <c r="G78" s="110">
        <v>136765.07</v>
      </c>
      <c r="H78" s="136">
        <v>47854.61</v>
      </c>
      <c r="I78" s="110">
        <v>0</v>
      </c>
      <c r="J78" s="110">
        <f t="shared" si="3"/>
        <v>1.4702152907359913</v>
      </c>
      <c r="K78" s="110">
        <f>+H78/'סכום נכסי הקרן'!$C$43*100</f>
        <v>6.6076474532378068E-2</v>
      </c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</row>
    <row r="79" spans="2:22">
      <c r="B79" s="135" t="s">
        <v>1630</v>
      </c>
      <c r="C79" s="82">
        <v>591231002</v>
      </c>
      <c r="D79" s="83" t="s">
        <v>140</v>
      </c>
      <c r="E79" s="119" t="s">
        <v>2057</v>
      </c>
      <c r="F79" s="136">
        <v>12070.01</v>
      </c>
      <c r="G79" s="110">
        <v>167287.98000000001</v>
      </c>
      <c r="H79" s="136">
        <v>20191.68</v>
      </c>
      <c r="I79" s="110">
        <v>0</v>
      </c>
      <c r="J79" s="110">
        <f t="shared" si="3"/>
        <v>0.62033974744853426</v>
      </c>
      <c r="K79" s="110">
        <f>+H79/'סכום נכסי הקרן'!$C$43*100</f>
        <v>2.788017767328848E-2</v>
      </c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</row>
    <row r="80" spans="2:22">
      <c r="B80" s="135" t="s">
        <v>1635</v>
      </c>
      <c r="C80" s="82">
        <v>591231008</v>
      </c>
      <c r="D80" s="83" t="s">
        <v>140</v>
      </c>
      <c r="E80" s="83" t="s">
        <v>1636</v>
      </c>
      <c r="F80" s="136">
        <v>42.21</v>
      </c>
      <c r="G80" s="110">
        <v>124088.93</v>
      </c>
      <c r="H80" s="136">
        <v>52.38</v>
      </c>
      <c r="I80" s="110">
        <v>0</v>
      </c>
      <c r="J80" s="110">
        <f t="shared" si="3"/>
        <v>1.6092467774526055E-3</v>
      </c>
      <c r="K80" s="110">
        <f>+H80/'סכום נכסי הקרן'!$C$43*100</f>
        <v>7.2325022312499541E-5</v>
      </c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</row>
    <row r="81" spans="2:22">
      <c r="B81" s="135" t="s">
        <v>1637</v>
      </c>
      <c r="C81" s="82">
        <v>591231005</v>
      </c>
      <c r="D81" s="83" t="s">
        <v>140</v>
      </c>
      <c r="E81" s="83" t="s">
        <v>1636</v>
      </c>
      <c r="F81" s="136">
        <v>213.37</v>
      </c>
      <c r="G81" s="110">
        <v>87988.67</v>
      </c>
      <c r="H81" s="136">
        <v>187.74</v>
      </c>
      <c r="I81" s="110">
        <v>0</v>
      </c>
      <c r="J81" s="110">
        <f t="shared" si="3"/>
        <v>5.7678501336187885E-3</v>
      </c>
      <c r="K81" s="110">
        <f>+H81/'סכום נכסי הקרן'!$C$43*100</f>
        <v>2.5922679818535054E-4</v>
      </c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</row>
    <row r="82" spans="2:22">
      <c r="B82" s="135" t="s">
        <v>1644</v>
      </c>
      <c r="C82" s="82">
        <v>591231003</v>
      </c>
      <c r="D82" s="83" t="s">
        <v>140</v>
      </c>
      <c r="E82" s="83" t="s">
        <v>2056</v>
      </c>
      <c r="F82" s="136">
        <v>469322.18</v>
      </c>
      <c r="G82" s="110">
        <v>7674.13</v>
      </c>
      <c r="H82" s="136">
        <v>36016.379999999997</v>
      </c>
      <c r="I82" s="110">
        <v>0</v>
      </c>
      <c r="J82" s="110">
        <f t="shared" si="3"/>
        <v>1.1065147661418187</v>
      </c>
      <c r="K82" s="110">
        <f>+H82/'סכום נכסי הקרן'!$C$43*100</f>
        <v>4.9730536218317328E-2</v>
      </c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</row>
    <row r="83" spans="2:22">
      <c r="B83" s="135" t="s">
        <v>1654</v>
      </c>
      <c r="C83" s="82">
        <v>591231019</v>
      </c>
      <c r="D83" s="83" t="s">
        <v>141</v>
      </c>
      <c r="E83" s="119" t="s">
        <v>1655</v>
      </c>
      <c r="F83" s="136">
        <v>16003.16</v>
      </c>
      <c r="G83" s="110">
        <v>210858.05</v>
      </c>
      <c r="H83" s="136">
        <v>33743.949999999997</v>
      </c>
      <c r="I83" s="110">
        <v>0</v>
      </c>
      <c r="J83" s="110">
        <f t="shared" si="3"/>
        <v>1.0366999388320319</v>
      </c>
      <c r="K83" s="110">
        <f>+H83/'סכום נכסי הקרן'!$C$43*100</f>
        <v>4.6592820478462554E-2</v>
      </c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</row>
    <row r="84" spans="2:22">
      <c r="B84" s="105" t="s">
        <v>2058</v>
      </c>
      <c r="C84" s="82"/>
      <c r="D84" s="83"/>
      <c r="E84" s="83"/>
      <c r="F84" s="111">
        <f>SUM(F75:F83)</f>
        <v>1008603.91</v>
      </c>
      <c r="G84" s="110"/>
      <c r="H84" s="111">
        <f>SUM(H75:H83)</f>
        <v>195373.96000000002</v>
      </c>
      <c r="I84" s="110"/>
      <c r="J84" s="111">
        <f t="shared" si="3"/>
        <v>6.0023847943519328</v>
      </c>
      <c r="K84" s="111">
        <f>+H84/'סכום נכסי הקרן'!$C$43*100</f>
        <v>0.26976758335779671</v>
      </c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</row>
    <row r="85" spans="2:22">
      <c r="B85" s="105" t="s">
        <v>1544</v>
      </c>
      <c r="C85" s="82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</row>
    <row r="86" spans="2:22">
      <c r="B86" s="81" t="s">
        <v>1545</v>
      </c>
      <c r="C86" s="82">
        <v>691239636</v>
      </c>
      <c r="D86" s="83" t="s">
        <v>142</v>
      </c>
      <c r="E86" s="83" t="s">
        <v>2059</v>
      </c>
      <c r="F86" s="110">
        <v>22251838.460000001</v>
      </c>
      <c r="G86" s="110">
        <v>82.95</v>
      </c>
      <c r="H86" s="110">
        <v>18457.12</v>
      </c>
      <c r="I86" s="110">
        <v>0</v>
      </c>
      <c r="J86" s="110">
        <f t="shared" si="3"/>
        <v>0.56704965408659858</v>
      </c>
      <c r="K86" s="110">
        <f>+H86/'סכום נכסי הקרן'!$C$43*100</f>
        <v>2.5485139668279519E-2</v>
      </c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</row>
    <row r="87" spans="2:22">
      <c r="B87" s="81" t="s">
        <v>1546</v>
      </c>
      <c r="C87" s="82">
        <v>691239627</v>
      </c>
      <c r="D87" s="83" t="s">
        <v>140</v>
      </c>
      <c r="E87" s="119" t="s">
        <v>1384</v>
      </c>
      <c r="F87" s="110">
        <v>8854214.8100000005</v>
      </c>
      <c r="G87" s="110">
        <v>73.47</v>
      </c>
      <c r="H87" s="110">
        <v>6505.48</v>
      </c>
      <c r="I87" s="110">
        <v>0</v>
      </c>
      <c r="J87" s="110">
        <f t="shared" si="3"/>
        <v>0.19986488594468071</v>
      </c>
      <c r="K87" s="110">
        <f>+H87/'סכום נכסי הקרן'!$C$43*100</f>
        <v>8.9826076012508478E-3</v>
      </c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</row>
    <row r="88" spans="2:22">
      <c r="B88" s="81" t="s">
        <v>1547</v>
      </c>
      <c r="C88" s="82">
        <v>691239703</v>
      </c>
      <c r="D88" s="83" t="s">
        <v>140</v>
      </c>
      <c r="E88" s="83" t="s">
        <v>2060</v>
      </c>
      <c r="F88" s="110">
        <v>10961764.289999999</v>
      </c>
      <c r="G88" s="110">
        <v>32.130000000000003</v>
      </c>
      <c r="H88" s="110">
        <v>3521.85</v>
      </c>
      <c r="I88" s="110">
        <v>0</v>
      </c>
      <c r="J88" s="110">
        <f t="shared" si="3"/>
        <v>0.10820018639120768</v>
      </c>
      <c r="K88" s="110">
        <f>+H88/'סכום נכסי הקרן'!$C$43*100</f>
        <v>4.8628843037662557E-3</v>
      </c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</row>
    <row r="89" spans="2:22">
      <c r="B89" s="81" t="s">
        <v>1548</v>
      </c>
      <c r="C89" s="82">
        <v>691239706</v>
      </c>
      <c r="D89" s="83" t="s">
        <v>142</v>
      </c>
      <c r="E89" s="83" t="s">
        <v>2061</v>
      </c>
      <c r="F89" s="110">
        <v>24674146.670000002</v>
      </c>
      <c r="G89" s="110">
        <v>28.22</v>
      </c>
      <c r="H89" s="110">
        <v>6963.18</v>
      </c>
      <c r="I89" s="110">
        <v>0</v>
      </c>
      <c r="J89" s="110">
        <f t="shared" si="3"/>
        <v>0.21392659365831296</v>
      </c>
      <c r="K89" s="110">
        <f>+H89/'סכום נכסי הקרן'!$C$43*100</f>
        <v>9.6145885617783602E-3</v>
      </c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</row>
    <row r="90" spans="2:22">
      <c r="B90" s="81" t="s">
        <v>1549</v>
      </c>
      <c r="C90" s="82">
        <v>691239705</v>
      </c>
      <c r="D90" s="83" t="s">
        <v>142</v>
      </c>
      <c r="E90" s="119" t="s">
        <v>2062</v>
      </c>
      <c r="F90" s="110">
        <v>13682484.970000001</v>
      </c>
      <c r="G90" s="110">
        <v>6.59</v>
      </c>
      <c r="H90" s="110">
        <v>902.25</v>
      </c>
      <c r="I90" s="110">
        <v>0</v>
      </c>
      <c r="J90" s="110">
        <f t="shared" si="3"/>
        <v>2.7719413993062488E-2</v>
      </c>
      <c r="K90" s="110">
        <f>+H90/'סכום נכסי הקרן'!$C$43*100</f>
        <v>1.2458047228226937E-3</v>
      </c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</row>
    <row r="91" spans="2:22">
      <c r="B91" s="81" t="s">
        <v>1550</v>
      </c>
      <c r="C91" s="82">
        <v>691239718</v>
      </c>
      <c r="D91" s="83" t="s">
        <v>140</v>
      </c>
      <c r="E91" s="83" t="s">
        <v>2063</v>
      </c>
      <c r="F91" s="110">
        <v>29550410.710000001</v>
      </c>
      <c r="G91" s="110">
        <v>97.91</v>
      </c>
      <c r="H91" s="110">
        <v>28933.25</v>
      </c>
      <c r="I91" s="110">
        <v>0</v>
      </c>
      <c r="J91" s="110">
        <f t="shared" si="3"/>
        <v>0.88890300350764795</v>
      </c>
      <c r="K91" s="110">
        <f>+H91/'סכום נכסי הקרן'!$C$43*100</f>
        <v>3.995032363159845E-2</v>
      </c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</row>
    <row r="92" spans="2:22">
      <c r="B92" s="81" t="s">
        <v>1551</v>
      </c>
      <c r="C92" s="82">
        <v>691239699</v>
      </c>
      <c r="D92" s="83" t="s">
        <v>140</v>
      </c>
      <c r="E92" s="119" t="s">
        <v>2064</v>
      </c>
      <c r="F92" s="110">
        <v>1302407.0900000001</v>
      </c>
      <c r="G92" s="110">
        <v>191.52</v>
      </c>
      <c r="H92" s="110">
        <v>2494.35</v>
      </c>
      <c r="I92" s="110">
        <v>0</v>
      </c>
      <c r="J92" s="110">
        <f t="shared" si="3"/>
        <v>7.663277394690543E-2</v>
      </c>
      <c r="K92" s="110">
        <f>+H92/'סכום נכסי הקרן'!$C$43*100</f>
        <v>3.4441374456888737E-3</v>
      </c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</row>
    <row r="93" spans="2:22">
      <c r="B93" s="81" t="s">
        <v>1552</v>
      </c>
      <c r="C93" s="82">
        <v>691239698</v>
      </c>
      <c r="D93" s="83" t="s">
        <v>140</v>
      </c>
      <c r="E93" s="83" t="s">
        <v>2065</v>
      </c>
      <c r="F93" s="110">
        <v>87754065.609999999</v>
      </c>
      <c r="G93" s="110">
        <v>135.66</v>
      </c>
      <c r="H93" s="110">
        <v>119045.55</v>
      </c>
      <c r="I93" s="110">
        <v>0</v>
      </c>
      <c r="J93" s="110">
        <f t="shared" si="3"/>
        <v>3.6573819722713443</v>
      </c>
      <c r="K93" s="110">
        <f>+H93/'סכום נכסי הקרן'!$C$43*100</f>
        <v>0.16437518251152691</v>
      </c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</row>
    <row r="94" spans="2:22">
      <c r="B94" s="81" t="s">
        <v>1554</v>
      </c>
      <c r="C94" s="82">
        <v>691239628</v>
      </c>
      <c r="D94" s="83" t="s">
        <v>140</v>
      </c>
      <c r="E94" s="119" t="s">
        <v>1500</v>
      </c>
      <c r="F94" s="110">
        <v>11817634.92</v>
      </c>
      <c r="G94" s="110">
        <v>90.63</v>
      </c>
      <c r="H94" s="110">
        <v>10709.99</v>
      </c>
      <c r="I94" s="110">
        <v>0</v>
      </c>
      <c r="J94" s="110">
        <f t="shared" si="3"/>
        <v>0.32903812321591502</v>
      </c>
      <c r="K94" s="110">
        <f>+H94/'סכום נכסי הקרן'!$C$43*100</f>
        <v>1.4788092128992876E-2</v>
      </c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</row>
    <row r="95" spans="2:22">
      <c r="B95" s="81" t="s">
        <v>1555</v>
      </c>
      <c r="C95" s="82">
        <v>691239712</v>
      </c>
      <c r="D95" s="83" t="s">
        <v>140</v>
      </c>
      <c r="E95" s="83" t="s">
        <v>2066</v>
      </c>
      <c r="F95" s="110">
        <v>39638894.68</v>
      </c>
      <c r="G95" s="110">
        <v>32.47</v>
      </c>
      <c r="H95" s="110">
        <v>12869.89</v>
      </c>
      <c r="I95" s="110">
        <v>0</v>
      </c>
      <c r="J95" s="110">
        <f t="shared" si="3"/>
        <v>0.39539574281537826</v>
      </c>
      <c r="K95" s="110">
        <f>+H95/'סכום נכסי הקרן'!$C$43*100</f>
        <v>1.7770429198346975E-2</v>
      </c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</row>
    <row r="96" spans="2:22">
      <c r="B96" s="81" t="s">
        <v>1556</v>
      </c>
      <c r="C96" s="82">
        <v>691239707</v>
      </c>
      <c r="D96" s="83" t="s">
        <v>140</v>
      </c>
      <c r="E96" s="83" t="s">
        <v>2067</v>
      </c>
      <c r="F96" s="110">
        <v>30539584.02</v>
      </c>
      <c r="G96" s="110">
        <v>75.680000000000007</v>
      </c>
      <c r="H96" s="110">
        <v>23113.39</v>
      </c>
      <c r="I96" s="110">
        <v>0</v>
      </c>
      <c r="J96" s="110">
        <f t="shared" si="3"/>
        <v>0.71010210716886735</v>
      </c>
      <c r="K96" s="110">
        <f>+H96/'סכום נכסי הקרן'!$C$43*100</f>
        <v>3.1914403349895065E-2</v>
      </c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</row>
    <row r="97" spans="2:22">
      <c r="B97" s="81" t="s">
        <v>1557</v>
      </c>
      <c r="C97" s="82">
        <v>691239749</v>
      </c>
      <c r="D97" s="83" t="s">
        <v>140</v>
      </c>
      <c r="E97" s="83" t="s">
        <v>1558</v>
      </c>
      <c r="F97" s="110">
        <v>4590592.5999999996</v>
      </c>
      <c r="G97" s="110">
        <v>100</v>
      </c>
      <c r="H97" s="110">
        <v>4590.59</v>
      </c>
      <c r="I97" s="110">
        <v>0</v>
      </c>
      <c r="J97" s="110">
        <f t="shared" si="3"/>
        <v>0.14103459648923553</v>
      </c>
      <c r="K97" s="110">
        <f>+H97/'סכום נכסי הקרן'!$C$43*100</f>
        <v>6.3385743447410695E-3</v>
      </c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</row>
    <row r="98" spans="2:22">
      <c r="B98" s="81" t="s">
        <v>1559</v>
      </c>
      <c r="C98" s="82">
        <v>94411</v>
      </c>
      <c r="D98" s="83" t="s">
        <v>143</v>
      </c>
      <c r="E98" s="119" t="s">
        <v>1560</v>
      </c>
      <c r="F98" s="110">
        <v>25277808.91</v>
      </c>
      <c r="G98" s="110">
        <v>113.4</v>
      </c>
      <c r="H98" s="110">
        <v>28664.87</v>
      </c>
      <c r="I98" s="110">
        <v>0</v>
      </c>
      <c r="J98" s="110">
        <f t="shared" si="3"/>
        <v>0.88065768754482365</v>
      </c>
      <c r="K98" s="110">
        <f>+H98/'סכום נכסי הקרן'!$C$43*100</f>
        <v>3.9579751094595238E-2</v>
      </c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</row>
    <row r="99" spans="2:22">
      <c r="B99" s="81" t="s">
        <v>2068</v>
      </c>
      <c r="C99" s="82">
        <v>9337</v>
      </c>
      <c r="D99" s="83" t="s">
        <v>140</v>
      </c>
      <c r="E99" s="119" t="s">
        <v>1560</v>
      </c>
      <c r="F99" s="110">
        <v>19792051.23</v>
      </c>
      <c r="G99" s="110">
        <v>144.46</v>
      </c>
      <c r="H99" s="110">
        <v>28592.51</v>
      </c>
      <c r="I99" s="110">
        <v>0</v>
      </c>
      <c r="J99" s="110">
        <f t="shared" si="3"/>
        <v>0.87843460436772425</v>
      </c>
      <c r="K99" s="110">
        <f>+H99/'סכום נכסי הקרן'!$C$43*100</f>
        <v>3.9479838177173841E-2</v>
      </c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</row>
    <row r="100" spans="2:22">
      <c r="B100" s="81" t="s">
        <v>2069</v>
      </c>
      <c r="C100" s="82">
        <v>9440</v>
      </c>
      <c r="D100" s="83" t="s">
        <v>142</v>
      </c>
      <c r="E100" s="83" t="s">
        <v>1410</v>
      </c>
      <c r="F100" s="110">
        <v>3754974.93</v>
      </c>
      <c r="G100" s="110">
        <v>121.23</v>
      </c>
      <c r="H100" s="110">
        <v>4552.05</v>
      </c>
      <c r="I100" s="110">
        <v>0</v>
      </c>
      <c r="J100" s="110">
        <f t="shared" si="3"/>
        <v>0.13985054970032706</v>
      </c>
      <c r="K100" s="110">
        <f>+H100/'סכום נכסי הקרן'!$C$43*100</f>
        <v>6.2853592557772725E-3</v>
      </c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</row>
    <row r="101" spans="2:22">
      <c r="B101" s="81" t="s">
        <v>2070</v>
      </c>
      <c r="C101" s="82">
        <v>9345</v>
      </c>
      <c r="D101" s="83" t="s">
        <v>140</v>
      </c>
      <c r="E101" s="83" t="s">
        <v>1561</v>
      </c>
      <c r="F101" s="110">
        <v>11139242.029999999</v>
      </c>
      <c r="G101" s="110">
        <v>103.84</v>
      </c>
      <c r="H101" s="110">
        <v>11566.51</v>
      </c>
      <c r="I101" s="110">
        <v>0</v>
      </c>
      <c r="J101" s="110">
        <f t="shared" si="3"/>
        <v>0.35535259533931529</v>
      </c>
      <c r="K101" s="110">
        <f>+H101/'סכום נכסי הקרן'!$C$43*100</f>
        <v>1.5970753986784058E-2</v>
      </c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</row>
    <row r="102" spans="2:22">
      <c r="B102" s="81" t="s">
        <v>1562</v>
      </c>
      <c r="C102" s="82">
        <v>9357</v>
      </c>
      <c r="D102" s="83" t="s">
        <v>140</v>
      </c>
      <c r="E102" s="83" t="s">
        <v>1563</v>
      </c>
      <c r="F102" s="110">
        <v>9257985.6199999992</v>
      </c>
      <c r="G102" s="110">
        <v>114.3</v>
      </c>
      <c r="H102" s="110">
        <v>10581.9</v>
      </c>
      <c r="I102" s="110">
        <v>0</v>
      </c>
      <c r="J102" s="110">
        <f t="shared" si="3"/>
        <v>0.32510287274390465</v>
      </c>
      <c r="K102" s="110">
        <f>+H102/'סכום נכסי הקרן'!$C$43*100</f>
        <v>1.4611228591230216E-2</v>
      </c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</row>
    <row r="103" spans="2:22">
      <c r="B103" s="81" t="s">
        <v>2071</v>
      </c>
      <c r="C103" s="82">
        <v>9331</v>
      </c>
      <c r="D103" s="83" t="s">
        <v>140</v>
      </c>
      <c r="E103" s="119" t="s">
        <v>1564</v>
      </c>
      <c r="F103" s="110">
        <v>16448957.130000001</v>
      </c>
      <c r="G103" s="110">
        <v>114.22</v>
      </c>
      <c r="H103" s="110">
        <v>18788.490000000002</v>
      </c>
      <c r="I103" s="110">
        <v>0</v>
      </c>
      <c r="J103" s="110">
        <f t="shared" si="3"/>
        <v>0.57723018300306417</v>
      </c>
      <c r="K103" s="110">
        <f>+H103/'סכום נכסי הקרן'!$C$43*100</f>
        <v>2.5942687255978897E-2</v>
      </c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</row>
    <row r="104" spans="2:22">
      <c r="B104" s="81" t="s">
        <v>2072</v>
      </c>
      <c r="C104" s="82">
        <v>9360</v>
      </c>
      <c r="D104" s="83" t="s">
        <v>142</v>
      </c>
      <c r="E104" s="119" t="s">
        <v>1565</v>
      </c>
      <c r="F104" s="110">
        <v>12239089.4</v>
      </c>
      <c r="G104" s="110">
        <v>0</v>
      </c>
      <c r="H104" s="110">
        <v>0</v>
      </c>
      <c r="I104" s="110">
        <v>0</v>
      </c>
      <c r="J104" s="110">
        <f t="shared" si="3"/>
        <v>0</v>
      </c>
      <c r="K104" s="110">
        <f>+H104/'סכום נכסי הקרן'!$C$43*100</f>
        <v>0</v>
      </c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</row>
    <row r="105" spans="2:22">
      <c r="B105" s="81" t="s">
        <v>2073</v>
      </c>
      <c r="C105" s="82">
        <v>9366</v>
      </c>
      <c r="D105" s="83" t="s">
        <v>142</v>
      </c>
      <c r="E105" s="83" t="s">
        <v>1566</v>
      </c>
      <c r="F105" s="110">
        <v>58229245.5</v>
      </c>
      <c r="G105" s="110">
        <v>100</v>
      </c>
      <c r="H105" s="110">
        <v>58229.25</v>
      </c>
      <c r="I105" s="110">
        <v>0</v>
      </c>
      <c r="J105" s="110">
        <f t="shared" si="3"/>
        <v>1.7889506093161918</v>
      </c>
      <c r="K105" s="110">
        <f>+H105/'סכום נכסי הקרן'!$C$43*100</f>
        <v>8.0401523587058293E-2</v>
      </c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</row>
    <row r="106" spans="2:22">
      <c r="B106" s="81" t="s">
        <v>2074</v>
      </c>
      <c r="C106" s="82">
        <v>9346</v>
      </c>
      <c r="D106" s="83" t="s">
        <v>140</v>
      </c>
      <c r="E106" s="119" t="s">
        <v>2075</v>
      </c>
      <c r="F106" s="110">
        <v>72677149.280000001</v>
      </c>
      <c r="G106" s="110">
        <v>123.82</v>
      </c>
      <c r="H106" s="110">
        <v>89986.08</v>
      </c>
      <c r="I106" s="110">
        <v>0</v>
      </c>
      <c r="J106" s="110">
        <f t="shared" si="3"/>
        <v>2.7646011694462076</v>
      </c>
      <c r="K106" s="110">
        <f>+H106/'סכום נכסי הקרן'!$C$43*100</f>
        <v>0.1242505773924087</v>
      </c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</row>
    <row r="107" spans="2:22">
      <c r="B107" s="81" t="s">
        <v>2076</v>
      </c>
      <c r="C107" s="82">
        <v>9364</v>
      </c>
      <c r="D107" s="83" t="s">
        <v>140</v>
      </c>
      <c r="E107" s="83" t="s">
        <v>1568</v>
      </c>
      <c r="F107" s="110">
        <v>49748222.060000002</v>
      </c>
      <c r="G107" s="110">
        <v>100</v>
      </c>
      <c r="H107" s="110">
        <v>49748.22</v>
      </c>
      <c r="I107" s="110">
        <v>0</v>
      </c>
      <c r="J107" s="110">
        <f t="shared" si="3"/>
        <v>1.5283918044865075</v>
      </c>
      <c r="K107" s="110">
        <f>+H107/'סכום נכסי הקרן'!$C$43*100</f>
        <v>6.8691124885588692E-2</v>
      </c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</row>
    <row r="108" spans="2:22">
      <c r="B108" s="81" t="s">
        <v>2077</v>
      </c>
      <c r="C108" s="82">
        <v>9358</v>
      </c>
      <c r="D108" s="83" t="s">
        <v>142</v>
      </c>
      <c r="E108" s="83" t="s">
        <v>1569</v>
      </c>
      <c r="F108" s="110">
        <v>19358118.350000001</v>
      </c>
      <c r="G108" s="110">
        <v>46.17</v>
      </c>
      <c r="H108" s="110">
        <v>8936.86</v>
      </c>
      <c r="I108" s="110">
        <v>0</v>
      </c>
      <c r="J108" s="110">
        <f t="shared" si="3"/>
        <v>0.27456306138879522</v>
      </c>
      <c r="K108" s="110">
        <f>+H108/'סכום נכסי הקרן'!$C$43*100</f>
        <v>1.2339797611754194E-2</v>
      </c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</row>
    <row r="109" spans="2:22">
      <c r="B109" s="81" t="s">
        <v>1570</v>
      </c>
      <c r="C109" s="82">
        <v>9333</v>
      </c>
      <c r="D109" s="83" t="s">
        <v>140</v>
      </c>
      <c r="E109" s="119" t="s">
        <v>1560</v>
      </c>
      <c r="F109" s="110">
        <v>3020676.14</v>
      </c>
      <c r="G109" s="110">
        <v>130.08000000000001</v>
      </c>
      <c r="H109" s="110">
        <v>3929.24</v>
      </c>
      <c r="I109" s="110">
        <v>0</v>
      </c>
      <c r="J109" s="110">
        <f t="shared" si="3"/>
        <v>0.12071624299041381</v>
      </c>
      <c r="K109" s="110">
        <f>+H109/'סכום נכסי הקרן'!$C$43*100</f>
        <v>5.4253984473303868E-3</v>
      </c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</row>
    <row r="110" spans="2:22">
      <c r="B110" s="81" t="s">
        <v>2078</v>
      </c>
      <c r="C110" s="82">
        <v>9341</v>
      </c>
      <c r="D110" s="83" t="s">
        <v>140</v>
      </c>
      <c r="E110" s="83" t="s">
        <v>1571</v>
      </c>
      <c r="F110" s="110">
        <v>20646372.780000001</v>
      </c>
      <c r="G110" s="110">
        <v>125.41</v>
      </c>
      <c r="H110" s="110">
        <v>25892.31</v>
      </c>
      <c r="I110" s="110">
        <v>0</v>
      </c>
      <c r="J110" s="110">
        <f t="shared" si="3"/>
        <v>0.7954775950420746</v>
      </c>
      <c r="K110" s="110">
        <f>+H110/'סכום נכסי הקרן'!$C$43*100</f>
        <v>3.5751468088433658E-2</v>
      </c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</row>
    <row r="111" spans="2:22">
      <c r="B111" s="81" t="s">
        <v>2079</v>
      </c>
      <c r="C111" s="82">
        <v>9359</v>
      </c>
      <c r="D111" s="83" t="s">
        <v>140</v>
      </c>
      <c r="E111" s="83" t="s">
        <v>2080</v>
      </c>
      <c r="F111" s="110">
        <v>17629962</v>
      </c>
      <c r="G111" s="110">
        <v>102.49</v>
      </c>
      <c r="H111" s="110">
        <v>18068.34</v>
      </c>
      <c r="I111" s="110">
        <v>0</v>
      </c>
      <c r="J111" s="110">
        <f t="shared" si="3"/>
        <v>0.5551053440037802</v>
      </c>
      <c r="K111" s="110">
        <f>+H111/'סכום נכסי הקרן'!$C$43*100</f>
        <v>2.4948321757346847E-2</v>
      </c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</row>
    <row r="112" spans="2:22">
      <c r="B112" s="81" t="s">
        <v>2081</v>
      </c>
      <c r="C112" s="82">
        <v>60288701</v>
      </c>
      <c r="D112" s="83" t="s">
        <v>140</v>
      </c>
      <c r="E112" s="119" t="s">
        <v>2082</v>
      </c>
      <c r="F112" s="110">
        <v>13364750.859999999</v>
      </c>
      <c r="G112" s="110">
        <v>134.61000000000001</v>
      </c>
      <c r="H112" s="110">
        <v>17989.97</v>
      </c>
      <c r="I112" s="110">
        <v>0</v>
      </c>
      <c r="J112" s="110">
        <f t="shared" si="3"/>
        <v>0.55269761834610631</v>
      </c>
      <c r="K112" s="110">
        <f>+H112/'סכום נכסי הקרן'!$C$43*100</f>
        <v>2.484011037898429E-2</v>
      </c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</row>
    <row r="113" spans="2:22">
      <c r="B113" s="81" t="s">
        <v>1572</v>
      </c>
      <c r="C113" s="82">
        <v>9348</v>
      </c>
      <c r="D113" s="83" t="s">
        <v>140</v>
      </c>
      <c r="E113" s="119" t="s">
        <v>1573</v>
      </c>
      <c r="F113" s="110">
        <v>10044668.890000001</v>
      </c>
      <c r="G113" s="110">
        <v>114.64</v>
      </c>
      <c r="H113" s="110">
        <v>11514.78</v>
      </c>
      <c r="I113" s="110">
        <v>0</v>
      </c>
      <c r="J113" s="110">
        <f t="shared" si="3"/>
        <v>0.35376331821450385</v>
      </c>
      <c r="K113" s="110">
        <f>+H113/'סכום נכסי הקרן'!$C$43*100</f>
        <v>1.5899326468566694E-2</v>
      </c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</row>
    <row r="114" spans="2:22">
      <c r="B114" s="81" t="s">
        <v>2083</v>
      </c>
      <c r="C114" s="82">
        <v>9338</v>
      </c>
      <c r="D114" s="83" t="s">
        <v>140</v>
      </c>
      <c r="E114" s="119" t="s">
        <v>1564</v>
      </c>
      <c r="F114" s="110">
        <v>5487378.6299999999</v>
      </c>
      <c r="G114" s="110">
        <v>108.4</v>
      </c>
      <c r="H114" s="110">
        <v>5948.07</v>
      </c>
      <c r="I114" s="110">
        <v>0</v>
      </c>
      <c r="J114" s="110">
        <f t="shared" si="3"/>
        <v>0.18273983351589382</v>
      </c>
      <c r="K114" s="110">
        <f>+H114/'סכום נכסי הקרן'!$C$43*100</f>
        <v>8.2129495125297641E-3</v>
      </c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</row>
    <row r="115" spans="2:22">
      <c r="B115" s="81" t="s">
        <v>2084</v>
      </c>
      <c r="C115" s="82">
        <v>9363</v>
      </c>
      <c r="D115" s="83" t="s">
        <v>142</v>
      </c>
      <c r="E115" s="83" t="s">
        <v>1574</v>
      </c>
      <c r="F115" s="110">
        <v>76307130.75</v>
      </c>
      <c r="G115" s="110">
        <v>0</v>
      </c>
      <c r="H115" s="110">
        <v>0</v>
      </c>
      <c r="I115" s="110">
        <v>0</v>
      </c>
      <c r="J115" s="110">
        <f t="shared" si="3"/>
        <v>0</v>
      </c>
      <c r="K115" s="110">
        <f>+H115/'סכום נכסי הקרן'!$C$43*100</f>
        <v>0</v>
      </c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</row>
    <row r="116" spans="2:22">
      <c r="B116" s="81" t="s">
        <v>1575</v>
      </c>
      <c r="C116" s="82">
        <v>9335</v>
      </c>
      <c r="D116" s="83" t="s">
        <v>140</v>
      </c>
      <c r="E116" s="119" t="s">
        <v>1564</v>
      </c>
      <c r="F116" s="110">
        <v>529163.66</v>
      </c>
      <c r="G116" s="110">
        <v>5.2</v>
      </c>
      <c r="H116" s="110">
        <v>27.53</v>
      </c>
      <c r="I116" s="110">
        <v>0</v>
      </c>
      <c r="J116" s="110">
        <f t="shared" si="3"/>
        <v>8.457915957096263E-4</v>
      </c>
      <c r="K116" s="110">
        <f>+H116/'סכום נכסי הקרן'!$C$43*100</f>
        <v>3.8012750367757006E-5</v>
      </c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</row>
    <row r="117" spans="2:22">
      <c r="B117" s="81" t="s">
        <v>2085</v>
      </c>
      <c r="C117" s="82">
        <v>9361</v>
      </c>
      <c r="D117" s="83" t="s">
        <v>140</v>
      </c>
      <c r="E117" s="83" t="s">
        <v>1576</v>
      </c>
      <c r="F117" s="110">
        <v>11310758.289999999</v>
      </c>
      <c r="G117" s="110">
        <v>93.4</v>
      </c>
      <c r="H117" s="110">
        <v>10564.49</v>
      </c>
      <c r="I117" s="110">
        <v>0</v>
      </c>
      <c r="J117" s="110">
        <f t="shared" si="3"/>
        <v>0.32456799327854668</v>
      </c>
      <c r="K117" s="110">
        <f>+H117/'סכום נכסי הקרן'!$C$43*100</f>
        <v>1.4587189289235934E-2</v>
      </c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</row>
    <row r="118" spans="2:22">
      <c r="B118" s="81" t="s">
        <v>1577</v>
      </c>
      <c r="C118" s="82">
        <v>9342</v>
      </c>
      <c r="D118" s="83" t="s">
        <v>142</v>
      </c>
      <c r="E118" s="83" t="s">
        <v>1578</v>
      </c>
      <c r="F118" s="110">
        <v>25578886.59</v>
      </c>
      <c r="G118" s="110">
        <v>121.62</v>
      </c>
      <c r="H118" s="110">
        <v>31109.43</v>
      </c>
      <c r="I118" s="110">
        <v>0</v>
      </c>
      <c r="J118" s="110">
        <f t="shared" si="3"/>
        <v>0.95576078609941584</v>
      </c>
      <c r="K118" s="110">
        <f>+H118/'סכום נכסי הקרן'!$C$43*100</f>
        <v>4.2955139726596835E-2</v>
      </c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</row>
    <row r="119" spans="2:22">
      <c r="B119" s="81" t="s">
        <v>1579</v>
      </c>
      <c r="C119" s="82">
        <v>9340</v>
      </c>
      <c r="D119" s="83" t="s">
        <v>140</v>
      </c>
      <c r="E119" s="119" t="s">
        <v>2086</v>
      </c>
      <c r="F119" s="110">
        <v>10281590.630000001</v>
      </c>
      <c r="G119" s="110">
        <v>211.29</v>
      </c>
      <c r="H119" s="110">
        <v>21724.240000000002</v>
      </c>
      <c r="I119" s="110">
        <v>0</v>
      </c>
      <c r="J119" s="110">
        <f t="shared" si="3"/>
        <v>0.66742388722044654</v>
      </c>
      <c r="K119" s="110">
        <f>+H119/'סכום נכסי הקרן'!$C$43*100</f>
        <v>2.9996299021040378E-2</v>
      </c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</row>
    <row r="120" spans="2:22">
      <c r="B120" s="81" t="s">
        <v>2087</v>
      </c>
      <c r="C120" s="82">
        <v>9349</v>
      </c>
      <c r="D120" s="83" t="s">
        <v>140</v>
      </c>
      <c r="E120" s="119" t="s">
        <v>1580</v>
      </c>
      <c r="F120" s="110">
        <v>56428432</v>
      </c>
      <c r="G120" s="110">
        <v>123.84</v>
      </c>
      <c r="H120" s="110">
        <v>69883.67</v>
      </c>
      <c r="I120" s="110">
        <v>0</v>
      </c>
      <c r="J120" s="110">
        <f t="shared" si="3"/>
        <v>2.1470040233688681</v>
      </c>
      <c r="K120" s="110">
        <f>+H120/'סכום נכסי הקרן'!$C$43*100</f>
        <v>9.649366155077041E-2</v>
      </c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</row>
    <row r="121" spans="2:22">
      <c r="B121" s="81" t="s">
        <v>2088</v>
      </c>
      <c r="C121" s="82">
        <v>9347</v>
      </c>
      <c r="D121" s="83" t="s">
        <v>142</v>
      </c>
      <c r="E121" s="83" t="s">
        <v>2089</v>
      </c>
      <c r="F121" s="110">
        <v>25222374.32</v>
      </c>
      <c r="G121" s="110">
        <v>97.45</v>
      </c>
      <c r="H121" s="110">
        <v>24578.54</v>
      </c>
      <c r="I121" s="110">
        <v>0</v>
      </c>
      <c r="J121" s="110">
        <f t="shared" si="3"/>
        <v>0.75511524034917832</v>
      </c>
      <c r="K121" s="110">
        <f>+H121/'סכום נכסי הקרן'!$C$43*100</f>
        <v>3.3937446619103896E-2</v>
      </c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</row>
    <row r="122" spans="2:22">
      <c r="B122" s="81" t="s">
        <v>1581</v>
      </c>
      <c r="C122" s="82">
        <v>691239704</v>
      </c>
      <c r="D122" s="83" t="s">
        <v>142</v>
      </c>
      <c r="E122" s="83" t="s">
        <v>2090</v>
      </c>
      <c r="F122" s="110">
        <v>1226357.01</v>
      </c>
      <c r="G122" s="110">
        <v>0</v>
      </c>
      <c r="H122" s="110">
        <v>0</v>
      </c>
      <c r="I122" s="110">
        <v>0</v>
      </c>
      <c r="J122" s="110">
        <f t="shared" si="3"/>
        <v>0</v>
      </c>
      <c r="K122" s="110">
        <f>+H122/'סכום נכסי הקרן'!$C$43*100</f>
        <v>0</v>
      </c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</row>
    <row r="123" spans="2:22">
      <c r="B123" s="105" t="s">
        <v>1582</v>
      </c>
      <c r="C123" s="82"/>
      <c r="D123" s="83"/>
      <c r="E123" s="83"/>
      <c r="F123" s="111">
        <f>SUM(F86:F122)</f>
        <v>860619385.82000005</v>
      </c>
      <c r="G123" s="110"/>
      <c r="H123" s="111">
        <f>SUM(H86:H122)</f>
        <v>788984.24000000011</v>
      </c>
      <c r="I123" s="110"/>
      <c r="J123" s="111">
        <f t="shared" si="3"/>
        <v>24.239601864850957</v>
      </c>
      <c r="K123" s="111">
        <f>+H123/'סכום נכסי הקרן'!$C$43*100</f>
        <v>1.0894101329173445</v>
      </c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</row>
    <row r="124" spans="2:22">
      <c r="B124" s="105" t="s">
        <v>1583</v>
      </c>
      <c r="C124" s="82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</row>
    <row r="125" spans="2:22">
      <c r="B125" s="81" t="s">
        <v>1584</v>
      </c>
      <c r="C125" s="82">
        <v>691239694</v>
      </c>
      <c r="D125" s="83" t="s">
        <v>140</v>
      </c>
      <c r="E125" s="83" t="s">
        <v>2091</v>
      </c>
      <c r="F125" s="110">
        <v>40485261.960000001</v>
      </c>
      <c r="G125" s="110">
        <v>104.96</v>
      </c>
      <c r="H125" s="110">
        <v>42494.74</v>
      </c>
      <c r="I125" s="110">
        <v>0</v>
      </c>
      <c r="J125" s="110">
        <f t="shared" si="3"/>
        <v>1.3055464567332249</v>
      </c>
      <c r="K125" s="110">
        <f>+H125/'סכום נכסי הקרן'!$C$43*100</f>
        <v>5.8675697187168127E-2</v>
      </c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</row>
    <row r="126" spans="2:22">
      <c r="B126" s="81" t="s">
        <v>1585</v>
      </c>
      <c r="C126" s="82">
        <v>691239611</v>
      </c>
      <c r="D126" s="83" t="s">
        <v>140</v>
      </c>
      <c r="E126" s="119" t="s">
        <v>2092</v>
      </c>
      <c r="F126" s="110">
        <v>10524932.710000001</v>
      </c>
      <c r="G126" s="110">
        <v>108.19</v>
      </c>
      <c r="H126" s="110">
        <v>11387.32</v>
      </c>
      <c r="I126" s="110">
        <v>0</v>
      </c>
      <c r="J126" s="110">
        <f t="shared" si="3"/>
        <v>0.34984742294428411</v>
      </c>
      <c r="K126" s="110">
        <f>+H126/'סכום נכסי הקרן'!$C$43*100</f>
        <v>1.572333281938855E-2</v>
      </c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</row>
    <row r="127" spans="2:22">
      <c r="B127" s="81" t="s">
        <v>1587</v>
      </c>
      <c r="C127" s="82">
        <v>691239744</v>
      </c>
      <c r="D127" s="83" t="s">
        <v>140</v>
      </c>
      <c r="E127" s="119" t="s">
        <v>1478</v>
      </c>
      <c r="F127" s="110">
        <v>116199260</v>
      </c>
      <c r="G127" s="110">
        <v>99.74</v>
      </c>
      <c r="H127" s="110">
        <v>115901.77</v>
      </c>
      <c r="I127" s="110">
        <v>0</v>
      </c>
      <c r="J127" s="110">
        <f t="shared" si="3"/>
        <v>3.5607970575325139</v>
      </c>
      <c r="K127" s="110">
        <f>+H127/'סכום נכסי הקרן'!$C$43*100</f>
        <v>0.16003432801275655</v>
      </c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</row>
    <row r="128" spans="2:22">
      <c r="B128" s="81" t="s">
        <v>1588</v>
      </c>
      <c r="C128" s="82">
        <v>691239609</v>
      </c>
      <c r="D128" s="83" t="s">
        <v>142</v>
      </c>
      <c r="E128" s="119" t="s">
        <v>2093</v>
      </c>
      <c r="F128" s="110">
        <v>8208220.2300000004</v>
      </c>
      <c r="G128" s="110">
        <v>163.72</v>
      </c>
      <c r="H128" s="110">
        <v>13438.3</v>
      </c>
      <c r="I128" s="110">
        <v>0.04</v>
      </c>
      <c r="J128" s="110">
        <f t="shared" ref="J128:J183" si="4">H128/$H$11*100</f>
        <v>0.41285874321193866</v>
      </c>
      <c r="K128" s="110">
        <f>+H128/'סכום נכסי הקרן'!$C$43*100</f>
        <v>1.8555275817908789E-2</v>
      </c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</row>
    <row r="129" spans="2:22">
      <c r="B129" s="81" t="s">
        <v>1589</v>
      </c>
      <c r="C129" s="82">
        <v>691239626</v>
      </c>
      <c r="D129" s="83" t="s">
        <v>142</v>
      </c>
      <c r="E129" s="83" t="s">
        <v>2094</v>
      </c>
      <c r="F129" s="110">
        <v>19639469.82</v>
      </c>
      <c r="G129" s="110">
        <v>92.15</v>
      </c>
      <c r="H129" s="110">
        <v>18097.3</v>
      </c>
      <c r="I129" s="110">
        <v>0.04</v>
      </c>
      <c r="J129" s="110">
        <f t="shared" si="4"/>
        <v>0.55599506883530037</v>
      </c>
      <c r="K129" s="110">
        <f>+H129/'סכום נכסי הקרן'!$C$43*100</f>
        <v>2.4988309016723897E-2</v>
      </c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</row>
    <row r="130" spans="2:22">
      <c r="B130" s="81" t="s">
        <v>1590</v>
      </c>
      <c r="C130" s="82">
        <v>691239664</v>
      </c>
      <c r="D130" s="83" t="s">
        <v>142</v>
      </c>
      <c r="E130" s="119" t="s">
        <v>2095</v>
      </c>
      <c r="F130" s="110">
        <v>36321220.509999998</v>
      </c>
      <c r="G130" s="110">
        <v>137.05000000000001</v>
      </c>
      <c r="H130" s="110">
        <v>49776.91</v>
      </c>
      <c r="I130" s="110">
        <v>0</v>
      </c>
      <c r="J130" s="110">
        <f t="shared" si="4"/>
        <v>1.5292732342315458</v>
      </c>
      <c r="K130" s="110">
        <f>+H130/'סכום נכסי הקרן'!$C$43*100</f>
        <v>6.8730739335572388E-2</v>
      </c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</row>
    <row r="131" spans="2:22">
      <c r="B131" s="81" t="s">
        <v>1591</v>
      </c>
      <c r="C131" s="82">
        <v>691239659</v>
      </c>
      <c r="D131" s="83" t="s">
        <v>140</v>
      </c>
      <c r="E131" s="83" t="s">
        <v>2096</v>
      </c>
      <c r="F131" s="110">
        <v>35098628.329999998</v>
      </c>
      <c r="G131" s="110">
        <v>161.13</v>
      </c>
      <c r="H131" s="110">
        <v>56553.26</v>
      </c>
      <c r="I131" s="110">
        <v>0</v>
      </c>
      <c r="J131" s="110">
        <f t="shared" si="4"/>
        <v>1.7374599352699378</v>
      </c>
      <c r="K131" s="110">
        <f>+H131/'סכום נכסי הקרן'!$C$43*100</f>
        <v>7.8087357604898572E-2</v>
      </c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</row>
    <row r="132" spans="2:22">
      <c r="B132" s="81" t="s">
        <v>1592</v>
      </c>
      <c r="C132" s="82">
        <v>691239721</v>
      </c>
      <c r="D132" s="83" t="s">
        <v>140</v>
      </c>
      <c r="E132" s="83" t="s">
        <v>1774</v>
      </c>
      <c r="F132" s="110">
        <v>14748460.32</v>
      </c>
      <c r="G132" s="110">
        <v>113.32</v>
      </c>
      <c r="H132" s="110">
        <v>16713.5</v>
      </c>
      <c r="I132" s="110">
        <v>0</v>
      </c>
      <c r="J132" s="110">
        <f t="shared" si="4"/>
        <v>0.51348121448938755</v>
      </c>
      <c r="K132" s="110">
        <f>+H132/'סכום נכסי הקרן'!$C$43*100</f>
        <v>2.3077591836959926E-2</v>
      </c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</row>
    <row r="133" spans="2:22">
      <c r="B133" s="81" t="s">
        <v>1593</v>
      </c>
      <c r="C133" s="82">
        <v>691239637</v>
      </c>
      <c r="D133" s="83" t="s">
        <v>140</v>
      </c>
      <c r="E133" s="83" t="s">
        <v>2097</v>
      </c>
      <c r="F133" s="110">
        <v>1429742.96</v>
      </c>
      <c r="G133" s="110">
        <v>12.1</v>
      </c>
      <c r="H133" s="110">
        <v>173.02</v>
      </c>
      <c r="I133" s="110">
        <v>0</v>
      </c>
      <c r="J133" s="110">
        <f t="shared" si="4"/>
        <v>5.315614307652726E-3</v>
      </c>
      <c r="K133" s="110">
        <f>+H133/'סכום נכסי הקרן'!$C$43*100</f>
        <v>2.3890178236939041E-4</v>
      </c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</row>
    <row r="134" spans="2:22">
      <c r="B134" s="81" t="s">
        <v>1594</v>
      </c>
      <c r="C134" s="82">
        <v>691239726</v>
      </c>
      <c r="D134" s="83" t="s">
        <v>140</v>
      </c>
      <c r="E134" s="119" t="s">
        <v>2098</v>
      </c>
      <c r="F134" s="110">
        <v>11037348.73</v>
      </c>
      <c r="G134" s="110">
        <v>110.34</v>
      </c>
      <c r="H134" s="110">
        <v>12178.92</v>
      </c>
      <c r="I134" s="110">
        <v>0</v>
      </c>
      <c r="J134" s="110">
        <f t="shared" si="4"/>
        <v>0.37416738760696994</v>
      </c>
      <c r="K134" s="110">
        <f>+H134/'סכום נכסי הקרן'!$C$43*100</f>
        <v>1.6816354729708799E-2</v>
      </c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</row>
    <row r="135" spans="2:22">
      <c r="B135" s="81" t="s">
        <v>1595</v>
      </c>
      <c r="C135" s="82">
        <v>691239645</v>
      </c>
      <c r="D135" s="83" t="s">
        <v>140</v>
      </c>
      <c r="E135" s="83" t="s">
        <v>2099</v>
      </c>
      <c r="F135" s="110">
        <v>18994450.25</v>
      </c>
      <c r="G135" s="110">
        <v>93.74</v>
      </c>
      <c r="H135" s="110">
        <v>17805.88</v>
      </c>
      <c r="I135" s="110">
        <v>0</v>
      </c>
      <c r="J135" s="110">
        <f t="shared" si="4"/>
        <v>0.54704190549270337</v>
      </c>
      <c r="K135" s="110">
        <f>+H135/'סכום נכסי הקרן'!$C$43*100</f>
        <v>2.4585923411487003E-2</v>
      </c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</row>
    <row r="136" spans="2:22">
      <c r="B136" s="81" t="s">
        <v>1596</v>
      </c>
      <c r="C136" s="82">
        <v>691239711</v>
      </c>
      <c r="D136" s="83" t="s">
        <v>140</v>
      </c>
      <c r="E136" s="83" t="s">
        <v>2100</v>
      </c>
      <c r="F136" s="110">
        <v>20077583.449999999</v>
      </c>
      <c r="G136" s="110">
        <v>154.63999999999999</v>
      </c>
      <c r="H136" s="110">
        <v>31048.29</v>
      </c>
      <c r="I136" s="110">
        <v>0</v>
      </c>
      <c r="J136" s="110">
        <f t="shared" si="4"/>
        <v>0.9538824098494455</v>
      </c>
      <c r="K136" s="110">
        <f>+H136/'סכום נכסי הקרן'!$C$43*100</f>
        <v>4.287071911063299E-2</v>
      </c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</row>
    <row r="137" spans="2:22">
      <c r="B137" s="81" t="s">
        <v>1598</v>
      </c>
      <c r="C137" s="82">
        <v>691239623</v>
      </c>
      <c r="D137" s="83" t="s">
        <v>142</v>
      </c>
      <c r="E137" s="83" t="s">
        <v>2101</v>
      </c>
      <c r="F137" s="110">
        <v>22752969.149999999</v>
      </c>
      <c r="G137" s="110">
        <v>135.80000000000001</v>
      </c>
      <c r="H137" s="110">
        <v>30898.74</v>
      </c>
      <c r="I137" s="110">
        <v>0</v>
      </c>
      <c r="J137" s="110">
        <f t="shared" si="4"/>
        <v>0.94928785361485146</v>
      </c>
      <c r="K137" s="110">
        <f>+H137/'סכום נכסי הקרן'!$C$43*100</f>
        <v>4.26642241299756E-2</v>
      </c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</row>
    <row r="138" spans="2:22">
      <c r="B138" s="81" t="s">
        <v>1599</v>
      </c>
      <c r="C138" s="82">
        <v>691239750</v>
      </c>
      <c r="D138" s="83" t="s">
        <v>142</v>
      </c>
      <c r="E138" s="83" t="s">
        <v>1542</v>
      </c>
      <c r="F138" s="110">
        <v>12043728.07</v>
      </c>
      <c r="G138" s="110">
        <v>74.540000000000006</v>
      </c>
      <c r="H138" s="110">
        <v>8977.2099999999991</v>
      </c>
      <c r="I138" s="110">
        <v>0</v>
      </c>
      <c r="J138" s="110">
        <f t="shared" si="4"/>
        <v>0.2758027159796736</v>
      </c>
      <c r="K138" s="110">
        <f>+H138/'סכום נכסי הקרן'!$C$43*100</f>
        <v>1.2395511904429054E-2</v>
      </c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</row>
    <row r="139" spans="2:22">
      <c r="B139" s="81" t="s">
        <v>1601</v>
      </c>
      <c r="C139" s="82">
        <v>691239653</v>
      </c>
      <c r="D139" s="83" t="s">
        <v>140</v>
      </c>
      <c r="E139" s="119" t="s">
        <v>2102</v>
      </c>
      <c r="F139" s="110">
        <v>32193068.030000001</v>
      </c>
      <c r="G139" s="110">
        <v>125.12</v>
      </c>
      <c r="H139" s="110">
        <v>40281.22</v>
      </c>
      <c r="I139" s="110">
        <v>0</v>
      </c>
      <c r="J139" s="110">
        <f t="shared" si="4"/>
        <v>1.2375414944035785</v>
      </c>
      <c r="K139" s="110">
        <f>+H139/'סכום נכסי הקרן'!$C$43*100</f>
        <v>5.5619322933843113E-2</v>
      </c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</row>
    <row r="140" spans="2:22">
      <c r="B140" s="81" t="s">
        <v>1602</v>
      </c>
      <c r="C140" s="82">
        <v>691239723</v>
      </c>
      <c r="D140" s="83" t="s">
        <v>140</v>
      </c>
      <c r="E140" s="83" t="s">
        <v>2103</v>
      </c>
      <c r="F140" s="110">
        <v>5659056.96</v>
      </c>
      <c r="G140" s="110">
        <v>121.38</v>
      </c>
      <c r="H140" s="110">
        <v>6868.85</v>
      </c>
      <c r="I140" s="110">
        <v>0</v>
      </c>
      <c r="J140" s="110">
        <f t="shared" si="4"/>
        <v>0.21102853622194215</v>
      </c>
      <c r="K140" s="110">
        <f>+H140/'סכום נכסי הקרן'!$C$43*100</f>
        <v>9.4843400059414357E-3</v>
      </c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</row>
    <row r="141" spans="2:22">
      <c r="B141" s="81" t="s">
        <v>1603</v>
      </c>
      <c r="C141" s="82">
        <v>691239666</v>
      </c>
      <c r="D141" s="83" t="s">
        <v>140</v>
      </c>
      <c r="E141" s="83" t="s">
        <v>2104</v>
      </c>
      <c r="F141" s="110">
        <v>17989448.460000001</v>
      </c>
      <c r="G141" s="110">
        <v>147.07</v>
      </c>
      <c r="H141" s="110">
        <v>26457.759999999998</v>
      </c>
      <c r="I141" s="110">
        <v>0</v>
      </c>
      <c r="J141" s="110">
        <f t="shared" si="4"/>
        <v>0.81284965671276144</v>
      </c>
      <c r="K141" s="110">
        <f>+H141/'סכום נכסי הקרן'!$C$43*100</f>
        <v>3.6532227612423779E-2</v>
      </c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</row>
    <row r="142" spans="2:22">
      <c r="B142" s="81" t="s">
        <v>1604</v>
      </c>
      <c r="C142" s="82">
        <v>691239747</v>
      </c>
      <c r="D142" s="83" t="s">
        <v>142</v>
      </c>
      <c r="E142" s="119" t="s">
        <v>2105</v>
      </c>
      <c r="F142" s="110">
        <v>45416885.93</v>
      </c>
      <c r="G142" s="110">
        <v>124.29</v>
      </c>
      <c r="H142" s="110">
        <v>56447.99</v>
      </c>
      <c r="I142" s="110">
        <v>0</v>
      </c>
      <c r="J142" s="110">
        <f t="shared" si="4"/>
        <v>1.7342257732183446</v>
      </c>
      <c r="K142" s="110">
        <f>+H142/'סכום נכסי הקרן'!$C$43*100</f>
        <v>7.7942003364752779E-2</v>
      </c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</row>
    <row r="143" spans="2:22">
      <c r="B143" s="81" t="s">
        <v>1607</v>
      </c>
      <c r="C143" s="82">
        <v>691239693</v>
      </c>
      <c r="D143" s="83" t="s">
        <v>140</v>
      </c>
      <c r="E143" s="83" t="s">
        <v>2106</v>
      </c>
      <c r="F143" s="110">
        <v>28643713.890000001</v>
      </c>
      <c r="G143" s="110">
        <v>132.03</v>
      </c>
      <c r="H143" s="110">
        <v>37818.61</v>
      </c>
      <c r="I143" s="110">
        <v>0</v>
      </c>
      <c r="J143" s="110">
        <f t="shared" si="4"/>
        <v>1.1618838539564125</v>
      </c>
      <c r="K143" s="110">
        <f>+H143/'סכום נכסי הקרן'!$C$43*100</f>
        <v>5.2219011303507409E-2</v>
      </c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</row>
    <row r="144" spans="2:22">
      <c r="B144" s="81" t="s">
        <v>1608</v>
      </c>
      <c r="C144" s="82">
        <v>691239702</v>
      </c>
      <c r="D144" s="83" t="s">
        <v>140</v>
      </c>
      <c r="E144" s="83" t="s">
        <v>2107</v>
      </c>
      <c r="F144" s="110">
        <v>31359175.260000002</v>
      </c>
      <c r="G144" s="110">
        <v>54.45</v>
      </c>
      <c r="H144" s="110">
        <v>17075.47</v>
      </c>
      <c r="I144" s="110">
        <v>0</v>
      </c>
      <c r="J144" s="110">
        <f t="shared" si="4"/>
        <v>0.52460185320711417</v>
      </c>
      <c r="K144" s="110">
        <f>+H144/'סכום נכסי הקרן'!$C$43*100</f>
        <v>2.3577391155907148E-2</v>
      </c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</row>
    <row r="145" spans="2:22">
      <c r="B145" s="81" t="s">
        <v>1610</v>
      </c>
      <c r="C145" s="82">
        <v>691239640</v>
      </c>
      <c r="D145" s="83" t="s">
        <v>140</v>
      </c>
      <c r="E145" s="119" t="s">
        <v>2108</v>
      </c>
      <c r="F145" s="110">
        <v>28080836</v>
      </c>
      <c r="G145" s="110">
        <v>279.87</v>
      </c>
      <c r="H145" s="110">
        <v>78590.42</v>
      </c>
      <c r="I145" s="110">
        <v>0</v>
      </c>
      <c r="J145" s="110">
        <f t="shared" si="4"/>
        <v>2.4144975204972661</v>
      </c>
      <c r="K145" s="110">
        <f>+H145/'סכום נכסי הקרן'!$C$43*100</f>
        <v>0.10851572890509181</v>
      </c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</row>
    <row r="146" spans="2:22">
      <c r="B146" s="81" t="s">
        <v>1612</v>
      </c>
      <c r="C146" s="82">
        <v>691239736</v>
      </c>
      <c r="D146" s="83" t="s">
        <v>140</v>
      </c>
      <c r="E146" s="83" t="s">
        <v>2109</v>
      </c>
      <c r="F146" s="110">
        <v>34718550</v>
      </c>
      <c r="G146" s="110">
        <v>98.27</v>
      </c>
      <c r="H146" s="110">
        <v>34118.94</v>
      </c>
      <c r="I146" s="110">
        <v>0</v>
      </c>
      <c r="J146" s="110">
        <f t="shared" si="4"/>
        <v>1.0482205850534327</v>
      </c>
      <c r="K146" s="110">
        <f>+H146/'סכום נכסי הקרן'!$C$43*100</f>
        <v>4.7110597494823082E-2</v>
      </c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</row>
    <row r="147" spans="2:22">
      <c r="B147" s="81" t="s">
        <v>1613</v>
      </c>
      <c r="C147" s="82">
        <v>691239649</v>
      </c>
      <c r="D147" s="83" t="s">
        <v>140</v>
      </c>
      <c r="E147" s="83" t="s">
        <v>2110</v>
      </c>
      <c r="F147" s="110">
        <v>24097027.5</v>
      </c>
      <c r="G147" s="110">
        <v>238.38</v>
      </c>
      <c r="H147" s="110">
        <v>57442.61</v>
      </c>
      <c r="I147" s="110">
        <v>0</v>
      </c>
      <c r="J147" s="110">
        <f t="shared" si="4"/>
        <v>1.7647830284644295</v>
      </c>
      <c r="K147" s="110">
        <f>+H147/'סכום נכסי הקרן'!$C$43*100</f>
        <v>7.9315350323371683E-2</v>
      </c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</row>
    <row r="148" spans="2:22">
      <c r="B148" s="81" t="s">
        <v>1614</v>
      </c>
      <c r="C148" s="82">
        <v>691239692</v>
      </c>
      <c r="D148" s="83" t="s">
        <v>140</v>
      </c>
      <c r="E148" s="119" t="s">
        <v>2111</v>
      </c>
      <c r="F148" s="110">
        <v>13851620.59</v>
      </c>
      <c r="G148" s="110">
        <v>142.54</v>
      </c>
      <c r="H148" s="110">
        <v>19744.48</v>
      </c>
      <c r="I148" s="110">
        <v>0</v>
      </c>
      <c r="J148" s="110">
        <f t="shared" si="4"/>
        <v>0.6066006264314131</v>
      </c>
      <c r="K148" s="110">
        <f>+H148/'סכום נכסי הקרן'!$C$43*100</f>
        <v>2.7262694855836211E-2</v>
      </c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</row>
    <row r="149" spans="2:22">
      <c r="B149" s="81" t="s">
        <v>1615</v>
      </c>
      <c r="C149" s="82">
        <v>691239663</v>
      </c>
      <c r="D149" s="83" t="s">
        <v>140</v>
      </c>
      <c r="E149" s="119" t="s">
        <v>2112</v>
      </c>
      <c r="F149" s="110">
        <v>15364383.09</v>
      </c>
      <c r="G149" s="110">
        <v>115.36</v>
      </c>
      <c r="H149" s="110">
        <v>17724.349999999999</v>
      </c>
      <c r="I149" s="110">
        <v>0</v>
      </c>
      <c r="J149" s="110">
        <f t="shared" si="4"/>
        <v>0.54453709660065075</v>
      </c>
      <c r="K149" s="110">
        <f>+H149/'סכום נכסי הקרן'!$C$43*100</f>
        <v>2.4473348782446561E-2</v>
      </c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</row>
    <row r="150" spans="2:22">
      <c r="B150" s="81" t="s">
        <v>1616</v>
      </c>
      <c r="C150" s="82">
        <v>691239671</v>
      </c>
      <c r="D150" s="83" t="s">
        <v>140</v>
      </c>
      <c r="E150" s="83" t="s">
        <v>1571</v>
      </c>
      <c r="F150" s="110">
        <v>14770842.68</v>
      </c>
      <c r="G150" s="110">
        <v>111.2</v>
      </c>
      <c r="H150" s="110">
        <v>16425.7</v>
      </c>
      <c r="I150" s="110">
        <v>0</v>
      </c>
      <c r="J150" s="110">
        <f t="shared" si="4"/>
        <v>0.50463926675073045</v>
      </c>
      <c r="K150" s="110">
        <f>+H150/'סכום נכסי הקרן'!$C$43*100</f>
        <v>2.2680204639145163E-2</v>
      </c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</row>
    <row r="151" spans="2:22">
      <c r="B151" s="81" t="s">
        <v>1618</v>
      </c>
      <c r="C151" s="82">
        <v>691239695</v>
      </c>
      <c r="D151" s="83" t="s">
        <v>140</v>
      </c>
      <c r="E151" s="83" t="s">
        <v>2113</v>
      </c>
      <c r="F151" s="110">
        <v>52277817.5</v>
      </c>
      <c r="G151" s="110">
        <v>78.89</v>
      </c>
      <c r="H151" s="110">
        <v>41242.54</v>
      </c>
      <c r="I151" s="110">
        <v>0</v>
      </c>
      <c r="J151" s="110">
        <f t="shared" si="4"/>
        <v>1.267075688983585</v>
      </c>
      <c r="K151" s="110">
        <f>+H151/'סכום נכסי הקרן'!$C$43*100</f>
        <v>5.6946690067280537E-2</v>
      </c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</row>
    <row r="152" spans="2:22">
      <c r="B152" s="81" t="s">
        <v>1619</v>
      </c>
      <c r="C152" s="82">
        <v>691239731</v>
      </c>
      <c r="D152" s="83" t="s">
        <v>140</v>
      </c>
      <c r="E152" s="119" t="s">
        <v>2114</v>
      </c>
      <c r="F152" s="110">
        <v>15831927.529999999</v>
      </c>
      <c r="G152" s="110">
        <v>93.93</v>
      </c>
      <c r="H152" s="110">
        <v>14870.27</v>
      </c>
      <c r="I152" s="110">
        <v>0</v>
      </c>
      <c r="J152" s="110">
        <f t="shared" si="4"/>
        <v>0.4568525024312744</v>
      </c>
      <c r="K152" s="110">
        <f>+H152/'סכום נכסי הקרן'!$C$43*100</f>
        <v>2.0532504954999857E-2</v>
      </c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</row>
    <row r="153" spans="2:22">
      <c r="B153" s="81" t="s">
        <v>1620</v>
      </c>
      <c r="C153" s="82">
        <v>691239752</v>
      </c>
      <c r="D153" s="83" t="s">
        <v>142</v>
      </c>
      <c r="E153" s="83" t="s">
        <v>1621</v>
      </c>
      <c r="F153" s="110">
        <v>9353.67</v>
      </c>
      <c r="G153" s="110">
        <v>0</v>
      </c>
      <c r="H153" s="110">
        <v>0</v>
      </c>
      <c r="I153" s="110">
        <v>0</v>
      </c>
      <c r="J153" s="110">
        <f t="shared" si="4"/>
        <v>0</v>
      </c>
      <c r="K153" s="110">
        <f>+H153/'סכום נכסי הקרן'!$C$43*100</f>
        <v>0</v>
      </c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</row>
    <row r="154" spans="2:22">
      <c r="B154" s="81" t="s">
        <v>1622</v>
      </c>
      <c r="C154" s="82">
        <v>691239603</v>
      </c>
      <c r="D154" s="83" t="s">
        <v>140</v>
      </c>
      <c r="E154" s="83" t="s">
        <v>1487</v>
      </c>
      <c r="F154" s="110">
        <v>3923000</v>
      </c>
      <c r="G154" s="110">
        <v>0</v>
      </c>
      <c r="H154" s="110">
        <v>0</v>
      </c>
      <c r="I154" s="110">
        <v>0</v>
      </c>
      <c r="J154" s="110">
        <f t="shared" si="4"/>
        <v>0</v>
      </c>
      <c r="K154" s="110">
        <f>+H154/'סכום נכסי הקרן'!$C$43*100</f>
        <v>0</v>
      </c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</row>
    <row r="155" spans="2:22">
      <c r="B155" s="81" t="s">
        <v>1623</v>
      </c>
      <c r="C155" s="82">
        <v>691239738</v>
      </c>
      <c r="D155" s="83" t="s">
        <v>140</v>
      </c>
      <c r="E155" s="119" t="s">
        <v>1532</v>
      </c>
      <c r="F155" s="110">
        <v>10206938.880000001</v>
      </c>
      <c r="G155" s="110">
        <v>140.83000000000001</v>
      </c>
      <c r="H155" s="110">
        <v>14374.7</v>
      </c>
      <c r="I155" s="110">
        <v>0</v>
      </c>
      <c r="J155" s="110">
        <f t="shared" si="4"/>
        <v>0.44162733203222543</v>
      </c>
      <c r="K155" s="110">
        <f>+H155/'סכום נכסי הקרן'!$C$43*100</f>
        <v>1.9848234025114299E-2</v>
      </c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</row>
    <row r="156" spans="2:22">
      <c r="B156" s="81" t="s">
        <v>1624</v>
      </c>
      <c r="C156" s="82">
        <v>691239696</v>
      </c>
      <c r="D156" s="83" t="s">
        <v>140</v>
      </c>
      <c r="E156" s="83" t="s">
        <v>2115</v>
      </c>
      <c r="F156" s="110">
        <v>52040352.5</v>
      </c>
      <c r="G156" s="110">
        <v>106.73</v>
      </c>
      <c r="H156" s="110">
        <v>55544.65</v>
      </c>
      <c r="I156" s="110">
        <v>0</v>
      </c>
      <c r="J156" s="110">
        <f t="shared" si="4"/>
        <v>1.7064728716539301</v>
      </c>
      <c r="K156" s="110">
        <f>+H156/'סכום נכסי הקרן'!$C$43*100</f>
        <v>7.6694693596601332E-2</v>
      </c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</row>
    <row r="157" spans="2:22">
      <c r="B157" s="81" t="s">
        <v>1626</v>
      </c>
      <c r="C157" s="82">
        <v>691239735</v>
      </c>
      <c r="D157" s="83" t="s">
        <v>140</v>
      </c>
      <c r="E157" s="83" t="s">
        <v>2116</v>
      </c>
      <c r="F157" s="110">
        <v>8347146.1799999997</v>
      </c>
      <c r="G157" s="110">
        <v>101.43</v>
      </c>
      <c r="H157" s="110">
        <v>8466.58</v>
      </c>
      <c r="I157" s="110">
        <v>0</v>
      </c>
      <c r="J157" s="110">
        <f t="shared" si="4"/>
        <v>0.26011486409020007</v>
      </c>
      <c r="K157" s="110">
        <f>+H157/'סכום נכסי הקרן'!$C$43*100</f>
        <v>1.1690446495047009E-2</v>
      </c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</row>
    <row r="158" spans="2:22">
      <c r="B158" s="81" t="s">
        <v>1627</v>
      </c>
      <c r="C158" s="82">
        <v>691239741</v>
      </c>
      <c r="D158" s="83" t="s">
        <v>140</v>
      </c>
      <c r="E158" s="83" t="s">
        <v>1474</v>
      </c>
      <c r="F158" s="110">
        <v>49851878.590000004</v>
      </c>
      <c r="G158" s="110">
        <v>102.28</v>
      </c>
      <c r="H158" s="110">
        <v>50988.4</v>
      </c>
      <c r="I158" s="110">
        <v>0</v>
      </c>
      <c r="J158" s="110">
        <f t="shared" si="4"/>
        <v>1.5664932872749986</v>
      </c>
      <c r="K158" s="110">
        <f>+H158/'סכום נכסי הקרן'!$C$43*100</f>
        <v>7.0403535083593954E-2</v>
      </c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</row>
    <row r="159" spans="2:22">
      <c r="B159" s="81" t="s">
        <v>1628</v>
      </c>
      <c r="C159" s="82">
        <v>691239722</v>
      </c>
      <c r="D159" s="83" t="s">
        <v>140</v>
      </c>
      <c r="E159" s="83" t="s">
        <v>2117</v>
      </c>
      <c r="F159" s="110">
        <v>8135878.3200000003</v>
      </c>
      <c r="G159" s="110">
        <v>97.25</v>
      </c>
      <c r="H159" s="110">
        <v>7911.9</v>
      </c>
      <c r="I159" s="110">
        <v>0</v>
      </c>
      <c r="J159" s="110">
        <f t="shared" si="4"/>
        <v>0.24307368420250605</v>
      </c>
      <c r="K159" s="110">
        <f>+H159/'סכום נכסי הקרן'!$C$43*100</f>
        <v>1.0924557923525487E-2</v>
      </c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</row>
    <row r="160" spans="2:22">
      <c r="B160" s="81" t="s">
        <v>1629</v>
      </c>
      <c r="C160" s="82">
        <v>691239665</v>
      </c>
      <c r="D160" s="83" t="s">
        <v>140</v>
      </c>
      <c r="E160" s="83" t="s">
        <v>2118</v>
      </c>
      <c r="F160" s="110">
        <v>13184583.99</v>
      </c>
      <c r="G160" s="110">
        <v>125.33</v>
      </c>
      <c r="H160" s="110">
        <v>16524.8</v>
      </c>
      <c r="I160" s="110">
        <v>0</v>
      </c>
      <c r="J160" s="110">
        <f t="shared" si="4"/>
        <v>0.50768387071494481</v>
      </c>
      <c r="K160" s="110">
        <f>+H160/'סכום נכסי הקרן'!$C$43*100</f>
        <v>2.2817039494264838E-2</v>
      </c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</row>
    <row r="161" spans="2:22">
      <c r="B161" s="81" t="s">
        <v>1632</v>
      </c>
      <c r="C161" s="82">
        <v>691239672</v>
      </c>
      <c r="D161" s="83" t="s">
        <v>140</v>
      </c>
      <c r="E161" s="119" t="s">
        <v>2119</v>
      </c>
      <c r="F161" s="110">
        <v>34839938.880000003</v>
      </c>
      <c r="G161" s="110">
        <v>124.84</v>
      </c>
      <c r="H161" s="110">
        <v>43493.57</v>
      </c>
      <c r="I161" s="110">
        <v>0</v>
      </c>
      <c r="J161" s="110">
        <f t="shared" si="4"/>
        <v>1.3362330538833394</v>
      </c>
      <c r="K161" s="110">
        <f>+H161/'סכום נכסי הקרן'!$C$43*100</f>
        <v>6.0054857210772437E-2</v>
      </c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</row>
    <row r="162" spans="2:22">
      <c r="B162" s="81" t="s">
        <v>1633</v>
      </c>
      <c r="C162" s="82">
        <v>691239756</v>
      </c>
      <c r="D162" s="83" t="s">
        <v>140</v>
      </c>
      <c r="E162" s="83" t="s">
        <v>1490</v>
      </c>
      <c r="F162" s="110">
        <v>815984</v>
      </c>
      <c r="G162" s="110">
        <v>25</v>
      </c>
      <c r="H162" s="110">
        <v>204</v>
      </c>
      <c r="I162" s="110">
        <v>0</v>
      </c>
      <c r="J162" s="110">
        <f t="shared" si="4"/>
        <v>6.2673986750731488E-3</v>
      </c>
      <c r="K162" s="110">
        <f>+H162/'סכום נכסי הקרן'!$C$43*100</f>
        <v>2.8167820831901308E-4</v>
      </c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</row>
    <row r="163" spans="2:22">
      <c r="B163" s="81" t="s">
        <v>1634</v>
      </c>
      <c r="C163" s="82">
        <v>691239732</v>
      </c>
      <c r="D163" s="83" t="s">
        <v>142</v>
      </c>
      <c r="E163" s="119" t="s">
        <v>2114</v>
      </c>
      <c r="F163" s="110">
        <v>29564218.359999999</v>
      </c>
      <c r="G163" s="110">
        <v>101.61</v>
      </c>
      <c r="H163" s="110">
        <v>30039.97</v>
      </c>
      <c r="I163" s="110">
        <v>0</v>
      </c>
      <c r="J163" s="110">
        <f t="shared" si="4"/>
        <v>0.92290425577077029</v>
      </c>
      <c r="K163" s="110">
        <f>+H163/'סכום נכסי הקרן'!$C$43*100</f>
        <v>4.1478455527239722E-2</v>
      </c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</row>
    <row r="164" spans="2:22">
      <c r="B164" s="81" t="s">
        <v>1638</v>
      </c>
      <c r="C164" s="82">
        <v>691239725</v>
      </c>
      <c r="D164" s="83" t="s">
        <v>140</v>
      </c>
      <c r="E164" s="119" t="s">
        <v>2120</v>
      </c>
      <c r="F164" s="110">
        <v>8874783.2100000009</v>
      </c>
      <c r="G164" s="110">
        <v>99.18</v>
      </c>
      <c r="H164" s="110">
        <v>8802.27</v>
      </c>
      <c r="I164" s="110">
        <v>0</v>
      </c>
      <c r="J164" s="110">
        <f t="shared" si="4"/>
        <v>0.27042811439037318</v>
      </c>
      <c r="K164" s="110">
        <f>+H164/'סכום נכסי הקרן'!$C$43*100</f>
        <v>1.2153959033040193E-2</v>
      </c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</row>
    <row r="165" spans="2:22">
      <c r="B165" s="81" t="s">
        <v>1639</v>
      </c>
      <c r="C165" s="82">
        <v>691239708</v>
      </c>
      <c r="D165" s="83" t="s">
        <v>140</v>
      </c>
      <c r="E165" s="83" t="s">
        <v>1487</v>
      </c>
      <c r="F165" s="110">
        <v>9901330.3100000005</v>
      </c>
      <c r="G165" s="110">
        <v>137.01</v>
      </c>
      <c r="H165" s="110">
        <v>13565.36</v>
      </c>
      <c r="I165" s="110">
        <v>0</v>
      </c>
      <c r="J165" s="110">
        <f t="shared" si="4"/>
        <v>0.41676234946514845</v>
      </c>
      <c r="K165" s="110">
        <f>+H165/'סכום נכסי הקרן'!$C$43*100</f>
        <v>1.8730717156874545E-2</v>
      </c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</row>
    <row r="166" spans="2:22">
      <c r="B166" s="81" t="s">
        <v>1640</v>
      </c>
      <c r="C166" s="82">
        <v>691239717</v>
      </c>
      <c r="D166" s="83" t="s">
        <v>140</v>
      </c>
      <c r="E166" s="83" t="s">
        <v>2121</v>
      </c>
      <c r="F166" s="110">
        <v>12999009.57</v>
      </c>
      <c r="G166" s="110">
        <v>124.46</v>
      </c>
      <c r="H166" s="110">
        <v>16178.62</v>
      </c>
      <c r="I166" s="110">
        <v>0</v>
      </c>
      <c r="J166" s="110">
        <f t="shared" si="4"/>
        <v>0.497048340943686</v>
      </c>
      <c r="K166" s="110">
        <f>+H166/'סכום נכסי הקרן'!$C$43*100</f>
        <v>2.2339042620951721E-2</v>
      </c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</row>
    <row r="167" spans="2:22">
      <c r="B167" s="81" t="s">
        <v>1641</v>
      </c>
      <c r="C167" s="82">
        <v>691239724</v>
      </c>
      <c r="D167" s="83" t="s">
        <v>140</v>
      </c>
      <c r="E167" s="119" t="s">
        <v>1609</v>
      </c>
      <c r="F167" s="110">
        <v>7331102.3300000001</v>
      </c>
      <c r="G167" s="110">
        <v>88.5</v>
      </c>
      <c r="H167" s="110">
        <v>6488.35</v>
      </c>
      <c r="I167" s="110">
        <v>0</v>
      </c>
      <c r="J167" s="110">
        <f t="shared" si="4"/>
        <v>0.19933860879122975</v>
      </c>
      <c r="K167" s="110">
        <f>+H167/'סכום נכסי הקרן'!$C$43*100</f>
        <v>8.958954916405238E-3</v>
      </c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</row>
    <row r="168" spans="2:22">
      <c r="B168" s="81" t="s">
        <v>1642</v>
      </c>
      <c r="C168" s="82">
        <v>691239668</v>
      </c>
      <c r="D168" s="83" t="s">
        <v>140</v>
      </c>
      <c r="E168" s="119" t="s">
        <v>2122</v>
      </c>
      <c r="F168" s="110">
        <v>10493154.76</v>
      </c>
      <c r="G168" s="110">
        <v>161.08000000000001</v>
      </c>
      <c r="H168" s="110">
        <v>16902.63</v>
      </c>
      <c r="I168" s="110">
        <v>0</v>
      </c>
      <c r="J168" s="110">
        <f t="shared" si="4"/>
        <v>0.51929176895711593</v>
      </c>
      <c r="K168" s="110">
        <f>+H168/'סכום נכסי הקרן'!$C$43*100</f>
        <v>2.3338737913133335E-2</v>
      </c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</row>
    <row r="169" spans="2:22">
      <c r="B169" s="81" t="s">
        <v>1643</v>
      </c>
      <c r="C169" s="82">
        <v>691239714</v>
      </c>
      <c r="D169" s="83" t="s">
        <v>140</v>
      </c>
      <c r="E169" s="83" t="s">
        <v>2123</v>
      </c>
      <c r="F169" s="110">
        <v>6450285.7699999996</v>
      </c>
      <c r="G169" s="110">
        <v>64.930000000000007</v>
      </c>
      <c r="H169" s="110">
        <v>4188.1099999999997</v>
      </c>
      <c r="I169" s="110">
        <v>0</v>
      </c>
      <c r="J169" s="110">
        <f t="shared" si="4"/>
        <v>0.12866938757382645</v>
      </c>
      <c r="K169" s="110">
        <f>+H169/'סכום נכסי הקרן'!$C$43*100</f>
        <v>5.7828398090340278E-3</v>
      </c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</row>
    <row r="170" spans="2:22">
      <c r="B170" s="81" t="s">
        <v>1645</v>
      </c>
      <c r="C170" s="82">
        <v>691239730</v>
      </c>
      <c r="D170" s="83" t="s">
        <v>140</v>
      </c>
      <c r="E170" s="83" t="s">
        <v>2124</v>
      </c>
      <c r="F170" s="110">
        <v>16635952.26</v>
      </c>
      <c r="G170" s="110">
        <v>126.08</v>
      </c>
      <c r="H170" s="110">
        <v>20974.400000000001</v>
      </c>
      <c r="I170" s="110">
        <v>0</v>
      </c>
      <c r="J170" s="110">
        <f t="shared" si="4"/>
        <v>0.64438689593359932</v>
      </c>
      <c r="K170" s="110">
        <f>+H170/'סכום נכסי הקרן'!$C$43*100</f>
        <v>2.8960938296893664E-2</v>
      </c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</row>
    <row r="171" spans="2:22">
      <c r="B171" s="81" t="s">
        <v>1646</v>
      </c>
      <c r="C171" s="82">
        <v>691239697</v>
      </c>
      <c r="D171" s="83" t="s">
        <v>140</v>
      </c>
      <c r="E171" s="83" t="s">
        <v>2125</v>
      </c>
      <c r="F171" s="110">
        <v>12322084.16</v>
      </c>
      <c r="G171" s="110">
        <v>94.75</v>
      </c>
      <c r="H171" s="110">
        <v>11675.7</v>
      </c>
      <c r="I171" s="110">
        <v>0</v>
      </c>
      <c r="J171" s="110">
        <f t="shared" si="4"/>
        <v>0.35870718975760568</v>
      </c>
      <c r="K171" s="110">
        <f>+H171/'סכום נכסי הקרן'!$C$43*100</f>
        <v>1.6121520867011279E-2</v>
      </c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</row>
    <row r="172" spans="2:22">
      <c r="B172" s="81" t="s">
        <v>1647</v>
      </c>
      <c r="C172" s="82">
        <v>691239635</v>
      </c>
      <c r="D172" s="83" t="s">
        <v>140</v>
      </c>
      <c r="E172" s="119" t="s">
        <v>2126</v>
      </c>
      <c r="F172" s="110">
        <v>30483668.440000001</v>
      </c>
      <c r="G172" s="110">
        <v>154.34</v>
      </c>
      <c r="H172" s="110">
        <v>47050</v>
      </c>
      <c r="I172" s="110">
        <v>0</v>
      </c>
      <c r="J172" s="110">
        <f t="shared" si="4"/>
        <v>1.4454956257950571</v>
      </c>
      <c r="K172" s="110">
        <f>+H172/'סכום נכסי הקרן'!$C$43*100</f>
        <v>6.4965488732399823E-2</v>
      </c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</row>
    <row r="173" spans="2:22">
      <c r="B173" s="81" t="s">
        <v>1648</v>
      </c>
      <c r="C173" s="82">
        <v>691239616</v>
      </c>
      <c r="D173" s="83" t="s">
        <v>140</v>
      </c>
      <c r="E173" s="119" t="s">
        <v>2127</v>
      </c>
      <c r="F173" s="110">
        <v>17567445.539999999</v>
      </c>
      <c r="G173" s="110">
        <v>74.72</v>
      </c>
      <c r="H173" s="110">
        <v>13126.16</v>
      </c>
      <c r="I173" s="110">
        <v>0</v>
      </c>
      <c r="J173" s="110">
        <f t="shared" si="4"/>
        <v>0.40326900878822625</v>
      </c>
      <c r="K173" s="110">
        <f>+H173/'סכום נכסי הקרן'!$C$43*100</f>
        <v>1.8124280543670081E-2</v>
      </c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</row>
    <row r="174" spans="2:22">
      <c r="B174" s="81" t="s">
        <v>1649</v>
      </c>
      <c r="C174" s="82">
        <v>691239739</v>
      </c>
      <c r="D174" s="83" t="s">
        <v>140</v>
      </c>
      <c r="E174" s="83" t="s">
        <v>2128</v>
      </c>
      <c r="F174" s="110">
        <v>17873521.460000001</v>
      </c>
      <c r="G174" s="110">
        <v>97.8</v>
      </c>
      <c r="H174" s="110">
        <v>17480.91</v>
      </c>
      <c r="I174" s="110">
        <v>0</v>
      </c>
      <c r="J174" s="110">
        <f t="shared" si="4"/>
        <v>0.53705800084839672</v>
      </c>
      <c r="K174" s="110">
        <f>+H174/'סכום נכסי הקרן'!$C$43*100</f>
        <v>2.4137212787185874E-2</v>
      </c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</row>
    <row r="175" spans="2:22">
      <c r="B175" s="81" t="s">
        <v>1650</v>
      </c>
      <c r="C175" s="82">
        <v>691239617</v>
      </c>
      <c r="D175" s="83" t="s">
        <v>140</v>
      </c>
      <c r="E175" s="83" t="s">
        <v>2129</v>
      </c>
      <c r="F175" s="110">
        <v>868322.63</v>
      </c>
      <c r="G175" s="110">
        <v>752.57</v>
      </c>
      <c r="H175" s="110">
        <v>6534.76</v>
      </c>
      <c r="I175" s="110">
        <v>0</v>
      </c>
      <c r="J175" s="110">
        <f t="shared" si="4"/>
        <v>0.20076444198980889</v>
      </c>
      <c r="K175" s="110">
        <f>+H175/'סכום נכסי הקרן'!$C$43*100</f>
        <v>9.0230367087978137E-3</v>
      </c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</row>
    <row r="176" spans="2:22">
      <c r="B176" s="81" t="s">
        <v>1651</v>
      </c>
      <c r="C176" s="82">
        <v>691239701</v>
      </c>
      <c r="D176" s="83" t="s">
        <v>140</v>
      </c>
      <c r="E176" s="119" t="s">
        <v>2130</v>
      </c>
      <c r="F176" s="110">
        <v>18450610.449999999</v>
      </c>
      <c r="G176" s="110">
        <v>152.88</v>
      </c>
      <c r="H176" s="110">
        <v>28207.88</v>
      </c>
      <c r="I176" s="110">
        <v>0</v>
      </c>
      <c r="J176" s="110">
        <f t="shared" si="4"/>
        <v>0.86661779283638407</v>
      </c>
      <c r="K176" s="110">
        <f>+H176/'סכום נכסי הקרן'!$C$43*100</f>
        <v>3.8948750484694719E-2</v>
      </c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</row>
    <row r="177" spans="2:22">
      <c r="B177" s="81" t="s">
        <v>1652</v>
      </c>
      <c r="C177" s="82">
        <v>691239638</v>
      </c>
      <c r="D177" s="83" t="s">
        <v>140</v>
      </c>
      <c r="E177" s="119" t="s">
        <v>2131</v>
      </c>
      <c r="F177" s="110">
        <v>59614.57</v>
      </c>
      <c r="G177" s="110">
        <v>21237.200000000001</v>
      </c>
      <c r="H177" s="110">
        <v>12660.47</v>
      </c>
      <c r="I177" s="110">
        <v>0</v>
      </c>
      <c r="J177" s="110">
        <f t="shared" si="4"/>
        <v>0.38896182795982026</v>
      </c>
      <c r="K177" s="110">
        <f>+H177/'סכום נכסי הקרן'!$C$43*100</f>
        <v>1.7481267186650076E-2</v>
      </c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</row>
    <row r="178" spans="2:22">
      <c r="B178" s="81" t="s">
        <v>2132</v>
      </c>
      <c r="C178" s="82">
        <v>691239760</v>
      </c>
      <c r="D178" s="83" t="s">
        <v>140</v>
      </c>
      <c r="E178" s="83" t="s">
        <v>1631</v>
      </c>
      <c r="F178" s="110">
        <v>10139903.52</v>
      </c>
      <c r="G178" s="110">
        <v>100</v>
      </c>
      <c r="H178" s="110">
        <v>10139.9</v>
      </c>
      <c r="I178" s="110">
        <v>0</v>
      </c>
      <c r="J178" s="110">
        <f t="shared" si="4"/>
        <v>0.31152350894791281</v>
      </c>
      <c r="K178" s="110">
        <f>+H178/'סכום נכסי הקרן'!$C$43*100</f>
        <v>1.4000925806539024E-2</v>
      </c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</row>
    <row r="179" spans="2:22">
      <c r="B179" s="81" t="s">
        <v>1653</v>
      </c>
      <c r="C179" s="82">
        <v>699999650</v>
      </c>
      <c r="D179" s="83" t="s">
        <v>140</v>
      </c>
      <c r="E179" s="83" t="s">
        <v>2133</v>
      </c>
      <c r="F179" s="110">
        <v>57926927.770000003</v>
      </c>
      <c r="G179" s="110">
        <v>94.86</v>
      </c>
      <c r="H179" s="110">
        <v>54947.27</v>
      </c>
      <c r="I179" s="110">
        <v>0</v>
      </c>
      <c r="J179" s="110">
        <f t="shared" si="4"/>
        <v>1.6881198392004242</v>
      </c>
      <c r="K179" s="110">
        <f>+H179/'סכום נכסי הקרן'!$C$43*100</f>
        <v>7.5869845909907141E-2</v>
      </c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</row>
    <row r="180" spans="2:22">
      <c r="B180" s="81" t="s">
        <v>1656</v>
      </c>
      <c r="C180" s="82">
        <v>691239641</v>
      </c>
      <c r="D180" s="83" t="s">
        <v>141</v>
      </c>
      <c r="E180" s="83" t="s">
        <v>2134</v>
      </c>
      <c r="F180" s="110">
        <v>8220427.25</v>
      </c>
      <c r="G180" s="110">
        <v>77.3</v>
      </c>
      <c r="H180" s="110">
        <v>6354.35</v>
      </c>
      <c r="I180" s="110">
        <v>0</v>
      </c>
      <c r="J180" s="110">
        <f t="shared" si="4"/>
        <v>0.19522178809289736</v>
      </c>
      <c r="K180" s="110">
        <f>+H180/'סכום נכסי הקרן'!$C$43*100</f>
        <v>8.7739309952545134E-3</v>
      </c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</row>
    <row r="181" spans="2:22">
      <c r="B181" s="81" t="s">
        <v>1657</v>
      </c>
      <c r="C181" s="82">
        <v>691239733</v>
      </c>
      <c r="D181" s="83" t="s">
        <v>140</v>
      </c>
      <c r="E181" s="119" t="s">
        <v>1658</v>
      </c>
      <c r="F181" s="110">
        <v>3376670.82</v>
      </c>
      <c r="G181" s="110">
        <v>1316.22</v>
      </c>
      <c r="H181" s="110">
        <v>44444.53</v>
      </c>
      <c r="I181" s="110">
        <v>2.42</v>
      </c>
      <c r="J181" s="110">
        <f t="shared" si="4"/>
        <v>1.3654489629227882</v>
      </c>
      <c r="K181" s="110">
        <f>+H181/'סכום נכסי הקרן'!$C$43*100</f>
        <v>6.1367919509708956E-2</v>
      </c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</row>
    <row r="182" spans="2:22">
      <c r="B182" s="105" t="s">
        <v>1659</v>
      </c>
      <c r="C182" s="82"/>
      <c r="D182" s="83"/>
      <c r="E182" s="83"/>
      <c r="F182" s="111">
        <f>SUM(F125:F181)</f>
        <v>1188709718.0999999</v>
      </c>
      <c r="G182" s="110"/>
      <c r="H182" s="111">
        <f>SUM(H125:H181)</f>
        <v>1457824.6099999999</v>
      </c>
      <c r="I182" s="110"/>
      <c r="J182" s="111">
        <f t="shared" si="4"/>
        <v>44.788078574524647</v>
      </c>
      <c r="K182" s="111">
        <f>+H182/'סכום נכסי הקרן'!$C$43*100</f>
        <v>2.01292854994198</v>
      </c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</row>
    <row r="183" spans="2:22">
      <c r="B183" s="105" t="s">
        <v>224</v>
      </c>
      <c r="C183" s="82"/>
      <c r="D183" s="83"/>
      <c r="E183" s="83"/>
      <c r="F183" s="111">
        <f>+F182+F123+F84+F73</f>
        <v>2093345619.5600002</v>
      </c>
      <c r="G183" s="110"/>
      <c r="H183" s="111">
        <f>+H182+H123+H84+H73</f>
        <v>2489709.4700000002</v>
      </c>
      <c r="I183" s="110"/>
      <c r="J183" s="111">
        <f t="shared" si="4"/>
        <v>76.490205066642503</v>
      </c>
      <c r="K183" s="111">
        <f>+H183/'סכום נכסי הקרן'!$C$43*100</f>
        <v>3.4377299154141157</v>
      </c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</row>
    <row r="184" spans="2:22">
      <c r="B184" s="81" t="s">
        <v>225</v>
      </c>
      <c r="C184" s="82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</row>
    <row r="185" spans="2:22">
      <c r="B185" s="81" t="s">
        <v>288</v>
      </c>
      <c r="C185" s="82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</row>
    <row r="186" spans="2:22">
      <c r="B186" s="81"/>
      <c r="C186" s="82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</row>
    <row r="187" spans="2:22">
      <c r="B187" s="81"/>
      <c r="C187" s="82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</row>
    <row r="188" spans="2:22">
      <c r="B188" s="81"/>
      <c r="C188" s="82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</row>
    <row r="189" spans="2:22">
      <c r="B189" s="81"/>
      <c r="C189" s="82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</row>
    <row r="190" spans="2:22">
      <c r="B190" s="81"/>
      <c r="C190" s="82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</row>
    <row r="191" spans="2:22">
      <c r="B191" s="81"/>
      <c r="C191" s="82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</row>
    <row r="192" spans="2:22">
      <c r="B192" s="81"/>
      <c r="C192" s="82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</row>
    <row r="193" spans="2:22">
      <c r="B193" s="81"/>
      <c r="C193" s="82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</row>
    <row r="194" spans="2:22">
      <c r="B194" s="81"/>
      <c r="C194" s="82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</row>
    <row r="195" spans="2:22">
      <c r="B195" s="81"/>
      <c r="C195" s="82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</row>
    <row r="196" spans="2:22">
      <c r="B196" s="81"/>
      <c r="C196" s="82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</row>
    <row r="197" spans="2:22">
      <c r="B197" s="81"/>
      <c r="C197" s="82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</row>
    <row r="198" spans="2:22">
      <c r="B198" s="81"/>
      <c r="C198" s="82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</row>
    <row r="199" spans="2:22">
      <c r="B199" s="81"/>
      <c r="C199" s="82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</row>
    <row r="200" spans="2:22">
      <c r="B200" s="81"/>
      <c r="C200" s="82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</row>
    <row r="201" spans="2:22">
      <c r="B201" s="81"/>
      <c r="C201" s="82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</row>
    <row r="202" spans="2:22">
      <c r="B202" s="81"/>
      <c r="C202" s="82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</row>
    <row r="203" spans="2:22">
      <c r="B203" s="81"/>
      <c r="C203" s="82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</row>
    <row r="204" spans="2:22">
      <c r="B204" s="81"/>
      <c r="C204" s="82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</row>
    <row r="205" spans="2:22">
      <c r="B205" s="81"/>
      <c r="C205" s="82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</row>
    <row r="206" spans="2:22">
      <c r="B206" s="81"/>
      <c r="C206" s="82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</row>
    <row r="207" spans="2:22">
      <c r="B207" s="81"/>
      <c r="C207" s="82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</row>
    <row r="208" spans="2:22">
      <c r="B208" s="81"/>
      <c r="C208" s="82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</row>
    <row r="209" spans="2:22">
      <c r="B209" s="81"/>
      <c r="C209" s="82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</row>
    <row r="210" spans="2:22">
      <c r="B210" s="81"/>
      <c r="C210" s="82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</row>
    <row r="211" spans="2:22">
      <c r="B211" s="81"/>
      <c r="C211" s="82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</row>
    <row r="212" spans="2:22">
      <c r="B212" s="81"/>
      <c r="C212" s="82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</row>
    <row r="213" spans="2:22">
      <c r="B213" s="81"/>
      <c r="C213" s="82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</row>
    <row r="214" spans="2:22">
      <c r="B214" s="81"/>
      <c r="C214" s="82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</row>
    <row r="215" spans="2:22">
      <c r="B215" s="81"/>
      <c r="C215" s="82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</row>
    <row r="216" spans="2:22">
      <c r="B216" s="81"/>
      <c r="C216" s="82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</row>
    <row r="217" spans="2:22">
      <c r="B217" s="81"/>
      <c r="C217" s="82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</row>
    <row r="218" spans="2:22">
      <c r="B218" s="81"/>
      <c r="C218" s="82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</row>
    <row r="219" spans="2:22">
      <c r="B219" s="81"/>
      <c r="C219" s="82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</row>
    <row r="220" spans="2:22">
      <c r="B220" s="81"/>
      <c r="C220" s="82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</row>
    <row r="221" spans="2:22">
      <c r="B221" s="81"/>
      <c r="C221" s="82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</row>
    <row r="222" spans="2:22">
      <c r="B222" s="81"/>
      <c r="C222" s="82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</row>
    <row r="223" spans="2:22">
      <c r="B223" s="81"/>
      <c r="C223" s="82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</row>
    <row r="224" spans="2:22">
      <c r="B224" s="81"/>
      <c r="C224" s="82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</row>
    <row r="225" spans="2:22">
      <c r="B225" s="81"/>
      <c r="C225" s="82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</row>
    <row r="226" spans="2:22">
      <c r="B226" s="81"/>
      <c r="C226" s="82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</row>
    <row r="227" spans="2:22">
      <c r="B227" s="81"/>
      <c r="C227" s="82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</row>
    <row r="228" spans="2:22">
      <c r="B228" s="81"/>
      <c r="C228" s="82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</row>
    <row r="229" spans="2:22">
      <c r="B229" s="81"/>
      <c r="C229" s="82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</row>
    <row r="230" spans="2:22">
      <c r="B230" s="81"/>
      <c r="C230" s="82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</row>
    <row r="231" spans="2:22">
      <c r="B231" s="81"/>
      <c r="C231" s="82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</row>
    <row r="232" spans="2:22">
      <c r="B232" s="81"/>
      <c r="C232" s="82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</row>
    <row r="233" spans="2:22">
      <c r="B233" s="81"/>
      <c r="C233" s="82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</row>
    <row r="234" spans="2:22">
      <c r="B234" s="81"/>
      <c r="C234" s="82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</row>
    <row r="235" spans="2:22">
      <c r="B235" s="81"/>
      <c r="C235" s="82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</row>
    <row r="236" spans="2:22">
      <c r="B236" s="81"/>
      <c r="C236" s="82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</row>
    <row r="237" spans="2:22">
      <c r="B237" s="81"/>
      <c r="C237" s="82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</row>
    <row r="238" spans="2:22">
      <c r="B238" s="81"/>
      <c r="C238" s="82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</row>
    <row r="239" spans="2:22">
      <c r="B239" s="81"/>
      <c r="C239" s="82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</row>
    <row r="240" spans="2:22">
      <c r="B240" s="81"/>
      <c r="C240" s="82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</row>
    <row r="241" spans="2:22">
      <c r="B241" s="81"/>
      <c r="C241" s="82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</row>
    <row r="242" spans="2:22">
      <c r="B242" s="81"/>
      <c r="C242" s="82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</row>
    <row r="243" spans="2:22">
      <c r="B243" s="81"/>
      <c r="C243" s="82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</row>
    <row r="244" spans="2:22">
      <c r="B244" s="81"/>
      <c r="C244" s="82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</row>
    <row r="245" spans="2:22">
      <c r="B245" s="81"/>
      <c r="C245" s="82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</row>
    <row r="246" spans="2:22">
      <c r="B246" s="81"/>
      <c r="C246" s="82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</row>
    <row r="247" spans="2:22">
      <c r="B247" s="81"/>
      <c r="C247" s="82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</row>
    <row r="248" spans="2:22">
      <c r="B248" s="81"/>
      <c r="C248" s="82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</row>
    <row r="249" spans="2:22">
      <c r="B249" s="81"/>
      <c r="C249" s="82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</row>
    <row r="250" spans="2:22">
      <c r="B250" s="81"/>
      <c r="C250" s="82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</row>
    <row r="251" spans="2:22">
      <c r="B251" s="81"/>
      <c r="C251" s="82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</row>
    <row r="252" spans="2:22">
      <c r="B252" s="81"/>
      <c r="C252" s="82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</row>
    <row r="253" spans="2:22">
      <c r="B253" s="81"/>
      <c r="C253" s="82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</row>
    <row r="254" spans="2:22">
      <c r="B254" s="81"/>
      <c r="C254" s="82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</row>
    <row r="255" spans="2:22">
      <c r="B255" s="81"/>
      <c r="C255" s="82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</row>
    <row r="256" spans="2:22">
      <c r="B256" s="81"/>
      <c r="C256" s="82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</row>
    <row r="257" spans="2:22">
      <c r="B257" s="81"/>
      <c r="C257" s="82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</row>
    <row r="258" spans="2:22">
      <c r="B258" s="81"/>
      <c r="C258" s="82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</row>
    <row r="259" spans="2:22">
      <c r="B259" s="81"/>
      <c r="C259" s="82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</row>
    <row r="260" spans="2:22">
      <c r="B260" s="81"/>
      <c r="C260" s="82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</row>
    <row r="261" spans="2:22">
      <c r="B261" s="81"/>
      <c r="C261" s="82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</row>
    <row r="262" spans="2:22">
      <c r="B262" s="81"/>
      <c r="C262" s="82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</row>
    <row r="263" spans="2:22">
      <c r="B263" s="81"/>
      <c r="C263" s="82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</row>
    <row r="264" spans="2:22">
      <c r="B264" s="81"/>
      <c r="C264" s="82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</row>
    <row r="265" spans="2:22">
      <c r="B265" s="81"/>
      <c r="C265" s="82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</row>
    <row r="266" spans="2:22">
      <c r="B266" s="81"/>
      <c r="C266" s="82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</row>
    <row r="267" spans="2:22">
      <c r="B267" s="81"/>
      <c r="C267" s="82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</row>
    <row r="268" spans="2:22">
      <c r="B268" s="81"/>
      <c r="C268" s="82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</row>
    <row r="269" spans="2:22">
      <c r="B269" s="81"/>
      <c r="C269" s="82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</row>
    <row r="270" spans="2:22">
      <c r="B270" s="81"/>
      <c r="C270" s="82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</row>
    <row r="271" spans="2:22">
      <c r="B271" s="81"/>
      <c r="C271" s="82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</row>
    <row r="272" spans="2:22">
      <c r="B272" s="81"/>
      <c r="C272" s="82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</row>
    <row r="273" spans="2:22">
      <c r="B273" s="81"/>
      <c r="C273" s="82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</row>
    <row r="274" spans="2:22">
      <c r="B274" s="81"/>
      <c r="C274" s="82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</row>
    <row r="275" spans="2:22">
      <c r="B275" s="81"/>
      <c r="C275" s="82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</row>
    <row r="276" spans="2:22">
      <c r="B276" s="81"/>
      <c r="C276" s="82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</row>
    <row r="277" spans="2:22">
      <c r="B277" s="81"/>
      <c r="C277" s="82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</row>
    <row r="278" spans="2:22">
      <c r="B278" s="81"/>
      <c r="C278" s="82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</row>
    <row r="279" spans="2:22">
      <c r="B279" s="81"/>
      <c r="C279" s="82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</row>
    <row r="280" spans="2:22">
      <c r="B280" s="81"/>
      <c r="C280" s="82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</row>
    <row r="281" spans="2:22">
      <c r="B281" s="81"/>
      <c r="C281" s="82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</row>
    <row r="282" spans="2:22">
      <c r="B282" s="81"/>
      <c r="C282" s="82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</row>
    <row r="283" spans="2:22">
      <c r="B283" s="81"/>
      <c r="C283" s="82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</row>
    <row r="284" spans="2:22">
      <c r="B284" s="81"/>
      <c r="C284" s="82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</row>
    <row r="285" spans="2:22">
      <c r="B285" s="81"/>
      <c r="C285" s="82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</row>
    <row r="286" spans="2:22">
      <c r="B286" s="81"/>
      <c r="C286" s="82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</row>
    <row r="287" spans="2:22">
      <c r="B287" s="81"/>
      <c r="C287" s="82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</row>
    <row r="288" spans="2:22">
      <c r="B288" s="81"/>
      <c r="C288" s="82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</row>
    <row r="289" spans="2:22">
      <c r="B289" s="81"/>
      <c r="C289" s="82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</row>
    <row r="290" spans="2:22">
      <c r="B290" s="81"/>
      <c r="C290" s="82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</row>
    <row r="291" spans="2:22">
      <c r="B291" s="81"/>
      <c r="C291" s="82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</row>
    <row r="292" spans="2:22">
      <c r="B292" s="81"/>
      <c r="C292" s="82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</row>
    <row r="293" spans="2:22">
      <c r="B293" s="81"/>
      <c r="C293" s="82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</row>
    <row r="294" spans="2:22">
      <c r="B294" s="81"/>
      <c r="C294" s="82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</row>
    <row r="295" spans="2:22">
      <c r="B295" s="81"/>
      <c r="C295" s="82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</row>
    <row r="296" spans="2:22">
      <c r="B296" s="81"/>
      <c r="C296" s="82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</row>
    <row r="297" spans="2:22">
      <c r="B297" s="81"/>
      <c r="C297" s="82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</row>
    <row r="298" spans="2:22">
      <c r="B298" s="81"/>
      <c r="C298" s="82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</row>
    <row r="299" spans="2:22">
      <c r="B299" s="81"/>
      <c r="C299" s="82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</row>
    <row r="300" spans="2:22">
      <c r="B300" s="81"/>
      <c r="C300" s="82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</row>
    <row r="301" spans="2:22">
      <c r="B301" s="81"/>
      <c r="C301" s="82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</row>
    <row r="302" spans="2:22">
      <c r="B302" s="81"/>
      <c r="C302" s="82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</row>
    <row r="303" spans="2:22">
      <c r="B303" s="81"/>
      <c r="C303" s="82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</row>
    <row r="304" spans="2:22">
      <c r="B304" s="81"/>
      <c r="C304" s="82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</row>
    <row r="305" spans="2:22">
      <c r="B305" s="81"/>
      <c r="C305" s="82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</row>
    <row r="306" spans="2:22">
      <c r="B306" s="81"/>
      <c r="C306" s="82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</row>
    <row r="307" spans="2:22">
      <c r="B307" s="81"/>
      <c r="C307" s="82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</row>
    <row r="308" spans="2:22">
      <c r="B308" s="81"/>
      <c r="C308" s="82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</row>
    <row r="309" spans="2:22">
      <c r="B309" s="81"/>
      <c r="C309" s="82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</row>
    <row r="310" spans="2:22">
      <c r="B310" s="81"/>
      <c r="C310" s="82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</row>
    <row r="311" spans="2:22">
      <c r="B311" s="81"/>
      <c r="C311" s="82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</row>
    <row r="312" spans="2:22">
      <c r="B312" s="81"/>
      <c r="C312" s="82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</row>
    <row r="313" spans="2:22">
      <c r="B313" s="81"/>
      <c r="C313" s="82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</row>
    <row r="314" spans="2:22">
      <c r="B314" s="81"/>
      <c r="C314" s="82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</row>
    <row r="315" spans="2:22">
      <c r="B315" s="81"/>
      <c r="C315" s="82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</row>
    <row r="316" spans="2:22">
      <c r="B316" s="81"/>
      <c r="C316" s="82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</row>
    <row r="317" spans="2:22">
      <c r="B317" s="81"/>
      <c r="C317" s="82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</row>
    <row r="318" spans="2:22">
      <c r="B318" s="81"/>
      <c r="C318" s="82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</row>
    <row r="319" spans="2:22">
      <c r="B319" s="81"/>
      <c r="C319" s="82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</row>
    <row r="320" spans="2:22">
      <c r="B320" s="81"/>
      <c r="C320" s="82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</row>
    <row r="321" spans="2:22">
      <c r="B321" s="81"/>
      <c r="C321" s="82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</row>
    <row r="322" spans="2:22">
      <c r="B322" s="81"/>
      <c r="C322" s="82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</row>
    <row r="323" spans="2:22">
      <c r="B323" s="81"/>
      <c r="C323" s="82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</row>
    <row r="324" spans="2:22">
      <c r="B324" s="81"/>
      <c r="C324" s="82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</row>
    <row r="325" spans="2:22">
      <c r="B325" s="81"/>
      <c r="C325" s="82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</row>
    <row r="326" spans="2:22">
      <c r="B326" s="81"/>
      <c r="C326" s="82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</row>
    <row r="327" spans="2:22">
      <c r="B327" s="81"/>
      <c r="C327" s="82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</row>
    <row r="328" spans="2:22">
      <c r="B328" s="81"/>
      <c r="C328" s="82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</row>
    <row r="329" spans="2:22">
      <c r="B329" s="81"/>
      <c r="C329" s="82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</row>
    <row r="330" spans="2:22">
      <c r="B330" s="81"/>
      <c r="C330" s="82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</row>
    <row r="331" spans="2:22">
      <c r="B331" s="81"/>
      <c r="C331" s="82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</row>
    <row r="332" spans="2:22">
      <c r="B332" s="81"/>
      <c r="C332" s="82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</row>
    <row r="333" spans="2:22">
      <c r="B333" s="81"/>
      <c r="C333" s="82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</row>
    <row r="334" spans="2:22">
      <c r="B334" s="81"/>
      <c r="C334" s="82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</row>
    <row r="335" spans="2:22">
      <c r="B335" s="81"/>
      <c r="C335" s="82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</row>
    <row r="336" spans="2:22">
      <c r="B336" s="81"/>
      <c r="C336" s="82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</row>
    <row r="337" spans="2:22">
      <c r="B337" s="81"/>
      <c r="C337" s="82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</row>
    <row r="338" spans="2:22">
      <c r="B338" s="81"/>
      <c r="C338" s="82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</row>
    <row r="339" spans="2:22">
      <c r="B339" s="81"/>
      <c r="C339" s="82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</row>
    <row r="340" spans="2:22">
      <c r="B340" s="81"/>
      <c r="C340" s="82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</row>
    <row r="341" spans="2:22">
      <c r="B341" s="81"/>
      <c r="C341" s="82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</row>
    <row r="342" spans="2:22">
      <c r="B342" s="81"/>
      <c r="C342" s="82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</row>
    <row r="343" spans="2:22">
      <c r="B343" s="81"/>
      <c r="C343" s="82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</row>
    <row r="344" spans="2:22">
      <c r="B344" s="81"/>
      <c r="C344" s="82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</row>
    <row r="345" spans="2:22">
      <c r="B345" s="81"/>
      <c r="C345" s="82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</row>
    <row r="346" spans="2:22">
      <c r="B346" s="81"/>
      <c r="C346" s="82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</row>
    <row r="347" spans="2:22">
      <c r="B347" s="81"/>
      <c r="C347" s="82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</row>
    <row r="348" spans="2:22">
      <c r="B348" s="81"/>
      <c r="C348" s="82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</row>
    <row r="349" spans="2:22">
      <c r="B349" s="81"/>
      <c r="C349" s="82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</row>
    <row r="350" spans="2:22">
      <c r="B350" s="81"/>
      <c r="C350" s="82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</row>
    <row r="351" spans="2:22">
      <c r="B351" s="81"/>
      <c r="C351" s="82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</row>
    <row r="352" spans="2:22">
      <c r="B352" s="81"/>
      <c r="C352" s="82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</row>
    <row r="353" spans="2:22">
      <c r="B353" s="81"/>
      <c r="C353" s="82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</row>
    <row r="354" spans="2:22">
      <c r="B354" s="81"/>
      <c r="C354" s="82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</row>
    <row r="355" spans="2:22">
      <c r="B355" s="81"/>
      <c r="C355" s="82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</row>
    <row r="356" spans="2:22">
      <c r="B356" s="81"/>
      <c r="C356" s="82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</row>
    <row r="357" spans="2:22">
      <c r="B357" s="81"/>
      <c r="C357" s="82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</row>
    <row r="358" spans="2:22">
      <c r="B358" s="81"/>
      <c r="C358" s="82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</row>
    <row r="359" spans="2:22">
      <c r="B359" s="81"/>
      <c r="C359" s="82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</row>
    <row r="360" spans="2:22">
      <c r="B360" s="81"/>
      <c r="C360" s="82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</row>
    <row r="361" spans="2:22">
      <c r="B361" s="81"/>
      <c r="C361" s="82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</row>
    <row r="362" spans="2:22">
      <c r="B362" s="81"/>
      <c r="C362" s="82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</row>
    <row r="363" spans="2:22">
      <c r="B363" s="81"/>
      <c r="C363" s="82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</row>
    <row r="364" spans="2:22">
      <c r="B364" s="81"/>
      <c r="C364" s="82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</row>
    <row r="365" spans="2:22">
      <c r="B365" s="81"/>
      <c r="C365" s="82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</row>
    <row r="366" spans="2:22">
      <c r="B366" s="81"/>
      <c r="C366" s="82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</row>
    <row r="367" spans="2:22">
      <c r="B367" s="81"/>
      <c r="C367" s="82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</row>
    <row r="368" spans="2:22">
      <c r="B368" s="81"/>
      <c r="C368" s="82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</row>
    <row r="369" spans="2:22">
      <c r="B369" s="81"/>
      <c r="C369" s="82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</row>
    <row r="370" spans="2:22">
      <c r="B370" s="81"/>
      <c r="C370" s="82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</row>
    <row r="371" spans="2:22">
      <c r="B371" s="81"/>
      <c r="C371" s="82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</row>
    <row r="372" spans="2:22">
      <c r="B372" s="81"/>
      <c r="C372" s="82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</row>
    <row r="373" spans="2:22">
      <c r="B373" s="81"/>
      <c r="C373" s="82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</row>
    <row r="374" spans="2:22">
      <c r="B374" s="81"/>
      <c r="C374" s="82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</row>
    <row r="375" spans="2:22">
      <c r="B375" s="81"/>
      <c r="C375" s="82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</row>
    <row r="376" spans="2:22">
      <c r="B376" s="81"/>
      <c r="C376" s="82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</row>
    <row r="377" spans="2:22">
      <c r="B377" s="81"/>
      <c r="C377" s="82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</row>
    <row r="378" spans="2:22">
      <c r="B378" s="81"/>
      <c r="C378" s="82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</row>
    <row r="379" spans="2:22">
      <c r="B379" s="81"/>
      <c r="C379" s="82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</row>
    <row r="380" spans="2:22">
      <c r="B380" s="81"/>
      <c r="C380" s="82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</row>
    <row r="381" spans="2:22">
      <c r="B381" s="81"/>
      <c r="C381" s="82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</row>
    <row r="382" spans="2:22">
      <c r="B382" s="81"/>
      <c r="C382" s="82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</row>
    <row r="383" spans="2:22">
      <c r="B383" s="81"/>
      <c r="C383" s="82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</row>
    <row r="384" spans="2:22">
      <c r="B384" s="81"/>
      <c r="C384" s="82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</row>
    <row r="385" spans="2:22">
      <c r="B385" s="81"/>
      <c r="C385" s="82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</row>
    <row r="386" spans="2:22">
      <c r="B386" s="81"/>
      <c r="C386" s="82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</row>
    <row r="387" spans="2:22">
      <c r="B387" s="81"/>
      <c r="C387" s="82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</row>
    <row r="388" spans="2:22">
      <c r="B388" s="81"/>
      <c r="C388" s="82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</row>
    <row r="389" spans="2:22">
      <c r="B389" s="81"/>
      <c r="C389" s="82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</row>
    <row r="390" spans="2:22">
      <c r="B390" s="81"/>
      <c r="C390" s="82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</row>
    <row r="391" spans="2:22">
      <c r="B391" s="81"/>
      <c r="C391" s="82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</row>
    <row r="392" spans="2:22">
      <c r="B392" s="81"/>
      <c r="C392" s="82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</row>
    <row r="393" spans="2:22">
      <c r="B393" s="81"/>
      <c r="C393" s="82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</row>
    <row r="394" spans="2:22">
      <c r="B394" s="81"/>
      <c r="C394" s="82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</row>
    <row r="395" spans="2:22">
      <c r="B395" s="81"/>
      <c r="C395" s="82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</row>
    <row r="396" spans="2:22">
      <c r="B396" s="81"/>
      <c r="C396" s="82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</row>
    <row r="397" spans="2:22">
      <c r="B397" s="81"/>
      <c r="C397" s="82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</row>
    <row r="398" spans="2:22">
      <c r="B398" s="81"/>
      <c r="C398" s="82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</row>
    <row r="399" spans="2:22">
      <c r="B399" s="81"/>
      <c r="C399" s="82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</row>
    <row r="400" spans="2:22">
      <c r="B400" s="81"/>
      <c r="C400" s="82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</row>
    <row r="401" spans="2:22">
      <c r="B401" s="81"/>
      <c r="C401" s="82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</row>
    <row r="402" spans="2:22">
      <c r="B402" s="81"/>
      <c r="C402" s="82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</row>
    <row r="403" spans="2:22">
      <c r="B403" s="81"/>
      <c r="C403" s="82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</row>
    <row r="404" spans="2:22">
      <c r="B404" s="81"/>
      <c r="C404" s="82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</row>
    <row r="405" spans="2:22">
      <c r="B405" s="81"/>
      <c r="C405" s="82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</row>
    <row r="406" spans="2:22">
      <c r="B406" s="81"/>
      <c r="C406" s="82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</row>
    <row r="407" spans="2:22">
      <c r="B407" s="81"/>
      <c r="C407" s="82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</row>
    <row r="408" spans="2:22">
      <c r="B408" s="81"/>
      <c r="C408" s="82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</row>
    <row r="409" spans="2:22">
      <c r="B409" s="81"/>
      <c r="C409" s="82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</row>
    <row r="410" spans="2:22">
      <c r="B410" s="81"/>
      <c r="C410" s="82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</row>
    <row r="411" spans="2:22">
      <c r="B411" s="81"/>
      <c r="C411" s="82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</row>
    <row r="412" spans="2:22">
      <c r="B412" s="81"/>
      <c r="C412" s="82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</row>
    <row r="413" spans="2:22">
      <c r="B413" s="81"/>
      <c r="C413" s="82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</row>
    <row r="414" spans="2:22">
      <c r="B414" s="81"/>
      <c r="C414" s="82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</row>
    <row r="415" spans="2:22">
      <c r="B415" s="81"/>
      <c r="C415" s="82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</row>
    <row r="416" spans="2:22">
      <c r="B416" s="81"/>
      <c r="C416" s="82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</row>
    <row r="417" spans="2:22">
      <c r="B417" s="81"/>
      <c r="C417" s="82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83"/>
      <c r="U417" s="83"/>
      <c r="V417" s="83"/>
    </row>
    <row r="418" spans="2:22">
      <c r="B418" s="81"/>
      <c r="C418" s="82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83"/>
      <c r="U418" s="83"/>
      <c r="V418" s="83"/>
    </row>
    <row r="419" spans="2:22">
      <c r="B419" s="81"/>
      <c r="C419" s="82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83"/>
      <c r="U419" s="83"/>
      <c r="V419" s="83"/>
    </row>
    <row r="420" spans="2:22">
      <c r="B420" s="81"/>
      <c r="C420" s="82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83"/>
      <c r="U420" s="83"/>
      <c r="V420" s="83"/>
    </row>
    <row r="421" spans="2:22">
      <c r="B421" s="81"/>
      <c r="C421" s="82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83"/>
      <c r="U421" s="83"/>
      <c r="V421" s="83"/>
    </row>
    <row r="422" spans="2:22">
      <c r="B422" s="81"/>
      <c r="C422" s="82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  <c r="T422" s="83"/>
      <c r="U422" s="83"/>
      <c r="V422" s="83"/>
    </row>
    <row r="423" spans="2:22">
      <c r="B423" s="81"/>
      <c r="C423" s="82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83"/>
      <c r="U423" s="83"/>
      <c r="V423" s="83"/>
    </row>
    <row r="424" spans="2:22">
      <c r="B424" s="81"/>
      <c r="C424" s="82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  <c r="T424" s="83"/>
      <c r="U424" s="83"/>
      <c r="V424" s="83"/>
    </row>
    <row r="425" spans="2:22">
      <c r="B425" s="81"/>
      <c r="C425" s="82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83"/>
      <c r="V425" s="83"/>
    </row>
    <row r="426" spans="2:22">
      <c r="B426" s="81"/>
      <c r="C426" s="82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</row>
    <row r="427" spans="2:22">
      <c r="B427" s="81"/>
      <c r="C427" s="82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83"/>
      <c r="U427" s="83"/>
      <c r="V427" s="83"/>
    </row>
    <row r="428" spans="2:22">
      <c r="B428" s="81"/>
      <c r="C428" s="82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3"/>
      <c r="V428" s="83"/>
    </row>
    <row r="429" spans="2:22">
      <c r="B429" s="81"/>
      <c r="C429" s="82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  <c r="T429" s="83"/>
      <c r="U429" s="83"/>
      <c r="V429" s="83"/>
    </row>
    <row r="430" spans="2:22">
      <c r="B430" s="81"/>
      <c r="C430" s="82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  <c r="T430" s="83"/>
      <c r="U430" s="83"/>
      <c r="V430" s="83"/>
    </row>
    <row r="431" spans="2:22">
      <c r="B431" s="81"/>
      <c r="C431" s="82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83"/>
      <c r="U431" s="83"/>
      <c r="V431" s="83"/>
    </row>
    <row r="432" spans="2:22">
      <c r="B432" s="81"/>
      <c r="C432" s="82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83"/>
      <c r="U432" s="83"/>
      <c r="V432" s="83"/>
    </row>
    <row r="433" spans="2:22">
      <c r="B433" s="81"/>
      <c r="C433" s="82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83"/>
      <c r="U433" s="83"/>
      <c r="V433" s="83"/>
    </row>
    <row r="434" spans="2:22">
      <c r="B434" s="81"/>
      <c r="C434" s="82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83"/>
      <c r="U434" s="83"/>
      <c r="V434" s="83"/>
    </row>
    <row r="435" spans="2:22">
      <c r="B435" s="81"/>
      <c r="C435" s="82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83"/>
      <c r="U435" s="83"/>
      <c r="V435" s="83"/>
    </row>
    <row r="436" spans="2:22">
      <c r="B436" s="81"/>
      <c r="C436" s="82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83"/>
      <c r="U436" s="83"/>
      <c r="V436" s="83"/>
    </row>
    <row r="437" spans="2:22">
      <c r="B437" s="81"/>
      <c r="C437" s="82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83"/>
      <c r="U437" s="83"/>
      <c r="V437" s="83"/>
    </row>
    <row r="438" spans="2:22">
      <c r="B438" s="81"/>
      <c r="C438" s="82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83"/>
      <c r="U438" s="83"/>
      <c r="V438" s="83"/>
    </row>
    <row r="439" spans="2:22">
      <c r="B439" s="81"/>
      <c r="C439" s="82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</row>
    <row r="440" spans="2:22">
      <c r="B440" s="81"/>
      <c r="C440" s="82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</row>
    <row r="441" spans="2:22">
      <c r="B441" s="81"/>
      <c r="C441" s="82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</row>
    <row r="442" spans="2:22">
      <c r="B442" s="81"/>
      <c r="C442" s="82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83"/>
      <c r="U442" s="83"/>
      <c r="V442" s="83"/>
    </row>
    <row r="443" spans="2:22">
      <c r="B443" s="81"/>
      <c r="C443" s="82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83"/>
      <c r="U443" s="83"/>
      <c r="V443" s="83"/>
    </row>
    <row r="444" spans="2:22">
      <c r="B444" s="81"/>
      <c r="C444" s="82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83"/>
      <c r="U444" s="83"/>
      <c r="V444" s="83"/>
    </row>
    <row r="445" spans="2:22">
      <c r="B445" s="81"/>
      <c r="C445" s="82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83"/>
      <c r="U445" s="83"/>
      <c r="V445" s="83"/>
    </row>
    <row r="446" spans="2:22">
      <c r="B446" s="81"/>
      <c r="C446" s="82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83"/>
      <c r="U446" s="83"/>
      <c r="V446" s="83"/>
    </row>
    <row r="447" spans="2:22">
      <c r="B447" s="81"/>
      <c r="C447" s="82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83"/>
      <c r="U447" s="83"/>
      <c r="V447" s="83"/>
    </row>
    <row r="448" spans="2:22">
      <c r="B448" s="81"/>
      <c r="C448" s="82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83"/>
      <c r="U448" s="83"/>
      <c r="V448" s="83"/>
    </row>
    <row r="449" spans="2:22">
      <c r="B449" s="81"/>
      <c r="C449" s="82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83"/>
      <c r="U449" s="83"/>
      <c r="V449" s="83"/>
    </row>
    <row r="450" spans="2:22">
      <c r="B450" s="81"/>
      <c r="C450" s="82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83"/>
      <c r="V450" s="83"/>
    </row>
    <row r="451" spans="2:22">
      <c r="B451" s="81"/>
      <c r="C451" s="82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</row>
    <row r="452" spans="2:22">
      <c r="B452" s="81"/>
      <c r="C452" s="82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</row>
    <row r="453" spans="2:22">
      <c r="B453" s="81"/>
      <c r="C453" s="82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83"/>
      <c r="V453" s="83"/>
    </row>
    <row r="454" spans="2:22">
      <c r="B454" s="81"/>
      <c r="C454" s="82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</row>
    <row r="455" spans="2:22">
      <c r="B455" s="81"/>
      <c r="C455" s="82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</row>
    <row r="456" spans="2:22">
      <c r="B456" s="81"/>
      <c r="C456" s="82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</row>
    <row r="457" spans="2:22">
      <c r="B457" s="81"/>
      <c r="C457" s="82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83"/>
      <c r="U457" s="83"/>
      <c r="V457" s="83"/>
    </row>
    <row r="458" spans="2:22">
      <c r="B458" s="81"/>
      <c r="C458" s="82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83"/>
      <c r="U458" s="83"/>
      <c r="V458" s="83"/>
    </row>
    <row r="459" spans="2:22">
      <c r="B459" s="81"/>
      <c r="C459" s="82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83"/>
      <c r="U459" s="83"/>
      <c r="V459" s="83"/>
    </row>
    <row r="460" spans="2:22">
      <c r="B460" s="81"/>
      <c r="C460" s="82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83"/>
      <c r="U460" s="83"/>
      <c r="V460" s="83"/>
    </row>
    <row r="461" spans="2:22">
      <c r="B461" s="81"/>
      <c r="C461" s="82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83"/>
      <c r="U461" s="83"/>
      <c r="V461" s="83"/>
    </row>
    <row r="462" spans="2:22">
      <c r="B462" s="81"/>
      <c r="C462" s="82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83"/>
      <c r="V462" s="83"/>
    </row>
    <row r="463" spans="2:22">
      <c r="B463" s="81"/>
      <c r="C463" s="82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</row>
    <row r="464" spans="2:22">
      <c r="B464" s="81"/>
      <c r="C464" s="82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</row>
    <row r="465" spans="2:22">
      <c r="B465" s="81"/>
      <c r="C465" s="82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83"/>
      <c r="V465" s="83"/>
    </row>
    <row r="466" spans="2:22">
      <c r="B466" s="81"/>
      <c r="C466" s="82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83"/>
      <c r="V466" s="83"/>
    </row>
    <row r="467" spans="2:22">
      <c r="B467" s="81"/>
      <c r="C467" s="82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</row>
    <row r="468" spans="2:22">
      <c r="B468" s="81"/>
      <c r="C468" s="82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83"/>
      <c r="V468" s="83"/>
    </row>
    <row r="469" spans="2:22">
      <c r="B469" s="81"/>
      <c r="C469" s="82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83"/>
      <c r="V469" s="83"/>
    </row>
    <row r="470" spans="2:22">
      <c r="B470" s="81"/>
      <c r="C470" s="82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83"/>
      <c r="V470" s="83"/>
    </row>
    <row r="471" spans="2:22">
      <c r="B471" s="81"/>
      <c r="C471" s="82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</row>
    <row r="472" spans="2:22">
      <c r="B472" s="81"/>
      <c r="C472" s="82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</row>
    <row r="473" spans="2:22">
      <c r="B473" s="81"/>
      <c r="C473" s="82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</row>
    <row r="474" spans="2:22">
      <c r="B474" s="81"/>
      <c r="C474" s="82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</row>
    <row r="475" spans="2:22">
      <c r="B475" s="81"/>
      <c r="C475" s="82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</row>
    <row r="476" spans="2:22">
      <c r="B476" s="81"/>
      <c r="C476" s="82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</row>
    <row r="477" spans="2:22">
      <c r="B477" s="81"/>
      <c r="C477" s="82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</row>
    <row r="478" spans="2:22">
      <c r="B478" s="81"/>
      <c r="C478" s="82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</row>
    <row r="479" spans="2:22">
      <c r="B479" s="81"/>
      <c r="C479" s="82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</row>
    <row r="480" spans="2:22">
      <c r="B480" s="81"/>
      <c r="C480" s="82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</row>
    <row r="481" spans="2:22">
      <c r="B481" s="81"/>
      <c r="C481" s="82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</row>
    <row r="482" spans="2:22">
      <c r="B482" s="81"/>
      <c r="C482" s="82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</row>
    <row r="483" spans="2:22">
      <c r="B483" s="81"/>
      <c r="C483" s="82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</row>
    <row r="484" spans="2:22">
      <c r="B484" s="81"/>
      <c r="C484" s="82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</row>
    <row r="485" spans="2:22">
      <c r="B485" s="81"/>
      <c r="C485" s="82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</row>
    <row r="486" spans="2:22">
      <c r="B486" s="81"/>
      <c r="C486" s="82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</row>
    <row r="487" spans="2:22">
      <c r="B487" s="81"/>
      <c r="C487" s="82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</row>
    <row r="488" spans="2:22">
      <c r="B488" s="81"/>
      <c r="C488" s="82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</row>
    <row r="489" spans="2:22">
      <c r="B489" s="81"/>
      <c r="C489" s="82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</row>
    <row r="490" spans="2:22">
      <c r="B490" s="81"/>
      <c r="C490" s="82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</row>
    <row r="491" spans="2:22">
      <c r="B491" s="81"/>
      <c r="C491" s="82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</row>
    <row r="492" spans="2:22">
      <c r="B492" s="81"/>
      <c r="C492" s="82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</row>
    <row r="493" spans="2:22">
      <c r="B493" s="81"/>
      <c r="C493" s="82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</row>
    <row r="494" spans="2:22">
      <c r="B494" s="81"/>
      <c r="C494" s="82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</row>
    <row r="495" spans="2:22">
      <c r="B495" s="81"/>
      <c r="C495" s="82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</row>
    <row r="496" spans="2:22">
      <c r="B496" s="81"/>
      <c r="C496" s="82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</row>
    <row r="497" spans="2:22">
      <c r="B497" s="81"/>
      <c r="C497" s="82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</row>
    <row r="498" spans="2:22">
      <c r="B498" s="81"/>
      <c r="C498" s="82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</row>
    <row r="499" spans="2:22">
      <c r="B499" s="81"/>
      <c r="C499" s="82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</row>
    <row r="500" spans="2:22">
      <c r="B500" s="81"/>
      <c r="C500" s="82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</row>
    <row r="501" spans="2:22">
      <c r="B501" s="81"/>
      <c r="C501" s="82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</row>
    <row r="502" spans="2:22">
      <c r="B502" s="81"/>
      <c r="C502" s="82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</row>
    <row r="503" spans="2:22">
      <c r="B503" s="81"/>
      <c r="C503" s="82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</row>
    <row r="504" spans="2:22">
      <c r="B504" s="81"/>
      <c r="C504" s="82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</row>
    <row r="505" spans="2:22">
      <c r="B505" s="81"/>
      <c r="C505" s="82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</row>
    <row r="506" spans="2:22">
      <c r="B506" s="81"/>
      <c r="C506" s="82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</row>
    <row r="507" spans="2:22">
      <c r="B507" s="81"/>
      <c r="C507" s="82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</row>
    <row r="508" spans="2:22">
      <c r="B508" s="81"/>
      <c r="C508" s="82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</row>
    <row r="509" spans="2:22">
      <c r="B509" s="81"/>
      <c r="C509" s="82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</row>
    <row r="510" spans="2:22">
      <c r="B510" s="81"/>
      <c r="C510" s="82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</row>
    <row r="511" spans="2:22">
      <c r="B511" s="81"/>
      <c r="C511" s="82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</row>
    <row r="512" spans="2:22">
      <c r="B512" s="81"/>
      <c r="C512" s="82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</row>
    <row r="513" spans="2:22">
      <c r="B513" s="81"/>
      <c r="C513" s="82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</row>
    <row r="514" spans="2:22">
      <c r="B514" s="81"/>
      <c r="C514" s="82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</row>
    <row r="515" spans="2:22">
      <c r="B515" s="81"/>
      <c r="C515" s="82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</row>
    <row r="516" spans="2:22">
      <c r="B516" s="81"/>
      <c r="C516" s="82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</row>
    <row r="517" spans="2:22">
      <c r="B517" s="81"/>
      <c r="C517" s="82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</row>
    <row r="518" spans="2:22">
      <c r="B518" s="81"/>
      <c r="C518" s="82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</row>
    <row r="519" spans="2:22">
      <c r="B519" s="81"/>
      <c r="C519" s="82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</row>
    <row r="520" spans="2:22">
      <c r="B520" s="81"/>
      <c r="C520" s="82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</row>
    <row r="521" spans="2:22">
      <c r="B521" s="81"/>
      <c r="C521" s="82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</row>
    <row r="522" spans="2:22">
      <c r="B522" s="81"/>
      <c r="C522" s="82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</row>
    <row r="523" spans="2:22">
      <c r="B523" s="81"/>
      <c r="C523" s="82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</row>
    <row r="524" spans="2:22">
      <c r="B524" s="81"/>
      <c r="C524" s="82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</row>
    <row r="525" spans="2:22">
      <c r="B525" s="81"/>
      <c r="C525" s="82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</row>
    <row r="526" spans="2:22">
      <c r="B526" s="81"/>
      <c r="C526" s="82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</row>
    <row r="527" spans="2:22">
      <c r="B527" s="81"/>
      <c r="C527" s="82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</row>
    <row r="528" spans="2:22">
      <c r="B528" s="81"/>
      <c r="C528" s="82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</row>
    <row r="529" spans="2:22">
      <c r="B529" s="81"/>
      <c r="C529" s="82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</row>
    <row r="530" spans="2:22">
      <c r="B530" s="81"/>
      <c r="C530" s="82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</row>
    <row r="531" spans="2:22">
      <c r="B531" s="81"/>
      <c r="C531" s="82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</row>
    <row r="532" spans="2:22">
      <c r="B532" s="81"/>
      <c r="C532" s="82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</row>
    <row r="533" spans="2:22">
      <c r="B533" s="81"/>
      <c r="C533" s="82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</row>
    <row r="534" spans="2:22">
      <c r="B534" s="81"/>
      <c r="C534" s="82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</row>
    <row r="535" spans="2:22">
      <c r="B535" s="81"/>
      <c r="C535" s="82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</row>
    <row r="536" spans="2:22">
      <c r="B536" s="81"/>
      <c r="C536" s="82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</row>
    <row r="537" spans="2:22">
      <c r="B537" s="81"/>
      <c r="C537" s="82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</row>
    <row r="538" spans="2:22">
      <c r="B538" s="81"/>
      <c r="C538" s="82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</row>
    <row r="539" spans="2:22">
      <c r="B539" s="81"/>
      <c r="C539" s="82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</row>
    <row r="540" spans="2:22">
      <c r="B540" s="81"/>
      <c r="C540" s="82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</row>
    <row r="541" spans="2:22">
      <c r="B541" s="81"/>
      <c r="C541" s="82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</row>
    <row r="542" spans="2:22">
      <c r="B542" s="81"/>
      <c r="C542" s="82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</row>
    <row r="543" spans="2:22">
      <c r="B543" s="81"/>
      <c r="C543" s="82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</row>
    <row r="544" spans="2:22">
      <c r="B544" s="81"/>
      <c r="C544" s="82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</row>
    <row r="545" spans="2:22">
      <c r="B545" s="81"/>
      <c r="C545" s="82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</row>
    <row r="546" spans="2:22">
      <c r="B546" s="81"/>
      <c r="C546" s="82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</row>
    <row r="547" spans="2:22">
      <c r="B547" s="81"/>
      <c r="C547" s="82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</row>
    <row r="548" spans="2:22">
      <c r="B548" s="81"/>
      <c r="C548" s="82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</row>
    <row r="549" spans="2:22">
      <c r="B549" s="81"/>
      <c r="C549" s="82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</row>
    <row r="550" spans="2:22">
      <c r="B550" s="81"/>
      <c r="C550" s="82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</row>
    <row r="551" spans="2:22">
      <c r="B551" s="81"/>
      <c r="C551" s="82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</row>
    <row r="552" spans="2:22">
      <c r="B552" s="81"/>
      <c r="C552" s="82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</row>
    <row r="553" spans="2:22">
      <c r="B553" s="81"/>
      <c r="C553" s="82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</row>
    <row r="554" spans="2:22">
      <c r="B554" s="81"/>
      <c r="C554" s="82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</row>
    <row r="555" spans="2:22">
      <c r="B555" s="81"/>
      <c r="C555" s="82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</row>
    <row r="556" spans="2:22">
      <c r="B556" s="81"/>
      <c r="C556" s="82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</row>
    <row r="557" spans="2:22">
      <c r="B557" s="81"/>
      <c r="C557" s="82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</row>
    <row r="558" spans="2:22">
      <c r="B558" s="81"/>
      <c r="C558" s="82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</row>
    <row r="559" spans="2:22">
      <c r="B559" s="81"/>
      <c r="C559" s="82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</row>
    <row r="560" spans="2:22">
      <c r="B560" s="81"/>
      <c r="C560" s="82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</row>
    <row r="561" spans="2:22">
      <c r="B561" s="81"/>
      <c r="C561" s="82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</row>
    <row r="562" spans="2:22">
      <c r="B562" s="81"/>
      <c r="C562" s="82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</row>
    <row r="563" spans="2:22">
      <c r="B563" s="81"/>
      <c r="C563" s="82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</row>
    <row r="564" spans="2:22">
      <c r="B564" s="81"/>
      <c r="C564" s="82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</row>
    <row r="565" spans="2:22">
      <c r="B565" s="81"/>
      <c r="C565" s="82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</row>
    <row r="566" spans="2:22">
      <c r="B566" s="81"/>
      <c r="C566" s="82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</row>
    <row r="567" spans="2:22">
      <c r="B567" s="81"/>
      <c r="C567" s="82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</row>
    <row r="568" spans="2:22">
      <c r="B568" s="81"/>
      <c r="C568" s="82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</row>
    <row r="569" spans="2:22">
      <c r="B569" s="81"/>
      <c r="C569" s="82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</row>
    <row r="570" spans="2:22">
      <c r="B570" s="81"/>
      <c r="C570" s="82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</row>
    <row r="571" spans="2:22">
      <c r="B571" s="81"/>
      <c r="C571" s="82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</row>
    <row r="572" spans="2:22">
      <c r="B572" s="81"/>
      <c r="C572" s="82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</row>
    <row r="573" spans="2:22">
      <c r="B573" s="81"/>
      <c r="C573" s="82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</row>
    <row r="574" spans="2:22">
      <c r="B574" s="81"/>
      <c r="C574" s="82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</row>
    <row r="575" spans="2:22">
      <c r="B575" s="81"/>
      <c r="C575" s="82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</row>
    <row r="576" spans="2:22">
      <c r="B576" s="81"/>
      <c r="C576" s="82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</row>
    <row r="577" spans="2:22">
      <c r="B577" s="81"/>
      <c r="C577" s="82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</row>
    <row r="578" spans="2:22">
      <c r="B578" s="81"/>
      <c r="C578" s="82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</row>
    <row r="579" spans="2:22">
      <c r="B579" s="81"/>
      <c r="C579" s="82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</row>
    <row r="580" spans="2:22">
      <c r="B580" s="81"/>
      <c r="C580" s="82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</row>
    <row r="581" spans="2:22">
      <c r="B581" s="81"/>
      <c r="C581" s="82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</row>
    <row r="582" spans="2:22">
      <c r="B582" s="81"/>
      <c r="C582" s="82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</row>
    <row r="583" spans="2:22">
      <c r="B583" s="81"/>
      <c r="C583" s="82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</row>
    <row r="584" spans="2:22">
      <c r="B584" s="81"/>
      <c r="C584" s="82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</row>
    <row r="585" spans="2:22">
      <c r="B585" s="81"/>
      <c r="C585" s="82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</row>
    <row r="586" spans="2:22">
      <c r="B586" s="81"/>
      <c r="C586" s="82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</row>
    <row r="587" spans="2:22">
      <c r="B587" s="81"/>
      <c r="C587" s="82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</row>
    <row r="588" spans="2:22">
      <c r="B588" s="81"/>
      <c r="C588" s="82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</row>
    <row r="589" spans="2:22">
      <c r="B589" s="81"/>
      <c r="C589" s="82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</row>
    <row r="590" spans="2:22">
      <c r="B590" s="81"/>
      <c r="C590" s="82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</row>
    <row r="591" spans="2:22">
      <c r="B591" s="81"/>
      <c r="C591" s="82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</row>
    <row r="592" spans="2:22">
      <c r="B592" s="81"/>
      <c r="C592" s="82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</row>
    <row r="593" spans="2:22">
      <c r="B593" s="81"/>
      <c r="C593" s="82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</row>
    <row r="594" spans="2:22">
      <c r="B594" s="81"/>
      <c r="C594" s="82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</row>
    <row r="595" spans="2:22">
      <c r="B595" s="81"/>
      <c r="C595" s="82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</row>
    <row r="596" spans="2:22">
      <c r="B596" s="81"/>
      <c r="C596" s="82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</row>
    <row r="597" spans="2:22">
      <c r="B597" s="81"/>
      <c r="C597" s="82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</row>
    <row r="598" spans="2:22">
      <c r="B598" s="81"/>
      <c r="C598" s="82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</row>
    <row r="599" spans="2:22">
      <c r="B599" s="81"/>
      <c r="C599" s="82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</row>
    <row r="600" spans="2:22">
      <c r="B600" s="81"/>
      <c r="C600" s="82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</row>
    <row r="601" spans="2:22">
      <c r="B601" s="81"/>
      <c r="C601" s="82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</row>
    <row r="602" spans="2:22">
      <c r="B602" s="81"/>
      <c r="C602" s="82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</row>
    <row r="603" spans="2:22">
      <c r="B603" s="81"/>
      <c r="C603" s="82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</row>
    <row r="604" spans="2:22">
      <c r="B604" s="81"/>
      <c r="C604" s="82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</row>
    <row r="605" spans="2:22">
      <c r="B605" s="81"/>
      <c r="C605" s="82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</row>
    <row r="606" spans="2:22">
      <c r="B606" s="81"/>
      <c r="C606" s="82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</row>
    <row r="607" spans="2:22">
      <c r="B607" s="81"/>
      <c r="C607" s="82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</row>
    <row r="608" spans="2:22">
      <c r="B608" s="81"/>
      <c r="C608" s="82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</row>
    <row r="609" spans="2:22">
      <c r="B609" s="81"/>
      <c r="C609" s="82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</row>
    <row r="610" spans="2:22">
      <c r="B610" s="81"/>
      <c r="C610" s="82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</row>
    <row r="611" spans="2:22">
      <c r="B611" s="81"/>
      <c r="C611" s="82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</row>
    <row r="612" spans="2:22">
      <c r="B612" s="81"/>
      <c r="C612" s="82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</row>
    <row r="613" spans="2:22">
      <c r="B613" s="81"/>
      <c r="C613" s="82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</row>
    <row r="614" spans="2:22">
      <c r="B614" s="81"/>
      <c r="C614" s="82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</row>
    <row r="615" spans="2:22">
      <c r="B615" s="81"/>
      <c r="C615" s="82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</row>
    <row r="616" spans="2:22">
      <c r="B616" s="81"/>
      <c r="C616" s="82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</row>
    <row r="617" spans="2:22">
      <c r="B617" s="81"/>
      <c r="C617" s="82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  <c r="U617" s="83"/>
      <c r="V617" s="83"/>
    </row>
    <row r="618" spans="2:22">
      <c r="B618" s="81"/>
      <c r="C618" s="82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</row>
    <row r="619" spans="2:22">
      <c r="B619" s="81"/>
      <c r="C619" s="82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</row>
    <row r="620" spans="2:22">
      <c r="B620" s="81"/>
      <c r="C620" s="82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</row>
    <row r="621" spans="2:22">
      <c r="B621" s="81"/>
      <c r="C621" s="82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</row>
    <row r="622" spans="2:22">
      <c r="B622" s="81"/>
      <c r="C622" s="82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</row>
    <row r="623" spans="2:22">
      <c r="B623" s="81"/>
      <c r="C623" s="82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</row>
    <row r="624" spans="2:22">
      <c r="B624" s="81"/>
      <c r="C624" s="82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</row>
    <row r="625" spans="2:22">
      <c r="B625" s="81"/>
      <c r="C625" s="82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</row>
    <row r="626" spans="2:22">
      <c r="B626" s="81"/>
      <c r="C626" s="82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</row>
    <row r="627" spans="2:22">
      <c r="B627" s="81"/>
      <c r="C627" s="82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</row>
    <row r="628" spans="2:22">
      <c r="B628" s="81"/>
      <c r="C628" s="82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</row>
    <row r="629" spans="2:22">
      <c r="B629" s="81"/>
      <c r="C629" s="82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</row>
    <row r="630" spans="2:22">
      <c r="B630" s="81"/>
      <c r="C630" s="82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  <c r="U630" s="83"/>
      <c r="V630" s="83"/>
    </row>
    <row r="631" spans="2:22">
      <c r="B631" s="81"/>
      <c r="C631" s="82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</row>
    <row r="632" spans="2:22">
      <c r="B632" s="81"/>
      <c r="C632" s="82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</row>
    <row r="633" spans="2:22">
      <c r="B633" s="81"/>
      <c r="C633" s="82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</row>
    <row r="634" spans="2:22">
      <c r="B634" s="81"/>
      <c r="C634" s="82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</row>
    <row r="635" spans="2:22">
      <c r="B635" s="81"/>
      <c r="C635" s="82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</row>
    <row r="636" spans="2:22">
      <c r="B636" s="81"/>
      <c r="C636" s="82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</row>
    <row r="637" spans="2:22">
      <c r="B637" s="81"/>
      <c r="C637" s="82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</row>
    <row r="638" spans="2:22">
      <c r="B638" s="81"/>
      <c r="C638" s="82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</row>
    <row r="639" spans="2:22">
      <c r="B639" s="81"/>
      <c r="C639" s="82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</row>
    <row r="640" spans="2:22">
      <c r="B640" s="81"/>
      <c r="C640" s="82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</row>
    <row r="641" spans="2:22">
      <c r="B641" s="81"/>
      <c r="C641" s="82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</row>
    <row r="642" spans="2:22">
      <c r="B642" s="81"/>
      <c r="C642" s="82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</row>
    <row r="643" spans="2:22">
      <c r="B643" s="81"/>
      <c r="C643" s="82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  <c r="U643" s="83"/>
      <c r="V643" s="83"/>
    </row>
    <row r="644" spans="2:22">
      <c r="B644" s="81"/>
      <c r="C644" s="82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  <c r="U644" s="83"/>
      <c r="V644" s="83"/>
    </row>
    <row r="645" spans="2:22">
      <c r="B645" s="81"/>
      <c r="C645" s="82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  <c r="U645" s="83"/>
      <c r="V645" s="83"/>
    </row>
    <row r="646" spans="2:22">
      <c r="B646" s="81"/>
      <c r="C646" s="82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  <c r="U646" s="83"/>
      <c r="V646" s="83"/>
    </row>
    <row r="647" spans="2:22">
      <c r="B647" s="81"/>
      <c r="C647" s="82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  <c r="U647" s="83"/>
      <c r="V647" s="83"/>
    </row>
    <row r="648" spans="2:22">
      <c r="B648" s="81"/>
      <c r="C648" s="82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  <c r="U648" s="83"/>
      <c r="V648" s="83"/>
    </row>
    <row r="649" spans="2:22">
      <c r="B649" s="81"/>
      <c r="C649" s="82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  <c r="U649" s="83"/>
      <c r="V649" s="83"/>
    </row>
    <row r="650" spans="2:22">
      <c r="B650" s="81"/>
      <c r="C650" s="82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  <c r="U650" s="83"/>
      <c r="V650" s="83"/>
    </row>
    <row r="651" spans="2:22">
      <c r="B651" s="81"/>
      <c r="C651" s="82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</row>
    <row r="652" spans="2:22">
      <c r="B652" s="81"/>
      <c r="C652" s="82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  <c r="U652" s="83"/>
      <c r="V652" s="83"/>
    </row>
    <row r="653" spans="2:22">
      <c r="B653" s="81"/>
      <c r="C653" s="82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  <c r="U653" s="83"/>
      <c r="V653" s="83"/>
    </row>
    <row r="654" spans="2:22">
      <c r="B654" s="81"/>
      <c r="C654" s="82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  <c r="U654" s="83"/>
      <c r="V654" s="83"/>
    </row>
    <row r="655" spans="2:22">
      <c r="B655" s="81"/>
      <c r="C655" s="82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  <c r="U655" s="83"/>
      <c r="V655" s="83"/>
    </row>
    <row r="656" spans="2:22">
      <c r="B656" s="81"/>
      <c r="C656" s="82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83"/>
      <c r="V656" s="83"/>
    </row>
    <row r="657" spans="2:22">
      <c r="B657" s="81"/>
      <c r="C657" s="82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  <c r="U657" s="83"/>
      <c r="V657" s="83"/>
    </row>
    <row r="658" spans="2:22">
      <c r="B658" s="81"/>
      <c r="C658" s="82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  <c r="U658" s="83"/>
      <c r="V658" s="83"/>
    </row>
    <row r="659" spans="2:22">
      <c r="B659" s="81"/>
      <c r="C659" s="82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  <c r="U659" s="83"/>
      <c r="V659" s="83"/>
    </row>
    <row r="660" spans="2:22">
      <c r="B660" s="81"/>
      <c r="C660" s="82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  <c r="U660" s="83"/>
      <c r="V660" s="83"/>
    </row>
    <row r="661" spans="2:22">
      <c r="B661" s="81"/>
      <c r="C661" s="82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  <c r="U661" s="83"/>
      <c r="V661" s="83"/>
    </row>
    <row r="662" spans="2:22">
      <c r="B662" s="81"/>
      <c r="C662" s="82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  <c r="U662" s="83"/>
      <c r="V662" s="83"/>
    </row>
    <row r="663" spans="2:22">
      <c r="B663" s="81"/>
      <c r="C663" s="82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  <c r="U663" s="83"/>
      <c r="V663" s="83"/>
    </row>
    <row r="664" spans="2:22">
      <c r="B664" s="81"/>
      <c r="C664" s="82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  <c r="U664" s="83"/>
      <c r="V664" s="83"/>
    </row>
    <row r="665" spans="2:22">
      <c r="B665" s="81"/>
      <c r="C665" s="82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3"/>
      <c r="U665" s="83"/>
      <c r="V665" s="83"/>
    </row>
    <row r="666" spans="2:22">
      <c r="B666" s="81"/>
      <c r="C666" s="82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</row>
    <row r="667" spans="2:22">
      <c r="B667" s="81"/>
      <c r="C667" s="82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83"/>
      <c r="U667" s="83"/>
      <c r="V667" s="83"/>
    </row>
    <row r="668" spans="2:22">
      <c r="B668" s="81"/>
      <c r="C668" s="82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83"/>
      <c r="U668" s="83"/>
      <c r="V668" s="83"/>
    </row>
    <row r="669" spans="2:22">
      <c r="B669" s="81"/>
      <c r="C669" s="82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83"/>
      <c r="U669" s="83"/>
      <c r="V669" s="83"/>
    </row>
    <row r="670" spans="2:22">
      <c r="B670" s="81"/>
      <c r="C670" s="82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83"/>
      <c r="U670" s="83"/>
      <c r="V670" s="83"/>
    </row>
    <row r="671" spans="2:22">
      <c r="B671" s="81"/>
      <c r="C671" s="82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83"/>
      <c r="U671" s="83"/>
      <c r="V671" s="83"/>
    </row>
    <row r="672" spans="2:22">
      <c r="B672" s="81"/>
      <c r="C672" s="82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3"/>
      <c r="U672" s="83"/>
      <c r="V672" s="83"/>
    </row>
    <row r="673" spans="2:22">
      <c r="B673" s="81"/>
      <c r="C673" s="82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3"/>
      <c r="U673" s="83"/>
      <c r="V673" s="83"/>
    </row>
    <row r="674" spans="2:22">
      <c r="B674" s="81"/>
      <c r="C674" s="82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3"/>
      <c r="U674" s="83"/>
      <c r="V674" s="83"/>
    </row>
    <row r="675" spans="2:22">
      <c r="B675" s="81"/>
      <c r="C675" s="82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3"/>
      <c r="U675" s="83"/>
      <c r="V675" s="83"/>
    </row>
    <row r="676" spans="2:22">
      <c r="B676" s="81"/>
      <c r="C676" s="82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83"/>
      <c r="U676" s="83"/>
      <c r="V676" s="83"/>
    </row>
    <row r="677" spans="2:22">
      <c r="B677" s="81"/>
      <c r="C677" s="82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83"/>
      <c r="U677" s="83"/>
      <c r="V677" s="83"/>
    </row>
    <row r="678" spans="2:22">
      <c r="B678" s="81"/>
      <c r="C678" s="82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83"/>
      <c r="U678" s="83"/>
      <c r="V678" s="83"/>
    </row>
    <row r="679" spans="2:22">
      <c r="B679" s="81"/>
      <c r="C679" s="82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83"/>
      <c r="U679" s="83"/>
      <c r="V679" s="83"/>
    </row>
    <row r="680" spans="2:22">
      <c r="B680" s="81"/>
      <c r="C680" s="82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  <c r="U680" s="83"/>
      <c r="V680" s="83"/>
    </row>
    <row r="681" spans="2:22">
      <c r="B681" s="81"/>
      <c r="C681" s="82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83"/>
      <c r="V681" s="83"/>
    </row>
    <row r="682" spans="2:22">
      <c r="B682" s="81"/>
      <c r="C682" s="82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83"/>
      <c r="U682" s="83"/>
      <c r="V682" s="83"/>
    </row>
    <row r="683" spans="2:22">
      <c r="B683" s="81"/>
      <c r="C683" s="82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83"/>
      <c r="U683" s="83"/>
      <c r="V683" s="83"/>
    </row>
    <row r="684" spans="2:22">
      <c r="B684" s="81"/>
      <c r="C684" s="82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3"/>
      <c r="U684" s="83"/>
      <c r="V684" s="83"/>
    </row>
    <row r="685" spans="2:22">
      <c r="B685" s="81"/>
      <c r="C685" s="82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3"/>
      <c r="U685" s="83"/>
      <c r="V685" s="83"/>
    </row>
    <row r="686" spans="2:22">
      <c r="B686" s="81"/>
      <c r="C686" s="82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3"/>
      <c r="U686" s="83"/>
      <c r="V686" s="83"/>
    </row>
    <row r="687" spans="2:22">
      <c r="B687" s="81"/>
      <c r="C687" s="82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3"/>
      <c r="U687" s="83"/>
      <c r="V687" s="83"/>
    </row>
    <row r="688" spans="2:22">
      <c r="B688" s="81"/>
      <c r="C688" s="82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3"/>
      <c r="U688" s="83"/>
      <c r="V688" s="83"/>
    </row>
    <row r="689" spans="2:22">
      <c r="B689" s="81"/>
      <c r="C689" s="82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83"/>
      <c r="U689" s="83"/>
      <c r="V689" s="83"/>
    </row>
    <row r="690" spans="2:22">
      <c r="B690" s="81"/>
      <c r="C690" s="82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83"/>
      <c r="U690" s="83"/>
      <c r="V690" s="83"/>
    </row>
    <row r="691" spans="2:22">
      <c r="B691" s="81"/>
      <c r="C691" s="82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83"/>
      <c r="U691" s="83"/>
      <c r="V691" s="83"/>
    </row>
    <row r="692" spans="2:22">
      <c r="B692" s="81"/>
      <c r="C692" s="82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83"/>
      <c r="U692" s="83"/>
      <c r="V692" s="83"/>
    </row>
    <row r="693" spans="2:22">
      <c r="B693" s="81"/>
      <c r="C693" s="82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83"/>
      <c r="U693" s="83"/>
      <c r="V693" s="83"/>
    </row>
    <row r="694" spans="2:22">
      <c r="B694" s="81"/>
      <c r="C694" s="82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83"/>
      <c r="U694" s="83"/>
      <c r="V694" s="83"/>
    </row>
    <row r="695" spans="2:22">
      <c r="B695" s="81"/>
      <c r="C695" s="82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83"/>
      <c r="U695" s="83"/>
      <c r="V695" s="83"/>
    </row>
    <row r="696" spans="2:22">
      <c r="B696" s="81"/>
      <c r="C696" s="82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83"/>
      <c r="V696" s="83"/>
    </row>
    <row r="697" spans="2:22">
      <c r="B697" s="81"/>
      <c r="C697" s="82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83"/>
      <c r="U697" s="83"/>
      <c r="V697" s="83"/>
    </row>
    <row r="698" spans="2:22">
      <c r="B698" s="81"/>
      <c r="C698" s="82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3"/>
      <c r="U698" s="83"/>
      <c r="V698" s="83"/>
    </row>
    <row r="699" spans="2:22">
      <c r="B699" s="81"/>
      <c r="C699" s="82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83"/>
      <c r="U699" s="83"/>
      <c r="V699" s="83"/>
    </row>
    <row r="700" spans="2:22">
      <c r="B700" s="81"/>
      <c r="C700" s="82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83"/>
      <c r="U700" s="83"/>
      <c r="V700" s="83"/>
    </row>
    <row r="701" spans="2:22">
      <c r="B701" s="81"/>
      <c r="C701" s="82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3"/>
      <c r="U701" s="83"/>
      <c r="V701" s="83"/>
    </row>
    <row r="702" spans="2:22">
      <c r="B702" s="81"/>
      <c r="C702" s="82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3"/>
      <c r="U702" s="83"/>
      <c r="V702" s="83"/>
    </row>
    <row r="703" spans="2:22">
      <c r="B703" s="81"/>
      <c r="C703" s="82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83"/>
      <c r="U703" s="83"/>
      <c r="V703" s="83"/>
    </row>
    <row r="704" spans="2:22">
      <c r="B704" s="81"/>
      <c r="C704" s="82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83"/>
      <c r="U704" s="83"/>
      <c r="V704" s="83"/>
    </row>
    <row r="705" spans="2:22">
      <c r="B705" s="81"/>
      <c r="C705" s="82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3"/>
      <c r="U705" s="83"/>
      <c r="V705" s="83"/>
    </row>
    <row r="706" spans="2:22">
      <c r="B706" s="81"/>
      <c r="C706" s="82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3"/>
      <c r="U706" s="83"/>
      <c r="V706" s="83"/>
    </row>
    <row r="707" spans="2:22">
      <c r="B707" s="81"/>
      <c r="C707" s="82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83"/>
      <c r="U707" s="83"/>
      <c r="V707" s="83"/>
    </row>
    <row r="708" spans="2:22">
      <c r="B708" s="81"/>
      <c r="C708" s="82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83"/>
      <c r="U708" s="83"/>
      <c r="V708" s="83"/>
    </row>
    <row r="709" spans="2:22">
      <c r="B709" s="81"/>
      <c r="C709" s="82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83"/>
      <c r="U709" s="83"/>
      <c r="V709" s="83"/>
    </row>
    <row r="710" spans="2:22">
      <c r="B710" s="81"/>
      <c r="C710" s="82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83"/>
      <c r="U710" s="83"/>
      <c r="V710" s="83"/>
    </row>
    <row r="711" spans="2:22">
      <c r="B711" s="81"/>
      <c r="C711" s="82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83"/>
      <c r="V711" s="83"/>
    </row>
    <row r="712" spans="2:22">
      <c r="B712" s="81"/>
      <c r="C712" s="82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83"/>
      <c r="U712" s="83"/>
      <c r="V712" s="83"/>
    </row>
    <row r="713" spans="2:22">
      <c r="B713" s="81"/>
      <c r="C713" s="82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3"/>
      <c r="U713" s="83"/>
      <c r="V713" s="83"/>
    </row>
    <row r="714" spans="2:22">
      <c r="B714" s="81"/>
      <c r="C714" s="82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3"/>
      <c r="U714" s="83"/>
      <c r="V714" s="83"/>
    </row>
    <row r="715" spans="2:22">
      <c r="B715" s="81"/>
      <c r="C715" s="82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83"/>
      <c r="U715" s="83"/>
      <c r="V715" s="83"/>
    </row>
    <row r="716" spans="2:22">
      <c r="B716" s="81"/>
      <c r="C716" s="82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83"/>
      <c r="U716" s="83"/>
      <c r="V716" s="83"/>
    </row>
    <row r="717" spans="2:22">
      <c r="B717" s="81"/>
      <c r="C717" s="82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83"/>
      <c r="U717" s="83"/>
      <c r="V717" s="83"/>
    </row>
    <row r="718" spans="2:22">
      <c r="B718" s="81"/>
      <c r="C718" s="82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83"/>
      <c r="U718" s="83"/>
      <c r="V718" s="83"/>
    </row>
    <row r="719" spans="2:22">
      <c r="B719" s="81"/>
      <c r="C719" s="82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83"/>
      <c r="U719" s="83"/>
      <c r="V719" s="83"/>
    </row>
    <row r="720" spans="2:22">
      <c r="B720" s="81"/>
      <c r="C720" s="82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3"/>
      <c r="U720" s="83"/>
      <c r="V720" s="83"/>
    </row>
    <row r="721" spans="2:22">
      <c r="B721" s="81"/>
      <c r="C721" s="82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83"/>
      <c r="U721" s="83"/>
      <c r="V721" s="83"/>
    </row>
    <row r="722" spans="2:22">
      <c r="B722" s="81"/>
      <c r="C722" s="82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83"/>
      <c r="U722" s="83"/>
      <c r="V722" s="83"/>
    </row>
    <row r="723" spans="2:22">
      <c r="B723" s="81"/>
      <c r="C723" s="82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83"/>
      <c r="U723" s="83"/>
      <c r="V723" s="83"/>
    </row>
    <row r="724" spans="2:22">
      <c r="B724" s="81"/>
      <c r="C724" s="82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83"/>
      <c r="U724" s="83"/>
      <c r="V724" s="83"/>
    </row>
    <row r="725" spans="2:22">
      <c r="B725" s="81"/>
      <c r="C725" s="82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3"/>
      <c r="U725" s="83"/>
      <c r="V725" s="83"/>
    </row>
    <row r="726" spans="2:22">
      <c r="B726" s="81"/>
      <c r="C726" s="82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</row>
    <row r="727" spans="2:22">
      <c r="B727" s="81"/>
      <c r="C727" s="82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83"/>
      <c r="U727" s="83"/>
      <c r="V727" s="83"/>
    </row>
    <row r="728" spans="2:22">
      <c r="B728" s="81"/>
      <c r="C728" s="82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3"/>
      <c r="U728" s="83"/>
      <c r="V728" s="83"/>
    </row>
    <row r="729" spans="2:22">
      <c r="B729" s="81"/>
      <c r="C729" s="82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83"/>
      <c r="U729" s="83"/>
      <c r="V729" s="83"/>
    </row>
    <row r="730" spans="2:22">
      <c r="B730" s="81"/>
      <c r="C730" s="82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83"/>
      <c r="U730" s="83"/>
      <c r="V730" s="83"/>
    </row>
    <row r="731" spans="2:22">
      <c r="B731" s="81"/>
      <c r="C731" s="82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83"/>
      <c r="U731" s="83"/>
      <c r="V731" s="83"/>
    </row>
    <row r="732" spans="2:22">
      <c r="B732" s="81"/>
      <c r="C732" s="82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83"/>
      <c r="U732" s="83"/>
      <c r="V732" s="83"/>
    </row>
    <row r="733" spans="2:22">
      <c r="B733" s="81"/>
      <c r="C733" s="82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83"/>
      <c r="U733" s="83"/>
      <c r="V733" s="83"/>
    </row>
    <row r="734" spans="2:22">
      <c r="B734" s="81"/>
      <c r="C734" s="82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83"/>
      <c r="U734" s="83"/>
      <c r="V734" s="83"/>
    </row>
    <row r="735" spans="2:22">
      <c r="B735" s="81"/>
      <c r="C735" s="82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83"/>
      <c r="U735" s="83"/>
      <c r="V735" s="83"/>
    </row>
    <row r="736" spans="2:22">
      <c r="B736" s="81"/>
      <c r="C736" s="82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83"/>
      <c r="U736" s="83"/>
      <c r="V736" s="83"/>
    </row>
    <row r="737" spans="2:22">
      <c r="B737" s="81"/>
      <c r="C737" s="82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83"/>
      <c r="U737" s="83"/>
      <c r="V737" s="83"/>
    </row>
    <row r="738" spans="2:22">
      <c r="B738" s="81"/>
      <c r="C738" s="82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83"/>
      <c r="U738" s="83"/>
      <c r="V738" s="83"/>
    </row>
    <row r="739" spans="2:22">
      <c r="B739" s="81"/>
      <c r="C739" s="82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83"/>
      <c r="U739" s="83"/>
      <c r="V739" s="83"/>
    </row>
    <row r="740" spans="2:22">
      <c r="B740" s="81"/>
      <c r="C740" s="82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83"/>
      <c r="U740" s="83"/>
      <c r="V740" s="83"/>
    </row>
    <row r="741" spans="2:22">
      <c r="B741" s="81"/>
      <c r="C741" s="82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83"/>
      <c r="V741" s="83"/>
    </row>
    <row r="742" spans="2:22">
      <c r="B742" s="81"/>
      <c r="C742" s="82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3"/>
      <c r="U742" s="83"/>
      <c r="V742" s="83"/>
    </row>
    <row r="743" spans="2:22">
      <c r="B743" s="81"/>
      <c r="C743" s="82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83"/>
      <c r="U743" s="83"/>
      <c r="V743" s="83"/>
    </row>
    <row r="744" spans="2:22">
      <c r="B744" s="81"/>
      <c r="C744" s="82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3"/>
      <c r="U744" s="83"/>
      <c r="V744" s="83"/>
    </row>
    <row r="745" spans="2:22">
      <c r="B745" s="81"/>
      <c r="C745" s="82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3"/>
      <c r="U745" s="83"/>
      <c r="V745" s="83"/>
    </row>
    <row r="746" spans="2:22">
      <c r="B746" s="81"/>
      <c r="C746" s="82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83"/>
      <c r="U746" s="83"/>
      <c r="V746" s="83"/>
    </row>
    <row r="747" spans="2:22">
      <c r="B747" s="81"/>
      <c r="C747" s="82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83"/>
      <c r="U747" s="83"/>
      <c r="V747" s="83"/>
    </row>
    <row r="748" spans="2:22">
      <c r="B748" s="81"/>
      <c r="C748" s="82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3"/>
      <c r="U748" s="83"/>
      <c r="V748" s="83"/>
    </row>
    <row r="749" spans="2:22">
      <c r="B749" s="81"/>
      <c r="C749" s="82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83"/>
      <c r="U749" s="83"/>
      <c r="V749" s="83"/>
    </row>
    <row r="750" spans="2:22">
      <c r="B750" s="81"/>
      <c r="C750" s="82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83"/>
      <c r="U750" s="83"/>
      <c r="V750" s="83"/>
    </row>
    <row r="751" spans="2:22">
      <c r="B751" s="81"/>
      <c r="C751" s="82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83"/>
      <c r="U751" s="83"/>
      <c r="V751" s="83"/>
    </row>
    <row r="752" spans="2:22">
      <c r="B752" s="81"/>
      <c r="C752" s="82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83"/>
      <c r="U752" s="83"/>
      <c r="V752" s="83"/>
    </row>
    <row r="753" spans="2:22">
      <c r="B753" s="81"/>
      <c r="C753" s="82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83"/>
      <c r="U753" s="83"/>
      <c r="V753" s="83"/>
    </row>
    <row r="754" spans="2:22">
      <c r="B754" s="81"/>
      <c r="C754" s="82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83"/>
      <c r="U754" s="83"/>
      <c r="V754" s="83"/>
    </row>
    <row r="755" spans="2:22">
      <c r="B755" s="81"/>
      <c r="C755" s="82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83"/>
      <c r="U755" s="83"/>
      <c r="V755" s="83"/>
    </row>
    <row r="756" spans="2:22">
      <c r="B756" s="81"/>
      <c r="C756" s="82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  <c r="U756" s="83"/>
      <c r="V756" s="83"/>
    </row>
    <row r="757" spans="2:22">
      <c r="B757" s="81"/>
      <c r="C757" s="82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83"/>
      <c r="U757" s="83"/>
      <c r="V757" s="83"/>
    </row>
    <row r="758" spans="2:22">
      <c r="B758" s="81"/>
      <c r="C758" s="82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83"/>
      <c r="U758" s="83"/>
      <c r="V758" s="83"/>
    </row>
    <row r="759" spans="2:22">
      <c r="B759" s="81"/>
      <c r="C759" s="82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83"/>
      <c r="U759" s="83"/>
      <c r="V759" s="83"/>
    </row>
    <row r="760" spans="2:22">
      <c r="B760" s="81"/>
      <c r="C760" s="82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83"/>
      <c r="U760" s="83"/>
      <c r="V760" s="83"/>
    </row>
    <row r="761" spans="2:22">
      <c r="B761" s="81"/>
      <c r="C761" s="82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83"/>
      <c r="U761" s="83"/>
      <c r="V761" s="83"/>
    </row>
    <row r="762" spans="2:22">
      <c r="B762" s="81"/>
      <c r="C762" s="82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83"/>
      <c r="U762" s="83"/>
      <c r="V762" s="83"/>
    </row>
    <row r="763" spans="2:22">
      <c r="B763" s="81"/>
      <c r="C763" s="82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83"/>
      <c r="U763" s="83"/>
      <c r="V763" s="83"/>
    </row>
    <row r="764" spans="2:22">
      <c r="B764" s="81"/>
      <c r="C764" s="82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83"/>
      <c r="U764" s="83"/>
      <c r="V764" s="83"/>
    </row>
    <row r="765" spans="2:22">
      <c r="B765" s="81"/>
      <c r="C765" s="82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83"/>
      <c r="U765" s="83"/>
      <c r="V765" s="83"/>
    </row>
    <row r="766" spans="2:22">
      <c r="B766" s="81"/>
      <c r="C766" s="82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83"/>
      <c r="U766" s="83"/>
      <c r="V766" s="83"/>
    </row>
    <row r="767" spans="2:22">
      <c r="B767" s="81"/>
      <c r="C767" s="82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83"/>
      <c r="U767" s="83"/>
      <c r="V767" s="83"/>
    </row>
    <row r="768" spans="2:22">
      <c r="B768" s="81"/>
      <c r="C768" s="82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83"/>
      <c r="U768" s="83"/>
      <c r="V768" s="83"/>
    </row>
    <row r="769" spans="2:22">
      <c r="B769" s="81"/>
      <c r="C769" s="82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83"/>
      <c r="U769" s="83"/>
      <c r="V769" s="83"/>
    </row>
    <row r="770" spans="2:22">
      <c r="B770" s="81"/>
      <c r="C770" s="82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83"/>
      <c r="U770" s="83"/>
      <c r="V770" s="83"/>
    </row>
    <row r="771" spans="2:22">
      <c r="B771" s="81"/>
      <c r="C771" s="82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83"/>
      <c r="U771" s="83"/>
      <c r="V771" s="83"/>
    </row>
    <row r="772" spans="2:22">
      <c r="B772" s="81"/>
      <c r="C772" s="82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83"/>
      <c r="U772" s="83"/>
      <c r="V772" s="83"/>
    </row>
    <row r="773" spans="2:22">
      <c r="B773" s="81"/>
      <c r="C773" s="82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83"/>
      <c r="U773" s="83"/>
      <c r="V773" s="83"/>
    </row>
    <row r="774" spans="2:22">
      <c r="B774" s="81"/>
      <c r="C774" s="82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83"/>
      <c r="U774" s="83"/>
      <c r="V774" s="83"/>
    </row>
    <row r="775" spans="2:22">
      <c r="B775" s="81"/>
      <c r="C775" s="82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83"/>
      <c r="U775" s="83"/>
      <c r="V775" s="83"/>
    </row>
    <row r="776" spans="2:22">
      <c r="B776" s="81"/>
      <c r="C776" s="82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83"/>
      <c r="U776" s="83"/>
      <c r="V776" s="83"/>
    </row>
    <row r="777" spans="2:22">
      <c r="B777" s="81"/>
      <c r="C777" s="82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83"/>
      <c r="U777" s="83"/>
      <c r="V777" s="83"/>
    </row>
    <row r="778" spans="2:22">
      <c r="B778" s="81"/>
      <c r="C778" s="82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83"/>
      <c r="U778" s="83"/>
      <c r="V778" s="83"/>
    </row>
    <row r="779" spans="2:22">
      <c r="B779" s="81"/>
      <c r="C779" s="82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83"/>
      <c r="U779" s="83"/>
      <c r="V779" s="83"/>
    </row>
    <row r="780" spans="2:22">
      <c r="B780" s="81"/>
      <c r="C780" s="82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83"/>
      <c r="U780" s="83"/>
      <c r="V780" s="83"/>
    </row>
    <row r="781" spans="2:22">
      <c r="B781" s="81"/>
      <c r="C781" s="82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3"/>
      <c r="U781" s="83"/>
      <c r="V781" s="83"/>
    </row>
    <row r="782" spans="2:22">
      <c r="B782" s="81"/>
      <c r="C782" s="82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83"/>
      <c r="U782" s="83"/>
      <c r="V782" s="83"/>
    </row>
    <row r="783" spans="2:22">
      <c r="B783" s="81"/>
      <c r="C783" s="82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83"/>
      <c r="U783" s="83"/>
      <c r="V783" s="83"/>
    </row>
    <row r="784" spans="2:22">
      <c r="B784" s="81"/>
      <c r="C784" s="82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83"/>
      <c r="U784" s="83"/>
      <c r="V784" s="83"/>
    </row>
    <row r="785" spans="2:22">
      <c r="B785" s="81"/>
      <c r="C785" s="82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3"/>
      <c r="U785" s="83"/>
      <c r="V785" s="83"/>
    </row>
    <row r="786" spans="2:22">
      <c r="B786" s="81"/>
      <c r="C786" s="82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83"/>
      <c r="U786" s="83"/>
      <c r="V786" s="83"/>
    </row>
    <row r="787" spans="2:22">
      <c r="B787" s="81"/>
      <c r="C787" s="82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83"/>
      <c r="U787" s="83"/>
      <c r="V787" s="83"/>
    </row>
    <row r="788" spans="2:22">
      <c r="B788" s="81"/>
      <c r="C788" s="82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83"/>
      <c r="U788" s="83"/>
      <c r="V788" s="83"/>
    </row>
    <row r="789" spans="2:22">
      <c r="B789" s="81"/>
      <c r="C789" s="82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3"/>
      <c r="U789" s="83"/>
      <c r="V789" s="83"/>
    </row>
    <row r="790" spans="2:22">
      <c r="B790" s="81"/>
      <c r="C790" s="82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3"/>
      <c r="U790" s="83"/>
      <c r="V790" s="83"/>
    </row>
    <row r="791" spans="2:22">
      <c r="B791" s="81"/>
      <c r="C791" s="82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3"/>
      <c r="U791" s="83"/>
      <c r="V791" s="83"/>
    </row>
    <row r="792" spans="2:22">
      <c r="B792" s="81"/>
      <c r="C792" s="82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3"/>
      <c r="U792" s="83"/>
      <c r="V792" s="83"/>
    </row>
    <row r="793" spans="2:22">
      <c r="B793" s="81"/>
      <c r="C793" s="82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83"/>
      <c r="U793" s="83"/>
      <c r="V793" s="83"/>
    </row>
    <row r="794" spans="2:22">
      <c r="B794" s="81"/>
      <c r="C794" s="82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  <c r="U794" s="83"/>
      <c r="V794" s="83"/>
    </row>
    <row r="795" spans="2:22">
      <c r="B795" s="81"/>
      <c r="C795" s="82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  <c r="U795" s="83"/>
      <c r="V795" s="83"/>
    </row>
    <row r="796" spans="2:22">
      <c r="B796" s="81"/>
      <c r="C796" s="82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83"/>
      <c r="U796" s="83"/>
      <c r="V796" s="83"/>
    </row>
    <row r="797" spans="2:22">
      <c r="B797" s="81"/>
      <c r="C797" s="82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83"/>
      <c r="U797" s="83"/>
      <c r="V797" s="83"/>
    </row>
    <row r="798" spans="2:22">
      <c r="B798" s="81"/>
      <c r="C798" s="82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  <c r="U798" s="83"/>
      <c r="V798" s="83"/>
    </row>
    <row r="799" spans="2:22">
      <c r="B799" s="81"/>
      <c r="C799" s="82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83"/>
      <c r="U799" s="83"/>
      <c r="V799" s="83"/>
    </row>
    <row r="800" spans="2:22">
      <c r="B800" s="81"/>
      <c r="C800" s="82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83"/>
      <c r="U800" s="83"/>
      <c r="V800" s="83"/>
    </row>
    <row r="801" spans="2:22">
      <c r="B801" s="81"/>
      <c r="C801" s="82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3"/>
      <c r="U801" s="83"/>
      <c r="V801" s="83"/>
    </row>
    <row r="802" spans="2:22">
      <c r="B802" s="81"/>
      <c r="C802" s="82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3"/>
      <c r="U802" s="83"/>
      <c r="V802" s="83"/>
    </row>
    <row r="803" spans="2:22">
      <c r="B803" s="81"/>
      <c r="C803" s="82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3"/>
      <c r="U803" s="83"/>
      <c r="V803" s="83"/>
    </row>
    <row r="804" spans="2:22">
      <c r="B804" s="81"/>
      <c r="C804" s="82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83"/>
      <c r="U804" s="83"/>
      <c r="V804" s="83"/>
    </row>
    <row r="805" spans="2:22">
      <c r="B805" s="81"/>
      <c r="C805" s="82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3"/>
      <c r="U805" s="83"/>
      <c r="V805" s="83"/>
    </row>
    <row r="806" spans="2:22">
      <c r="B806" s="81"/>
      <c r="C806" s="82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83"/>
      <c r="U806" s="83"/>
      <c r="V806" s="83"/>
    </row>
    <row r="807" spans="2:22">
      <c r="B807" s="81"/>
      <c r="C807" s="82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83"/>
      <c r="U807" s="83"/>
      <c r="V807" s="83"/>
    </row>
    <row r="808" spans="2:22">
      <c r="B808" s="81"/>
      <c r="C808" s="82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3"/>
      <c r="U808" s="83"/>
      <c r="V808" s="83"/>
    </row>
    <row r="809" spans="2:22">
      <c r="B809" s="81"/>
      <c r="C809" s="82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83"/>
      <c r="U809" s="83"/>
      <c r="V809" s="83"/>
    </row>
    <row r="810" spans="2:22">
      <c r="B810" s="81"/>
      <c r="C810" s="82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83"/>
      <c r="U810" s="83"/>
      <c r="V810" s="83"/>
    </row>
    <row r="811" spans="2:22">
      <c r="B811" s="81"/>
      <c r="C811" s="82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3"/>
      <c r="U811" s="83"/>
      <c r="V811" s="83"/>
    </row>
    <row r="812" spans="2:22">
      <c r="B812" s="81"/>
      <c r="C812" s="82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83"/>
      <c r="U812" s="83"/>
      <c r="V812" s="83"/>
    </row>
    <row r="813" spans="2:22">
      <c r="B813" s="81"/>
      <c r="C813" s="82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83"/>
      <c r="U813" s="83"/>
      <c r="V813" s="83"/>
    </row>
    <row r="814" spans="2:22">
      <c r="B814" s="81"/>
      <c r="C814" s="82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83"/>
      <c r="U814" s="83"/>
      <c r="V814" s="83"/>
    </row>
    <row r="815" spans="2:22">
      <c r="B815" s="81"/>
      <c r="C815" s="82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  <c r="U815" s="83"/>
      <c r="V815" s="83"/>
    </row>
    <row r="816" spans="2:22">
      <c r="B816" s="81"/>
      <c r="C816" s="82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3"/>
      <c r="U816" s="83"/>
      <c r="V816" s="83"/>
    </row>
    <row r="817" spans="2:22">
      <c r="B817" s="81"/>
      <c r="C817" s="82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83"/>
      <c r="U817" s="83"/>
      <c r="V817" s="83"/>
    </row>
    <row r="818" spans="2:22">
      <c r="B818" s="81"/>
      <c r="C818" s="82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83"/>
      <c r="U818" s="83"/>
      <c r="V818" s="83"/>
    </row>
    <row r="819" spans="2:22">
      <c r="B819" s="81"/>
      <c r="C819" s="82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83"/>
      <c r="U819" s="83"/>
      <c r="V819" s="83"/>
    </row>
    <row r="820" spans="2:22">
      <c r="B820" s="81"/>
      <c r="C820" s="82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83"/>
      <c r="U820" s="83"/>
      <c r="V820" s="83"/>
    </row>
    <row r="821" spans="2:22">
      <c r="B821" s="81"/>
      <c r="C821" s="82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83"/>
      <c r="U821" s="83"/>
      <c r="V821" s="83"/>
    </row>
    <row r="822" spans="2:22">
      <c r="B822" s="81"/>
      <c r="C822" s="82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83"/>
      <c r="U822" s="83"/>
      <c r="V822" s="83"/>
    </row>
    <row r="823" spans="2:22">
      <c r="B823" s="81"/>
      <c r="C823" s="82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83"/>
      <c r="U823" s="83"/>
      <c r="V823" s="83"/>
    </row>
    <row r="824" spans="2:22">
      <c r="B824" s="81"/>
      <c r="C824" s="82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83"/>
      <c r="U824" s="83"/>
      <c r="V824" s="83"/>
    </row>
    <row r="825" spans="2:22">
      <c r="B825" s="81"/>
      <c r="C825" s="82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83"/>
      <c r="U825" s="83"/>
      <c r="V825" s="83"/>
    </row>
    <row r="826" spans="2:22">
      <c r="B826" s="81"/>
      <c r="C826" s="82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83"/>
      <c r="U826" s="83"/>
      <c r="V826" s="83"/>
    </row>
    <row r="827" spans="2:22">
      <c r="B827" s="81"/>
      <c r="C827" s="82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83"/>
      <c r="U827" s="83"/>
      <c r="V827" s="83"/>
    </row>
    <row r="828" spans="2:22">
      <c r="B828" s="81"/>
      <c r="C828" s="82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83"/>
      <c r="U828" s="83"/>
      <c r="V828" s="83"/>
    </row>
    <row r="829" spans="2:22">
      <c r="B829" s="81"/>
      <c r="C829" s="82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83"/>
      <c r="U829" s="83"/>
      <c r="V829" s="83"/>
    </row>
    <row r="830" spans="2:22">
      <c r="B830" s="81"/>
      <c r="C830" s="82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83"/>
      <c r="U830" s="83"/>
      <c r="V830" s="83"/>
    </row>
    <row r="831" spans="2:22">
      <c r="B831" s="81"/>
      <c r="C831" s="82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83"/>
      <c r="U831" s="83"/>
      <c r="V831" s="83"/>
    </row>
    <row r="832" spans="2:22">
      <c r="B832" s="81"/>
      <c r="C832" s="82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83"/>
      <c r="U832" s="83"/>
      <c r="V832" s="83"/>
    </row>
    <row r="833" spans="2:22">
      <c r="B833" s="81"/>
      <c r="C833" s="82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83"/>
      <c r="U833" s="83"/>
      <c r="V833" s="83"/>
    </row>
    <row r="834" spans="2:22">
      <c r="B834" s="81"/>
      <c r="C834" s="82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83"/>
      <c r="U834" s="83"/>
      <c r="V834" s="83"/>
    </row>
    <row r="835" spans="2:22">
      <c r="B835" s="81"/>
      <c r="C835" s="82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83"/>
      <c r="U835" s="83"/>
      <c r="V835" s="83"/>
    </row>
    <row r="836" spans="2:22">
      <c r="B836" s="81"/>
      <c r="C836" s="82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83"/>
      <c r="U836" s="83"/>
      <c r="V836" s="83"/>
    </row>
    <row r="837" spans="2:22">
      <c r="B837" s="81"/>
      <c r="C837" s="82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3"/>
      <c r="U837" s="83"/>
      <c r="V837" s="83"/>
    </row>
    <row r="838" spans="2:22">
      <c r="B838" s="81"/>
      <c r="C838" s="82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83"/>
      <c r="U838" s="83"/>
      <c r="V838" s="83"/>
    </row>
    <row r="839" spans="2:22">
      <c r="B839" s="81"/>
      <c r="C839" s="82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83"/>
      <c r="U839" s="83"/>
      <c r="V839" s="83"/>
    </row>
    <row r="840" spans="2:22">
      <c r="B840" s="81"/>
      <c r="C840" s="82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83"/>
      <c r="U840" s="83"/>
      <c r="V840" s="83"/>
    </row>
    <row r="841" spans="2:22">
      <c r="B841" s="81"/>
      <c r="C841" s="82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83"/>
      <c r="U841" s="83"/>
      <c r="V841" s="83"/>
    </row>
    <row r="842" spans="2:22">
      <c r="B842" s="81"/>
      <c r="C842" s="82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83"/>
      <c r="U842" s="83"/>
      <c r="V842" s="83"/>
    </row>
    <row r="843" spans="2:22">
      <c r="B843" s="81"/>
      <c r="C843" s="82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83"/>
      <c r="U843" s="83"/>
      <c r="V843" s="83"/>
    </row>
    <row r="844" spans="2:22">
      <c r="B844" s="81"/>
      <c r="C844" s="82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3"/>
      <c r="U844" s="83"/>
      <c r="V844" s="83"/>
    </row>
    <row r="845" spans="2:22">
      <c r="B845" s="81"/>
      <c r="C845" s="82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3"/>
      <c r="U845" s="83"/>
      <c r="V845" s="83"/>
    </row>
    <row r="846" spans="2:22">
      <c r="B846" s="81"/>
      <c r="C846" s="82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83"/>
      <c r="U846" s="83"/>
      <c r="V846" s="83"/>
    </row>
    <row r="847" spans="2:22">
      <c r="B847" s="81"/>
      <c r="C847" s="82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3"/>
      <c r="U847" s="83"/>
      <c r="V847" s="83"/>
    </row>
    <row r="848" spans="2:22">
      <c r="B848" s="81"/>
      <c r="C848" s="82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83"/>
      <c r="U848" s="83"/>
      <c r="V848" s="83"/>
    </row>
    <row r="849" spans="2:22">
      <c r="B849" s="81"/>
      <c r="C849" s="82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3"/>
      <c r="U849" s="83"/>
      <c r="V849" s="83"/>
    </row>
    <row r="850" spans="2:22">
      <c r="B850" s="81"/>
      <c r="C850" s="82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3"/>
      <c r="U850" s="83"/>
      <c r="V850" s="83"/>
    </row>
    <row r="851" spans="2:22">
      <c r="B851" s="81"/>
      <c r="C851" s="82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83"/>
      <c r="U851" s="83"/>
      <c r="V851" s="83"/>
    </row>
    <row r="852" spans="2:22">
      <c r="B852" s="81"/>
      <c r="C852" s="82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83"/>
      <c r="U852" s="83"/>
      <c r="V852" s="83"/>
    </row>
    <row r="853" spans="2:22">
      <c r="B853" s="81"/>
      <c r="C853" s="82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83"/>
      <c r="U853" s="83"/>
      <c r="V853" s="83"/>
    </row>
    <row r="854" spans="2:22">
      <c r="B854" s="81"/>
      <c r="C854" s="82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83"/>
      <c r="U854" s="83"/>
      <c r="V854" s="83"/>
    </row>
    <row r="855" spans="2:22">
      <c r="B855" s="81"/>
      <c r="C855" s="82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83"/>
      <c r="U855" s="83"/>
      <c r="V855" s="83"/>
    </row>
    <row r="856" spans="2:22">
      <c r="B856" s="81"/>
      <c r="C856" s="82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83"/>
      <c r="U856" s="83"/>
      <c r="V856" s="83"/>
    </row>
    <row r="857" spans="2:22">
      <c r="B857" s="81"/>
      <c r="C857" s="82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83"/>
      <c r="U857" s="83"/>
      <c r="V857" s="83"/>
    </row>
    <row r="858" spans="2:22">
      <c r="B858" s="81"/>
      <c r="C858" s="82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83"/>
      <c r="U858" s="83"/>
      <c r="V858" s="83"/>
    </row>
    <row r="859" spans="2:22">
      <c r="B859" s="81"/>
      <c r="C859" s="82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3"/>
      <c r="U859" s="83"/>
      <c r="V859" s="83"/>
    </row>
    <row r="860" spans="2:22">
      <c r="B860" s="81"/>
      <c r="C860" s="82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3"/>
      <c r="U860" s="83"/>
      <c r="V860" s="83"/>
    </row>
    <row r="861" spans="2:22">
      <c r="B861" s="81"/>
      <c r="C861" s="82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83"/>
      <c r="U861" s="83"/>
      <c r="V861" s="83"/>
    </row>
    <row r="862" spans="2:22">
      <c r="B862" s="81"/>
      <c r="C862" s="82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  <c r="U862" s="83"/>
      <c r="V862" s="83"/>
    </row>
    <row r="863" spans="2:22">
      <c r="B863" s="81"/>
      <c r="C863" s="82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3"/>
      <c r="U863" s="83"/>
      <c r="V863" s="83"/>
    </row>
    <row r="864" spans="2:22">
      <c r="B864" s="81"/>
      <c r="C864" s="82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3"/>
      <c r="U864" s="83"/>
      <c r="V864" s="83"/>
    </row>
    <row r="865" spans="2:22">
      <c r="B865" s="81"/>
      <c r="C865" s="82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83"/>
      <c r="U865" s="83"/>
      <c r="V865" s="83"/>
    </row>
    <row r="866" spans="2:22">
      <c r="B866" s="81"/>
      <c r="C866" s="82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83"/>
      <c r="U866" s="83"/>
      <c r="V866" s="83"/>
    </row>
    <row r="867" spans="2:22">
      <c r="B867" s="81"/>
      <c r="C867" s="82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83"/>
      <c r="U867" s="83"/>
      <c r="V867" s="83"/>
    </row>
    <row r="868" spans="2:22">
      <c r="B868" s="81"/>
      <c r="C868" s="82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83"/>
      <c r="U868" s="83"/>
      <c r="V868" s="83"/>
    </row>
    <row r="869" spans="2:22">
      <c r="B869" s="81"/>
      <c r="C869" s="82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83"/>
      <c r="U869" s="83"/>
      <c r="V869" s="83"/>
    </row>
    <row r="870" spans="2:22">
      <c r="B870" s="81"/>
      <c r="C870" s="82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83"/>
      <c r="U870" s="83"/>
      <c r="V870" s="83"/>
    </row>
    <row r="871" spans="2:22">
      <c r="B871" s="81"/>
      <c r="C871" s="82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83"/>
      <c r="U871" s="83"/>
      <c r="V871" s="83"/>
    </row>
    <row r="872" spans="2:22">
      <c r="B872" s="81"/>
      <c r="C872" s="82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83"/>
      <c r="U872" s="83"/>
      <c r="V872" s="83"/>
    </row>
    <row r="873" spans="2:22">
      <c r="B873" s="81"/>
      <c r="C873" s="82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83"/>
      <c r="U873" s="83"/>
      <c r="V873" s="83"/>
    </row>
    <row r="874" spans="2:22">
      <c r="B874" s="81"/>
      <c r="C874" s="82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83"/>
      <c r="U874" s="83"/>
      <c r="V874" s="83"/>
    </row>
    <row r="875" spans="2:22">
      <c r="B875" s="81"/>
      <c r="C875" s="82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83"/>
      <c r="U875" s="83"/>
      <c r="V875" s="83"/>
    </row>
    <row r="876" spans="2:22">
      <c r="B876" s="81"/>
      <c r="C876" s="82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83"/>
      <c r="U876" s="83"/>
      <c r="V876" s="83"/>
    </row>
    <row r="877" spans="2:22">
      <c r="B877" s="81"/>
      <c r="C877" s="82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  <c r="T877" s="83"/>
      <c r="U877" s="83"/>
      <c r="V877" s="83"/>
    </row>
    <row r="878" spans="2:22">
      <c r="B878" s="81"/>
      <c r="C878" s="82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  <c r="T878" s="83"/>
      <c r="U878" s="83"/>
      <c r="V878" s="83"/>
    </row>
    <row r="879" spans="2:22">
      <c r="B879" s="81"/>
      <c r="C879" s="82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  <c r="T879" s="83"/>
      <c r="U879" s="83"/>
      <c r="V879" s="83"/>
    </row>
    <row r="880" spans="2:22">
      <c r="B880" s="81"/>
      <c r="C880" s="82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  <c r="T880" s="83"/>
      <c r="U880" s="83"/>
      <c r="V880" s="83"/>
    </row>
    <row r="881" spans="2:22">
      <c r="B881" s="81"/>
      <c r="C881" s="82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  <c r="T881" s="83"/>
      <c r="U881" s="83"/>
      <c r="V881" s="83"/>
    </row>
    <row r="882" spans="2:22">
      <c r="B882" s="81"/>
      <c r="C882" s="82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  <c r="T882" s="83"/>
      <c r="U882" s="83"/>
      <c r="V882" s="83"/>
    </row>
    <row r="883" spans="2:22">
      <c r="B883" s="81"/>
      <c r="C883" s="82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  <c r="T883" s="83"/>
      <c r="U883" s="83"/>
      <c r="V883" s="83"/>
    </row>
    <row r="884" spans="2:22">
      <c r="B884" s="81"/>
      <c r="C884" s="82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  <c r="T884" s="83"/>
      <c r="U884" s="83"/>
      <c r="V884" s="83"/>
    </row>
    <row r="885" spans="2:22">
      <c r="B885" s="81"/>
      <c r="C885" s="82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  <c r="T885" s="83"/>
      <c r="U885" s="83"/>
      <c r="V885" s="83"/>
    </row>
    <row r="886" spans="2:22">
      <c r="B886" s="81"/>
      <c r="C886" s="82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83"/>
      <c r="U886" s="83"/>
      <c r="V886" s="83"/>
    </row>
    <row r="887" spans="2:22">
      <c r="B887" s="81"/>
      <c r="C887" s="82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  <c r="T887" s="83"/>
      <c r="U887" s="83"/>
      <c r="V887" s="83"/>
    </row>
    <row r="888" spans="2:22">
      <c r="B888" s="81"/>
      <c r="C888" s="82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  <c r="T888" s="83"/>
      <c r="U888" s="83"/>
      <c r="V888" s="83"/>
    </row>
    <row r="889" spans="2:22">
      <c r="B889" s="81"/>
      <c r="C889" s="82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  <c r="T889" s="83"/>
      <c r="U889" s="83"/>
      <c r="V889" s="83"/>
    </row>
    <row r="890" spans="2:22">
      <c r="B890" s="81"/>
      <c r="C890" s="82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  <c r="T890" s="83"/>
      <c r="U890" s="83"/>
      <c r="V890" s="83"/>
    </row>
    <row r="891" spans="2:22">
      <c r="B891" s="81"/>
      <c r="C891" s="82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  <c r="T891" s="83"/>
      <c r="U891" s="83"/>
      <c r="V891" s="83"/>
    </row>
    <row r="892" spans="2:22">
      <c r="B892" s="81"/>
      <c r="C892" s="82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  <c r="T892" s="83"/>
      <c r="U892" s="83"/>
      <c r="V892" s="83"/>
    </row>
    <row r="893" spans="2:22">
      <c r="B893" s="81"/>
      <c r="C893" s="82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  <c r="T893" s="83"/>
      <c r="U893" s="83"/>
      <c r="V893" s="83"/>
    </row>
    <row r="894" spans="2:22">
      <c r="B894" s="81"/>
      <c r="C894" s="82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  <c r="T894" s="83"/>
      <c r="U894" s="83"/>
      <c r="V894" s="83"/>
    </row>
    <row r="895" spans="2:22">
      <c r="B895" s="81"/>
      <c r="C895" s="82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  <c r="T895" s="83"/>
      <c r="U895" s="83"/>
      <c r="V895" s="83"/>
    </row>
    <row r="896" spans="2:22">
      <c r="B896" s="81"/>
      <c r="C896" s="82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  <c r="T896" s="83"/>
      <c r="U896" s="83"/>
      <c r="V896" s="83"/>
    </row>
    <row r="897" spans="2:22">
      <c r="B897" s="81"/>
      <c r="C897" s="82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  <c r="T897" s="83"/>
      <c r="U897" s="83"/>
      <c r="V897" s="83"/>
    </row>
    <row r="898" spans="2:22">
      <c r="B898" s="81"/>
      <c r="C898" s="82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  <c r="T898" s="83"/>
      <c r="U898" s="83"/>
      <c r="V898" s="83"/>
    </row>
    <row r="899" spans="2:22">
      <c r="B899" s="81"/>
      <c r="C899" s="82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  <c r="T899" s="83"/>
      <c r="U899" s="83"/>
      <c r="V899" s="83"/>
    </row>
    <row r="900" spans="2:22">
      <c r="B900" s="81"/>
      <c r="C900" s="82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83"/>
      <c r="U900" s="83"/>
      <c r="V900" s="83"/>
    </row>
    <row r="901" spans="2:22">
      <c r="B901" s="81"/>
      <c r="C901" s="82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  <c r="T901" s="83"/>
      <c r="U901" s="83"/>
      <c r="V901" s="83"/>
    </row>
    <row r="902" spans="2:22">
      <c r="B902" s="81"/>
      <c r="C902" s="82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83"/>
      <c r="U902" s="83"/>
      <c r="V902" s="83"/>
    </row>
    <row r="903" spans="2:22">
      <c r="B903" s="81"/>
      <c r="C903" s="82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83"/>
      <c r="U903" s="83"/>
      <c r="V903" s="83"/>
    </row>
    <row r="904" spans="2:22">
      <c r="B904" s="81"/>
      <c r="C904" s="82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  <c r="T904" s="83"/>
      <c r="U904" s="83"/>
      <c r="V904" s="83"/>
    </row>
    <row r="905" spans="2:22">
      <c r="B905" s="81"/>
      <c r="C905" s="82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  <c r="T905" s="83"/>
      <c r="U905" s="83"/>
      <c r="V905" s="83"/>
    </row>
    <row r="906" spans="2:22">
      <c r="B906" s="81"/>
      <c r="C906" s="82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  <c r="T906" s="83"/>
      <c r="U906" s="83"/>
      <c r="V906" s="83"/>
    </row>
    <row r="907" spans="2:22">
      <c r="B907" s="81"/>
      <c r="C907" s="82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  <c r="T907" s="83"/>
      <c r="U907" s="83"/>
      <c r="V907" s="83"/>
    </row>
    <row r="908" spans="2:22">
      <c r="B908" s="81"/>
      <c r="C908" s="82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  <c r="T908" s="83"/>
      <c r="U908" s="83"/>
      <c r="V908" s="83"/>
    </row>
    <row r="909" spans="2:22">
      <c r="B909" s="81"/>
      <c r="C909" s="82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  <c r="T909" s="83"/>
      <c r="U909" s="83"/>
      <c r="V909" s="83"/>
    </row>
    <row r="910" spans="2:22">
      <c r="B910" s="81"/>
      <c r="C910" s="82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  <c r="T910" s="83"/>
      <c r="U910" s="83"/>
      <c r="V910" s="83"/>
    </row>
    <row r="911" spans="2:22">
      <c r="B911" s="81"/>
      <c r="C911" s="82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  <c r="T911" s="83"/>
      <c r="U911" s="83"/>
      <c r="V911" s="83"/>
    </row>
    <row r="912" spans="2:22">
      <c r="B912" s="81"/>
      <c r="C912" s="82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  <c r="T912" s="83"/>
      <c r="U912" s="83"/>
      <c r="V912" s="83"/>
    </row>
    <row r="913" spans="2:22">
      <c r="B913" s="81"/>
      <c r="C913" s="82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  <c r="T913" s="83"/>
      <c r="U913" s="83"/>
      <c r="V913" s="83"/>
    </row>
    <row r="914" spans="2:22">
      <c r="B914" s="81"/>
      <c r="C914" s="82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  <c r="T914" s="83"/>
      <c r="U914" s="83"/>
      <c r="V914" s="83"/>
    </row>
    <row r="915" spans="2:22">
      <c r="B915" s="81"/>
      <c r="C915" s="82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  <c r="T915" s="83"/>
      <c r="U915" s="83"/>
      <c r="V915" s="83"/>
    </row>
    <row r="916" spans="2:22">
      <c r="B916" s="81"/>
      <c r="C916" s="82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83"/>
      <c r="S916" s="83"/>
      <c r="T916" s="83"/>
      <c r="U916" s="83"/>
      <c r="V916" s="83"/>
    </row>
    <row r="917" spans="2:22">
      <c r="B917" s="81"/>
      <c r="C917" s="82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83"/>
      <c r="S917" s="83"/>
      <c r="T917" s="83"/>
      <c r="U917" s="83"/>
      <c r="V917" s="83"/>
    </row>
    <row r="918" spans="2:22">
      <c r="B918" s="81"/>
      <c r="C918" s="82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83"/>
      <c r="S918" s="83"/>
      <c r="T918" s="83"/>
      <c r="U918" s="83"/>
      <c r="V918" s="83"/>
    </row>
    <row r="919" spans="2:22">
      <c r="B919" s="81"/>
      <c r="C919" s="82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83"/>
      <c r="S919" s="83"/>
      <c r="T919" s="83"/>
      <c r="U919" s="83"/>
      <c r="V919" s="83"/>
    </row>
    <row r="920" spans="2:22">
      <c r="B920" s="81"/>
      <c r="C920" s="82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83"/>
      <c r="S920" s="83"/>
      <c r="T920" s="83"/>
      <c r="U920" s="83"/>
      <c r="V920" s="83"/>
    </row>
    <row r="921" spans="2:22">
      <c r="B921" s="81"/>
      <c r="C921" s="82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83"/>
      <c r="S921" s="83"/>
      <c r="T921" s="83"/>
      <c r="U921" s="83"/>
      <c r="V921" s="83"/>
    </row>
    <row r="922" spans="2:22">
      <c r="B922" s="81"/>
      <c r="C922" s="82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83"/>
      <c r="U922" s="83"/>
      <c r="V922" s="83"/>
    </row>
    <row r="923" spans="2:22">
      <c r="B923" s="81"/>
      <c r="C923" s="82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83"/>
      <c r="U923" s="83"/>
      <c r="V923" s="83"/>
    </row>
    <row r="924" spans="2:22">
      <c r="B924" s="81"/>
      <c r="C924" s="82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3"/>
      <c r="U924" s="83"/>
      <c r="V924" s="83"/>
    </row>
    <row r="925" spans="2:22">
      <c r="B925" s="81"/>
      <c r="C925" s="82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83"/>
      <c r="U925" s="83"/>
      <c r="V925" s="83"/>
    </row>
    <row r="926" spans="2:22">
      <c r="B926" s="81"/>
      <c r="C926" s="82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83"/>
      <c r="U926" s="83"/>
      <c r="V926" s="83"/>
    </row>
    <row r="927" spans="2:22">
      <c r="B927" s="81"/>
      <c r="C927" s="82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83"/>
      <c r="U927" s="83"/>
      <c r="V927" s="83"/>
    </row>
    <row r="928" spans="2:22">
      <c r="B928" s="81"/>
      <c r="C928" s="82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83"/>
      <c r="U928" s="83"/>
      <c r="V928" s="83"/>
    </row>
    <row r="929" spans="2:22">
      <c r="B929" s="81"/>
      <c r="C929" s="82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83"/>
      <c r="U929" s="83"/>
      <c r="V929" s="83"/>
    </row>
    <row r="930" spans="2:22">
      <c r="B930" s="81"/>
      <c r="C930" s="82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83"/>
      <c r="U930" s="83"/>
      <c r="V930" s="83"/>
    </row>
    <row r="931" spans="2:22">
      <c r="B931" s="81"/>
      <c r="C931" s="82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83"/>
      <c r="U931" s="83"/>
      <c r="V931" s="83"/>
    </row>
    <row r="932" spans="2:22">
      <c r="B932" s="81"/>
      <c r="C932" s="82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83"/>
      <c r="U932" s="83"/>
      <c r="V932" s="83"/>
    </row>
    <row r="933" spans="2:22">
      <c r="B933" s="81"/>
      <c r="C933" s="82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83"/>
      <c r="U933" s="83"/>
      <c r="V933" s="83"/>
    </row>
    <row r="934" spans="2:22">
      <c r="B934" s="81"/>
      <c r="C934" s="82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83"/>
      <c r="U934" s="83"/>
      <c r="V934" s="83"/>
    </row>
    <row r="935" spans="2:22">
      <c r="B935" s="81"/>
      <c r="C935" s="82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83"/>
      <c r="U935" s="83"/>
      <c r="V935" s="83"/>
    </row>
    <row r="936" spans="2:22">
      <c r="B936" s="81"/>
      <c r="C936" s="82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83"/>
      <c r="U936" s="83"/>
      <c r="V936" s="83"/>
    </row>
    <row r="937" spans="2:22">
      <c r="B937" s="81"/>
      <c r="C937" s="82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83"/>
      <c r="U937" s="83"/>
      <c r="V937" s="83"/>
    </row>
    <row r="938" spans="2:22">
      <c r="B938" s="81"/>
      <c r="C938" s="82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83"/>
      <c r="U938" s="83"/>
      <c r="V938" s="83"/>
    </row>
    <row r="939" spans="2:22">
      <c r="B939" s="81"/>
      <c r="C939" s="82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83"/>
      <c r="U939" s="83"/>
      <c r="V939" s="83"/>
    </row>
    <row r="940" spans="2:22">
      <c r="B940" s="81"/>
      <c r="C940" s="82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83"/>
      <c r="U940" s="83"/>
      <c r="V940" s="83"/>
    </row>
    <row r="941" spans="2:22">
      <c r="B941" s="81"/>
      <c r="C941" s="82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83"/>
      <c r="U941" s="83"/>
      <c r="V941" s="83"/>
    </row>
    <row r="942" spans="2:22">
      <c r="B942" s="81"/>
      <c r="C942" s="82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83"/>
      <c r="U942" s="83"/>
      <c r="V942" s="83"/>
    </row>
    <row r="943" spans="2:22">
      <c r="B943" s="81"/>
      <c r="C943" s="82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  <c r="T943" s="83"/>
      <c r="U943" s="83"/>
      <c r="V943" s="83"/>
    </row>
    <row r="944" spans="2:22">
      <c r="B944" s="81"/>
      <c r="C944" s="82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  <c r="T944" s="83"/>
      <c r="U944" s="83"/>
      <c r="V944" s="83"/>
    </row>
    <row r="945" spans="2:22">
      <c r="B945" s="81"/>
      <c r="C945" s="82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  <c r="T945" s="83"/>
      <c r="U945" s="83"/>
      <c r="V945" s="83"/>
    </row>
    <row r="946" spans="2:22">
      <c r="B946" s="81"/>
      <c r="C946" s="82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  <c r="T946" s="83"/>
      <c r="U946" s="83"/>
      <c r="V946" s="83"/>
    </row>
    <row r="947" spans="2:22">
      <c r="B947" s="81"/>
      <c r="C947" s="82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  <c r="T947" s="83"/>
      <c r="U947" s="83"/>
      <c r="V947" s="83"/>
    </row>
    <row r="948" spans="2:22">
      <c r="B948" s="81"/>
      <c r="C948" s="82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  <c r="T948" s="83"/>
      <c r="U948" s="83"/>
      <c r="V948" s="83"/>
    </row>
    <row r="949" spans="2:22">
      <c r="B949" s="81"/>
      <c r="C949" s="82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  <c r="T949" s="83"/>
      <c r="U949" s="83"/>
      <c r="V949" s="83"/>
    </row>
    <row r="950" spans="2:22">
      <c r="B950" s="81"/>
      <c r="C950" s="82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  <c r="T950" s="83"/>
      <c r="U950" s="83"/>
      <c r="V950" s="83"/>
    </row>
    <row r="951" spans="2:22">
      <c r="B951" s="81"/>
      <c r="C951" s="82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83"/>
      <c r="U951" s="83"/>
      <c r="V951" s="83"/>
    </row>
    <row r="952" spans="2:22">
      <c r="B952" s="81"/>
      <c r="C952" s="82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  <c r="T952" s="83"/>
      <c r="U952" s="83"/>
      <c r="V952" s="83"/>
    </row>
    <row r="953" spans="2:22">
      <c r="B953" s="81"/>
      <c r="C953" s="82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  <c r="T953" s="83"/>
      <c r="U953" s="83"/>
      <c r="V953" s="83"/>
    </row>
    <row r="954" spans="2:22">
      <c r="B954" s="81"/>
      <c r="C954" s="82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  <c r="T954" s="83"/>
      <c r="U954" s="83"/>
      <c r="V954" s="83"/>
    </row>
    <row r="955" spans="2:22">
      <c r="B955" s="81"/>
      <c r="C955" s="82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  <c r="T955" s="83"/>
      <c r="U955" s="83"/>
      <c r="V955" s="83"/>
    </row>
    <row r="956" spans="2:22">
      <c r="B956" s="81"/>
      <c r="C956" s="82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  <c r="T956" s="83"/>
      <c r="U956" s="83"/>
      <c r="V956" s="83"/>
    </row>
    <row r="957" spans="2:22">
      <c r="B957" s="81"/>
      <c r="C957" s="82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  <c r="T957" s="83"/>
      <c r="U957" s="83"/>
      <c r="V957" s="83"/>
    </row>
    <row r="958" spans="2:22">
      <c r="B958" s="81"/>
      <c r="C958" s="82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  <c r="T958" s="83"/>
      <c r="U958" s="83"/>
      <c r="V958" s="83"/>
    </row>
    <row r="959" spans="2:22">
      <c r="B959" s="81"/>
      <c r="C959" s="82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  <c r="T959" s="83"/>
      <c r="U959" s="83"/>
      <c r="V959" s="83"/>
    </row>
    <row r="960" spans="2:22">
      <c r="B960" s="81"/>
      <c r="C960" s="82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  <c r="T960" s="83"/>
      <c r="U960" s="83"/>
      <c r="V960" s="83"/>
    </row>
    <row r="961" spans="2:22">
      <c r="B961" s="81"/>
      <c r="C961" s="82"/>
      <c r="D961" s="83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  <c r="T961" s="83"/>
      <c r="U961" s="83"/>
      <c r="V961" s="83"/>
    </row>
    <row r="962" spans="2:22">
      <c r="B962" s="81"/>
      <c r="C962" s="82"/>
      <c r="D962" s="83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  <c r="T962" s="83"/>
      <c r="U962" s="83"/>
      <c r="V962" s="83"/>
    </row>
    <row r="963" spans="2:22">
      <c r="B963" s="81"/>
      <c r="C963" s="82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83"/>
      <c r="U963" s="83"/>
      <c r="V963" s="83"/>
    </row>
    <row r="964" spans="2:22">
      <c r="B964" s="81"/>
      <c r="C964" s="82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83"/>
      <c r="U964" s="83"/>
      <c r="V964" s="83"/>
    </row>
    <row r="965" spans="2:22">
      <c r="B965" s="81"/>
      <c r="C965" s="82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83"/>
      <c r="U965" s="83"/>
      <c r="V965" s="83"/>
    </row>
    <row r="966" spans="2:22">
      <c r="B966" s="81"/>
      <c r="C966" s="82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83"/>
      <c r="U966" s="83"/>
      <c r="V966" s="83"/>
    </row>
    <row r="967" spans="2:22">
      <c r="B967" s="81"/>
      <c r="C967" s="82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83"/>
      <c r="S967" s="83"/>
      <c r="T967" s="83"/>
      <c r="U967" s="83"/>
      <c r="V967" s="83"/>
    </row>
    <row r="968" spans="2:22">
      <c r="B968" s="81"/>
      <c r="C968" s="82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  <c r="T968" s="83"/>
      <c r="U968" s="83"/>
      <c r="V968" s="83"/>
    </row>
    <row r="969" spans="2:22">
      <c r="B969" s="81"/>
      <c r="C969" s="82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  <c r="T969" s="83"/>
      <c r="U969" s="83"/>
      <c r="V969" s="83"/>
    </row>
    <row r="970" spans="2:22">
      <c r="B970" s="81"/>
      <c r="C970" s="82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  <c r="T970" s="83"/>
      <c r="U970" s="83"/>
      <c r="V970" s="83"/>
    </row>
    <row r="971" spans="2:22">
      <c r="B971" s="81"/>
      <c r="C971" s="82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  <c r="T971" s="83"/>
      <c r="U971" s="83"/>
      <c r="V971" s="83"/>
    </row>
    <row r="972" spans="2:22">
      <c r="B972" s="81"/>
      <c r="C972" s="82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  <c r="T972" s="83"/>
      <c r="U972" s="83"/>
      <c r="V972" s="83"/>
    </row>
    <row r="973" spans="2:22">
      <c r="B973" s="81"/>
      <c r="C973" s="82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  <c r="T973" s="83"/>
      <c r="U973" s="83"/>
      <c r="V973" s="83"/>
    </row>
    <row r="974" spans="2:22">
      <c r="B974" s="81"/>
      <c r="C974" s="82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  <c r="T974" s="83"/>
      <c r="U974" s="83"/>
      <c r="V974" s="83"/>
    </row>
    <row r="975" spans="2:22">
      <c r="B975" s="81"/>
      <c r="C975" s="82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  <c r="T975" s="83"/>
      <c r="U975" s="83"/>
      <c r="V975" s="83"/>
    </row>
    <row r="976" spans="2:22">
      <c r="B976" s="81"/>
      <c r="C976" s="82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  <c r="T976" s="83"/>
      <c r="U976" s="83"/>
      <c r="V976" s="83"/>
    </row>
    <row r="977" spans="2:22">
      <c r="B977" s="81"/>
      <c r="C977" s="82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  <c r="T977" s="83"/>
      <c r="U977" s="83"/>
      <c r="V977" s="83"/>
    </row>
    <row r="978" spans="2:22">
      <c r="B978" s="81"/>
      <c r="C978" s="82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83"/>
      <c r="U978" s="83"/>
      <c r="V978" s="83"/>
    </row>
    <row r="979" spans="2:22">
      <c r="B979" s="81"/>
      <c r="C979" s="82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  <c r="T979" s="83"/>
      <c r="U979" s="83"/>
      <c r="V979" s="83"/>
    </row>
    <row r="980" spans="2:22">
      <c r="B980" s="81"/>
      <c r="C980" s="82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  <c r="T980" s="83"/>
      <c r="U980" s="83"/>
      <c r="V980" s="83"/>
    </row>
    <row r="981" spans="2:22">
      <c r="B981" s="81"/>
      <c r="C981" s="82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  <c r="T981" s="83"/>
      <c r="U981" s="83"/>
      <c r="V981" s="83"/>
    </row>
    <row r="982" spans="2:22">
      <c r="B982" s="81"/>
      <c r="C982" s="82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  <c r="T982" s="83"/>
      <c r="U982" s="83"/>
      <c r="V982" s="83"/>
    </row>
    <row r="983" spans="2:22">
      <c r="B983" s="81"/>
      <c r="C983" s="82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  <c r="T983" s="83"/>
      <c r="U983" s="83"/>
      <c r="V983" s="83"/>
    </row>
    <row r="984" spans="2:22">
      <c r="B984" s="81"/>
      <c r="C984" s="82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  <c r="T984" s="83"/>
      <c r="U984" s="83"/>
      <c r="V984" s="83"/>
    </row>
    <row r="985" spans="2:22">
      <c r="B985" s="81"/>
      <c r="C985" s="82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  <c r="T985" s="83"/>
      <c r="U985" s="83"/>
      <c r="V985" s="83"/>
    </row>
    <row r="986" spans="2:22">
      <c r="B986" s="81"/>
      <c r="C986" s="82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  <c r="T986" s="83"/>
      <c r="U986" s="83"/>
      <c r="V986" s="83"/>
    </row>
    <row r="987" spans="2:22">
      <c r="B987" s="81"/>
      <c r="C987" s="82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  <c r="T987" s="83"/>
      <c r="U987" s="83"/>
      <c r="V987" s="83"/>
    </row>
    <row r="988" spans="2:22">
      <c r="B988" s="81"/>
      <c r="C988" s="82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83"/>
      <c r="S988" s="83"/>
      <c r="T988" s="83"/>
      <c r="U988" s="83"/>
      <c r="V988" s="83"/>
    </row>
    <row r="989" spans="2:22">
      <c r="B989" s="81"/>
      <c r="C989" s="82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83"/>
      <c r="S989" s="83"/>
      <c r="T989" s="83"/>
      <c r="U989" s="83"/>
      <c r="V989" s="83"/>
    </row>
    <row r="990" spans="2:22">
      <c r="B990" s="81"/>
      <c r="C990" s="82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83"/>
      <c r="S990" s="83"/>
      <c r="T990" s="83"/>
      <c r="U990" s="83"/>
      <c r="V990" s="83"/>
    </row>
    <row r="991" spans="2:22">
      <c r="B991" s="81"/>
      <c r="C991" s="82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83"/>
      <c r="S991" s="83"/>
      <c r="T991" s="83"/>
      <c r="U991" s="83"/>
      <c r="V991" s="83"/>
    </row>
    <row r="992" spans="2:22">
      <c r="B992" s="81"/>
      <c r="C992" s="82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83"/>
      <c r="S992" s="83"/>
      <c r="T992" s="83"/>
      <c r="U992" s="83"/>
      <c r="V992" s="83"/>
    </row>
    <row r="993" spans="2:22">
      <c r="B993" s="81"/>
      <c r="C993" s="82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83"/>
      <c r="S993" s="83"/>
      <c r="T993" s="83"/>
      <c r="U993" s="83"/>
      <c r="V993" s="83"/>
    </row>
    <row r="994" spans="2:22">
      <c r="B994" s="81"/>
      <c r="C994" s="82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83"/>
      <c r="S994" s="83"/>
      <c r="T994" s="83"/>
      <c r="U994" s="83"/>
      <c r="V994" s="83"/>
    </row>
    <row r="995" spans="2:22">
      <c r="B995" s="81"/>
      <c r="C995" s="82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3"/>
      <c r="P995" s="83"/>
      <c r="Q995" s="83"/>
      <c r="R995" s="83"/>
      <c r="S995" s="83"/>
      <c r="T995" s="83"/>
      <c r="U995" s="83"/>
      <c r="V995" s="83"/>
    </row>
    <row r="996" spans="2:22">
      <c r="B996" s="81"/>
      <c r="C996" s="82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3"/>
      <c r="P996" s="83"/>
      <c r="Q996" s="83"/>
      <c r="R996" s="83"/>
      <c r="S996" s="83"/>
      <c r="T996" s="83"/>
      <c r="U996" s="83"/>
      <c r="V996" s="83"/>
    </row>
    <row r="997" spans="2:22">
      <c r="B997" s="81"/>
      <c r="C997" s="82"/>
      <c r="D997" s="83"/>
      <c r="E997" s="83"/>
      <c r="F997" s="83"/>
      <c r="G997" s="83"/>
      <c r="H997" s="83"/>
      <c r="I997" s="83"/>
      <c r="J997" s="83"/>
      <c r="K997" s="83"/>
      <c r="L997" s="83"/>
      <c r="M997" s="83"/>
      <c r="N997" s="83"/>
      <c r="O997" s="83"/>
      <c r="P997" s="83"/>
      <c r="Q997" s="83"/>
      <c r="R997" s="83"/>
      <c r="S997" s="83"/>
      <c r="T997" s="83"/>
      <c r="U997" s="83"/>
      <c r="V997" s="83"/>
    </row>
    <row r="998" spans="2:22">
      <c r="B998" s="81"/>
      <c r="C998" s="82"/>
      <c r="D998" s="83"/>
      <c r="E998" s="83"/>
      <c r="F998" s="83"/>
      <c r="G998" s="83"/>
      <c r="H998" s="83"/>
      <c r="I998" s="83"/>
      <c r="J998" s="83"/>
      <c r="K998" s="83"/>
      <c r="L998" s="83"/>
      <c r="M998" s="83"/>
      <c r="N998" s="83"/>
      <c r="O998" s="83"/>
      <c r="P998" s="83"/>
      <c r="Q998" s="83"/>
      <c r="R998" s="83"/>
      <c r="S998" s="83"/>
      <c r="T998" s="83"/>
      <c r="U998" s="83"/>
      <c r="V998" s="83"/>
    </row>
    <row r="999" spans="2:22">
      <c r="B999" s="81"/>
      <c r="C999" s="82"/>
      <c r="D999" s="83"/>
      <c r="E999" s="83"/>
      <c r="F999" s="83"/>
      <c r="G999" s="83"/>
      <c r="H999" s="83"/>
      <c r="I999" s="83"/>
      <c r="J999" s="83"/>
      <c r="K999" s="83"/>
      <c r="L999" s="83"/>
      <c r="M999" s="83"/>
      <c r="N999" s="83"/>
      <c r="O999" s="83"/>
      <c r="P999" s="83"/>
      <c r="Q999" s="83"/>
      <c r="R999" s="83"/>
      <c r="S999" s="83"/>
      <c r="T999" s="83"/>
      <c r="U999" s="83"/>
      <c r="V999" s="83"/>
    </row>
    <row r="1000" spans="2:22">
      <c r="B1000" s="81"/>
      <c r="C1000" s="82"/>
      <c r="D1000" s="83"/>
      <c r="E1000" s="83"/>
      <c r="F1000" s="83"/>
      <c r="G1000" s="83"/>
      <c r="H1000" s="83"/>
      <c r="I1000" s="83"/>
      <c r="J1000" s="83"/>
      <c r="K1000" s="83"/>
      <c r="L1000" s="83"/>
      <c r="M1000" s="83"/>
      <c r="N1000" s="83"/>
      <c r="O1000" s="83"/>
      <c r="P1000" s="83"/>
      <c r="Q1000" s="83"/>
      <c r="R1000" s="83"/>
      <c r="S1000" s="83"/>
      <c r="T1000" s="83"/>
      <c r="U1000" s="83"/>
      <c r="V1000" s="83"/>
    </row>
    <row r="1001" spans="2:22">
      <c r="B1001" s="81"/>
      <c r="C1001" s="82"/>
      <c r="D1001" s="83"/>
      <c r="E1001" s="83"/>
      <c r="F1001" s="83"/>
      <c r="G1001" s="83"/>
      <c r="H1001" s="83"/>
      <c r="I1001" s="83"/>
      <c r="J1001" s="83"/>
      <c r="K1001" s="83"/>
      <c r="L1001" s="83"/>
      <c r="M1001" s="83"/>
      <c r="N1001" s="83"/>
      <c r="O1001" s="83"/>
      <c r="P1001" s="83"/>
      <c r="Q1001" s="83"/>
      <c r="R1001" s="83"/>
      <c r="S1001" s="83"/>
      <c r="T1001" s="83"/>
      <c r="U1001" s="83"/>
      <c r="V1001" s="83"/>
    </row>
    <row r="1002" spans="2:22">
      <c r="B1002" s="81"/>
      <c r="C1002" s="82"/>
      <c r="D1002" s="83"/>
      <c r="E1002" s="83"/>
      <c r="F1002" s="83"/>
      <c r="G1002" s="83"/>
      <c r="H1002" s="83"/>
      <c r="I1002" s="83"/>
      <c r="J1002" s="83"/>
      <c r="K1002" s="83"/>
      <c r="L1002" s="83"/>
      <c r="M1002" s="83"/>
      <c r="N1002" s="83"/>
      <c r="O1002" s="83"/>
      <c r="P1002" s="83"/>
      <c r="Q1002" s="83"/>
      <c r="R1002" s="83"/>
      <c r="S1002" s="83"/>
      <c r="T1002" s="83"/>
      <c r="U1002" s="83"/>
      <c r="V1002" s="83"/>
    </row>
    <row r="1003" spans="2:22">
      <c r="B1003" s="81"/>
      <c r="C1003" s="82"/>
      <c r="D1003" s="83"/>
      <c r="E1003" s="83"/>
      <c r="F1003" s="83"/>
      <c r="G1003" s="83"/>
      <c r="H1003" s="83"/>
      <c r="I1003" s="83"/>
      <c r="J1003" s="83"/>
      <c r="K1003" s="83"/>
      <c r="L1003" s="83"/>
      <c r="M1003" s="83"/>
      <c r="N1003" s="83"/>
      <c r="O1003" s="83"/>
      <c r="P1003" s="83"/>
      <c r="Q1003" s="83"/>
      <c r="R1003" s="83"/>
      <c r="S1003" s="83"/>
      <c r="T1003" s="83"/>
      <c r="U1003" s="83"/>
      <c r="V1003" s="83"/>
    </row>
    <row r="1004" spans="2:22">
      <c r="B1004" s="81"/>
      <c r="C1004" s="82"/>
      <c r="D1004" s="83"/>
      <c r="E1004" s="83"/>
      <c r="F1004" s="83"/>
      <c r="G1004" s="83"/>
      <c r="H1004" s="83"/>
      <c r="I1004" s="83"/>
      <c r="J1004" s="83"/>
      <c r="K1004" s="83"/>
      <c r="L1004" s="83"/>
      <c r="M1004" s="83"/>
      <c r="N1004" s="83"/>
      <c r="O1004" s="83"/>
      <c r="P1004" s="83"/>
      <c r="Q1004" s="83"/>
      <c r="R1004" s="83"/>
      <c r="S1004" s="83"/>
      <c r="T1004" s="83"/>
      <c r="U1004" s="83"/>
      <c r="V1004" s="83"/>
    </row>
    <row r="1005" spans="2:22">
      <c r="B1005" s="81"/>
      <c r="C1005" s="82"/>
      <c r="D1005" s="83"/>
      <c r="E1005" s="83"/>
      <c r="F1005" s="83"/>
      <c r="G1005" s="83"/>
      <c r="H1005" s="83"/>
      <c r="I1005" s="83"/>
      <c r="J1005" s="83"/>
      <c r="K1005" s="83"/>
      <c r="L1005" s="83"/>
      <c r="M1005" s="83"/>
      <c r="N1005" s="83"/>
      <c r="O1005" s="83"/>
      <c r="P1005" s="83"/>
      <c r="Q1005" s="83"/>
      <c r="R1005" s="83"/>
      <c r="S1005" s="83"/>
      <c r="T1005" s="83"/>
      <c r="U1005" s="83"/>
      <c r="V1005" s="83"/>
    </row>
    <row r="1006" spans="2:22">
      <c r="B1006" s="81"/>
      <c r="C1006" s="82"/>
      <c r="D1006" s="83"/>
      <c r="E1006" s="83"/>
      <c r="F1006" s="83"/>
      <c r="G1006" s="83"/>
      <c r="H1006" s="83"/>
      <c r="I1006" s="83"/>
      <c r="J1006" s="83"/>
      <c r="K1006" s="83"/>
      <c r="L1006" s="83"/>
      <c r="M1006" s="83"/>
      <c r="N1006" s="83"/>
      <c r="O1006" s="83"/>
      <c r="P1006" s="83"/>
      <c r="Q1006" s="83"/>
      <c r="R1006" s="83"/>
      <c r="S1006" s="83"/>
      <c r="T1006" s="83"/>
      <c r="U1006" s="83"/>
      <c r="V1006" s="83"/>
    </row>
    <row r="1007" spans="2:22">
      <c r="B1007" s="81"/>
      <c r="C1007" s="82"/>
      <c r="D1007" s="83"/>
      <c r="E1007" s="83"/>
      <c r="F1007" s="83"/>
      <c r="G1007" s="83"/>
      <c r="H1007" s="83"/>
      <c r="I1007" s="83"/>
      <c r="J1007" s="83"/>
      <c r="K1007" s="83"/>
      <c r="L1007" s="83"/>
      <c r="M1007" s="83"/>
      <c r="N1007" s="83"/>
      <c r="O1007" s="83"/>
      <c r="P1007" s="83"/>
      <c r="Q1007" s="83"/>
      <c r="R1007" s="83"/>
      <c r="S1007" s="83"/>
      <c r="T1007" s="83"/>
      <c r="U1007" s="83"/>
      <c r="V1007" s="83"/>
    </row>
    <row r="1008" spans="2:22">
      <c r="B1008" s="81"/>
      <c r="C1008" s="82"/>
      <c r="D1008" s="83"/>
      <c r="E1008" s="83"/>
      <c r="F1008" s="83"/>
      <c r="G1008" s="83"/>
      <c r="H1008" s="83"/>
      <c r="I1008" s="83"/>
      <c r="J1008" s="83"/>
      <c r="K1008" s="83"/>
      <c r="L1008" s="83"/>
      <c r="M1008" s="83"/>
      <c r="N1008" s="83"/>
      <c r="O1008" s="83"/>
      <c r="P1008" s="83"/>
      <c r="Q1008" s="83"/>
      <c r="R1008" s="83"/>
      <c r="S1008" s="83"/>
      <c r="T1008" s="83"/>
      <c r="U1008" s="83"/>
      <c r="V1008" s="83"/>
    </row>
    <row r="1009" spans="2:22">
      <c r="B1009" s="81"/>
      <c r="C1009" s="82"/>
      <c r="D1009" s="83"/>
      <c r="E1009" s="83"/>
      <c r="F1009" s="83"/>
      <c r="G1009" s="83"/>
      <c r="H1009" s="83"/>
      <c r="I1009" s="83"/>
      <c r="J1009" s="83"/>
      <c r="K1009" s="83"/>
      <c r="L1009" s="83"/>
      <c r="M1009" s="83"/>
      <c r="N1009" s="83"/>
      <c r="O1009" s="83"/>
      <c r="P1009" s="83"/>
      <c r="Q1009" s="83"/>
      <c r="R1009" s="83"/>
      <c r="S1009" s="83"/>
      <c r="T1009" s="83"/>
      <c r="U1009" s="83"/>
      <c r="V1009" s="83"/>
    </row>
    <row r="1010" spans="2:22">
      <c r="B1010" s="81"/>
      <c r="C1010" s="82"/>
      <c r="D1010" s="83"/>
      <c r="E1010" s="83"/>
      <c r="F1010" s="83"/>
      <c r="G1010" s="83"/>
      <c r="H1010" s="83"/>
      <c r="I1010" s="83"/>
      <c r="J1010" s="83"/>
      <c r="K1010" s="83"/>
      <c r="L1010" s="83"/>
      <c r="M1010" s="83"/>
      <c r="N1010" s="83"/>
      <c r="O1010" s="83"/>
      <c r="P1010" s="83"/>
      <c r="Q1010" s="83"/>
      <c r="R1010" s="83"/>
      <c r="S1010" s="83"/>
      <c r="T1010" s="83"/>
      <c r="U1010" s="83"/>
      <c r="V1010" s="83"/>
    </row>
    <row r="1011" spans="2:22">
      <c r="B1011" s="81"/>
      <c r="C1011" s="82"/>
      <c r="D1011" s="83"/>
      <c r="E1011" s="83"/>
      <c r="F1011" s="83"/>
      <c r="G1011" s="83"/>
      <c r="H1011" s="83"/>
      <c r="I1011" s="83"/>
      <c r="J1011" s="83"/>
      <c r="K1011" s="83"/>
      <c r="L1011" s="83"/>
      <c r="M1011" s="83"/>
      <c r="N1011" s="83"/>
      <c r="O1011" s="83"/>
      <c r="P1011" s="83"/>
      <c r="Q1011" s="83"/>
      <c r="R1011" s="83"/>
      <c r="S1011" s="83"/>
      <c r="T1011" s="83"/>
      <c r="U1011" s="83"/>
      <c r="V1011" s="83"/>
    </row>
    <row r="1012" spans="2:22">
      <c r="B1012" s="81"/>
      <c r="C1012" s="82"/>
      <c r="D1012" s="83"/>
      <c r="E1012" s="83"/>
      <c r="F1012" s="83"/>
      <c r="G1012" s="83"/>
      <c r="H1012" s="83"/>
      <c r="I1012" s="83"/>
      <c r="J1012" s="83"/>
      <c r="K1012" s="83"/>
      <c r="L1012" s="83"/>
      <c r="M1012" s="83"/>
      <c r="N1012" s="83"/>
      <c r="O1012" s="83"/>
      <c r="P1012" s="83"/>
      <c r="Q1012" s="83"/>
      <c r="R1012" s="83"/>
      <c r="S1012" s="83"/>
      <c r="T1012" s="83"/>
      <c r="U1012" s="83"/>
      <c r="V1012" s="83"/>
    </row>
    <row r="1013" spans="2:22">
      <c r="B1013" s="81"/>
      <c r="C1013" s="82"/>
      <c r="D1013" s="83"/>
      <c r="E1013" s="83"/>
      <c r="F1013" s="83"/>
      <c r="G1013" s="83"/>
      <c r="H1013" s="83"/>
      <c r="I1013" s="83"/>
      <c r="J1013" s="83"/>
      <c r="K1013" s="83"/>
      <c r="L1013" s="83"/>
      <c r="M1013" s="83"/>
      <c r="N1013" s="83"/>
      <c r="O1013" s="83"/>
      <c r="P1013" s="83"/>
      <c r="Q1013" s="83"/>
      <c r="R1013" s="83"/>
      <c r="S1013" s="83"/>
      <c r="T1013" s="83"/>
      <c r="U1013" s="83"/>
      <c r="V1013" s="83"/>
    </row>
    <row r="1014" spans="2:22">
      <c r="B1014" s="81"/>
      <c r="C1014" s="82"/>
      <c r="D1014" s="83"/>
      <c r="E1014" s="83"/>
      <c r="F1014" s="83"/>
      <c r="G1014" s="83"/>
      <c r="H1014" s="83"/>
      <c r="I1014" s="83"/>
      <c r="J1014" s="83"/>
      <c r="K1014" s="83"/>
      <c r="L1014" s="83"/>
      <c r="M1014" s="83"/>
      <c r="N1014" s="83"/>
      <c r="O1014" s="83"/>
      <c r="P1014" s="83"/>
      <c r="Q1014" s="83"/>
      <c r="R1014" s="83"/>
      <c r="S1014" s="83"/>
      <c r="T1014" s="83"/>
      <c r="U1014" s="83"/>
      <c r="V1014" s="83"/>
    </row>
    <row r="1015" spans="2:22">
      <c r="B1015" s="81"/>
      <c r="C1015" s="82"/>
      <c r="D1015" s="83"/>
      <c r="E1015" s="83"/>
      <c r="F1015" s="83"/>
      <c r="G1015" s="83"/>
      <c r="H1015" s="83"/>
      <c r="I1015" s="83"/>
      <c r="J1015" s="83"/>
      <c r="K1015" s="83"/>
      <c r="L1015" s="83"/>
      <c r="M1015" s="83"/>
      <c r="N1015" s="83"/>
      <c r="O1015" s="83"/>
      <c r="P1015" s="83"/>
      <c r="Q1015" s="83"/>
      <c r="R1015" s="83"/>
      <c r="S1015" s="83"/>
      <c r="T1015" s="83"/>
      <c r="U1015" s="83"/>
      <c r="V1015" s="83"/>
    </row>
    <row r="1016" spans="2:22">
      <c r="B1016" s="81"/>
      <c r="C1016" s="82"/>
      <c r="D1016" s="83"/>
      <c r="E1016" s="83"/>
      <c r="F1016" s="83"/>
      <c r="G1016" s="83"/>
      <c r="H1016" s="83"/>
      <c r="I1016" s="83"/>
      <c r="J1016" s="83"/>
      <c r="K1016" s="83"/>
      <c r="L1016" s="83"/>
      <c r="M1016" s="83"/>
      <c r="N1016" s="83"/>
      <c r="O1016" s="83"/>
      <c r="P1016" s="83"/>
      <c r="Q1016" s="83"/>
      <c r="R1016" s="83"/>
      <c r="S1016" s="83"/>
      <c r="T1016" s="83"/>
      <c r="U1016" s="83"/>
      <c r="V1016" s="83"/>
    </row>
    <row r="1017" spans="2:22">
      <c r="B1017" s="81"/>
      <c r="C1017" s="82"/>
      <c r="D1017" s="83"/>
      <c r="E1017" s="83"/>
      <c r="F1017" s="83"/>
      <c r="G1017" s="83"/>
      <c r="H1017" s="83"/>
      <c r="I1017" s="83"/>
      <c r="J1017" s="83"/>
      <c r="K1017" s="83"/>
      <c r="L1017" s="83"/>
      <c r="M1017" s="83"/>
      <c r="N1017" s="83"/>
      <c r="O1017" s="83"/>
      <c r="P1017" s="83"/>
      <c r="Q1017" s="83"/>
      <c r="R1017" s="83"/>
      <c r="S1017" s="83"/>
      <c r="T1017" s="83"/>
      <c r="U1017" s="83"/>
      <c r="V1017" s="83"/>
    </row>
    <row r="1018" spans="2:22">
      <c r="B1018" s="81"/>
      <c r="C1018" s="82"/>
      <c r="D1018" s="83"/>
      <c r="E1018" s="83"/>
      <c r="F1018" s="83"/>
      <c r="G1018" s="83"/>
      <c r="H1018" s="83"/>
      <c r="I1018" s="83"/>
      <c r="J1018" s="83"/>
      <c r="K1018" s="83"/>
      <c r="L1018" s="83"/>
      <c r="M1018" s="83"/>
      <c r="N1018" s="83"/>
      <c r="O1018" s="83"/>
      <c r="P1018" s="83"/>
      <c r="Q1018" s="83"/>
      <c r="R1018" s="83"/>
      <c r="S1018" s="83"/>
      <c r="T1018" s="83"/>
      <c r="U1018" s="83"/>
      <c r="V1018" s="83"/>
    </row>
    <row r="1019" spans="2:22">
      <c r="B1019" s="81"/>
      <c r="C1019" s="82"/>
      <c r="D1019" s="83"/>
      <c r="E1019" s="83"/>
      <c r="F1019" s="83"/>
      <c r="G1019" s="83"/>
      <c r="H1019" s="83"/>
      <c r="I1019" s="83"/>
      <c r="J1019" s="83"/>
      <c r="K1019" s="83"/>
      <c r="L1019" s="83"/>
      <c r="M1019" s="83"/>
      <c r="N1019" s="83"/>
      <c r="O1019" s="83"/>
      <c r="P1019" s="83"/>
      <c r="Q1019" s="83"/>
      <c r="R1019" s="83"/>
      <c r="S1019" s="83"/>
      <c r="T1019" s="83"/>
      <c r="U1019" s="83"/>
      <c r="V1019" s="83"/>
    </row>
    <row r="1020" spans="2:22">
      <c r="B1020" s="81"/>
      <c r="C1020" s="82"/>
      <c r="D1020" s="83"/>
      <c r="E1020" s="83"/>
      <c r="F1020" s="83"/>
      <c r="G1020" s="83"/>
      <c r="H1020" s="83"/>
      <c r="I1020" s="83"/>
      <c r="J1020" s="83"/>
      <c r="K1020" s="83"/>
      <c r="L1020" s="83"/>
      <c r="M1020" s="83"/>
      <c r="N1020" s="83"/>
      <c r="O1020" s="83"/>
      <c r="P1020" s="83"/>
      <c r="Q1020" s="83"/>
      <c r="R1020" s="83"/>
      <c r="S1020" s="83"/>
      <c r="T1020" s="83"/>
      <c r="U1020" s="83"/>
      <c r="V1020" s="83"/>
    </row>
    <row r="1021" spans="2:22">
      <c r="B1021" s="81"/>
      <c r="C1021" s="82"/>
      <c r="D1021" s="83"/>
      <c r="E1021" s="83"/>
      <c r="F1021" s="83"/>
      <c r="G1021" s="83"/>
      <c r="H1021" s="83"/>
      <c r="I1021" s="83"/>
      <c r="J1021" s="83"/>
      <c r="K1021" s="83"/>
      <c r="L1021" s="83"/>
      <c r="M1021" s="83"/>
      <c r="N1021" s="83"/>
      <c r="O1021" s="83"/>
      <c r="P1021" s="83"/>
      <c r="Q1021" s="83"/>
      <c r="R1021" s="83"/>
      <c r="S1021" s="83"/>
      <c r="T1021" s="83"/>
      <c r="U1021" s="83"/>
      <c r="V1021" s="83"/>
    </row>
    <row r="1022" spans="2:22">
      <c r="B1022" s="81"/>
      <c r="C1022" s="82"/>
      <c r="D1022" s="83"/>
      <c r="E1022" s="83"/>
      <c r="F1022" s="83"/>
      <c r="G1022" s="83"/>
      <c r="H1022" s="83"/>
      <c r="I1022" s="83"/>
      <c r="J1022" s="83"/>
      <c r="K1022" s="83"/>
      <c r="L1022" s="83"/>
      <c r="M1022" s="83"/>
      <c r="N1022" s="83"/>
      <c r="O1022" s="83"/>
      <c r="P1022" s="83"/>
      <c r="Q1022" s="83"/>
      <c r="R1022" s="83"/>
      <c r="S1022" s="83"/>
      <c r="T1022" s="83"/>
      <c r="U1022" s="83"/>
      <c r="V1022" s="83"/>
    </row>
    <row r="1023" spans="2:22">
      <c r="B1023" s="81"/>
      <c r="C1023" s="82"/>
      <c r="D1023" s="83"/>
      <c r="E1023" s="83"/>
      <c r="F1023" s="83"/>
      <c r="G1023" s="83"/>
      <c r="H1023" s="83"/>
      <c r="I1023" s="83"/>
      <c r="J1023" s="83"/>
      <c r="K1023" s="83"/>
      <c r="L1023" s="83"/>
      <c r="M1023" s="83"/>
      <c r="N1023" s="83"/>
      <c r="O1023" s="83"/>
      <c r="P1023" s="83"/>
      <c r="Q1023" s="83"/>
      <c r="R1023" s="83"/>
      <c r="S1023" s="83"/>
      <c r="T1023" s="83"/>
      <c r="U1023" s="83"/>
      <c r="V1023" s="83"/>
    </row>
    <row r="1024" spans="2:22">
      <c r="B1024" s="81"/>
      <c r="C1024" s="82"/>
      <c r="D1024" s="83"/>
      <c r="E1024" s="83"/>
      <c r="F1024" s="83"/>
      <c r="G1024" s="83"/>
      <c r="H1024" s="83"/>
      <c r="I1024" s="83"/>
      <c r="J1024" s="83"/>
      <c r="K1024" s="83"/>
      <c r="L1024" s="83"/>
      <c r="M1024" s="83"/>
      <c r="N1024" s="83"/>
      <c r="O1024" s="83"/>
      <c r="P1024" s="83"/>
      <c r="Q1024" s="83"/>
      <c r="R1024" s="83"/>
      <c r="S1024" s="83"/>
      <c r="T1024" s="83"/>
      <c r="U1024" s="83"/>
      <c r="V1024" s="83"/>
    </row>
    <row r="1025" spans="2:22">
      <c r="B1025" s="81"/>
      <c r="C1025" s="82"/>
      <c r="D1025" s="83"/>
      <c r="E1025" s="83"/>
      <c r="F1025" s="83"/>
      <c r="G1025" s="83"/>
      <c r="H1025" s="83"/>
      <c r="I1025" s="83"/>
      <c r="J1025" s="83"/>
      <c r="K1025" s="83"/>
      <c r="L1025" s="83"/>
      <c r="M1025" s="83"/>
      <c r="N1025" s="83"/>
      <c r="O1025" s="83"/>
      <c r="P1025" s="83"/>
      <c r="Q1025" s="83"/>
      <c r="R1025" s="83"/>
      <c r="S1025" s="83"/>
      <c r="T1025" s="83"/>
      <c r="U1025" s="83"/>
      <c r="V1025" s="83"/>
    </row>
    <row r="1026" spans="2:22">
      <c r="B1026" s="81"/>
      <c r="C1026" s="82"/>
      <c r="D1026" s="83"/>
      <c r="E1026" s="83"/>
      <c r="F1026" s="83"/>
      <c r="G1026" s="83"/>
      <c r="H1026" s="83"/>
      <c r="I1026" s="83"/>
      <c r="J1026" s="83"/>
      <c r="K1026" s="83"/>
      <c r="L1026" s="83"/>
      <c r="M1026" s="83"/>
      <c r="N1026" s="83"/>
      <c r="O1026" s="83"/>
      <c r="P1026" s="83"/>
      <c r="Q1026" s="83"/>
      <c r="R1026" s="83"/>
      <c r="S1026" s="83"/>
      <c r="T1026" s="83"/>
      <c r="U1026" s="83"/>
      <c r="V1026" s="83"/>
    </row>
    <row r="1027" spans="2:22">
      <c r="B1027" s="81"/>
      <c r="C1027" s="82"/>
      <c r="D1027" s="83"/>
      <c r="E1027" s="83"/>
      <c r="F1027" s="83"/>
      <c r="G1027" s="83"/>
      <c r="H1027" s="83"/>
      <c r="I1027" s="83"/>
      <c r="J1027" s="83"/>
      <c r="K1027" s="83"/>
      <c r="L1027" s="83"/>
      <c r="M1027" s="83"/>
      <c r="N1027" s="83"/>
      <c r="O1027" s="83"/>
      <c r="P1027" s="83"/>
      <c r="Q1027" s="83"/>
      <c r="R1027" s="83"/>
      <c r="S1027" s="83"/>
      <c r="T1027" s="83"/>
      <c r="U1027" s="83"/>
      <c r="V1027" s="83"/>
    </row>
    <row r="1028" spans="2:22">
      <c r="B1028" s="81"/>
      <c r="C1028" s="82"/>
      <c r="D1028" s="83"/>
      <c r="E1028" s="83"/>
      <c r="F1028" s="83"/>
      <c r="G1028" s="83"/>
      <c r="H1028" s="83"/>
      <c r="I1028" s="83"/>
      <c r="J1028" s="83"/>
      <c r="K1028" s="83"/>
      <c r="L1028" s="83"/>
      <c r="M1028" s="83"/>
      <c r="N1028" s="83"/>
      <c r="O1028" s="83"/>
      <c r="P1028" s="83"/>
      <c r="Q1028" s="83"/>
      <c r="R1028" s="83"/>
      <c r="S1028" s="83"/>
      <c r="T1028" s="83"/>
      <c r="U1028" s="83"/>
      <c r="V1028" s="83"/>
    </row>
    <row r="1029" spans="2:22">
      <c r="B1029" s="81"/>
      <c r="C1029" s="82"/>
      <c r="D1029" s="83"/>
      <c r="E1029" s="83"/>
      <c r="F1029" s="83"/>
      <c r="G1029" s="83"/>
      <c r="H1029" s="83"/>
      <c r="I1029" s="83"/>
      <c r="J1029" s="83"/>
      <c r="K1029" s="83"/>
      <c r="L1029" s="83"/>
      <c r="M1029" s="83"/>
      <c r="N1029" s="83"/>
      <c r="O1029" s="83"/>
      <c r="P1029" s="83"/>
      <c r="Q1029" s="83"/>
      <c r="R1029" s="83"/>
      <c r="S1029" s="83"/>
      <c r="T1029" s="83"/>
      <c r="U1029" s="83"/>
      <c r="V1029" s="83"/>
    </row>
    <row r="1030" spans="2:22">
      <c r="B1030" s="81"/>
      <c r="C1030" s="82"/>
      <c r="D1030" s="83"/>
      <c r="E1030" s="83"/>
      <c r="F1030" s="83"/>
      <c r="G1030" s="83"/>
      <c r="H1030" s="83"/>
      <c r="I1030" s="83"/>
      <c r="J1030" s="83"/>
      <c r="K1030" s="83"/>
      <c r="L1030" s="83"/>
      <c r="M1030" s="83"/>
      <c r="N1030" s="83"/>
      <c r="O1030" s="83"/>
      <c r="P1030" s="83"/>
      <c r="Q1030" s="83"/>
      <c r="R1030" s="83"/>
      <c r="S1030" s="83"/>
      <c r="T1030" s="83"/>
      <c r="U1030" s="83"/>
      <c r="V1030" s="83"/>
    </row>
    <row r="1031" spans="2:22">
      <c r="B1031" s="81"/>
      <c r="C1031" s="82"/>
      <c r="D1031" s="83"/>
      <c r="E1031" s="83"/>
      <c r="F1031" s="83"/>
      <c r="G1031" s="83"/>
      <c r="H1031" s="83"/>
      <c r="I1031" s="83"/>
      <c r="J1031" s="83"/>
      <c r="K1031" s="83"/>
      <c r="L1031" s="83"/>
      <c r="M1031" s="83"/>
      <c r="N1031" s="83"/>
      <c r="O1031" s="83"/>
      <c r="P1031" s="83"/>
      <c r="Q1031" s="83"/>
      <c r="R1031" s="83"/>
      <c r="S1031" s="83"/>
      <c r="T1031" s="83"/>
      <c r="U1031" s="83"/>
      <c r="V1031" s="83"/>
    </row>
    <row r="1032" spans="2:22">
      <c r="B1032" s="81"/>
      <c r="C1032" s="82"/>
      <c r="D1032" s="83"/>
      <c r="E1032" s="83"/>
      <c r="F1032" s="83"/>
      <c r="G1032" s="83"/>
      <c r="H1032" s="83"/>
      <c r="I1032" s="83"/>
      <c r="J1032" s="83"/>
      <c r="K1032" s="83"/>
      <c r="L1032" s="83"/>
      <c r="M1032" s="83"/>
      <c r="N1032" s="83"/>
      <c r="O1032" s="83"/>
      <c r="P1032" s="83"/>
      <c r="Q1032" s="83"/>
      <c r="R1032" s="83"/>
      <c r="S1032" s="83"/>
      <c r="T1032" s="83"/>
      <c r="U1032" s="83"/>
      <c r="V1032" s="83"/>
    </row>
    <row r="1033" spans="2:22">
      <c r="B1033" s="81"/>
      <c r="C1033" s="82"/>
      <c r="D1033" s="83"/>
      <c r="E1033" s="83"/>
      <c r="F1033" s="83"/>
      <c r="G1033" s="83"/>
      <c r="H1033" s="83"/>
      <c r="I1033" s="83"/>
      <c r="J1033" s="83"/>
      <c r="K1033" s="83"/>
      <c r="L1033" s="83"/>
      <c r="M1033" s="83"/>
      <c r="N1033" s="83"/>
      <c r="O1033" s="83"/>
      <c r="P1033" s="83"/>
      <c r="Q1033" s="83"/>
      <c r="R1033" s="83"/>
      <c r="S1033" s="83"/>
      <c r="T1033" s="83"/>
      <c r="U1033" s="83"/>
      <c r="V1033" s="83"/>
    </row>
    <row r="1034" spans="2:22">
      <c r="B1034" s="81"/>
      <c r="C1034" s="82"/>
      <c r="D1034" s="83"/>
      <c r="E1034" s="83"/>
      <c r="F1034" s="83"/>
      <c r="G1034" s="83"/>
      <c r="H1034" s="83"/>
      <c r="I1034" s="83"/>
      <c r="J1034" s="83"/>
      <c r="K1034" s="83"/>
      <c r="L1034" s="83"/>
      <c r="M1034" s="83"/>
      <c r="N1034" s="83"/>
      <c r="O1034" s="83"/>
      <c r="P1034" s="83"/>
      <c r="Q1034" s="83"/>
      <c r="R1034" s="83"/>
      <c r="S1034" s="83"/>
      <c r="T1034" s="83"/>
      <c r="U1034" s="83"/>
      <c r="V1034" s="83"/>
    </row>
    <row r="1035" spans="2:22">
      <c r="B1035" s="81"/>
      <c r="C1035" s="82"/>
      <c r="D1035" s="83"/>
      <c r="E1035" s="83"/>
      <c r="F1035" s="83"/>
      <c r="G1035" s="83"/>
      <c r="H1035" s="83"/>
      <c r="I1035" s="83"/>
      <c r="J1035" s="83"/>
      <c r="K1035" s="83"/>
      <c r="L1035" s="83"/>
      <c r="M1035" s="83"/>
      <c r="N1035" s="83"/>
      <c r="O1035" s="83"/>
      <c r="P1035" s="83"/>
      <c r="Q1035" s="83"/>
      <c r="R1035" s="83"/>
      <c r="S1035" s="83"/>
      <c r="T1035" s="83"/>
      <c r="U1035" s="83"/>
      <c r="V1035" s="83"/>
    </row>
    <row r="1036" spans="2:22">
      <c r="B1036" s="81"/>
      <c r="C1036" s="82"/>
      <c r="D1036" s="83"/>
      <c r="E1036" s="83"/>
      <c r="F1036" s="83"/>
      <c r="G1036" s="83"/>
      <c r="H1036" s="83"/>
      <c r="I1036" s="83"/>
      <c r="J1036" s="83"/>
      <c r="K1036" s="83"/>
      <c r="L1036" s="83"/>
      <c r="M1036" s="83"/>
      <c r="N1036" s="83"/>
      <c r="O1036" s="83"/>
      <c r="P1036" s="83"/>
      <c r="Q1036" s="83"/>
      <c r="R1036" s="83"/>
      <c r="S1036" s="83"/>
      <c r="T1036" s="83"/>
      <c r="U1036" s="83"/>
      <c r="V1036" s="83"/>
    </row>
    <row r="1037" spans="2:22">
      <c r="B1037" s="81"/>
      <c r="C1037" s="82"/>
      <c r="D1037" s="83"/>
      <c r="E1037" s="83"/>
      <c r="F1037" s="83"/>
      <c r="G1037" s="83"/>
      <c r="H1037" s="83"/>
      <c r="I1037" s="83"/>
      <c r="J1037" s="83"/>
      <c r="K1037" s="83"/>
      <c r="L1037" s="83"/>
      <c r="M1037" s="83"/>
      <c r="N1037" s="83"/>
      <c r="O1037" s="83"/>
      <c r="P1037" s="83"/>
      <c r="Q1037" s="83"/>
      <c r="R1037" s="83"/>
      <c r="S1037" s="83"/>
      <c r="T1037" s="83"/>
      <c r="U1037" s="83"/>
      <c r="V1037" s="83"/>
    </row>
    <row r="1038" spans="2:22">
      <c r="B1038" s="81"/>
      <c r="C1038" s="82"/>
      <c r="D1038" s="83"/>
      <c r="E1038" s="83"/>
      <c r="F1038" s="83"/>
      <c r="G1038" s="83"/>
      <c r="H1038" s="83"/>
      <c r="I1038" s="83"/>
      <c r="J1038" s="83"/>
      <c r="K1038" s="83"/>
      <c r="L1038" s="83"/>
      <c r="M1038" s="83"/>
      <c r="N1038" s="83"/>
      <c r="O1038" s="83"/>
      <c r="P1038" s="83"/>
      <c r="Q1038" s="83"/>
      <c r="R1038" s="83"/>
      <c r="S1038" s="83"/>
      <c r="T1038" s="83"/>
      <c r="U1038" s="83"/>
      <c r="V1038" s="83"/>
    </row>
    <row r="1039" spans="2:22">
      <c r="B1039" s="81"/>
      <c r="C1039" s="82"/>
      <c r="D1039" s="83"/>
      <c r="E1039" s="83"/>
      <c r="F1039" s="83"/>
      <c r="G1039" s="83"/>
      <c r="H1039" s="83"/>
      <c r="I1039" s="83"/>
      <c r="J1039" s="83"/>
      <c r="K1039" s="83"/>
      <c r="L1039" s="83"/>
      <c r="M1039" s="83"/>
      <c r="N1039" s="83"/>
      <c r="O1039" s="83"/>
      <c r="P1039" s="83"/>
      <c r="Q1039" s="83"/>
      <c r="R1039" s="83"/>
      <c r="S1039" s="83"/>
      <c r="T1039" s="83"/>
      <c r="U1039" s="83"/>
      <c r="V1039" s="83"/>
    </row>
    <row r="1040" spans="2:22">
      <c r="B1040" s="81"/>
      <c r="C1040" s="82"/>
      <c r="D1040" s="83"/>
      <c r="E1040" s="83"/>
      <c r="F1040" s="83"/>
      <c r="G1040" s="83"/>
      <c r="H1040" s="83"/>
      <c r="I1040" s="83"/>
      <c r="J1040" s="83"/>
      <c r="K1040" s="83"/>
      <c r="L1040" s="83"/>
      <c r="M1040" s="83"/>
      <c r="N1040" s="83"/>
      <c r="O1040" s="83"/>
      <c r="P1040" s="83"/>
      <c r="Q1040" s="83"/>
      <c r="R1040" s="83"/>
      <c r="S1040" s="83"/>
      <c r="T1040" s="83"/>
      <c r="U1040" s="83"/>
      <c r="V1040" s="83"/>
    </row>
    <row r="1041" spans="2:22">
      <c r="B1041" s="81"/>
      <c r="C1041" s="82"/>
      <c r="D1041" s="83"/>
      <c r="E1041" s="83"/>
      <c r="F1041" s="83"/>
      <c r="G1041" s="83"/>
      <c r="H1041" s="83"/>
      <c r="I1041" s="83"/>
      <c r="J1041" s="83"/>
      <c r="K1041" s="83"/>
      <c r="L1041" s="83"/>
      <c r="M1041" s="83"/>
      <c r="N1041" s="83"/>
      <c r="O1041" s="83"/>
      <c r="P1041" s="83"/>
      <c r="Q1041" s="83"/>
      <c r="R1041" s="83"/>
      <c r="S1041" s="83"/>
      <c r="T1041" s="83"/>
      <c r="U1041" s="83"/>
      <c r="V1041" s="83"/>
    </row>
    <row r="1042" spans="2:22">
      <c r="B1042" s="81"/>
      <c r="C1042" s="82"/>
      <c r="D1042" s="83"/>
      <c r="E1042" s="83"/>
      <c r="F1042" s="83"/>
      <c r="G1042" s="83"/>
      <c r="H1042" s="83"/>
      <c r="I1042" s="83"/>
      <c r="J1042" s="83"/>
      <c r="K1042" s="83"/>
      <c r="L1042" s="83"/>
      <c r="M1042" s="83"/>
      <c r="N1042" s="83"/>
      <c r="O1042" s="83"/>
      <c r="P1042" s="83"/>
      <c r="Q1042" s="83"/>
      <c r="R1042" s="83"/>
      <c r="S1042" s="83"/>
      <c r="T1042" s="83"/>
      <c r="U1042" s="83"/>
      <c r="V1042" s="83"/>
    </row>
    <row r="1043" spans="2:22">
      <c r="B1043" s="81"/>
      <c r="C1043" s="82"/>
      <c r="D1043" s="83"/>
      <c r="E1043" s="83"/>
      <c r="F1043" s="83"/>
      <c r="G1043" s="83"/>
      <c r="H1043" s="83"/>
      <c r="I1043" s="83"/>
      <c r="J1043" s="83"/>
      <c r="K1043" s="83"/>
      <c r="L1043" s="83"/>
      <c r="M1043" s="83"/>
      <c r="N1043" s="83"/>
      <c r="O1043" s="83"/>
      <c r="P1043" s="83"/>
      <c r="Q1043" s="83"/>
      <c r="R1043" s="83"/>
      <c r="S1043" s="83"/>
      <c r="T1043" s="83"/>
      <c r="U1043" s="83"/>
      <c r="V1043" s="83"/>
    </row>
    <row r="1044" spans="2:22">
      <c r="B1044" s="81"/>
      <c r="C1044" s="82"/>
      <c r="D1044" s="83"/>
      <c r="E1044" s="83"/>
      <c r="F1044" s="83"/>
      <c r="G1044" s="83"/>
      <c r="H1044" s="83"/>
      <c r="I1044" s="83"/>
      <c r="J1044" s="83"/>
      <c r="K1044" s="83"/>
      <c r="L1044" s="83"/>
      <c r="M1044" s="83"/>
      <c r="N1044" s="83"/>
      <c r="O1044" s="83"/>
      <c r="P1044" s="83"/>
      <c r="Q1044" s="83"/>
      <c r="R1044" s="83"/>
      <c r="S1044" s="83"/>
      <c r="T1044" s="83"/>
      <c r="U1044" s="83"/>
      <c r="V1044" s="83"/>
    </row>
    <row r="1045" spans="2:22">
      <c r="B1045" s="81"/>
      <c r="C1045" s="82"/>
      <c r="D1045" s="83"/>
      <c r="E1045" s="83"/>
      <c r="F1045" s="83"/>
      <c r="G1045" s="83"/>
      <c r="H1045" s="83"/>
      <c r="I1045" s="83"/>
      <c r="J1045" s="83"/>
      <c r="K1045" s="83"/>
      <c r="L1045" s="83"/>
      <c r="M1045" s="83"/>
      <c r="N1045" s="83"/>
      <c r="O1045" s="83"/>
      <c r="P1045" s="83"/>
      <c r="Q1045" s="83"/>
      <c r="R1045" s="83"/>
      <c r="S1045" s="83"/>
      <c r="T1045" s="83"/>
      <c r="U1045" s="83"/>
      <c r="V1045" s="83"/>
    </row>
    <row r="1046" spans="2:22">
      <c r="B1046" s="81"/>
      <c r="C1046" s="82"/>
      <c r="D1046" s="83"/>
      <c r="E1046" s="83"/>
      <c r="F1046" s="83"/>
      <c r="G1046" s="83"/>
      <c r="H1046" s="83"/>
      <c r="I1046" s="83"/>
      <c r="J1046" s="83"/>
      <c r="K1046" s="83"/>
      <c r="L1046" s="83"/>
      <c r="M1046" s="83"/>
      <c r="N1046" s="83"/>
      <c r="O1046" s="83"/>
      <c r="P1046" s="83"/>
      <c r="Q1046" s="83"/>
      <c r="R1046" s="83"/>
      <c r="S1046" s="83"/>
      <c r="T1046" s="83"/>
      <c r="U1046" s="83"/>
      <c r="V1046" s="83"/>
    </row>
    <row r="1047" spans="2:22">
      <c r="B1047" s="81"/>
      <c r="C1047" s="82"/>
      <c r="D1047" s="83"/>
      <c r="E1047" s="83"/>
      <c r="F1047" s="83"/>
      <c r="G1047" s="83"/>
      <c r="H1047" s="83"/>
      <c r="I1047" s="83"/>
      <c r="J1047" s="83"/>
      <c r="K1047" s="83"/>
      <c r="L1047" s="83"/>
      <c r="M1047" s="83"/>
      <c r="N1047" s="83"/>
      <c r="O1047" s="83"/>
      <c r="P1047" s="83"/>
      <c r="Q1047" s="83"/>
      <c r="R1047" s="83"/>
      <c r="S1047" s="83"/>
      <c r="T1047" s="83"/>
      <c r="U1047" s="83"/>
      <c r="V1047" s="83"/>
    </row>
    <row r="1048" spans="2:22">
      <c r="B1048" s="81"/>
      <c r="C1048" s="82"/>
      <c r="D1048" s="83"/>
      <c r="E1048" s="83"/>
      <c r="F1048" s="83"/>
      <c r="G1048" s="83"/>
      <c r="H1048" s="83"/>
      <c r="I1048" s="83"/>
      <c r="J1048" s="83"/>
      <c r="K1048" s="83"/>
      <c r="L1048" s="83"/>
      <c r="M1048" s="83"/>
      <c r="N1048" s="83"/>
      <c r="O1048" s="83"/>
      <c r="P1048" s="83"/>
      <c r="Q1048" s="83"/>
      <c r="R1048" s="83"/>
      <c r="S1048" s="83"/>
      <c r="T1048" s="83"/>
      <c r="U1048" s="83"/>
      <c r="V1048" s="83"/>
    </row>
    <row r="1049" spans="2:22">
      <c r="B1049" s="81"/>
      <c r="C1049" s="82"/>
      <c r="D1049" s="83"/>
      <c r="E1049" s="83"/>
      <c r="F1049" s="83"/>
      <c r="G1049" s="83"/>
      <c r="H1049" s="83"/>
      <c r="I1049" s="83"/>
      <c r="J1049" s="83"/>
      <c r="K1049" s="83"/>
      <c r="L1049" s="83"/>
      <c r="M1049" s="83"/>
      <c r="N1049" s="83"/>
      <c r="O1049" s="83"/>
      <c r="P1049" s="83"/>
      <c r="Q1049" s="83"/>
      <c r="R1049" s="83"/>
      <c r="S1049" s="83"/>
      <c r="T1049" s="83"/>
      <c r="U1049" s="83"/>
      <c r="V1049" s="83"/>
    </row>
    <row r="1050" spans="2:22">
      <c r="B1050" s="81"/>
      <c r="C1050" s="82"/>
      <c r="D1050" s="83"/>
      <c r="E1050" s="83"/>
      <c r="F1050" s="83"/>
      <c r="G1050" s="83"/>
      <c r="H1050" s="83"/>
      <c r="I1050" s="83"/>
      <c r="J1050" s="83"/>
      <c r="K1050" s="83"/>
      <c r="L1050" s="83"/>
      <c r="M1050" s="83"/>
      <c r="N1050" s="83"/>
      <c r="O1050" s="83"/>
      <c r="P1050" s="83"/>
      <c r="Q1050" s="83"/>
      <c r="R1050" s="83"/>
      <c r="S1050" s="83"/>
      <c r="T1050" s="83"/>
      <c r="U1050" s="83"/>
      <c r="V1050" s="83"/>
    </row>
    <row r="1051" spans="2:22">
      <c r="B1051" s="81"/>
      <c r="C1051" s="82"/>
      <c r="D1051" s="83"/>
      <c r="E1051" s="83"/>
      <c r="F1051" s="83"/>
      <c r="G1051" s="83"/>
      <c r="H1051" s="83"/>
      <c r="I1051" s="83"/>
      <c r="J1051" s="83"/>
      <c r="K1051" s="83"/>
      <c r="L1051" s="83"/>
      <c r="M1051" s="83"/>
      <c r="N1051" s="83"/>
      <c r="O1051" s="83"/>
      <c r="P1051" s="83"/>
      <c r="Q1051" s="83"/>
      <c r="R1051" s="83"/>
      <c r="S1051" s="83"/>
      <c r="T1051" s="83"/>
      <c r="U1051" s="83"/>
      <c r="V1051" s="83"/>
    </row>
    <row r="1052" spans="2:22">
      <c r="B1052" s="81"/>
      <c r="C1052" s="82"/>
      <c r="D1052" s="83"/>
      <c r="E1052" s="83"/>
      <c r="F1052" s="83"/>
      <c r="G1052" s="83"/>
      <c r="H1052" s="83"/>
      <c r="I1052" s="83"/>
      <c r="J1052" s="83"/>
      <c r="K1052" s="83"/>
      <c r="L1052" s="83"/>
      <c r="M1052" s="83"/>
      <c r="N1052" s="83"/>
      <c r="O1052" s="83"/>
      <c r="P1052" s="83"/>
      <c r="Q1052" s="83"/>
      <c r="R1052" s="83"/>
      <c r="S1052" s="83"/>
      <c r="T1052" s="83"/>
      <c r="U1052" s="83"/>
      <c r="V1052" s="83"/>
    </row>
    <row r="1053" spans="2:22">
      <c r="B1053" s="81"/>
      <c r="C1053" s="82"/>
      <c r="D1053" s="83"/>
      <c r="E1053" s="83"/>
      <c r="F1053" s="83"/>
      <c r="G1053" s="83"/>
      <c r="H1053" s="83"/>
      <c r="I1053" s="83"/>
      <c r="J1053" s="83"/>
      <c r="K1053" s="83"/>
      <c r="L1053" s="83"/>
      <c r="M1053" s="83"/>
      <c r="N1053" s="83"/>
      <c r="O1053" s="83"/>
      <c r="P1053" s="83"/>
      <c r="Q1053" s="83"/>
      <c r="R1053" s="83"/>
      <c r="S1053" s="83"/>
      <c r="T1053" s="83"/>
      <c r="U1053" s="83"/>
      <c r="V1053" s="83"/>
    </row>
    <row r="1054" spans="2:22">
      <c r="B1054" s="81"/>
      <c r="C1054" s="82"/>
      <c r="D1054" s="83"/>
      <c r="E1054" s="83"/>
      <c r="F1054" s="83"/>
      <c r="G1054" s="83"/>
      <c r="H1054" s="83"/>
      <c r="I1054" s="83"/>
      <c r="J1054" s="83"/>
      <c r="K1054" s="83"/>
      <c r="L1054" s="83"/>
      <c r="M1054" s="83"/>
      <c r="N1054" s="83"/>
      <c r="O1054" s="83"/>
      <c r="P1054" s="83"/>
      <c r="Q1054" s="83"/>
      <c r="R1054" s="83"/>
      <c r="S1054" s="83"/>
      <c r="T1054" s="83"/>
      <c r="U1054" s="83"/>
      <c r="V1054" s="83"/>
    </row>
    <row r="1055" spans="2:22">
      <c r="B1055" s="81"/>
      <c r="C1055" s="82"/>
      <c r="D1055" s="83"/>
      <c r="E1055" s="83"/>
      <c r="F1055" s="83"/>
      <c r="G1055" s="83"/>
      <c r="H1055" s="83"/>
      <c r="I1055" s="83"/>
      <c r="J1055" s="83"/>
      <c r="K1055" s="83"/>
      <c r="L1055" s="83"/>
      <c r="M1055" s="83"/>
      <c r="N1055" s="83"/>
      <c r="O1055" s="83"/>
      <c r="P1055" s="83"/>
      <c r="Q1055" s="83"/>
      <c r="R1055" s="83"/>
      <c r="S1055" s="83"/>
      <c r="T1055" s="83"/>
      <c r="U1055" s="83"/>
      <c r="V1055" s="83"/>
    </row>
    <row r="1056" spans="2:22">
      <c r="B1056" s="81"/>
      <c r="C1056" s="82"/>
      <c r="D1056" s="83"/>
      <c r="E1056" s="83"/>
      <c r="F1056" s="83"/>
      <c r="G1056" s="83"/>
      <c r="H1056" s="83"/>
      <c r="I1056" s="83"/>
      <c r="J1056" s="83"/>
      <c r="K1056" s="83"/>
      <c r="L1056" s="83"/>
      <c r="M1056" s="83"/>
      <c r="N1056" s="83"/>
      <c r="O1056" s="83"/>
      <c r="P1056" s="83"/>
      <c r="Q1056" s="83"/>
      <c r="R1056" s="83"/>
      <c r="S1056" s="83"/>
      <c r="T1056" s="83"/>
      <c r="U1056" s="83"/>
      <c r="V1056" s="83"/>
    </row>
    <row r="1057" spans="2:22">
      <c r="B1057" s="81"/>
      <c r="C1057" s="82"/>
      <c r="D1057" s="83"/>
      <c r="E1057" s="83"/>
      <c r="F1057" s="83"/>
      <c r="G1057" s="83"/>
      <c r="H1057" s="83"/>
      <c r="I1057" s="83"/>
      <c r="J1057" s="83"/>
      <c r="K1057" s="83"/>
      <c r="L1057" s="83"/>
      <c r="M1057" s="83"/>
      <c r="N1057" s="83"/>
      <c r="O1057" s="83"/>
      <c r="P1057" s="83"/>
      <c r="Q1057" s="83"/>
      <c r="R1057" s="83"/>
      <c r="S1057" s="83"/>
      <c r="T1057" s="83"/>
      <c r="U1057" s="83"/>
      <c r="V1057" s="83"/>
    </row>
    <row r="1058" spans="2:22">
      <c r="B1058" s="81"/>
      <c r="C1058" s="82"/>
      <c r="D1058" s="83"/>
      <c r="E1058" s="83"/>
      <c r="F1058" s="83"/>
      <c r="G1058" s="83"/>
      <c r="H1058" s="83"/>
      <c r="I1058" s="83"/>
      <c r="J1058" s="83"/>
      <c r="K1058" s="83"/>
      <c r="L1058" s="83"/>
      <c r="M1058" s="83"/>
      <c r="N1058" s="83"/>
      <c r="O1058" s="83"/>
      <c r="P1058" s="83"/>
      <c r="Q1058" s="83"/>
      <c r="R1058" s="83"/>
      <c r="S1058" s="83"/>
      <c r="T1058" s="83"/>
      <c r="U1058" s="83"/>
      <c r="V1058" s="83"/>
    </row>
    <row r="1059" spans="2:22">
      <c r="B1059" s="81"/>
      <c r="C1059" s="82"/>
      <c r="D1059" s="83"/>
      <c r="E1059" s="83"/>
      <c r="F1059" s="83"/>
      <c r="G1059" s="83"/>
      <c r="H1059" s="83"/>
      <c r="I1059" s="83"/>
      <c r="J1059" s="83"/>
      <c r="K1059" s="83"/>
      <c r="L1059" s="83"/>
      <c r="M1059" s="83"/>
      <c r="N1059" s="83"/>
      <c r="O1059" s="83"/>
      <c r="P1059" s="83"/>
      <c r="Q1059" s="83"/>
      <c r="R1059" s="83"/>
      <c r="S1059" s="83"/>
      <c r="T1059" s="83"/>
      <c r="U1059" s="83"/>
      <c r="V1059" s="83"/>
    </row>
    <row r="1060" spans="2:22">
      <c r="B1060" s="81"/>
      <c r="C1060" s="82"/>
      <c r="D1060" s="83"/>
      <c r="E1060" s="83"/>
      <c r="F1060" s="83"/>
      <c r="G1060" s="83"/>
      <c r="H1060" s="83"/>
      <c r="I1060" s="83"/>
      <c r="J1060" s="83"/>
      <c r="K1060" s="83"/>
      <c r="L1060" s="83"/>
      <c r="M1060" s="83"/>
      <c r="N1060" s="83"/>
      <c r="O1060" s="83"/>
      <c r="P1060" s="83"/>
      <c r="Q1060" s="83"/>
      <c r="R1060" s="83"/>
      <c r="S1060" s="83"/>
      <c r="T1060" s="83"/>
      <c r="U1060" s="83"/>
      <c r="V1060" s="83"/>
    </row>
    <row r="1061" spans="2:22">
      <c r="B1061" s="81"/>
      <c r="C1061" s="82"/>
      <c r="D1061" s="83"/>
      <c r="E1061" s="83"/>
      <c r="F1061" s="83"/>
      <c r="G1061" s="83"/>
      <c r="H1061" s="83"/>
      <c r="I1061" s="83"/>
      <c r="J1061" s="83"/>
      <c r="K1061" s="83"/>
      <c r="L1061" s="83"/>
      <c r="M1061" s="83"/>
      <c r="N1061" s="83"/>
      <c r="O1061" s="83"/>
      <c r="P1061" s="83"/>
      <c r="Q1061" s="83"/>
      <c r="R1061" s="83"/>
      <c r="S1061" s="83"/>
      <c r="T1061" s="83"/>
      <c r="U1061" s="83"/>
      <c r="V1061" s="83"/>
    </row>
    <row r="1062" spans="2:22">
      <c r="B1062" s="81"/>
      <c r="C1062" s="82"/>
      <c r="D1062" s="83"/>
      <c r="E1062" s="83"/>
      <c r="F1062" s="83"/>
      <c r="G1062" s="83"/>
      <c r="H1062" s="83"/>
      <c r="I1062" s="83"/>
      <c r="J1062" s="83"/>
      <c r="K1062" s="83"/>
      <c r="L1062" s="83"/>
      <c r="M1062" s="83"/>
      <c r="N1062" s="83"/>
      <c r="O1062" s="83"/>
      <c r="P1062" s="83"/>
      <c r="Q1062" s="83"/>
      <c r="R1062" s="83"/>
      <c r="S1062" s="83"/>
      <c r="T1062" s="83"/>
      <c r="U1062" s="83"/>
      <c r="V1062" s="83"/>
    </row>
    <row r="1063" spans="2:22">
      <c r="B1063" s="81"/>
      <c r="C1063" s="82"/>
      <c r="D1063" s="83"/>
      <c r="E1063" s="83"/>
      <c r="F1063" s="83"/>
      <c r="G1063" s="83"/>
      <c r="H1063" s="83"/>
      <c r="I1063" s="83"/>
      <c r="J1063" s="83"/>
      <c r="K1063" s="83"/>
      <c r="L1063" s="83"/>
      <c r="M1063" s="83"/>
      <c r="N1063" s="83"/>
      <c r="O1063" s="83"/>
      <c r="P1063" s="83"/>
      <c r="Q1063" s="83"/>
      <c r="R1063" s="83"/>
      <c r="S1063" s="83"/>
      <c r="T1063" s="83"/>
      <c r="U1063" s="83"/>
      <c r="V1063" s="83"/>
    </row>
    <row r="1064" spans="2:22">
      <c r="B1064" s="81"/>
      <c r="C1064" s="82"/>
      <c r="D1064" s="83"/>
      <c r="E1064" s="83"/>
      <c r="F1064" s="83"/>
      <c r="G1064" s="83"/>
      <c r="H1064" s="83"/>
      <c r="I1064" s="83"/>
      <c r="J1064" s="83"/>
      <c r="K1064" s="83"/>
      <c r="L1064" s="83"/>
      <c r="M1064" s="83"/>
      <c r="N1064" s="83"/>
      <c r="O1064" s="83"/>
      <c r="P1064" s="83"/>
      <c r="Q1064" s="83"/>
      <c r="R1064" s="83"/>
      <c r="S1064" s="83"/>
      <c r="T1064" s="83"/>
      <c r="U1064" s="83"/>
      <c r="V1064" s="83"/>
    </row>
    <row r="1065" spans="2:22">
      <c r="B1065" s="81"/>
      <c r="C1065" s="82"/>
      <c r="D1065" s="83"/>
      <c r="E1065" s="83"/>
      <c r="F1065" s="83"/>
      <c r="G1065" s="83"/>
      <c r="H1065" s="83"/>
      <c r="I1065" s="83"/>
      <c r="J1065" s="83"/>
      <c r="K1065" s="83"/>
      <c r="L1065" s="83"/>
      <c r="M1065" s="83"/>
      <c r="N1065" s="83"/>
      <c r="O1065" s="83"/>
      <c r="P1065" s="83"/>
      <c r="Q1065" s="83"/>
      <c r="R1065" s="83"/>
      <c r="S1065" s="83"/>
      <c r="T1065" s="83"/>
      <c r="U1065" s="83"/>
      <c r="V1065" s="83"/>
    </row>
    <row r="1066" spans="2:22">
      <c r="B1066" s="81"/>
      <c r="C1066" s="82"/>
      <c r="D1066" s="83"/>
      <c r="E1066" s="83"/>
      <c r="F1066" s="83"/>
      <c r="G1066" s="83"/>
      <c r="H1066" s="83"/>
      <c r="I1066" s="83"/>
      <c r="J1066" s="83"/>
      <c r="K1066" s="83"/>
      <c r="L1066" s="83"/>
      <c r="M1066" s="83"/>
      <c r="N1066" s="83"/>
      <c r="O1066" s="83"/>
      <c r="P1066" s="83"/>
      <c r="Q1066" s="83"/>
      <c r="R1066" s="83"/>
      <c r="S1066" s="83"/>
      <c r="T1066" s="83"/>
      <c r="U1066" s="83"/>
      <c r="V1066" s="83"/>
    </row>
    <row r="1067" spans="2:22">
      <c r="B1067" s="81"/>
      <c r="C1067" s="82"/>
      <c r="D1067" s="83"/>
      <c r="E1067" s="83"/>
      <c r="F1067" s="83"/>
      <c r="G1067" s="83"/>
      <c r="H1067" s="83"/>
      <c r="I1067" s="83"/>
      <c r="J1067" s="83"/>
      <c r="K1067" s="83"/>
      <c r="L1067" s="83"/>
      <c r="M1067" s="83"/>
      <c r="N1067" s="83"/>
      <c r="O1067" s="83"/>
      <c r="P1067" s="83"/>
      <c r="Q1067" s="83"/>
      <c r="R1067" s="83"/>
      <c r="S1067" s="83"/>
      <c r="T1067" s="83"/>
      <c r="U1067" s="83"/>
      <c r="V1067" s="83"/>
    </row>
    <row r="1068" spans="2:22">
      <c r="B1068" s="81"/>
      <c r="C1068" s="82"/>
      <c r="D1068" s="83"/>
      <c r="E1068" s="83"/>
      <c r="F1068" s="83"/>
      <c r="G1068" s="83"/>
      <c r="H1068" s="83"/>
      <c r="I1068" s="83"/>
      <c r="J1068" s="83"/>
      <c r="K1068" s="83"/>
      <c r="L1068" s="83"/>
      <c r="M1068" s="83"/>
      <c r="N1068" s="83"/>
      <c r="O1068" s="83"/>
      <c r="P1068" s="83"/>
      <c r="Q1068" s="83"/>
      <c r="R1068" s="83"/>
      <c r="S1068" s="83"/>
      <c r="T1068" s="83"/>
      <c r="U1068" s="83"/>
      <c r="V1068" s="83"/>
    </row>
    <row r="1069" spans="2:22">
      <c r="B1069" s="81"/>
      <c r="C1069" s="82"/>
      <c r="D1069" s="83"/>
      <c r="E1069" s="83"/>
      <c r="F1069" s="83"/>
      <c r="G1069" s="83"/>
      <c r="H1069" s="83"/>
      <c r="I1069" s="83"/>
      <c r="J1069" s="83"/>
      <c r="K1069" s="83"/>
      <c r="L1069" s="83"/>
      <c r="M1069" s="83"/>
      <c r="N1069" s="83"/>
      <c r="O1069" s="83"/>
      <c r="P1069" s="83"/>
      <c r="Q1069" s="83"/>
      <c r="R1069" s="83"/>
      <c r="S1069" s="83"/>
      <c r="T1069" s="83"/>
      <c r="U1069" s="83"/>
      <c r="V1069" s="83"/>
    </row>
    <row r="1070" spans="2:22">
      <c r="B1070" s="81"/>
      <c r="C1070" s="82"/>
      <c r="D1070" s="83"/>
      <c r="E1070" s="83"/>
      <c r="F1070" s="83"/>
      <c r="G1070" s="83"/>
      <c r="H1070" s="83"/>
      <c r="I1070" s="83"/>
      <c r="J1070" s="83"/>
      <c r="K1070" s="83"/>
      <c r="L1070" s="83"/>
      <c r="M1070" s="83"/>
      <c r="N1070" s="83"/>
      <c r="O1070" s="83"/>
      <c r="P1070" s="83"/>
      <c r="Q1070" s="83"/>
      <c r="R1070" s="83"/>
      <c r="S1070" s="83"/>
      <c r="T1070" s="83"/>
      <c r="U1070" s="83"/>
      <c r="V1070" s="83"/>
    </row>
    <row r="1071" spans="2:22">
      <c r="B1071" s="81"/>
      <c r="C1071" s="82"/>
      <c r="D1071" s="83"/>
      <c r="E1071" s="83"/>
      <c r="F1071" s="83"/>
      <c r="G1071" s="83"/>
      <c r="H1071" s="83"/>
      <c r="I1071" s="83"/>
      <c r="J1071" s="83"/>
      <c r="K1071" s="83"/>
      <c r="L1071" s="83"/>
      <c r="M1071" s="83"/>
      <c r="N1071" s="83"/>
      <c r="O1071" s="83"/>
      <c r="P1071" s="83"/>
      <c r="Q1071" s="83"/>
      <c r="R1071" s="83"/>
      <c r="S1071" s="83"/>
      <c r="T1071" s="83"/>
      <c r="U1071" s="83"/>
      <c r="V1071" s="83"/>
    </row>
    <row r="1072" spans="2:22">
      <c r="B1072" s="81"/>
      <c r="C1072" s="82"/>
      <c r="D1072" s="83"/>
      <c r="E1072" s="83"/>
      <c r="F1072" s="83"/>
      <c r="G1072" s="83"/>
      <c r="H1072" s="83"/>
      <c r="I1072" s="83"/>
      <c r="J1072" s="83"/>
      <c r="K1072" s="83"/>
      <c r="L1072" s="83"/>
      <c r="M1072" s="83"/>
      <c r="N1072" s="83"/>
      <c r="O1072" s="83"/>
      <c r="P1072" s="83"/>
      <c r="Q1072" s="83"/>
      <c r="R1072" s="83"/>
      <c r="S1072" s="83"/>
      <c r="T1072" s="83"/>
      <c r="U1072" s="83"/>
      <c r="V1072" s="83"/>
    </row>
    <row r="1073" spans="2:22">
      <c r="B1073" s="81"/>
      <c r="C1073" s="82"/>
      <c r="D1073" s="83"/>
      <c r="E1073" s="83"/>
      <c r="F1073" s="83"/>
      <c r="G1073" s="83"/>
      <c r="H1073" s="83"/>
      <c r="I1073" s="83"/>
      <c r="J1073" s="83"/>
      <c r="K1073" s="83"/>
      <c r="L1073" s="83"/>
      <c r="M1073" s="83"/>
      <c r="N1073" s="83"/>
      <c r="O1073" s="83"/>
      <c r="P1073" s="83"/>
      <c r="Q1073" s="83"/>
      <c r="R1073" s="83"/>
      <c r="S1073" s="83"/>
      <c r="T1073" s="83"/>
      <c r="U1073" s="83"/>
      <c r="V1073" s="83"/>
    </row>
    <row r="1074" spans="2:22">
      <c r="B1074" s="81"/>
      <c r="C1074" s="82"/>
      <c r="D1074" s="83"/>
      <c r="E1074" s="83"/>
      <c r="F1074" s="83"/>
      <c r="G1074" s="83"/>
      <c r="H1074" s="83"/>
      <c r="I1074" s="83"/>
      <c r="J1074" s="83"/>
      <c r="K1074" s="83"/>
      <c r="L1074" s="83"/>
      <c r="M1074" s="83"/>
      <c r="N1074" s="83"/>
      <c r="O1074" s="83"/>
      <c r="P1074" s="83"/>
      <c r="Q1074" s="83"/>
      <c r="R1074" s="83"/>
      <c r="S1074" s="83"/>
      <c r="T1074" s="83"/>
      <c r="U1074" s="83"/>
      <c r="V1074" s="83"/>
    </row>
    <row r="1075" spans="2:22">
      <c r="B1075" s="81"/>
      <c r="C1075" s="82"/>
      <c r="D1075" s="83"/>
      <c r="E1075" s="83"/>
      <c r="F1075" s="83"/>
      <c r="G1075" s="83"/>
      <c r="H1075" s="83"/>
      <c r="I1075" s="83"/>
      <c r="J1075" s="83"/>
      <c r="K1075" s="83"/>
      <c r="L1075" s="83"/>
      <c r="M1075" s="83"/>
      <c r="N1075" s="83"/>
      <c r="O1075" s="83"/>
      <c r="P1075" s="83"/>
      <c r="Q1075" s="83"/>
      <c r="R1075" s="83"/>
      <c r="S1075" s="83"/>
      <c r="T1075" s="83"/>
      <c r="U1075" s="83"/>
      <c r="V1075" s="83"/>
    </row>
    <row r="1076" spans="2:22">
      <c r="B1076" s="81"/>
      <c r="C1076" s="82"/>
      <c r="D1076" s="83"/>
      <c r="E1076" s="83"/>
      <c r="F1076" s="83"/>
      <c r="G1076" s="83"/>
      <c r="H1076" s="83"/>
      <c r="I1076" s="83"/>
      <c r="J1076" s="83"/>
      <c r="K1076" s="83"/>
      <c r="L1076" s="83"/>
      <c r="M1076" s="83"/>
      <c r="N1076" s="83"/>
      <c r="O1076" s="83"/>
      <c r="P1076" s="83"/>
      <c r="Q1076" s="83"/>
      <c r="R1076" s="83"/>
      <c r="S1076" s="83"/>
      <c r="T1076" s="83"/>
      <c r="U1076" s="83"/>
      <c r="V1076" s="83"/>
    </row>
    <row r="1077" spans="2:22">
      <c r="B1077" s="81"/>
      <c r="C1077" s="82"/>
      <c r="D1077" s="83"/>
      <c r="E1077" s="83"/>
      <c r="F1077" s="83"/>
      <c r="G1077" s="83"/>
      <c r="H1077" s="83"/>
      <c r="I1077" s="83"/>
      <c r="J1077" s="83"/>
      <c r="K1077" s="83"/>
      <c r="L1077" s="83"/>
      <c r="M1077" s="83"/>
      <c r="N1077" s="83"/>
      <c r="O1077" s="83"/>
      <c r="P1077" s="83"/>
      <c r="Q1077" s="83"/>
      <c r="R1077" s="83"/>
      <c r="S1077" s="83"/>
      <c r="T1077" s="83"/>
      <c r="U1077" s="83"/>
      <c r="V1077" s="83"/>
    </row>
    <row r="1078" spans="2:22">
      <c r="B1078" s="81"/>
      <c r="C1078" s="82"/>
      <c r="D1078" s="83"/>
      <c r="E1078" s="83"/>
      <c r="F1078" s="83"/>
      <c r="G1078" s="83"/>
      <c r="H1078" s="83"/>
      <c r="I1078" s="83"/>
      <c r="J1078" s="83"/>
      <c r="K1078" s="83"/>
      <c r="L1078" s="83"/>
      <c r="M1078" s="83"/>
      <c r="N1078" s="83"/>
      <c r="O1078" s="83"/>
      <c r="P1078" s="83"/>
      <c r="Q1078" s="83"/>
      <c r="R1078" s="83"/>
      <c r="S1078" s="83"/>
      <c r="T1078" s="83"/>
      <c r="U1078" s="83"/>
      <c r="V1078" s="83"/>
    </row>
    <row r="1079" spans="2:22">
      <c r="B1079" s="81"/>
      <c r="C1079" s="82"/>
      <c r="D1079" s="83"/>
      <c r="E1079" s="83"/>
      <c r="F1079" s="83"/>
      <c r="G1079" s="83"/>
      <c r="H1079" s="83"/>
      <c r="I1079" s="83"/>
      <c r="J1079" s="83"/>
      <c r="K1079" s="83"/>
      <c r="L1079" s="83"/>
      <c r="M1079" s="83"/>
      <c r="N1079" s="83"/>
      <c r="O1079" s="83"/>
      <c r="P1079" s="83"/>
      <c r="Q1079" s="83"/>
      <c r="R1079" s="83"/>
      <c r="S1079" s="83"/>
      <c r="T1079" s="83"/>
      <c r="U1079" s="83"/>
      <c r="V1079" s="83"/>
    </row>
    <row r="1080" spans="2:22">
      <c r="B1080" s="81"/>
      <c r="C1080" s="82"/>
      <c r="D1080" s="83"/>
      <c r="E1080" s="83"/>
      <c r="F1080" s="83"/>
      <c r="G1080" s="83"/>
      <c r="H1080" s="83"/>
      <c r="I1080" s="83"/>
      <c r="J1080" s="83"/>
      <c r="K1080" s="83"/>
      <c r="L1080" s="83"/>
      <c r="M1080" s="83"/>
      <c r="N1080" s="83"/>
      <c r="O1080" s="83"/>
      <c r="P1080" s="83"/>
      <c r="Q1080" s="83"/>
      <c r="R1080" s="83"/>
      <c r="S1080" s="83"/>
      <c r="T1080" s="83"/>
      <c r="U1080" s="83"/>
      <c r="V1080" s="83"/>
    </row>
    <row r="1081" spans="2:22">
      <c r="B1081" s="81"/>
      <c r="C1081" s="82"/>
      <c r="D1081" s="83"/>
      <c r="E1081" s="83"/>
      <c r="F1081" s="83"/>
      <c r="G1081" s="83"/>
      <c r="H1081" s="83"/>
      <c r="I1081" s="83"/>
      <c r="J1081" s="83"/>
      <c r="K1081" s="83"/>
      <c r="L1081" s="83"/>
      <c r="M1081" s="83"/>
      <c r="N1081" s="83"/>
      <c r="O1081" s="83"/>
      <c r="P1081" s="83"/>
      <c r="Q1081" s="83"/>
      <c r="R1081" s="83"/>
      <c r="S1081" s="83"/>
      <c r="T1081" s="83"/>
      <c r="U1081" s="83"/>
      <c r="V1081" s="83"/>
    </row>
    <row r="1082" spans="2:22">
      <c r="B1082" s="81"/>
      <c r="C1082" s="82"/>
      <c r="D1082" s="83"/>
      <c r="E1082" s="83"/>
      <c r="F1082" s="83"/>
      <c r="G1082" s="83"/>
      <c r="H1082" s="83"/>
      <c r="I1082" s="83"/>
      <c r="J1082" s="83"/>
      <c r="K1082" s="83"/>
      <c r="L1082" s="83"/>
      <c r="M1082" s="83"/>
      <c r="N1082" s="83"/>
      <c r="O1082" s="83"/>
      <c r="P1082" s="83"/>
      <c r="Q1082" s="83"/>
      <c r="R1082" s="83"/>
      <c r="S1082" s="83"/>
      <c r="T1082" s="83"/>
      <c r="U1082" s="83"/>
      <c r="V1082" s="83"/>
    </row>
    <row r="1083" spans="2:22">
      <c r="B1083" s="81"/>
      <c r="C1083" s="82"/>
      <c r="D1083" s="83"/>
      <c r="E1083" s="83"/>
      <c r="F1083" s="83"/>
      <c r="G1083" s="83"/>
      <c r="H1083" s="83"/>
      <c r="I1083" s="83"/>
      <c r="J1083" s="83"/>
      <c r="K1083" s="83"/>
      <c r="L1083" s="83"/>
      <c r="M1083" s="83"/>
      <c r="N1083" s="83"/>
      <c r="O1083" s="83"/>
      <c r="P1083" s="83"/>
      <c r="Q1083" s="83"/>
      <c r="R1083" s="83"/>
      <c r="S1083" s="83"/>
      <c r="T1083" s="83"/>
      <c r="U1083" s="83"/>
      <c r="V1083" s="83"/>
    </row>
    <row r="1084" spans="2:22">
      <c r="B1084" s="81"/>
      <c r="C1084" s="82"/>
      <c r="D1084" s="83"/>
      <c r="E1084" s="83"/>
      <c r="F1084" s="83"/>
      <c r="G1084" s="83"/>
      <c r="H1084" s="83"/>
      <c r="I1084" s="83"/>
      <c r="J1084" s="83"/>
      <c r="K1084" s="83"/>
      <c r="L1084" s="83"/>
      <c r="M1084" s="83"/>
      <c r="N1084" s="83"/>
      <c r="O1084" s="83"/>
      <c r="P1084" s="83"/>
      <c r="Q1084" s="83"/>
      <c r="R1084" s="83"/>
      <c r="S1084" s="83"/>
      <c r="T1084" s="83"/>
      <c r="U1084" s="83"/>
      <c r="V1084" s="83"/>
    </row>
    <row r="1085" spans="2:22">
      <c r="B1085" s="81"/>
      <c r="C1085" s="82"/>
      <c r="D1085" s="83"/>
      <c r="E1085" s="83"/>
      <c r="F1085" s="83"/>
      <c r="G1085" s="83"/>
      <c r="H1085" s="83"/>
      <c r="I1085" s="83"/>
      <c r="J1085" s="83"/>
      <c r="K1085" s="83"/>
      <c r="L1085" s="83"/>
      <c r="M1085" s="83"/>
      <c r="N1085" s="83"/>
      <c r="O1085" s="83"/>
      <c r="P1085" s="83"/>
      <c r="Q1085" s="83"/>
      <c r="R1085" s="83"/>
      <c r="S1085" s="83"/>
      <c r="T1085" s="83"/>
      <c r="U1085" s="83"/>
      <c r="V1085" s="83"/>
    </row>
    <row r="1086" spans="2:22">
      <c r="B1086" s="81"/>
      <c r="C1086" s="82"/>
      <c r="D1086" s="83"/>
      <c r="E1086" s="83"/>
      <c r="F1086" s="83"/>
      <c r="G1086" s="83"/>
      <c r="H1086" s="83"/>
      <c r="I1086" s="83"/>
      <c r="J1086" s="83"/>
      <c r="K1086" s="83"/>
      <c r="L1086" s="83"/>
      <c r="M1086" s="83"/>
      <c r="N1086" s="83"/>
      <c r="O1086" s="83"/>
      <c r="P1086" s="83"/>
      <c r="Q1086" s="83"/>
      <c r="R1086" s="83"/>
      <c r="S1086" s="83"/>
      <c r="T1086" s="83"/>
      <c r="U1086" s="83"/>
      <c r="V1086" s="83"/>
    </row>
    <row r="1087" spans="2:22">
      <c r="B1087" s="81"/>
      <c r="C1087" s="82"/>
      <c r="D1087" s="83"/>
      <c r="E1087" s="83"/>
      <c r="F1087" s="83"/>
      <c r="G1087" s="83"/>
      <c r="H1087" s="83"/>
      <c r="I1087" s="83"/>
      <c r="J1087" s="83"/>
      <c r="K1087" s="83"/>
      <c r="L1087" s="83"/>
      <c r="M1087" s="83"/>
      <c r="N1087" s="83"/>
      <c r="O1087" s="83"/>
      <c r="P1087" s="83"/>
      <c r="Q1087" s="83"/>
      <c r="R1087" s="83"/>
      <c r="S1087" s="83"/>
      <c r="T1087" s="83"/>
      <c r="U1087" s="83"/>
      <c r="V1087" s="83"/>
    </row>
    <row r="1088" spans="2:22">
      <c r="B1088" s="81"/>
      <c r="C1088" s="82"/>
      <c r="D1088" s="83"/>
      <c r="E1088" s="83"/>
      <c r="F1088" s="83"/>
      <c r="G1088" s="83"/>
      <c r="H1088" s="83"/>
      <c r="I1088" s="83"/>
      <c r="J1088" s="83"/>
      <c r="K1088" s="83"/>
      <c r="L1088" s="83"/>
      <c r="M1088" s="83"/>
      <c r="N1088" s="83"/>
      <c r="O1088" s="83"/>
      <c r="P1088" s="83"/>
      <c r="Q1088" s="83"/>
      <c r="R1088" s="83"/>
      <c r="S1088" s="83"/>
      <c r="T1088" s="83"/>
      <c r="U1088" s="83"/>
      <c r="V1088" s="83"/>
    </row>
    <row r="1089" spans="2:22">
      <c r="B1089" s="81"/>
      <c r="C1089" s="82"/>
      <c r="D1089" s="83"/>
      <c r="E1089" s="83"/>
      <c r="F1089" s="83"/>
      <c r="G1089" s="83"/>
      <c r="H1089" s="83"/>
      <c r="I1089" s="83"/>
      <c r="J1089" s="83"/>
      <c r="K1089" s="83"/>
      <c r="L1089" s="83"/>
      <c r="M1089" s="83"/>
      <c r="N1089" s="83"/>
      <c r="O1089" s="83"/>
      <c r="P1089" s="83"/>
      <c r="Q1089" s="83"/>
      <c r="R1089" s="83"/>
      <c r="S1089" s="83"/>
      <c r="T1089" s="83"/>
      <c r="U1089" s="83"/>
      <c r="V1089" s="83"/>
    </row>
    <row r="1090" spans="2:22">
      <c r="B1090" s="81"/>
      <c r="C1090" s="82"/>
      <c r="D1090" s="83"/>
      <c r="E1090" s="83"/>
      <c r="F1090" s="83"/>
      <c r="G1090" s="83"/>
      <c r="H1090" s="83"/>
      <c r="I1090" s="83"/>
      <c r="J1090" s="83"/>
      <c r="K1090" s="83"/>
      <c r="L1090" s="83"/>
      <c r="M1090" s="83"/>
      <c r="N1090" s="83"/>
      <c r="O1090" s="83"/>
      <c r="P1090" s="83"/>
      <c r="Q1090" s="83"/>
      <c r="R1090" s="83"/>
      <c r="S1090" s="83"/>
      <c r="T1090" s="83"/>
      <c r="U1090" s="83"/>
      <c r="V1090" s="83"/>
    </row>
    <row r="1091" spans="2:22">
      <c r="B1091" s="81"/>
      <c r="C1091" s="82"/>
      <c r="D1091" s="83"/>
      <c r="E1091" s="83"/>
      <c r="F1091" s="83"/>
      <c r="G1091" s="83"/>
      <c r="H1091" s="83"/>
      <c r="I1091" s="83"/>
      <c r="J1091" s="83"/>
      <c r="K1091" s="83"/>
      <c r="L1091" s="83"/>
      <c r="M1091" s="83"/>
      <c r="N1091" s="83"/>
      <c r="O1091" s="83"/>
      <c r="P1091" s="83"/>
      <c r="Q1091" s="83"/>
      <c r="R1091" s="83"/>
      <c r="S1091" s="83"/>
      <c r="T1091" s="83"/>
      <c r="U1091" s="83"/>
      <c r="V1091" s="83"/>
    </row>
    <row r="1092" spans="2:22">
      <c r="B1092" s="81"/>
      <c r="C1092" s="82"/>
      <c r="D1092" s="83"/>
      <c r="E1092" s="83"/>
      <c r="F1092" s="83"/>
      <c r="G1092" s="83"/>
      <c r="H1092" s="83"/>
      <c r="I1092" s="83"/>
      <c r="J1092" s="83"/>
      <c r="K1092" s="83"/>
      <c r="L1092" s="83"/>
      <c r="M1092" s="83"/>
      <c r="N1092" s="83"/>
      <c r="O1092" s="83"/>
      <c r="P1092" s="83"/>
      <c r="Q1092" s="83"/>
      <c r="R1092" s="83"/>
      <c r="S1092" s="83"/>
      <c r="T1092" s="83"/>
      <c r="U1092" s="83"/>
      <c r="V1092" s="83"/>
    </row>
    <row r="1093" spans="2:22">
      <c r="B1093" s="81"/>
      <c r="C1093" s="82"/>
      <c r="D1093" s="83"/>
      <c r="E1093" s="83"/>
      <c r="F1093" s="83"/>
      <c r="G1093" s="83"/>
      <c r="H1093" s="83"/>
      <c r="I1093" s="83"/>
      <c r="J1093" s="83"/>
      <c r="K1093" s="83"/>
      <c r="L1093" s="83"/>
      <c r="M1093" s="83"/>
      <c r="N1093" s="83"/>
      <c r="O1093" s="83"/>
      <c r="P1093" s="83"/>
      <c r="Q1093" s="83"/>
      <c r="R1093" s="83"/>
      <c r="S1093" s="83"/>
      <c r="T1093" s="83"/>
      <c r="U1093" s="83"/>
      <c r="V1093" s="83"/>
    </row>
    <row r="1094" spans="2:22">
      <c r="B1094" s="81"/>
      <c r="C1094" s="82"/>
      <c r="D1094" s="83"/>
      <c r="E1094" s="83"/>
      <c r="F1094" s="83"/>
      <c r="G1094" s="83"/>
      <c r="H1094" s="83"/>
      <c r="I1094" s="83"/>
      <c r="J1094" s="83"/>
      <c r="K1094" s="83"/>
      <c r="L1094" s="83"/>
      <c r="M1094" s="83"/>
      <c r="N1094" s="83"/>
      <c r="O1094" s="83"/>
      <c r="P1094" s="83"/>
      <c r="Q1094" s="83"/>
      <c r="R1094" s="83"/>
      <c r="S1094" s="83"/>
      <c r="T1094" s="83"/>
      <c r="U1094" s="83"/>
      <c r="V1094" s="83"/>
    </row>
    <row r="1095" spans="2:22">
      <c r="B1095" s="81"/>
      <c r="C1095" s="82"/>
      <c r="D1095" s="83"/>
      <c r="E1095" s="83"/>
      <c r="F1095" s="83"/>
      <c r="G1095" s="83"/>
      <c r="H1095" s="83"/>
      <c r="I1095" s="83"/>
      <c r="J1095" s="83"/>
      <c r="K1095" s="83"/>
      <c r="L1095" s="83"/>
      <c r="M1095" s="83"/>
      <c r="N1095" s="83"/>
      <c r="O1095" s="83"/>
      <c r="P1095" s="83"/>
      <c r="Q1095" s="83"/>
      <c r="R1095" s="83"/>
      <c r="S1095" s="83"/>
      <c r="T1095" s="83"/>
      <c r="U1095" s="83"/>
      <c r="V1095" s="83"/>
    </row>
    <row r="1096" spans="2:22">
      <c r="B1096" s="81"/>
      <c r="C1096" s="82"/>
      <c r="D1096" s="83"/>
      <c r="E1096" s="83"/>
      <c r="F1096" s="83"/>
      <c r="G1096" s="83"/>
      <c r="H1096" s="83"/>
      <c r="I1096" s="83"/>
      <c r="J1096" s="83"/>
      <c r="K1096" s="83"/>
      <c r="L1096" s="83"/>
      <c r="M1096" s="83"/>
      <c r="N1096" s="83"/>
      <c r="O1096" s="83"/>
      <c r="P1096" s="83"/>
      <c r="Q1096" s="83"/>
      <c r="R1096" s="83"/>
      <c r="S1096" s="83"/>
      <c r="T1096" s="83"/>
      <c r="U1096" s="83"/>
      <c r="V1096" s="83"/>
    </row>
    <row r="1097" spans="2:22">
      <c r="B1097" s="81"/>
      <c r="C1097" s="82"/>
      <c r="D1097" s="83"/>
      <c r="E1097" s="83"/>
      <c r="F1097" s="83"/>
      <c r="G1097" s="83"/>
      <c r="H1097" s="83"/>
      <c r="I1097" s="83"/>
      <c r="J1097" s="83"/>
      <c r="K1097" s="83"/>
      <c r="L1097" s="83"/>
      <c r="M1097" s="83"/>
      <c r="N1097" s="83"/>
      <c r="O1097" s="83"/>
      <c r="P1097" s="83"/>
      <c r="Q1097" s="83"/>
      <c r="R1097" s="83"/>
      <c r="S1097" s="83"/>
      <c r="T1097" s="83"/>
      <c r="U1097" s="83"/>
      <c r="V1097" s="83"/>
    </row>
    <row r="1098" spans="2:22">
      <c r="B1098" s="81"/>
      <c r="C1098" s="82"/>
      <c r="D1098" s="83"/>
      <c r="E1098" s="83"/>
      <c r="F1098" s="83"/>
      <c r="G1098" s="83"/>
      <c r="H1098" s="83"/>
      <c r="I1098" s="83"/>
      <c r="J1098" s="83"/>
      <c r="K1098" s="83"/>
      <c r="L1098" s="83"/>
      <c r="M1098" s="83"/>
      <c r="N1098" s="83"/>
      <c r="O1098" s="83"/>
      <c r="P1098" s="83"/>
      <c r="Q1098" s="83"/>
      <c r="R1098" s="83"/>
      <c r="S1098" s="83"/>
      <c r="T1098" s="83"/>
      <c r="U1098" s="83"/>
      <c r="V1098" s="83"/>
    </row>
    <row r="1099" spans="2:22">
      <c r="B1099" s="81"/>
      <c r="C1099" s="82"/>
      <c r="D1099" s="83"/>
      <c r="E1099" s="83"/>
      <c r="F1099" s="83"/>
      <c r="G1099" s="83"/>
      <c r="H1099" s="83"/>
      <c r="I1099" s="83"/>
      <c r="J1099" s="83"/>
      <c r="K1099" s="83"/>
      <c r="L1099" s="83"/>
      <c r="M1099" s="83"/>
      <c r="N1099" s="83"/>
      <c r="O1099" s="83"/>
      <c r="P1099" s="83"/>
      <c r="Q1099" s="83"/>
      <c r="R1099" s="83"/>
      <c r="S1099" s="83"/>
      <c r="T1099" s="83"/>
      <c r="U1099" s="83"/>
      <c r="V1099" s="83"/>
    </row>
    <row r="1100" spans="2:22">
      <c r="B1100" s="81"/>
      <c r="C1100" s="82"/>
      <c r="D1100" s="83"/>
      <c r="E1100" s="83"/>
      <c r="F1100" s="83"/>
      <c r="G1100" s="83"/>
      <c r="H1100" s="83"/>
      <c r="I1100" s="83"/>
      <c r="J1100" s="83"/>
      <c r="K1100" s="83"/>
      <c r="L1100" s="83"/>
      <c r="M1100" s="83"/>
      <c r="N1100" s="83"/>
      <c r="O1100" s="83"/>
      <c r="P1100" s="83"/>
      <c r="Q1100" s="83"/>
      <c r="R1100" s="83"/>
      <c r="S1100" s="83"/>
      <c r="T1100" s="83"/>
      <c r="U1100" s="83"/>
      <c r="V1100" s="83"/>
    </row>
    <row r="1101" spans="2:22">
      <c r="B1101" s="81"/>
      <c r="L1101" s="1"/>
      <c r="M1101" s="1"/>
      <c r="N1101" s="1"/>
      <c r="O1101" s="1"/>
      <c r="P1101" s="1"/>
      <c r="Q1101" s="1"/>
      <c r="R1101" s="1"/>
      <c r="S1101" s="83"/>
      <c r="T1101" s="83"/>
      <c r="U1101" s="83"/>
      <c r="V1101" s="83"/>
    </row>
    <row r="1102" spans="2:22">
      <c r="B1102" s="81"/>
      <c r="L1102" s="1"/>
      <c r="M1102" s="1"/>
      <c r="N1102" s="1"/>
      <c r="O1102" s="1"/>
      <c r="P1102" s="1"/>
      <c r="Q1102" s="1"/>
      <c r="R1102" s="1"/>
      <c r="S1102" s="83"/>
      <c r="T1102" s="83"/>
      <c r="U1102" s="83"/>
      <c r="V1102" s="83"/>
    </row>
    <row r="1103" spans="2:22">
      <c r="B1103" s="81"/>
      <c r="L1103" s="1"/>
      <c r="M1103" s="1"/>
      <c r="N1103" s="1"/>
      <c r="O1103" s="1"/>
      <c r="P1103" s="1"/>
      <c r="Q1103" s="1"/>
      <c r="R1103" s="1"/>
      <c r="S1103" s="83"/>
      <c r="T1103" s="83"/>
      <c r="U1103" s="83"/>
      <c r="V1103" s="83"/>
    </row>
    <row r="1104" spans="2:22">
      <c r="B1104" s="81"/>
      <c r="L1104" s="1"/>
      <c r="M1104" s="1"/>
      <c r="N1104" s="1"/>
      <c r="O1104" s="1"/>
      <c r="P1104" s="1"/>
      <c r="Q1104" s="1"/>
      <c r="R1104" s="1"/>
      <c r="S1104" s="83"/>
      <c r="T1104" s="83"/>
      <c r="U1104" s="83"/>
      <c r="V1104" s="83"/>
    </row>
    <row r="1105" spans="2:22">
      <c r="B1105" s="81"/>
      <c r="L1105" s="1"/>
      <c r="M1105" s="1"/>
      <c r="N1105" s="1"/>
      <c r="O1105" s="1"/>
      <c r="P1105" s="1"/>
      <c r="Q1105" s="1"/>
      <c r="R1105" s="1"/>
      <c r="S1105" s="83"/>
      <c r="T1105" s="83"/>
      <c r="U1105" s="83"/>
      <c r="V1105" s="83"/>
    </row>
    <row r="1106" spans="2:22">
      <c r="B1106" s="81"/>
      <c r="L1106" s="1"/>
      <c r="M1106" s="1"/>
      <c r="N1106" s="1"/>
      <c r="O1106" s="1"/>
      <c r="P1106" s="1"/>
      <c r="Q1106" s="1"/>
      <c r="R1106" s="1"/>
      <c r="S1106" s="83"/>
      <c r="T1106" s="83"/>
      <c r="U1106" s="83"/>
      <c r="V1106" s="83"/>
    </row>
    <row r="1107" spans="2:22">
      <c r="B1107" s="81"/>
      <c r="L1107" s="1"/>
      <c r="M1107" s="1"/>
      <c r="N1107" s="1"/>
      <c r="O1107" s="1"/>
      <c r="P1107" s="1"/>
      <c r="Q1107" s="1"/>
      <c r="R1107" s="1"/>
      <c r="S1107" s="83"/>
      <c r="T1107" s="83"/>
      <c r="U1107" s="83"/>
      <c r="V1107" s="83"/>
    </row>
    <row r="1108" spans="2:22">
      <c r="B1108" s="81"/>
      <c r="L1108" s="1"/>
      <c r="M1108" s="1"/>
      <c r="N1108" s="1"/>
      <c r="O1108" s="1"/>
      <c r="P1108" s="1"/>
      <c r="Q1108" s="1"/>
      <c r="R1108" s="1"/>
      <c r="S1108" s="83"/>
      <c r="T1108" s="83"/>
      <c r="U1108" s="83"/>
      <c r="V1108" s="83"/>
    </row>
    <row r="1109" spans="2:22">
      <c r="B1109" s="81"/>
      <c r="L1109" s="1"/>
      <c r="M1109" s="1"/>
      <c r="N1109" s="1"/>
      <c r="O1109" s="1"/>
      <c r="P1109" s="1"/>
      <c r="Q1109" s="1"/>
      <c r="R1109" s="1"/>
      <c r="S1109" s="83"/>
      <c r="T1109" s="83"/>
      <c r="U1109" s="83"/>
      <c r="V1109" s="83"/>
    </row>
    <row r="1110" spans="2:22">
      <c r="B1110" s="81"/>
      <c r="L1110" s="1"/>
      <c r="M1110" s="1"/>
      <c r="N1110" s="1"/>
      <c r="O1110" s="1"/>
      <c r="P1110" s="1"/>
      <c r="Q1110" s="1"/>
      <c r="R1110" s="1"/>
      <c r="S1110" s="83"/>
      <c r="T1110" s="83"/>
      <c r="U1110" s="83"/>
      <c r="V1110" s="83"/>
    </row>
    <row r="1111" spans="2:22">
      <c r="B1111" s="81"/>
      <c r="L1111" s="1"/>
      <c r="M1111" s="1"/>
      <c r="N1111" s="1"/>
      <c r="O1111" s="1"/>
      <c r="P1111" s="1"/>
      <c r="Q1111" s="1"/>
      <c r="R1111" s="1"/>
      <c r="S1111" s="83"/>
      <c r="T1111" s="1"/>
      <c r="U1111" s="1"/>
      <c r="V1111" s="1"/>
    </row>
    <row r="1112" spans="2:22">
      <c r="B1112" s="81"/>
      <c r="L1112" s="1"/>
      <c r="M1112" s="1"/>
      <c r="N1112" s="1"/>
      <c r="O1112" s="1"/>
      <c r="P1112" s="1"/>
      <c r="Q1112" s="1"/>
      <c r="R1112" s="1"/>
      <c r="S1112" s="83"/>
      <c r="T1112" s="1"/>
      <c r="U1112" s="1"/>
      <c r="V1112" s="1"/>
    </row>
    <row r="1113" spans="2:22">
      <c r="B1113" s="81"/>
      <c r="L1113" s="1"/>
      <c r="M1113" s="1"/>
      <c r="N1113" s="1"/>
      <c r="O1113" s="1"/>
      <c r="P1113" s="1"/>
      <c r="Q1113" s="1"/>
      <c r="R1113" s="1"/>
      <c r="S1113" s="83"/>
      <c r="T1113" s="1"/>
      <c r="U1113" s="1"/>
      <c r="V1113" s="1"/>
    </row>
    <row r="1114" spans="2:22">
      <c r="B1114" s="81"/>
      <c r="L1114" s="1"/>
      <c r="M1114" s="1"/>
      <c r="N1114" s="1"/>
      <c r="O1114" s="1"/>
      <c r="P1114" s="1"/>
      <c r="Q1114" s="1"/>
      <c r="R1114" s="1"/>
      <c r="S1114" s="83"/>
      <c r="T1114" s="1"/>
      <c r="U1114" s="1"/>
      <c r="V1114" s="1"/>
    </row>
    <row r="1115" spans="2:22">
      <c r="B1115" s="81"/>
      <c r="L1115" s="1"/>
      <c r="M1115" s="1"/>
      <c r="N1115" s="1"/>
      <c r="O1115" s="1"/>
      <c r="P1115" s="1"/>
      <c r="Q1115" s="1"/>
      <c r="R1115" s="1"/>
      <c r="S1115" s="83"/>
      <c r="T1115" s="1"/>
      <c r="U1115" s="1"/>
      <c r="V1115" s="1"/>
    </row>
    <row r="1116" spans="2:22">
      <c r="B1116" s="81"/>
      <c r="L1116" s="1"/>
      <c r="M1116" s="1"/>
      <c r="N1116" s="1"/>
      <c r="O1116" s="1"/>
      <c r="P1116" s="1"/>
      <c r="Q1116" s="1"/>
      <c r="R1116" s="1"/>
      <c r="S1116" s="83"/>
      <c r="T1116" s="1"/>
      <c r="U1116" s="1"/>
      <c r="V1116" s="1"/>
    </row>
    <row r="1117" spans="2:22">
      <c r="B1117" s="81"/>
      <c r="L1117" s="1"/>
      <c r="M1117" s="1"/>
      <c r="N1117" s="1"/>
      <c r="O1117" s="1"/>
      <c r="P1117" s="1"/>
      <c r="Q1117" s="1"/>
      <c r="R1117" s="1"/>
      <c r="S1117" s="83"/>
      <c r="T1117" s="1"/>
      <c r="U1117" s="1"/>
      <c r="V1117" s="1"/>
    </row>
    <row r="1118" spans="2:22">
      <c r="B1118" s="81"/>
      <c r="L1118" s="1"/>
      <c r="M1118" s="1"/>
      <c r="N1118" s="1"/>
      <c r="O1118" s="1"/>
      <c r="P1118" s="1"/>
      <c r="Q1118" s="1"/>
      <c r="R1118" s="1"/>
      <c r="S1118" s="83"/>
      <c r="T1118" s="1"/>
      <c r="U1118" s="1"/>
      <c r="V1118" s="1"/>
    </row>
    <row r="1119" spans="2:22">
      <c r="B1119" s="81"/>
      <c r="L1119" s="1"/>
      <c r="M1119" s="1"/>
      <c r="N1119" s="1"/>
      <c r="O1119" s="1"/>
      <c r="P1119" s="1"/>
      <c r="Q1119" s="1"/>
      <c r="R1119" s="1"/>
      <c r="S1119" s="83"/>
      <c r="T1119" s="1"/>
      <c r="U1119" s="1"/>
      <c r="V1119" s="1"/>
    </row>
    <row r="1120" spans="2:22">
      <c r="B1120" s="81"/>
      <c r="L1120" s="1"/>
      <c r="M1120" s="1"/>
      <c r="N1120" s="1"/>
      <c r="O1120" s="1"/>
      <c r="P1120" s="1"/>
      <c r="Q1120" s="1"/>
      <c r="R1120" s="1"/>
      <c r="S1120" s="83"/>
      <c r="T1120" s="1"/>
      <c r="U1120" s="1"/>
      <c r="V1120" s="1"/>
    </row>
    <row r="1121" spans="2:22">
      <c r="B1121" s="81"/>
      <c r="L1121" s="1"/>
      <c r="M1121" s="1"/>
      <c r="N1121" s="1"/>
      <c r="O1121" s="1"/>
      <c r="P1121" s="1"/>
      <c r="Q1121" s="1"/>
      <c r="R1121" s="1"/>
      <c r="S1121" s="83"/>
      <c r="T1121" s="1"/>
      <c r="U1121" s="1"/>
      <c r="V1121" s="1"/>
    </row>
    <row r="1122" spans="2:22">
      <c r="B1122" s="81"/>
      <c r="L1122" s="1"/>
      <c r="M1122" s="1"/>
      <c r="N1122" s="1"/>
      <c r="O1122" s="1"/>
      <c r="P1122" s="1"/>
      <c r="Q1122" s="1"/>
      <c r="R1122" s="1"/>
      <c r="S1122" s="83"/>
      <c r="T1122" s="1"/>
      <c r="U1122" s="1"/>
      <c r="V1122" s="1"/>
    </row>
    <row r="1123" spans="2:22">
      <c r="B1123" s="81"/>
      <c r="L1123" s="1"/>
      <c r="M1123" s="1"/>
      <c r="N1123" s="1"/>
      <c r="O1123" s="1"/>
      <c r="P1123" s="1"/>
      <c r="Q1123" s="1"/>
      <c r="R1123" s="1"/>
      <c r="S1123" s="83"/>
      <c r="T1123" s="1"/>
      <c r="U1123" s="1"/>
      <c r="V1123" s="1"/>
    </row>
    <row r="1124" spans="2:22">
      <c r="B1124" s="81"/>
      <c r="L1124" s="1"/>
      <c r="M1124" s="1"/>
      <c r="N1124" s="1"/>
      <c r="O1124" s="1"/>
      <c r="P1124" s="1"/>
      <c r="Q1124" s="1"/>
      <c r="R1124" s="1"/>
      <c r="S1124" s="83"/>
      <c r="T1124" s="1"/>
      <c r="U1124" s="1"/>
      <c r="V1124" s="1"/>
    </row>
    <row r="1125" spans="2:22">
      <c r="B1125" s="81"/>
      <c r="L1125" s="1"/>
      <c r="M1125" s="1"/>
      <c r="N1125" s="1"/>
      <c r="O1125" s="1"/>
      <c r="P1125" s="1"/>
      <c r="Q1125" s="1"/>
      <c r="R1125" s="1"/>
      <c r="S1125" s="83"/>
      <c r="T1125" s="1"/>
      <c r="U1125" s="1"/>
      <c r="V1125" s="1"/>
    </row>
    <row r="1126" spans="2:22">
      <c r="B1126" s="81"/>
      <c r="L1126" s="1"/>
      <c r="M1126" s="1"/>
      <c r="N1126" s="1"/>
      <c r="O1126" s="1"/>
      <c r="P1126" s="1"/>
      <c r="Q1126" s="1"/>
      <c r="R1126" s="1"/>
      <c r="S1126" s="83"/>
      <c r="T1126" s="1"/>
      <c r="U1126" s="1"/>
      <c r="V1126" s="1"/>
    </row>
    <row r="1127" spans="2:22">
      <c r="B1127" s="81"/>
      <c r="L1127" s="1"/>
      <c r="M1127" s="1"/>
      <c r="N1127" s="1"/>
      <c r="O1127" s="1"/>
      <c r="P1127" s="1"/>
      <c r="Q1127" s="1"/>
      <c r="R1127" s="1"/>
      <c r="S1127" s="83"/>
      <c r="T1127" s="1"/>
      <c r="U1127" s="1"/>
      <c r="V1127" s="1"/>
    </row>
    <row r="1128" spans="2:22">
      <c r="B1128" s="81"/>
      <c r="L1128" s="1"/>
      <c r="M1128" s="1"/>
      <c r="N1128" s="1"/>
      <c r="O1128" s="1"/>
      <c r="P1128" s="1"/>
      <c r="Q1128" s="1"/>
      <c r="R1128" s="1"/>
      <c r="S1128" s="83"/>
      <c r="T1128" s="1"/>
      <c r="U1128" s="1"/>
      <c r="V1128" s="1"/>
    </row>
    <row r="1129" spans="2:22">
      <c r="B1129" s="81"/>
      <c r="L1129" s="1"/>
      <c r="M1129" s="1"/>
      <c r="N1129" s="1"/>
      <c r="O1129" s="1"/>
      <c r="P1129" s="1"/>
      <c r="Q1129" s="1"/>
      <c r="R1129" s="1"/>
      <c r="S1129" s="83"/>
      <c r="T1129" s="1"/>
      <c r="U1129" s="1"/>
      <c r="V1129" s="1"/>
    </row>
    <row r="1130" spans="2:22">
      <c r="B1130" s="81"/>
      <c r="L1130" s="1"/>
      <c r="M1130" s="1"/>
      <c r="N1130" s="1"/>
      <c r="O1130" s="1"/>
      <c r="P1130" s="1"/>
      <c r="Q1130" s="1"/>
      <c r="R1130" s="1"/>
      <c r="S1130" s="83"/>
      <c r="T1130" s="1"/>
      <c r="U1130" s="1"/>
      <c r="V1130" s="1"/>
    </row>
    <row r="1131" spans="2:22">
      <c r="B1131" s="81"/>
      <c r="L1131" s="1"/>
      <c r="M1131" s="1"/>
      <c r="N1131" s="1"/>
      <c r="O1131" s="1"/>
      <c r="P1131" s="1"/>
      <c r="Q1131" s="1"/>
      <c r="R1131" s="1"/>
      <c r="S1131" s="83"/>
      <c r="T1131" s="1"/>
      <c r="U1131" s="1"/>
      <c r="V1131" s="1"/>
    </row>
    <row r="1132" spans="2:22">
      <c r="B1132" s="81"/>
      <c r="L1132" s="1"/>
      <c r="M1132" s="1"/>
      <c r="N1132" s="1"/>
      <c r="O1132" s="1"/>
      <c r="P1132" s="1"/>
      <c r="Q1132" s="1"/>
      <c r="R1132" s="1"/>
      <c r="S1132" s="83"/>
      <c r="T1132" s="1"/>
      <c r="U1132" s="1"/>
      <c r="V1132" s="1"/>
    </row>
    <row r="1133" spans="2:22">
      <c r="B1133" s="81"/>
      <c r="L1133" s="1"/>
      <c r="M1133" s="1"/>
      <c r="N1133" s="1"/>
      <c r="O1133" s="1"/>
      <c r="P1133" s="1"/>
      <c r="Q1133" s="1"/>
      <c r="R1133" s="1"/>
      <c r="S1133" s="83"/>
      <c r="T1133" s="1"/>
      <c r="U1133" s="1"/>
      <c r="V1133" s="1"/>
    </row>
    <row r="1134" spans="2:22">
      <c r="B1134" s="81"/>
      <c r="L1134" s="1"/>
      <c r="M1134" s="1"/>
      <c r="N1134" s="1"/>
      <c r="O1134" s="1"/>
      <c r="P1134" s="1"/>
      <c r="Q1134" s="1"/>
      <c r="R1134" s="1"/>
      <c r="S1134" s="83"/>
      <c r="T1134" s="1"/>
      <c r="U1134" s="1"/>
      <c r="V1134" s="1"/>
    </row>
    <row r="1135" spans="2:22">
      <c r="B1135" s="81"/>
      <c r="L1135" s="1"/>
      <c r="M1135" s="1"/>
      <c r="N1135" s="1"/>
      <c r="O1135" s="1"/>
      <c r="P1135" s="1"/>
      <c r="Q1135" s="1"/>
      <c r="R1135" s="1"/>
      <c r="S1135" s="83"/>
      <c r="T1135" s="1"/>
      <c r="U1135" s="1"/>
      <c r="V1135" s="1"/>
    </row>
    <row r="1136" spans="2:22">
      <c r="B1136" s="81"/>
      <c r="L1136" s="1"/>
      <c r="M1136" s="1"/>
      <c r="N1136" s="1"/>
      <c r="O1136" s="1"/>
      <c r="P1136" s="1"/>
      <c r="Q1136" s="1"/>
      <c r="R1136" s="1"/>
      <c r="S1136" s="83"/>
      <c r="T1136" s="1"/>
      <c r="U1136" s="1"/>
      <c r="V1136" s="1"/>
    </row>
    <row r="1137" spans="2:22">
      <c r="B1137" s="81"/>
      <c r="L1137" s="1"/>
      <c r="M1137" s="1"/>
      <c r="N1137" s="1"/>
      <c r="O1137" s="1"/>
      <c r="P1137" s="1"/>
      <c r="Q1137" s="1"/>
      <c r="R1137" s="1"/>
      <c r="S1137" s="83"/>
      <c r="T1137" s="1"/>
      <c r="U1137" s="1"/>
      <c r="V1137" s="1"/>
    </row>
    <row r="1138" spans="2:22">
      <c r="B1138" s="81"/>
      <c r="L1138" s="1"/>
      <c r="M1138" s="1"/>
      <c r="N1138" s="1"/>
      <c r="O1138" s="1"/>
      <c r="P1138" s="1"/>
      <c r="Q1138" s="1"/>
      <c r="R1138" s="1"/>
      <c r="S1138" s="83"/>
      <c r="T1138" s="1"/>
      <c r="U1138" s="1"/>
      <c r="V1138" s="1"/>
    </row>
    <row r="1139" spans="2:22">
      <c r="B1139" s="81"/>
      <c r="L1139" s="1"/>
      <c r="M1139" s="1"/>
      <c r="N1139" s="1"/>
      <c r="O1139" s="1"/>
      <c r="P1139" s="1"/>
      <c r="Q1139" s="1"/>
      <c r="R1139" s="1"/>
      <c r="S1139" s="83"/>
      <c r="T1139" s="1"/>
      <c r="U1139" s="1"/>
      <c r="V1139" s="1"/>
    </row>
    <row r="1140" spans="2:22">
      <c r="B1140" s="81"/>
      <c r="L1140" s="1"/>
      <c r="M1140" s="1"/>
      <c r="N1140" s="1"/>
      <c r="O1140" s="1"/>
      <c r="P1140" s="1"/>
      <c r="Q1140" s="1"/>
      <c r="R1140" s="1"/>
      <c r="S1140" s="83"/>
      <c r="T1140" s="1"/>
      <c r="U1140" s="1"/>
      <c r="V1140" s="1"/>
    </row>
    <row r="1141" spans="2:22">
      <c r="B1141" s="81"/>
      <c r="L1141" s="1"/>
      <c r="M1141" s="1"/>
      <c r="N1141" s="1"/>
      <c r="O1141" s="1"/>
      <c r="P1141" s="1"/>
      <c r="Q1141" s="1"/>
      <c r="R1141" s="1"/>
      <c r="S1141" s="83"/>
      <c r="T1141" s="1"/>
      <c r="U1141" s="1"/>
      <c r="V1141" s="1"/>
    </row>
    <row r="1142" spans="2:22">
      <c r="B1142" s="81"/>
      <c r="L1142" s="1"/>
      <c r="M1142" s="1"/>
      <c r="N1142" s="1"/>
      <c r="O1142" s="1"/>
      <c r="P1142" s="1"/>
      <c r="Q1142" s="1"/>
      <c r="R1142" s="1"/>
      <c r="S1142" s="83"/>
      <c r="T1142" s="1"/>
      <c r="U1142" s="1"/>
      <c r="V1142" s="1"/>
    </row>
    <row r="1143" spans="2:22">
      <c r="B1143" s="81"/>
      <c r="L1143" s="1"/>
      <c r="M1143" s="1"/>
      <c r="N1143" s="1"/>
      <c r="O1143" s="1"/>
      <c r="P1143" s="1"/>
      <c r="Q1143" s="1"/>
      <c r="R1143" s="1"/>
      <c r="S1143" s="83"/>
      <c r="T1143" s="1"/>
      <c r="U1143" s="1"/>
      <c r="V1143" s="1"/>
    </row>
    <row r="1144" spans="2:22">
      <c r="B1144" s="81"/>
      <c r="L1144" s="1"/>
      <c r="M1144" s="1"/>
      <c r="N1144" s="1"/>
      <c r="O1144" s="1"/>
      <c r="P1144" s="1"/>
      <c r="Q1144" s="1"/>
      <c r="R1144" s="1"/>
      <c r="S1144" s="83"/>
      <c r="T1144" s="1"/>
      <c r="U1144" s="1"/>
      <c r="V1144" s="1"/>
    </row>
    <row r="1145" spans="2:22">
      <c r="B1145" s="81"/>
      <c r="L1145" s="1"/>
      <c r="M1145" s="1"/>
      <c r="N1145" s="1"/>
      <c r="O1145" s="1"/>
      <c r="P1145" s="1"/>
      <c r="Q1145" s="1"/>
      <c r="R1145" s="1"/>
      <c r="S1145" s="83"/>
      <c r="T1145" s="1"/>
      <c r="U1145" s="1"/>
      <c r="V1145" s="1"/>
    </row>
    <row r="1146" spans="2:22">
      <c r="B1146" s="81"/>
      <c r="L1146" s="1"/>
      <c r="M1146" s="1"/>
      <c r="N1146" s="1"/>
      <c r="O1146" s="1"/>
      <c r="P1146" s="1"/>
      <c r="Q1146" s="1"/>
      <c r="R1146" s="1"/>
      <c r="S1146" s="83"/>
      <c r="T1146" s="1"/>
      <c r="U1146" s="1"/>
      <c r="V1146" s="1"/>
    </row>
    <row r="1147" spans="2:22">
      <c r="B1147" s="81"/>
      <c r="L1147" s="1"/>
      <c r="M1147" s="1"/>
      <c r="N1147" s="1"/>
      <c r="O1147" s="1"/>
      <c r="P1147" s="1"/>
      <c r="Q1147" s="1"/>
      <c r="R1147" s="1"/>
      <c r="S1147" s="83"/>
      <c r="T1147" s="1"/>
      <c r="U1147" s="1"/>
      <c r="V1147" s="1"/>
    </row>
    <row r="1148" spans="2:22">
      <c r="B1148" s="81"/>
      <c r="L1148" s="1"/>
      <c r="M1148" s="1"/>
      <c r="N1148" s="1"/>
      <c r="O1148" s="1"/>
      <c r="P1148" s="1"/>
      <c r="Q1148" s="1"/>
      <c r="R1148" s="1"/>
      <c r="S1148" s="83"/>
      <c r="T1148" s="1"/>
      <c r="U1148" s="1"/>
      <c r="V1148" s="1"/>
    </row>
    <row r="1149" spans="2:22">
      <c r="B1149" s="81"/>
      <c r="L1149" s="1"/>
      <c r="M1149" s="1"/>
      <c r="N1149" s="1"/>
      <c r="O1149" s="1"/>
      <c r="P1149" s="1"/>
      <c r="Q1149" s="1"/>
      <c r="R1149" s="1"/>
      <c r="S1149" s="83"/>
      <c r="T1149" s="1"/>
      <c r="U1149" s="1"/>
      <c r="V1149" s="1"/>
    </row>
    <row r="1150" spans="2:22">
      <c r="B1150" s="81"/>
      <c r="L1150" s="1"/>
      <c r="M1150" s="1"/>
      <c r="N1150" s="1"/>
      <c r="O1150" s="1"/>
      <c r="P1150" s="1"/>
      <c r="Q1150" s="1"/>
      <c r="R1150" s="1"/>
      <c r="S1150" s="83"/>
      <c r="T1150" s="1"/>
      <c r="U1150" s="1"/>
      <c r="V1150" s="1"/>
    </row>
    <row r="1151" spans="2:22">
      <c r="B1151" s="81"/>
      <c r="L1151" s="1"/>
      <c r="M1151" s="1"/>
      <c r="N1151" s="1"/>
      <c r="O1151" s="1"/>
      <c r="P1151" s="1"/>
      <c r="Q1151" s="1"/>
      <c r="R1151" s="1"/>
      <c r="S1151" s="83"/>
      <c r="T1151" s="1"/>
      <c r="U1151" s="1"/>
      <c r="V1151" s="1"/>
    </row>
    <row r="1152" spans="2:22">
      <c r="B1152" s="81"/>
      <c r="L1152" s="1"/>
      <c r="M1152" s="1"/>
      <c r="N1152" s="1"/>
      <c r="O1152" s="1"/>
      <c r="P1152" s="1"/>
      <c r="Q1152" s="1"/>
      <c r="R1152" s="1"/>
      <c r="S1152" s="83"/>
      <c r="T1152" s="1"/>
      <c r="U1152" s="1"/>
      <c r="V1152" s="1"/>
    </row>
    <row r="1153" spans="2:22">
      <c r="B1153" s="81"/>
      <c r="L1153" s="1"/>
      <c r="M1153" s="1"/>
      <c r="N1153" s="1"/>
      <c r="O1153" s="1"/>
      <c r="P1153" s="1"/>
      <c r="Q1153" s="1"/>
      <c r="R1153" s="1"/>
      <c r="S1153" s="83"/>
      <c r="T1153" s="1"/>
      <c r="U1153" s="1"/>
      <c r="V1153" s="1"/>
    </row>
    <row r="1154" spans="2:22">
      <c r="B1154" s="81"/>
      <c r="L1154" s="1"/>
      <c r="M1154" s="1"/>
      <c r="N1154" s="1"/>
      <c r="O1154" s="1"/>
      <c r="P1154" s="1"/>
      <c r="Q1154" s="1"/>
      <c r="R1154" s="1"/>
      <c r="S1154" s="83"/>
      <c r="T1154" s="1"/>
      <c r="U1154" s="1"/>
      <c r="V1154" s="1"/>
    </row>
    <row r="1155" spans="2:22">
      <c r="B1155" s="81"/>
      <c r="L1155" s="1"/>
      <c r="M1155" s="1"/>
      <c r="N1155" s="1"/>
      <c r="O1155" s="1"/>
      <c r="P1155" s="1"/>
      <c r="Q1155" s="1"/>
      <c r="R1155" s="1"/>
      <c r="S1155" s="83"/>
      <c r="T1155" s="1"/>
      <c r="U1155" s="1"/>
      <c r="V1155" s="1"/>
    </row>
    <row r="1156" spans="2:22">
      <c r="B1156" s="81"/>
      <c r="L1156" s="1"/>
      <c r="M1156" s="1"/>
      <c r="N1156" s="1"/>
      <c r="O1156" s="1"/>
      <c r="P1156" s="1"/>
      <c r="Q1156" s="1"/>
      <c r="R1156" s="1"/>
      <c r="S1156" s="83"/>
      <c r="T1156" s="1"/>
      <c r="U1156" s="1"/>
      <c r="V1156" s="1"/>
    </row>
    <row r="1157" spans="2:22">
      <c r="B1157" s="81"/>
      <c r="L1157" s="1"/>
      <c r="M1157" s="1"/>
      <c r="N1157" s="1"/>
      <c r="O1157" s="1"/>
      <c r="P1157" s="1"/>
      <c r="Q1157" s="1"/>
      <c r="R1157" s="1"/>
      <c r="S1157" s="83"/>
      <c r="T1157" s="1"/>
      <c r="U1157" s="1"/>
      <c r="V1157" s="1"/>
    </row>
    <row r="1158" spans="2:22">
      <c r="B1158" s="81"/>
      <c r="L1158" s="1"/>
      <c r="M1158" s="1"/>
      <c r="N1158" s="1"/>
      <c r="O1158" s="1"/>
      <c r="P1158" s="1"/>
      <c r="Q1158" s="1"/>
      <c r="R1158" s="1"/>
      <c r="S1158" s="83"/>
      <c r="T1158" s="1"/>
      <c r="U1158" s="1"/>
      <c r="V1158" s="1"/>
    </row>
    <row r="1159" spans="2:22">
      <c r="D1159" s="2"/>
      <c r="E1159" s="2"/>
      <c r="F1159" s="2"/>
      <c r="L1159" s="1"/>
      <c r="M1159" s="1"/>
      <c r="N1159" s="1"/>
      <c r="O1159" s="1"/>
      <c r="P1159" s="1"/>
      <c r="Q1159" s="1"/>
      <c r="R1159" s="1"/>
      <c r="S1159" s="83"/>
      <c r="T1159" s="1"/>
      <c r="U1159" s="1"/>
      <c r="V1159" s="1"/>
    </row>
    <row r="1160" spans="2:22">
      <c r="D1160" s="2"/>
      <c r="E1160" s="2"/>
      <c r="F1160" s="2"/>
      <c r="L1160" s="1"/>
      <c r="M1160" s="1"/>
      <c r="N1160" s="1"/>
      <c r="O1160" s="1"/>
      <c r="P1160" s="1"/>
      <c r="Q1160" s="1"/>
      <c r="R1160" s="1"/>
      <c r="S1160" s="83"/>
      <c r="T1160" s="1"/>
      <c r="U1160" s="1"/>
      <c r="V1160" s="1"/>
    </row>
    <row r="1161" spans="2:22">
      <c r="D1161" s="2"/>
      <c r="E1161" s="2"/>
      <c r="F1161" s="2"/>
      <c r="L1161" s="1"/>
      <c r="M1161" s="1"/>
      <c r="N1161" s="1"/>
      <c r="O1161" s="1"/>
      <c r="P1161" s="1"/>
      <c r="Q1161" s="1"/>
      <c r="R1161" s="1"/>
      <c r="S1161" s="83"/>
      <c r="T1161" s="1"/>
      <c r="U1161" s="1"/>
      <c r="V1161" s="1"/>
    </row>
    <row r="1162" spans="2:22">
      <c r="D1162" s="2"/>
      <c r="E1162" s="2"/>
      <c r="F1162" s="2"/>
      <c r="L1162" s="1"/>
      <c r="M1162" s="1"/>
      <c r="N1162" s="1"/>
      <c r="O1162" s="1"/>
      <c r="P1162" s="1"/>
      <c r="Q1162" s="1"/>
      <c r="R1162" s="1"/>
      <c r="S1162" s="83"/>
      <c r="T1162" s="1"/>
      <c r="U1162" s="1"/>
      <c r="V1162" s="1"/>
    </row>
    <row r="1163" spans="2:22">
      <c r="D1163" s="2"/>
      <c r="E1163" s="2"/>
      <c r="F1163" s="2"/>
      <c r="L1163" s="1"/>
      <c r="M1163" s="1"/>
      <c r="N1163" s="1"/>
      <c r="O1163" s="1"/>
      <c r="P1163" s="1"/>
      <c r="Q1163" s="1"/>
      <c r="R1163" s="1"/>
      <c r="S1163" s="83"/>
      <c r="T1163" s="1"/>
      <c r="U1163" s="1"/>
      <c r="V1163" s="1"/>
    </row>
    <row r="1164" spans="2:22">
      <c r="D1164" s="2"/>
      <c r="E1164" s="2"/>
      <c r="F1164" s="2"/>
      <c r="L1164" s="1"/>
      <c r="M1164" s="1"/>
      <c r="N1164" s="1"/>
      <c r="O1164" s="1"/>
      <c r="P1164" s="1"/>
      <c r="Q1164" s="1"/>
      <c r="R1164" s="1"/>
      <c r="S1164" s="83"/>
      <c r="T1164" s="1"/>
      <c r="U1164" s="1"/>
      <c r="V1164" s="1"/>
    </row>
    <row r="1165" spans="2:22">
      <c r="D1165" s="2"/>
      <c r="E1165" s="2"/>
      <c r="F1165" s="2"/>
      <c r="L1165" s="1"/>
      <c r="M1165" s="1"/>
      <c r="N1165" s="1"/>
      <c r="O1165" s="1"/>
      <c r="P1165" s="1"/>
      <c r="Q1165" s="1"/>
      <c r="R1165" s="1"/>
      <c r="S1165" s="83"/>
      <c r="T1165" s="1"/>
      <c r="U1165" s="1"/>
      <c r="V1165" s="1"/>
    </row>
    <row r="1166" spans="2:22">
      <c r="D1166" s="2"/>
      <c r="E1166" s="2"/>
      <c r="F1166" s="2"/>
      <c r="L1166" s="1"/>
      <c r="M1166" s="1"/>
      <c r="N1166" s="1"/>
      <c r="O1166" s="1"/>
      <c r="P1166" s="1"/>
      <c r="Q1166" s="1"/>
      <c r="R1166" s="1"/>
      <c r="S1166" s="83"/>
      <c r="T1166" s="1"/>
      <c r="U1166" s="1"/>
      <c r="V1166" s="1"/>
    </row>
    <row r="1167" spans="2:22">
      <c r="D1167" s="2"/>
      <c r="E1167" s="2"/>
      <c r="F1167" s="2"/>
      <c r="L1167" s="1"/>
      <c r="M1167" s="1"/>
      <c r="N1167" s="1"/>
      <c r="O1167" s="1"/>
      <c r="P1167" s="1"/>
      <c r="Q1167" s="1"/>
      <c r="R1167" s="1"/>
      <c r="S1167" s="83"/>
      <c r="T1167" s="1"/>
      <c r="U1167" s="1"/>
      <c r="V1167" s="1"/>
    </row>
    <row r="1168" spans="2:22">
      <c r="D1168" s="2"/>
      <c r="E1168" s="2"/>
      <c r="F1168" s="2"/>
      <c r="L1168" s="1"/>
      <c r="M1168" s="1"/>
      <c r="N1168" s="1"/>
      <c r="O1168" s="1"/>
      <c r="P1168" s="1"/>
      <c r="Q1168" s="1"/>
      <c r="R1168" s="1"/>
      <c r="S1168" s="83"/>
      <c r="T1168" s="1"/>
      <c r="U1168" s="1"/>
      <c r="V1168" s="1"/>
    </row>
    <row r="1169" spans="4:22">
      <c r="D1169" s="2"/>
      <c r="E1169" s="2"/>
      <c r="F1169" s="2"/>
      <c r="L1169" s="1"/>
      <c r="M1169" s="1"/>
      <c r="N1169" s="1"/>
      <c r="O1169" s="1"/>
      <c r="P1169" s="1"/>
      <c r="Q1169" s="1"/>
      <c r="R1169" s="1"/>
      <c r="S1169" s="83"/>
      <c r="T1169" s="1"/>
      <c r="U1169" s="1"/>
      <c r="V1169" s="1"/>
    </row>
    <row r="1170" spans="4:22">
      <c r="D1170" s="2"/>
      <c r="E1170" s="2"/>
      <c r="F1170" s="2"/>
      <c r="L1170" s="1"/>
      <c r="M1170" s="1"/>
      <c r="N1170" s="1"/>
      <c r="O1170" s="1"/>
      <c r="P1170" s="1"/>
      <c r="Q1170" s="1"/>
      <c r="R1170" s="1"/>
      <c r="S1170" s="83"/>
      <c r="T1170" s="1"/>
      <c r="U1170" s="1"/>
      <c r="V1170" s="1"/>
    </row>
    <row r="1171" spans="4:22">
      <c r="D1171" s="2"/>
      <c r="E1171" s="2"/>
      <c r="F1171" s="2"/>
      <c r="L1171" s="1"/>
      <c r="M1171" s="1"/>
      <c r="N1171" s="1"/>
      <c r="O1171" s="1"/>
      <c r="P1171" s="1"/>
      <c r="Q1171" s="1"/>
      <c r="R1171" s="1"/>
      <c r="S1171" s="83"/>
      <c r="T1171" s="1"/>
      <c r="U1171" s="1"/>
      <c r="V1171" s="1"/>
    </row>
    <row r="1172" spans="4:22">
      <c r="D1172" s="2"/>
      <c r="E1172" s="2"/>
      <c r="F1172" s="2"/>
      <c r="L1172" s="1"/>
      <c r="M1172" s="1"/>
      <c r="N1172" s="1"/>
      <c r="O1172" s="1"/>
      <c r="P1172" s="1"/>
      <c r="Q1172" s="1"/>
      <c r="R1172" s="1"/>
      <c r="S1172" s="83"/>
      <c r="T1172" s="1"/>
      <c r="U1172" s="1"/>
      <c r="V1172" s="1"/>
    </row>
    <row r="1173" spans="4:22">
      <c r="D1173" s="2"/>
      <c r="E1173" s="2"/>
      <c r="F1173" s="2"/>
      <c r="L1173" s="1"/>
      <c r="M1173" s="1"/>
      <c r="N1173" s="1"/>
      <c r="O1173" s="1"/>
      <c r="P1173" s="1"/>
      <c r="Q1173" s="1"/>
      <c r="R1173" s="1"/>
      <c r="S1173" s="83"/>
      <c r="T1173" s="1"/>
      <c r="U1173" s="1"/>
      <c r="V1173" s="1"/>
    </row>
    <row r="1174" spans="4:22">
      <c r="D1174" s="2"/>
      <c r="E1174" s="2"/>
      <c r="F1174" s="2"/>
      <c r="L1174" s="1"/>
      <c r="M1174" s="1"/>
      <c r="N1174" s="1"/>
      <c r="O1174" s="1"/>
      <c r="P1174" s="1"/>
      <c r="Q1174" s="1"/>
      <c r="R1174" s="1"/>
      <c r="S1174" s="83"/>
      <c r="T1174" s="1"/>
      <c r="U1174" s="1"/>
      <c r="V1174" s="1"/>
    </row>
    <row r="1175" spans="4:22">
      <c r="D1175" s="2"/>
      <c r="E1175" s="2"/>
      <c r="F1175" s="2"/>
      <c r="L1175" s="1"/>
      <c r="M1175" s="1"/>
      <c r="N1175" s="1"/>
      <c r="O1175" s="1"/>
      <c r="P1175" s="1"/>
      <c r="Q1175" s="1"/>
      <c r="R1175" s="1"/>
      <c r="S1175" s="83"/>
      <c r="T1175" s="1"/>
      <c r="U1175" s="1"/>
      <c r="V1175" s="1"/>
    </row>
    <row r="1176" spans="4:22">
      <c r="D1176" s="2"/>
      <c r="E1176" s="2"/>
      <c r="F1176" s="2"/>
      <c r="L1176" s="1"/>
      <c r="M1176" s="1"/>
      <c r="N1176" s="1"/>
      <c r="O1176" s="1"/>
      <c r="P1176" s="1"/>
      <c r="Q1176" s="1"/>
      <c r="R1176" s="1"/>
      <c r="S1176" s="83"/>
      <c r="T1176" s="1"/>
      <c r="U1176" s="1"/>
      <c r="V1176" s="1"/>
    </row>
    <row r="1177" spans="4:22">
      <c r="D1177" s="2"/>
      <c r="E1177" s="2"/>
      <c r="F1177" s="2"/>
      <c r="L1177" s="1"/>
      <c r="M1177" s="1"/>
      <c r="N1177" s="1"/>
      <c r="O1177" s="1"/>
      <c r="P1177" s="1"/>
      <c r="Q1177" s="1"/>
      <c r="R1177" s="1"/>
      <c r="S1177" s="83"/>
      <c r="T1177" s="1"/>
      <c r="U1177" s="1"/>
      <c r="V1177" s="1"/>
    </row>
    <row r="1178" spans="4:22">
      <c r="D1178" s="2"/>
      <c r="E1178" s="2"/>
      <c r="F1178" s="2"/>
      <c r="L1178" s="1"/>
      <c r="M1178" s="1"/>
      <c r="N1178" s="1"/>
      <c r="O1178" s="1"/>
      <c r="P1178" s="1"/>
      <c r="Q1178" s="1"/>
      <c r="R1178" s="1"/>
      <c r="S1178" s="83"/>
      <c r="T1178" s="1"/>
      <c r="U1178" s="1"/>
      <c r="V1178" s="1"/>
    </row>
    <row r="1179" spans="4:22">
      <c r="D1179" s="2"/>
      <c r="E1179" s="2"/>
      <c r="F1179" s="2"/>
      <c r="L1179" s="1"/>
      <c r="M1179" s="1"/>
      <c r="N1179" s="1"/>
      <c r="O1179" s="1"/>
      <c r="P1179" s="1"/>
      <c r="Q1179" s="1"/>
      <c r="R1179" s="1"/>
      <c r="S1179" s="83"/>
      <c r="T1179" s="1"/>
      <c r="U1179" s="1"/>
      <c r="V1179" s="1"/>
    </row>
    <row r="1180" spans="4:22">
      <c r="D1180" s="2"/>
      <c r="E1180" s="2"/>
      <c r="F1180" s="2"/>
      <c r="L1180" s="1"/>
      <c r="M1180" s="1"/>
      <c r="N1180" s="1"/>
      <c r="O1180" s="1"/>
      <c r="P1180" s="1"/>
      <c r="Q1180" s="1"/>
      <c r="R1180" s="1"/>
      <c r="S1180" s="83"/>
      <c r="T1180" s="1"/>
      <c r="U1180" s="1"/>
      <c r="V1180" s="1"/>
    </row>
    <row r="1181" spans="4:22">
      <c r="D1181" s="2"/>
      <c r="E1181" s="2"/>
      <c r="F1181" s="2"/>
      <c r="L1181" s="1"/>
      <c r="M1181" s="1"/>
      <c r="N1181" s="1"/>
      <c r="O1181" s="1"/>
      <c r="P1181" s="1"/>
      <c r="Q1181" s="1"/>
      <c r="R1181" s="1"/>
      <c r="S1181" s="83"/>
      <c r="T1181" s="1"/>
      <c r="U1181" s="1"/>
      <c r="V1181" s="1"/>
    </row>
    <row r="1182" spans="4:22">
      <c r="D1182" s="2"/>
      <c r="E1182" s="2"/>
      <c r="F1182" s="2"/>
      <c r="L1182" s="1"/>
      <c r="M1182" s="1"/>
      <c r="N1182" s="1"/>
      <c r="O1182" s="1"/>
      <c r="P1182" s="1"/>
      <c r="Q1182" s="1"/>
      <c r="R1182" s="1"/>
      <c r="S1182" s="83"/>
      <c r="T1182" s="1"/>
      <c r="U1182" s="1"/>
      <c r="V1182" s="1"/>
    </row>
    <row r="1183" spans="4:22">
      <c r="D1183" s="2"/>
      <c r="E1183" s="2"/>
      <c r="F1183" s="2"/>
      <c r="L1183" s="1"/>
      <c r="M1183" s="1"/>
      <c r="N1183" s="1"/>
      <c r="O1183" s="1"/>
      <c r="P1183" s="1"/>
      <c r="Q1183" s="1"/>
      <c r="R1183" s="1"/>
      <c r="S1183" s="83"/>
      <c r="T1183" s="1"/>
      <c r="U1183" s="1"/>
      <c r="V1183" s="1"/>
    </row>
    <row r="1184" spans="4:22">
      <c r="D1184" s="2"/>
      <c r="E1184" s="2"/>
      <c r="F1184" s="2"/>
      <c r="L1184" s="1"/>
      <c r="M1184" s="1"/>
      <c r="N1184" s="1"/>
      <c r="O1184" s="1"/>
      <c r="P1184" s="1"/>
      <c r="Q1184" s="1"/>
      <c r="R1184" s="1"/>
      <c r="S1184" s="83"/>
      <c r="T1184" s="1"/>
      <c r="U1184" s="1"/>
      <c r="V1184" s="1"/>
    </row>
    <row r="1185" spans="4:22">
      <c r="D1185" s="2"/>
      <c r="E1185" s="2"/>
      <c r="F1185" s="2"/>
      <c r="L1185" s="1"/>
      <c r="M1185" s="1"/>
      <c r="N1185" s="1"/>
      <c r="O1185" s="1"/>
      <c r="P1185" s="1"/>
      <c r="Q1185" s="1"/>
      <c r="R1185" s="1"/>
      <c r="S1185" s="83"/>
      <c r="T1185" s="1"/>
      <c r="U1185" s="1"/>
      <c r="V1185" s="1"/>
    </row>
    <row r="1186" spans="4:22">
      <c r="D1186" s="2"/>
      <c r="E1186" s="2"/>
      <c r="F1186" s="2"/>
      <c r="L1186" s="1"/>
      <c r="M1186" s="1"/>
      <c r="N1186" s="1"/>
      <c r="O1186" s="1"/>
      <c r="P1186" s="1"/>
      <c r="Q1186" s="1"/>
      <c r="R1186" s="1"/>
      <c r="S1186" s="83"/>
      <c r="T1186" s="1"/>
      <c r="U1186" s="1"/>
      <c r="V1186" s="1"/>
    </row>
    <row r="1187" spans="4:22">
      <c r="D1187" s="2"/>
      <c r="E1187" s="2"/>
      <c r="F1187" s="2"/>
      <c r="L1187" s="1"/>
      <c r="M1187" s="1"/>
      <c r="N1187" s="1"/>
      <c r="O1187" s="1"/>
      <c r="P1187" s="1"/>
      <c r="Q1187" s="1"/>
      <c r="R1187" s="1"/>
      <c r="S1187" s="83"/>
      <c r="T1187" s="1"/>
      <c r="U1187" s="1"/>
      <c r="V1187" s="1"/>
    </row>
    <row r="1188" spans="4:22">
      <c r="D1188" s="2"/>
      <c r="E1188" s="2"/>
      <c r="F1188" s="2"/>
      <c r="L1188" s="1"/>
      <c r="M1188" s="1"/>
      <c r="N1188" s="1"/>
      <c r="O1188" s="1"/>
      <c r="P1188" s="1"/>
      <c r="Q1188" s="1"/>
      <c r="R1188" s="1"/>
      <c r="S1188" s="83"/>
      <c r="T1188" s="1"/>
      <c r="U1188" s="1"/>
      <c r="V1188" s="1"/>
    </row>
    <row r="1189" spans="4:22">
      <c r="D1189" s="2"/>
      <c r="E1189" s="2"/>
      <c r="F1189" s="2"/>
      <c r="L1189" s="1"/>
      <c r="M1189" s="1"/>
      <c r="N1189" s="1"/>
      <c r="O1189" s="1"/>
      <c r="P1189" s="1"/>
      <c r="Q1189" s="1"/>
      <c r="R1189" s="1"/>
      <c r="S1189" s="83"/>
      <c r="T1189" s="1"/>
      <c r="U1189" s="1"/>
      <c r="V1189" s="1"/>
    </row>
    <row r="1190" spans="4:22">
      <c r="D1190" s="2"/>
      <c r="E1190" s="2"/>
      <c r="F1190" s="2"/>
      <c r="L1190" s="1"/>
      <c r="M1190" s="1"/>
      <c r="N1190" s="1"/>
      <c r="O1190" s="1"/>
      <c r="P1190" s="1"/>
      <c r="Q1190" s="1"/>
      <c r="R1190" s="1"/>
      <c r="S1190" s="83"/>
      <c r="T1190" s="1"/>
      <c r="U1190" s="1"/>
      <c r="V1190" s="1"/>
    </row>
    <row r="1191" spans="4:22">
      <c r="D1191" s="2"/>
      <c r="E1191" s="2"/>
      <c r="F1191" s="2"/>
      <c r="L1191" s="1"/>
      <c r="M1191" s="1"/>
      <c r="N1191" s="1"/>
      <c r="O1191" s="1"/>
      <c r="P1191" s="1"/>
      <c r="Q1191" s="1"/>
      <c r="R1191" s="1"/>
      <c r="S1191" s="83"/>
      <c r="T1191" s="1"/>
      <c r="U1191" s="1"/>
      <c r="V1191" s="1"/>
    </row>
    <row r="1192" spans="4:22">
      <c r="D1192" s="2"/>
      <c r="E1192" s="2"/>
      <c r="F1192" s="2"/>
      <c r="L1192" s="1"/>
      <c r="M1192" s="1"/>
      <c r="N1192" s="1"/>
      <c r="O1192" s="1"/>
      <c r="P1192" s="1"/>
      <c r="Q1192" s="1"/>
      <c r="R1192" s="1"/>
      <c r="S1192" s="83"/>
      <c r="T1192" s="1"/>
      <c r="U1192" s="1"/>
      <c r="V1192" s="1"/>
    </row>
    <row r="1193" spans="4:22">
      <c r="D1193" s="2"/>
      <c r="E1193" s="2"/>
      <c r="F1193" s="2"/>
      <c r="L1193" s="1"/>
      <c r="M1193" s="1"/>
      <c r="N1193" s="1"/>
      <c r="O1193" s="1"/>
      <c r="P1193" s="1"/>
      <c r="Q1193" s="1"/>
      <c r="R1193" s="1"/>
      <c r="S1193" s="83"/>
      <c r="T1193" s="1"/>
      <c r="U1193" s="1"/>
      <c r="V1193" s="1"/>
    </row>
    <row r="1194" spans="4:22">
      <c r="D1194" s="2"/>
      <c r="E1194" s="2"/>
      <c r="F1194" s="2"/>
      <c r="L1194" s="1"/>
      <c r="M1194" s="1"/>
      <c r="N1194" s="1"/>
      <c r="O1194" s="1"/>
      <c r="P1194" s="1"/>
      <c r="Q1194" s="1"/>
      <c r="R1194" s="1"/>
      <c r="S1194" s="83"/>
      <c r="T1194" s="1"/>
      <c r="U1194" s="1"/>
      <c r="V1194" s="1"/>
    </row>
    <row r="1195" spans="4:22">
      <c r="D1195" s="2"/>
      <c r="E1195" s="2"/>
      <c r="F1195" s="2"/>
      <c r="L1195" s="1"/>
      <c r="M1195" s="1"/>
      <c r="N1195" s="1"/>
      <c r="O1195" s="1"/>
      <c r="P1195" s="1"/>
      <c r="Q1195" s="1"/>
      <c r="R1195" s="1"/>
      <c r="S1195" s="83"/>
      <c r="T1195" s="1"/>
      <c r="U1195" s="1"/>
      <c r="V1195" s="1"/>
    </row>
    <row r="1196" spans="4:22">
      <c r="D1196" s="2"/>
      <c r="E1196" s="2"/>
      <c r="F1196" s="2"/>
      <c r="L1196" s="1"/>
      <c r="M1196" s="1"/>
      <c r="N1196" s="1"/>
      <c r="O1196" s="1"/>
      <c r="P1196" s="1"/>
      <c r="Q1196" s="1"/>
      <c r="R1196" s="1"/>
      <c r="S1196" s="83"/>
      <c r="T1196" s="1"/>
      <c r="U1196" s="1"/>
      <c r="V1196" s="1"/>
    </row>
    <row r="1197" spans="4:22">
      <c r="D1197" s="2"/>
      <c r="E1197" s="2"/>
      <c r="F1197" s="2"/>
      <c r="L1197" s="1"/>
      <c r="M1197" s="1"/>
      <c r="N1197" s="1"/>
      <c r="O1197" s="1"/>
      <c r="P1197" s="1"/>
      <c r="Q1197" s="1"/>
      <c r="R1197" s="1"/>
      <c r="S1197" s="83"/>
      <c r="T1197" s="1"/>
      <c r="U1197" s="1"/>
      <c r="V1197" s="1"/>
    </row>
    <row r="1198" spans="4:22">
      <c r="D1198" s="2"/>
      <c r="E1198" s="2"/>
      <c r="F1198" s="2"/>
      <c r="L1198" s="1"/>
      <c r="M1198" s="1"/>
      <c r="N1198" s="1"/>
      <c r="O1198" s="1"/>
      <c r="P1198" s="1"/>
      <c r="Q1198" s="1"/>
      <c r="R1198" s="1"/>
      <c r="S1198" s="83"/>
      <c r="T1198" s="1"/>
      <c r="U1198" s="1"/>
      <c r="V1198" s="1"/>
    </row>
    <row r="1199" spans="4:22">
      <c r="D1199" s="2"/>
      <c r="E1199" s="2"/>
      <c r="F1199" s="2"/>
      <c r="L1199" s="1"/>
      <c r="M1199" s="1"/>
      <c r="N1199" s="1"/>
      <c r="O1199" s="1"/>
      <c r="P1199" s="1"/>
      <c r="Q1199" s="1"/>
      <c r="R1199" s="1"/>
      <c r="S1199" s="83"/>
      <c r="T1199" s="1"/>
      <c r="U1199" s="1"/>
      <c r="V1199" s="1"/>
    </row>
    <row r="1200" spans="4:22">
      <c r="D1200" s="2"/>
      <c r="E1200" s="2"/>
      <c r="F1200" s="2"/>
      <c r="L1200" s="1"/>
      <c r="M1200" s="1"/>
      <c r="N1200" s="1"/>
      <c r="O1200" s="1"/>
      <c r="P1200" s="1"/>
      <c r="Q1200" s="1"/>
      <c r="R1200" s="1"/>
      <c r="S1200" s="83"/>
      <c r="T1200" s="1"/>
      <c r="U1200" s="1"/>
      <c r="V1200" s="1"/>
    </row>
    <row r="1201" spans="4:22">
      <c r="D1201" s="2"/>
      <c r="E1201" s="2"/>
      <c r="F1201" s="2"/>
      <c r="L1201" s="1"/>
      <c r="M1201" s="1"/>
      <c r="N1201" s="1"/>
      <c r="O1201" s="1"/>
      <c r="P1201" s="1"/>
      <c r="Q1201" s="1"/>
      <c r="R1201" s="1"/>
      <c r="S1201" s="83"/>
      <c r="T1201" s="1"/>
      <c r="U1201" s="1"/>
      <c r="V1201" s="1"/>
    </row>
    <row r="1202" spans="4:22">
      <c r="D1202" s="2"/>
      <c r="E1202" s="2"/>
      <c r="F1202" s="2"/>
      <c r="L1202" s="1"/>
      <c r="M1202" s="1"/>
      <c r="N1202" s="1"/>
      <c r="O1202" s="1"/>
      <c r="P1202" s="1"/>
      <c r="Q1202" s="1"/>
      <c r="R1202" s="1"/>
      <c r="S1202" s="83"/>
      <c r="T1202" s="1"/>
      <c r="U1202" s="1"/>
      <c r="V1202" s="1"/>
    </row>
    <row r="1203" spans="4:22">
      <c r="D1203" s="2"/>
      <c r="E1203" s="2"/>
      <c r="F1203" s="2"/>
      <c r="L1203" s="1"/>
      <c r="M1203" s="1"/>
      <c r="N1203" s="1"/>
      <c r="O1203" s="1"/>
      <c r="P1203" s="1"/>
      <c r="Q1203" s="1"/>
      <c r="R1203" s="1"/>
      <c r="S1203" s="83"/>
      <c r="T1203" s="1"/>
      <c r="U1203" s="1"/>
      <c r="V1203" s="1"/>
    </row>
    <row r="1204" spans="4:22">
      <c r="D1204" s="2"/>
      <c r="E1204" s="2"/>
      <c r="F1204" s="2"/>
      <c r="L1204" s="1"/>
      <c r="M1204" s="1"/>
      <c r="N1204" s="1"/>
      <c r="O1204" s="1"/>
      <c r="P1204" s="1"/>
      <c r="Q1204" s="1"/>
      <c r="R1204" s="1"/>
      <c r="S1204" s="83"/>
      <c r="T1204" s="1"/>
      <c r="U1204" s="1"/>
      <c r="V1204" s="1"/>
    </row>
    <row r="1205" spans="4:22">
      <c r="D1205" s="2"/>
      <c r="E1205" s="2"/>
      <c r="F1205" s="2"/>
      <c r="L1205" s="1"/>
      <c r="M1205" s="1"/>
      <c r="N1205" s="1"/>
      <c r="O1205" s="1"/>
      <c r="P1205" s="1"/>
      <c r="Q1205" s="1"/>
      <c r="R1205" s="1"/>
      <c r="S1205" s="83"/>
      <c r="T1205" s="1"/>
      <c r="U1205" s="1"/>
      <c r="V1205" s="1"/>
    </row>
    <row r="1206" spans="4:22">
      <c r="D1206" s="2"/>
      <c r="E1206" s="2"/>
      <c r="F1206" s="2"/>
      <c r="L1206" s="1"/>
      <c r="M1206" s="1"/>
      <c r="N1206" s="1"/>
      <c r="O1206" s="1"/>
      <c r="P1206" s="1"/>
      <c r="Q1206" s="1"/>
      <c r="R1206" s="1"/>
      <c r="S1206" s="83"/>
      <c r="T1206" s="1"/>
      <c r="U1206" s="1"/>
      <c r="V1206" s="1"/>
    </row>
    <row r="1207" spans="4:22">
      <c r="D1207" s="2"/>
      <c r="E1207" s="2"/>
      <c r="F1207" s="2"/>
      <c r="L1207" s="1"/>
      <c r="M1207" s="1"/>
      <c r="N1207" s="1"/>
      <c r="O1207" s="1"/>
      <c r="P1207" s="1"/>
      <c r="Q1207" s="1"/>
      <c r="R1207" s="1"/>
      <c r="S1207" s="83"/>
      <c r="T1207" s="1"/>
      <c r="U1207" s="1"/>
      <c r="V1207" s="1"/>
    </row>
    <row r="1208" spans="4:22">
      <c r="D1208" s="2"/>
      <c r="E1208" s="2"/>
      <c r="F1208" s="2"/>
      <c r="L1208" s="1"/>
      <c r="M1208" s="1"/>
      <c r="N1208" s="1"/>
      <c r="O1208" s="1"/>
      <c r="P1208" s="1"/>
      <c r="Q1208" s="1"/>
      <c r="R1208" s="1"/>
      <c r="S1208" s="83"/>
      <c r="T1208" s="1"/>
      <c r="U1208" s="1"/>
      <c r="V1208" s="1"/>
    </row>
    <row r="1209" spans="4:22">
      <c r="D1209" s="2"/>
      <c r="E1209" s="2"/>
      <c r="F1209" s="2"/>
      <c r="L1209" s="1"/>
      <c r="M1209" s="1"/>
      <c r="N1209" s="1"/>
      <c r="O1209" s="1"/>
      <c r="P1209" s="1"/>
      <c r="Q1209" s="1"/>
      <c r="R1209" s="1"/>
      <c r="S1209" s="83"/>
      <c r="T1209" s="1"/>
      <c r="U1209" s="1"/>
      <c r="V1209" s="1"/>
    </row>
    <row r="1210" spans="4:22">
      <c r="D1210" s="2"/>
      <c r="E1210" s="2"/>
      <c r="F1210" s="2"/>
      <c r="L1210" s="1"/>
      <c r="M1210" s="1"/>
      <c r="N1210" s="1"/>
      <c r="O1210" s="1"/>
      <c r="P1210" s="1"/>
      <c r="Q1210" s="1"/>
      <c r="R1210" s="1"/>
      <c r="S1210" s="83"/>
      <c r="T1210" s="1"/>
      <c r="U1210" s="1"/>
      <c r="V1210" s="1"/>
    </row>
    <row r="1211" spans="4:22">
      <c r="D1211" s="2"/>
      <c r="E1211" s="2"/>
      <c r="F1211" s="2"/>
      <c r="L1211" s="1"/>
      <c r="M1211" s="1"/>
      <c r="N1211" s="1"/>
      <c r="O1211" s="1"/>
      <c r="P1211" s="1"/>
      <c r="Q1211" s="1"/>
      <c r="R1211" s="1"/>
      <c r="S1211" s="83"/>
      <c r="T1211" s="1"/>
      <c r="U1211" s="1"/>
      <c r="V1211" s="1"/>
    </row>
    <row r="1212" spans="4:22">
      <c r="D1212" s="2"/>
      <c r="E1212" s="2"/>
      <c r="F1212" s="2"/>
      <c r="L1212" s="1"/>
      <c r="M1212" s="1"/>
      <c r="N1212" s="1"/>
      <c r="O1212" s="1"/>
      <c r="P1212" s="1"/>
      <c r="Q1212" s="1"/>
      <c r="R1212" s="1"/>
      <c r="S1212" s="83"/>
      <c r="T1212" s="1"/>
      <c r="U1212" s="1"/>
      <c r="V1212" s="1"/>
    </row>
    <row r="1213" spans="4:22">
      <c r="D1213" s="2"/>
      <c r="E1213" s="2"/>
      <c r="F1213" s="2"/>
      <c r="L1213" s="1"/>
      <c r="M1213" s="1"/>
      <c r="N1213" s="1"/>
      <c r="O1213" s="1"/>
      <c r="P1213" s="1"/>
      <c r="Q1213" s="1"/>
      <c r="R1213" s="1"/>
      <c r="S1213" s="83"/>
      <c r="T1213" s="1"/>
      <c r="U1213" s="1"/>
      <c r="V1213" s="1"/>
    </row>
    <row r="1214" spans="4:22">
      <c r="D1214" s="2"/>
      <c r="E1214" s="2"/>
      <c r="F1214" s="2"/>
      <c r="L1214" s="1"/>
      <c r="M1214" s="1"/>
      <c r="N1214" s="1"/>
      <c r="O1214" s="1"/>
      <c r="P1214" s="1"/>
      <c r="Q1214" s="1"/>
      <c r="R1214" s="1"/>
      <c r="S1214" s="83"/>
      <c r="T1214" s="1"/>
      <c r="U1214" s="1"/>
      <c r="V1214" s="1"/>
    </row>
    <row r="1215" spans="4:22">
      <c r="D1215" s="2"/>
      <c r="E1215" s="2"/>
      <c r="F1215" s="2"/>
      <c r="L1215" s="1"/>
      <c r="M1215" s="1"/>
      <c r="N1215" s="1"/>
      <c r="O1215" s="1"/>
      <c r="P1215" s="1"/>
      <c r="Q1215" s="1"/>
      <c r="R1215" s="1"/>
      <c r="S1215" s="83"/>
      <c r="T1215" s="1"/>
      <c r="U1215" s="1"/>
      <c r="V1215" s="1"/>
    </row>
    <row r="1216" spans="4:22">
      <c r="D1216" s="2"/>
      <c r="E1216" s="2"/>
      <c r="F1216" s="2"/>
      <c r="L1216" s="1"/>
      <c r="M1216" s="1"/>
      <c r="N1216" s="1"/>
      <c r="O1216" s="1"/>
      <c r="P1216" s="1"/>
      <c r="Q1216" s="1"/>
      <c r="R1216" s="1"/>
      <c r="S1216" s="83"/>
      <c r="T1216" s="1"/>
      <c r="U1216" s="1"/>
      <c r="V1216" s="1"/>
    </row>
    <row r="1217" spans="4:22">
      <c r="D1217" s="2"/>
      <c r="E1217" s="2"/>
      <c r="F1217" s="2"/>
      <c r="L1217" s="1"/>
      <c r="M1217" s="1"/>
      <c r="N1217" s="1"/>
      <c r="O1217" s="1"/>
      <c r="P1217" s="1"/>
      <c r="Q1217" s="1"/>
      <c r="R1217" s="1"/>
      <c r="S1217" s="83"/>
      <c r="T1217" s="1"/>
      <c r="U1217" s="1"/>
      <c r="V1217" s="1"/>
    </row>
    <row r="1218" spans="4:22">
      <c r="D1218" s="2"/>
      <c r="E1218" s="2"/>
      <c r="F1218" s="2"/>
      <c r="L1218" s="1"/>
      <c r="M1218" s="1"/>
      <c r="N1218" s="1"/>
      <c r="O1218" s="1"/>
      <c r="P1218" s="1"/>
      <c r="Q1218" s="1"/>
      <c r="R1218" s="1"/>
      <c r="S1218" s="83"/>
      <c r="T1218" s="1"/>
      <c r="U1218" s="1"/>
      <c r="V1218" s="1"/>
    </row>
    <row r="1219" spans="4:22">
      <c r="D1219" s="2"/>
      <c r="E1219" s="2"/>
      <c r="F1219" s="2"/>
      <c r="L1219" s="1"/>
      <c r="M1219" s="1"/>
      <c r="N1219" s="1"/>
      <c r="O1219" s="1"/>
      <c r="P1219" s="1"/>
      <c r="Q1219" s="1"/>
      <c r="R1219" s="1"/>
      <c r="S1219" s="83"/>
      <c r="T1219" s="1"/>
      <c r="U1219" s="1"/>
      <c r="V1219" s="1"/>
    </row>
    <row r="1220" spans="4:22">
      <c r="D1220" s="2"/>
      <c r="E1220" s="2"/>
      <c r="F1220" s="2"/>
      <c r="L1220" s="1"/>
      <c r="M1220" s="1"/>
      <c r="N1220" s="1"/>
      <c r="O1220" s="1"/>
      <c r="P1220" s="1"/>
      <c r="Q1220" s="1"/>
      <c r="R1220" s="1"/>
      <c r="S1220" s="83"/>
      <c r="T1220" s="1"/>
      <c r="U1220" s="1"/>
      <c r="V1220" s="1"/>
    </row>
    <row r="1221" spans="4:22">
      <c r="D1221" s="2"/>
      <c r="E1221" s="2"/>
      <c r="F1221" s="2"/>
      <c r="L1221" s="1"/>
      <c r="M1221" s="1"/>
      <c r="N1221" s="1"/>
      <c r="O1221" s="1"/>
      <c r="P1221" s="1"/>
      <c r="Q1221" s="1"/>
      <c r="R1221" s="1"/>
      <c r="S1221" s="83"/>
      <c r="T1221" s="1"/>
      <c r="U1221" s="1"/>
      <c r="V1221" s="1"/>
    </row>
    <row r="1222" spans="4:22">
      <c r="D1222" s="2"/>
      <c r="E1222" s="2"/>
      <c r="F1222" s="2"/>
      <c r="L1222" s="1"/>
      <c r="M1222" s="1"/>
      <c r="N1222" s="1"/>
      <c r="O1222" s="1"/>
      <c r="P1222" s="1"/>
      <c r="Q1222" s="1"/>
      <c r="R1222" s="1"/>
      <c r="S1222" s="83"/>
      <c r="T1222" s="1"/>
      <c r="U1222" s="1"/>
      <c r="V1222" s="1"/>
    </row>
    <row r="1223" spans="4:22">
      <c r="D1223" s="2"/>
      <c r="E1223" s="2"/>
      <c r="F1223" s="2"/>
      <c r="L1223" s="1"/>
      <c r="M1223" s="1"/>
      <c r="N1223" s="1"/>
      <c r="O1223" s="1"/>
      <c r="P1223" s="1"/>
      <c r="Q1223" s="1"/>
      <c r="R1223" s="1"/>
      <c r="S1223" s="83"/>
      <c r="T1223" s="1"/>
      <c r="U1223" s="1"/>
      <c r="V1223" s="1"/>
    </row>
    <row r="1224" spans="4:22">
      <c r="D1224" s="2"/>
      <c r="E1224" s="2"/>
      <c r="F1224" s="2"/>
      <c r="L1224" s="1"/>
      <c r="M1224" s="1"/>
      <c r="N1224" s="1"/>
      <c r="O1224" s="1"/>
      <c r="P1224" s="1"/>
      <c r="Q1224" s="1"/>
      <c r="R1224" s="1"/>
      <c r="S1224" s="83"/>
      <c r="T1224" s="1"/>
      <c r="U1224" s="1"/>
      <c r="V1224" s="1"/>
    </row>
    <row r="1225" spans="4:22">
      <c r="D1225" s="2"/>
      <c r="E1225" s="2"/>
      <c r="F1225" s="2"/>
      <c r="L1225" s="1"/>
      <c r="M1225" s="1"/>
      <c r="N1225" s="1"/>
      <c r="O1225" s="1"/>
      <c r="P1225" s="1"/>
      <c r="Q1225" s="1"/>
      <c r="R1225" s="1"/>
      <c r="S1225" s="83"/>
      <c r="T1225" s="1"/>
      <c r="U1225" s="1"/>
      <c r="V1225" s="1"/>
    </row>
    <row r="1226" spans="4:22">
      <c r="D1226" s="2"/>
      <c r="E1226" s="2"/>
      <c r="F1226" s="2"/>
      <c r="L1226" s="1"/>
      <c r="M1226" s="1"/>
      <c r="N1226" s="1"/>
      <c r="O1226" s="1"/>
      <c r="P1226" s="1"/>
      <c r="Q1226" s="1"/>
      <c r="R1226" s="1"/>
      <c r="S1226" s="83"/>
      <c r="T1226" s="1"/>
      <c r="U1226" s="1"/>
      <c r="V1226" s="1"/>
    </row>
    <row r="1227" spans="4:22">
      <c r="D1227" s="2"/>
      <c r="E1227" s="2"/>
      <c r="F1227" s="2"/>
      <c r="L1227" s="1"/>
      <c r="M1227" s="1"/>
      <c r="N1227" s="1"/>
      <c r="O1227" s="1"/>
      <c r="P1227" s="1"/>
      <c r="Q1227" s="1"/>
      <c r="R1227" s="1"/>
      <c r="S1227" s="83"/>
      <c r="T1227" s="1"/>
      <c r="U1227" s="1"/>
      <c r="V1227" s="1"/>
    </row>
    <row r="1228" spans="4:22">
      <c r="D1228" s="2"/>
      <c r="E1228" s="2"/>
      <c r="F1228" s="2"/>
      <c r="L1228" s="1"/>
      <c r="M1228" s="1"/>
      <c r="N1228" s="1"/>
      <c r="O1228" s="1"/>
      <c r="P1228" s="1"/>
      <c r="Q1228" s="1"/>
      <c r="R1228" s="1"/>
      <c r="S1228" s="83"/>
      <c r="T1228" s="1"/>
      <c r="U1228" s="1"/>
      <c r="V1228" s="1"/>
    </row>
    <row r="1229" spans="4:22">
      <c r="D1229" s="2"/>
      <c r="E1229" s="2"/>
      <c r="F1229" s="2"/>
      <c r="L1229" s="1"/>
      <c r="M1229" s="1"/>
      <c r="N1229" s="1"/>
      <c r="O1229" s="1"/>
      <c r="P1229" s="1"/>
      <c r="Q1229" s="1"/>
      <c r="R1229" s="1"/>
      <c r="S1229" s="83"/>
      <c r="T1229" s="1"/>
      <c r="U1229" s="1"/>
      <c r="V1229" s="1"/>
    </row>
  </sheetData>
  <mergeCells count="2">
    <mergeCell ref="B6:K6"/>
    <mergeCell ref="B7:K7"/>
  </mergeCells>
  <phoneticPr fontId="3" type="noConversion"/>
  <dataValidations count="2">
    <dataValidation type="list" allowBlank="1" showInputMessage="1" showErrorMessage="1" sqref="H12:H31 H99:H122 H65:H72 H74:H83 H124:H181 H184:H568 H33:H34 H36:H37 H39:H62 H85:H97">
      <formula1>$BW$8:$BW$11</formula1>
    </dataValidation>
    <dataValidation type="list" allowBlank="1" showInputMessage="1" showErrorMessage="1" sqref="E12:E568">
      <formula1>$BV$8:$BV$11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8">
    <tabColor indexed="43"/>
    <pageSetUpPr fitToPage="1"/>
  </sheetPr>
  <dimension ref="B1:BF1168"/>
  <sheetViews>
    <sheetView rightToLeft="1" workbookViewId="0">
      <selection sqref="A1:XFD1048576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11.42578125" style="2" customWidth="1"/>
    <col min="4" max="5" width="7.5703125" style="1" customWidth="1"/>
    <col min="6" max="6" width="12.7109375" style="1" customWidth="1"/>
    <col min="7" max="7" width="7.85546875" style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8">
      <c r="B1" s="62" t="s">
        <v>147</v>
      </c>
      <c r="C1" t="s">
        <v>199</v>
      </c>
    </row>
    <row r="2" spans="2:58">
      <c r="B2" s="62" t="s">
        <v>146</v>
      </c>
      <c r="C2" t="s">
        <v>1950</v>
      </c>
    </row>
    <row r="3" spans="2:58">
      <c r="B3" s="62" t="s">
        <v>148</v>
      </c>
      <c r="C3" t="s">
        <v>200</v>
      </c>
    </row>
    <row r="4" spans="2:58">
      <c r="B4" s="62" t="s">
        <v>149</v>
      </c>
      <c r="C4" s="2">
        <v>168</v>
      </c>
    </row>
    <row r="6" spans="2:58" ht="26.25" customHeight="1">
      <c r="B6" s="171" t="s">
        <v>177</v>
      </c>
      <c r="C6" s="172"/>
      <c r="D6" s="172"/>
      <c r="E6" s="172"/>
      <c r="F6" s="172"/>
      <c r="G6" s="172"/>
      <c r="H6" s="172"/>
      <c r="I6" s="172"/>
      <c r="J6" s="172"/>
      <c r="K6" s="173"/>
    </row>
    <row r="7" spans="2:58" ht="26.25" customHeight="1">
      <c r="B7" s="171" t="s">
        <v>88</v>
      </c>
      <c r="C7" s="172"/>
      <c r="D7" s="172"/>
      <c r="E7" s="172"/>
      <c r="F7" s="172"/>
      <c r="G7" s="172"/>
      <c r="H7" s="172"/>
      <c r="I7" s="172"/>
      <c r="J7" s="172"/>
      <c r="K7" s="173"/>
    </row>
    <row r="8" spans="2:58" s="3" customFormat="1" ht="63">
      <c r="B8" s="23" t="s">
        <v>108</v>
      </c>
      <c r="C8" s="34" t="s">
        <v>36</v>
      </c>
      <c r="D8" s="34" t="s">
        <v>92</v>
      </c>
      <c r="E8" s="34" t="s">
        <v>93</v>
      </c>
      <c r="F8" s="34" t="s">
        <v>0</v>
      </c>
      <c r="G8" s="34" t="s">
        <v>96</v>
      </c>
      <c r="H8" s="34" t="s">
        <v>102</v>
      </c>
      <c r="I8" s="34" t="s">
        <v>53</v>
      </c>
      <c r="J8" s="79" t="s">
        <v>150</v>
      </c>
      <c r="K8" s="35" t="s">
        <v>152</v>
      </c>
      <c r="L8" s="1"/>
      <c r="M8" s="1"/>
      <c r="N8" s="1"/>
      <c r="O8" s="1"/>
      <c r="BF8" s="1"/>
    </row>
    <row r="9" spans="2:58" s="3" customFormat="1" ht="24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6" t="s">
        <v>20</v>
      </c>
      <c r="J9" s="36" t="s">
        <v>20</v>
      </c>
      <c r="K9" s="37" t="s">
        <v>20</v>
      </c>
      <c r="L9" s="1"/>
      <c r="M9" s="1"/>
      <c r="N9" s="1"/>
      <c r="O9" s="1"/>
      <c r="BF9" s="1"/>
    </row>
    <row r="10" spans="2:58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20" t="s">
        <v>9</v>
      </c>
      <c r="K10" s="20" t="s">
        <v>10</v>
      </c>
      <c r="L10" s="1"/>
      <c r="M10" s="1"/>
      <c r="N10" s="1"/>
      <c r="O10" s="1"/>
      <c r="BF10" s="1"/>
    </row>
    <row r="11" spans="2:58" s="4" customFormat="1" ht="18" customHeight="1">
      <c r="B11" s="22" t="s">
        <v>38</v>
      </c>
      <c r="C11" s="19"/>
      <c r="D11" s="19"/>
      <c r="E11" s="19"/>
      <c r="F11" s="114">
        <v>310025.3</v>
      </c>
      <c r="G11" s="114"/>
      <c r="H11" s="114">
        <v>1081.48</v>
      </c>
      <c r="I11" s="114"/>
      <c r="J11" s="115">
        <v>100</v>
      </c>
      <c r="K11" s="125">
        <v>1.4932811212394423E-3</v>
      </c>
      <c r="L11" s="1"/>
      <c r="M11" s="1"/>
      <c r="N11" s="1"/>
      <c r="O11" s="1"/>
      <c r="BF11" s="1"/>
    </row>
    <row r="12" spans="2:58" ht="21" customHeight="1">
      <c r="B12" s="105" t="s">
        <v>1660</v>
      </c>
      <c r="C12" s="83"/>
      <c r="D12" s="83"/>
      <c r="E12" s="83"/>
      <c r="F12" s="83"/>
      <c r="G12" s="83"/>
      <c r="H12" s="83"/>
      <c r="I12" s="83"/>
      <c r="J12" s="83"/>
      <c r="K12" s="83"/>
    </row>
    <row r="13" spans="2:58">
      <c r="B13" s="89" t="s">
        <v>1661</v>
      </c>
      <c r="C13" s="83">
        <v>972063</v>
      </c>
      <c r="D13" s="83" t="s">
        <v>141</v>
      </c>
      <c r="E13" s="83" t="s">
        <v>2135</v>
      </c>
      <c r="F13" s="110">
        <v>294545.3</v>
      </c>
      <c r="G13" s="110">
        <v>367.17</v>
      </c>
      <c r="H13" s="110">
        <v>1081.48</v>
      </c>
      <c r="I13" s="110">
        <v>0</v>
      </c>
      <c r="J13" s="110">
        <v>100</v>
      </c>
      <c r="K13" s="110">
        <v>1.4932811212394423E-3</v>
      </c>
    </row>
    <row r="14" spans="2:58">
      <c r="B14" s="105" t="s">
        <v>1662</v>
      </c>
      <c r="C14" s="83"/>
      <c r="D14" s="83"/>
      <c r="E14" s="83"/>
      <c r="F14" s="111">
        <v>294545.3</v>
      </c>
      <c r="G14" s="110"/>
      <c r="H14" s="111">
        <v>1081.48</v>
      </c>
      <c r="I14" s="110"/>
      <c r="J14" s="111">
        <v>100</v>
      </c>
      <c r="K14" s="111">
        <v>1.4932811212394423E-3</v>
      </c>
    </row>
    <row r="15" spans="2:58">
      <c r="B15" s="105" t="s">
        <v>1217</v>
      </c>
      <c r="C15" s="83"/>
      <c r="D15" s="83"/>
      <c r="E15" s="83"/>
      <c r="F15" s="110"/>
      <c r="G15" s="110"/>
      <c r="H15" s="110"/>
      <c r="I15" s="110"/>
      <c r="J15" s="110"/>
      <c r="K15" s="110"/>
    </row>
    <row r="16" spans="2:58">
      <c r="B16" s="89" t="s">
        <v>1663</v>
      </c>
      <c r="C16" s="83">
        <v>9355</v>
      </c>
      <c r="D16" s="83" t="s">
        <v>141</v>
      </c>
      <c r="E16" s="83" t="s">
        <v>1664</v>
      </c>
      <c r="F16" s="110">
        <v>2716</v>
      </c>
      <c r="G16" s="110">
        <v>0</v>
      </c>
      <c r="H16" s="110">
        <v>0</v>
      </c>
      <c r="I16" s="110">
        <v>0</v>
      </c>
      <c r="J16" s="110">
        <v>0</v>
      </c>
      <c r="K16" s="110">
        <v>0</v>
      </c>
    </row>
    <row r="17" spans="2:11">
      <c r="B17" s="89" t="s">
        <v>1665</v>
      </c>
      <c r="C17" s="83">
        <v>9352</v>
      </c>
      <c r="D17" s="83" t="s">
        <v>141</v>
      </c>
      <c r="E17" s="83" t="s">
        <v>1664</v>
      </c>
      <c r="F17" s="110">
        <v>4018</v>
      </c>
      <c r="G17" s="110">
        <v>0</v>
      </c>
      <c r="H17" s="110">
        <v>0</v>
      </c>
      <c r="I17" s="110">
        <v>0</v>
      </c>
      <c r="J17" s="110">
        <v>0</v>
      </c>
      <c r="K17" s="110">
        <v>0</v>
      </c>
    </row>
    <row r="18" spans="2:11">
      <c r="B18" s="89" t="s">
        <v>1666</v>
      </c>
      <c r="C18" s="83">
        <v>9353</v>
      </c>
      <c r="D18" s="83" t="s">
        <v>141</v>
      </c>
      <c r="E18" s="83" t="s">
        <v>1664</v>
      </c>
      <c r="F18" s="110">
        <v>1912</v>
      </c>
      <c r="G18" s="110">
        <v>0</v>
      </c>
      <c r="H18" s="110">
        <v>0</v>
      </c>
      <c r="I18" s="110">
        <v>0</v>
      </c>
      <c r="J18" s="110">
        <v>0</v>
      </c>
      <c r="K18" s="110">
        <v>0</v>
      </c>
    </row>
    <row r="19" spans="2:11">
      <c r="B19" s="89" t="s">
        <v>1667</v>
      </c>
      <c r="C19" s="83">
        <v>9351</v>
      </c>
      <c r="D19" s="83" t="s">
        <v>141</v>
      </c>
      <c r="E19" s="83" t="s">
        <v>1664</v>
      </c>
      <c r="F19" s="110">
        <v>4022</v>
      </c>
      <c r="G19" s="110">
        <v>0</v>
      </c>
      <c r="H19" s="110">
        <v>0</v>
      </c>
      <c r="I19" s="110">
        <v>0</v>
      </c>
      <c r="J19" s="110">
        <v>0</v>
      </c>
      <c r="K19" s="110">
        <v>0</v>
      </c>
    </row>
    <row r="20" spans="2:11">
      <c r="B20" s="89" t="s">
        <v>1668</v>
      </c>
      <c r="C20" s="83">
        <v>9354</v>
      </c>
      <c r="D20" s="83" t="s">
        <v>141</v>
      </c>
      <c r="E20" s="83" t="s">
        <v>1664</v>
      </c>
      <c r="F20" s="110">
        <v>2812</v>
      </c>
      <c r="G20" s="110">
        <v>0</v>
      </c>
      <c r="H20" s="110">
        <v>0</v>
      </c>
      <c r="I20" s="110">
        <v>0</v>
      </c>
      <c r="J20" s="110">
        <v>0</v>
      </c>
      <c r="K20" s="110">
        <v>0</v>
      </c>
    </row>
    <row r="21" spans="2:11">
      <c r="B21" s="105" t="s">
        <v>1218</v>
      </c>
      <c r="C21" s="83"/>
      <c r="D21" s="83"/>
      <c r="E21" s="83"/>
      <c r="F21" s="111">
        <v>15480</v>
      </c>
      <c r="G21" s="110"/>
      <c r="H21" s="111">
        <v>0</v>
      </c>
      <c r="I21" s="110"/>
      <c r="J21" s="111">
        <v>0</v>
      </c>
      <c r="K21" s="111">
        <v>0</v>
      </c>
    </row>
    <row r="22" spans="2:11">
      <c r="B22" s="6" t="s">
        <v>225</v>
      </c>
      <c r="C22" s="83"/>
      <c r="D22" s="83"/>
      <c r="E22" s="83"/>
      <c r="F22" s="83"/>
      <c r="G22" s="83"/>
      <c r="H22" s="83"/>
      <c r="I22" s="83"/>
      <c r="J22" s="83"/>
      <c r="K22" s="83"/>
    </row>
    <row r="23" spans="2:11">
      <c r="B23" s="81" t="s">
        <v>288</v>
      </c>
      <c r="C23" s="83"/>
      <c r="D23" s="83"/>
      <c r="E23" s="83"/>
      <c r="F23" s="83"/>
      <c r="G23" s="83"/>
      <c r="H23" s="83"/>
      <c r="I23" s="83"/>
      <c r="J23" s="83"/>
      <c r="K23" s="83"/>
    </row>
    <row r="24" spans="2:11">
      <c r="B24" s="81"/>
      <c r="C24" s="83"/>
      <c r="D24" s="83"/>
      <c r="E24" s="83"/>
      <c r="F24" s="83"/>
      <c r="G24" s="83"/>
      <c r="H24" s="83"/>
      <c r="I24" s="83"/>
      <c r="J24" s="83"/>
      <c r="K24" s="83"/>
    </row>
    <row r="25" spans="2:11">
      <c r="B25" s="81"/>
      <c r="C25" s="83"/>
      <c r="D25" s="83"/>
      <c r="E25" s="83"/>
      <c r="F25" s="83"/>
      <c r="G25" s="83"/>
      <c r="H25" s="83"/>
      <c r="I25" s="83"/>
      <c r="J25" s="83"/>
      <c r="K25" s="83"/>
    </row>
    <row r="26" spans="2:11">
      <c r="B26" s="81"/>
      <c r="C26" s="83"/>
      <c r="D26" s="83"/>
      <c r="E26" s="83"/>
      <c r="F26" s="83"/>
      <c r="G26" s="83"/>
      <c r="H26" s="83"/>
      <c r="I26" s="83"/>
      <c r="J26" s="83"/>
      <c r="K26" s="83"/>
    </row>
    <row r="27" spans="2:11">
      <c r="B27" s="81"/>
      <c r="C27" s="83"/>
      <c r="D27" s="83"/>
      <c r="E27" s="83"/>
      <c r="F27" s="83"/>
      <c r="G27" s="83"/>
      <c r="H27" s="83"/>
      <c r="I27" s="83"/>
      <c r="J27" s="83"/>
      <c r="K27" s="83"/>
    </row>
    <row r="28" spans="2:11">
      <c r="B28" s="81"/>
      <c r="C28" s="83"/>
      <c r="D28" s="83"/>
      <c r="E28" s="83"/>
      <c r="F28" s="83"/>
      <c r="G28" s="83"/>
      <c r="H28" s="83"/>
      <c r="I28" s="83"/>
      <c r="J28" s="83"/>
      <c r="K28" s="83"/>
    </row>
    <row r="29" spans="2:11">
      <c r="B29" s="81"/>
      <c r="C29" s="83"/>
      <c r="D29" s="83"/>
      <c r="E29" s="83"/>
      <c r="F29" s="83"/>
      <c r="G29" s="83"/>
      <c r="H29" s="83"/>
      <c r="I29" s="83"/>
      <c r="J29" s="83"/>
      <c r="K29" s="83"/>
    </row>
    <row r="30" spans="2:11">
      <c r="B30" s="81"/>
      <c r="C30" s="83"/>
      <c r="D30" s="83"/>
      <c r="E30" s="83"/>
      <c r="F30" s="83"/>
      <c r="G30" s="83"/>
      <c r="H30" s="83"/>
      <c r="I30" s="83"/>
      <c r="J30" s="83"/>
      <c r="K30" s="83"/>
    </row>
    <row r="31" spans="2:11">
      <c r="B31" s="81"/>
      <c r="C31" s="83"/>
      <c r="D31" s="83"/>
      <c r="E31" s="83"/>
      <c r="F31" s="83"/>
      <c r="G31" s="83"/>
      <c r="H31" s="83"/>
      <c r="I31" s="83"/>
      <c r="J31" s="83"/>
      <c r="K31" s="83"/>
    </row>
    <row r="32" spans="2:11">
      <c r="B32" s="81"/>
      <c r="C32" s="83"/>
      <c r="D32" s="83"/>
      <c r="E32" s="83"/>
      <c r="F32" s="83"/>
      <c r="G32" s="83"/>
      <c r="H32" s="83"/>
      <c r="I32" s="83"/>
      <c r="J32" s="83"/>
      <c r="K32" s="83"/>
    </row>
    <row r="33" spans="2:11">
      <c r="B33" s="81"/>
      <c r="C33" s="83"/>
      <c r="D33" s="83"/>
      <c r="E33" s="83"/>
      <c r="F33" s="83"/>
      <c r="G33" s="83"/>
      <c r="H33" s="83"/>
      <c r="I33" s="83"/>
      <c r="J33" s="83"/>
      <c r="K33" s="83"/>
    </row>
    <row r="34" spans="2:11">
      <c r="B34" s="81"/>
      <c r="C34" s="83"/>
      <c r="D34" s="83"/>
      <c r="E34" s="83"/>
      <c r="F34" s="83"/>
      <c r="G34" s="83"/>
      <c r="H34" s="83"/>
      <c r="I34" s="83"/>
      <c r="J34" s="83"/>
      <c r="K34" s="83"/>
    </row>
    <row r="35" spans="2:11">
      <c r="B35" s="81"/>
      <c r="C35" s="83"/>
      <c r="D35" s="83"/>
      <c r="E35" s="83"/>
      <c r="F35" s="83"/>
      <c r="G35" s="83"/>
      <c r="H35" s="83"/>
      <c r="I35" s="83"/>
      <c r="J35" s="83"/>
      <c r="K35" s="83"/>
    </row>
    <row r="36" spans="2:11">
      <c r="B36" s="81"/>
      <c r="C36" s="83"/>
      <c r="D36" s="83"/>
      <c r="E36" s="83"/>
      <c r="F36" s="83"/>
      <c r="G36" s="83"/>
      <c r="H36" s="83"/>
      <c r="I36" s="83"/>
      <c r="J36" s="83"/>
      <c r="K36" s="83"/>
    </row>
    <row r="37" spans="2:11">
      <c r="B37" s="81"/>
      <c r="C37" s="83"/>
      <c r="D37" s="83"/>
      <c r="E37" s="83"/>
      <c r="F37" s="83"/>
      <c r="G37" s="83"/>
      <c r="H37" s="83"/>
      <c r="I37" s="83"/>
      <c r="J37" s="83"/>
      <c r="K37" s="83"/>
    </row>
    <row r="38" spans="2:11">
      <c r="B38" s="81"/>
      <c r="C38" s="83"/>
      <c r="D38" s="83"/>
      <c r="E38" s="83"/>
      <c r="F38" s="83"/>
      <c r="G38" s="83"/>
      <c r="H38" s="83"/>
      <c r="I38" s="83"/>
      <c r="J38" s="83"/>
      <c r="K38" s="83"/>
    </row>
    <row r="39" spans="2:11">
      <c r="B39" s="81"/>
      <c r="C39" s="83"/>
      <c r="D39" s="83"/>
      <c r="E39" s="83"/>
      <c r="F39" s="83"/>
      <c r="G39" s="83"/>
      <c r="H39" s="83"/>
      <c r="I39" s="83"/>
      <c r="J39" s="83"/>
      <c r="K39" s="83"/>
    </row>
    <row r="40" spans="2:11">
      <c r="B40" s="81"/>
      <c r="C40" s="83"/>
      <c r="D40" s="83"/>
      <c r="E40" s="83"/>
      <c r="F40" s="83"/>
      <c r="G40" s="83"/>
      <c r="H40" s="83"/>
      <c r="I40" s="83"/>
      <c r="J40" s="83"/>
      <c r="K40" s="83"/>
    </row>
    <row r="41" spans="2:11">
      <c r="B41" s="81"/>
      <c r="C41" s="83"/>
      <c r="D41" s="83"/>
      <c r="E41" s="83"/>
      <c r="F41" s="83"/>
      <c r="G41" s="83"/>
      <c r="H41" s="83"/>
      <c r="I41" s="83"/>
      <c r="J41" s="83"/>
      <c r="K41" s="83"/>
    </row>
    <row r="42" spans="2:11">
      <c r="B42" s="81"/>
      <c r="C42" s="83"/>
      <c r="D42" s="83"/>
      <c r="E42" s="83"/>
      <c r="F42" s="83"/>
      <c r="G42" s="83"/>
      <c r="H42" s="83"/>
      <c r="I42" s="83"/>
      <c r="J42" s="83"/>
      <c r="K42" s="83"/>
    </row>
    <row r="43" spans="2:11">
      <c r="B43" s="81"/>
      <c r="C43" s="83"/>
      <c r="D43" s="83"/>
      <c r="E43" s="83"/>
      <c r="F43" s="83"/>
      <c r="G43" s="83"/>
      <c r="H43" s="83"/>
      <c r="I43" s="83"/>
      <c r="J43" s="83"/>
      <c r="K43" s="83"/>
    </row>
    <row r="44" spans="2:11">
      <c r="B44" s="81"/>
      <c r="C44" s="83"/>
      <c r="D44" s="83"/>
      <c r="E44" s="83"/>
      <c r="F44" s="83"/>
      <c r="G44" s="83"/>
      <c r="H44" s="83"/>
      <c r="I44" s="83"/>
      <c r="J44" s="83"/>
      <c r="K44" s="83"/>
    </row>
    <row r="45" spans="2:11">
      <c r="B45" s="81"/>
      <c r="C45" s="83"/>
      <c r="D45" s="83"/>
      <c r="E45" s="83"/>
      <c r="F45" s="83"/>
      <c r="G45" s="83"/>
      <c r="H45" s="83"/>
      <c r="I45" s="83"/>
      <c r="J45" s="83"/>
      <c r="K45" s="83"/>
    </row>
    <row r="46" spans="2:11">
      <c r="B46" s="81"/>
      <c r="C46" s="83"/>
      <c r="D46" s="83"/>
      <c r="E46" s="83"/>
      <c r="F46" s="83"/>
      <c r="G46" s="83"/>
      <c r="H46" s="83"/>
      <c r="I46" s="83"/>
      <c r="J46" s="83"/>
      <c r="K46" s="83"/>
    </row>
    <row r="47" spans="2:11">
      <c r="B47" s="81"/>
      <c r="C47" s="83"/>
      <c r="D47" s="83"/>
      <c r="E47" s="83"/>
      <c r="F47" s="83"/>
      <c r="G47" s="83"/>
      <c r="H47" s="83"/>
      <c r="I47" s="83"/>
      <c r="J47" s="83"/>
      <c r="K47" s="83"/>
    </row>
    <row r="48" spans="2:11">
      <c r="B48" s="81"/>
      <c r="C48" s="83"/>
      <c r="D48" s="83"/>
      <c r="E48" s="83"/>
      <c r="F48" s="83"/>
      <c r="G48" s="83"/>
      <c r="H48" s="83"/>
      <c r="I48" s="83"/>
      <c r="J48" s="83"/>
      <c r="K48" s="83"/>
    </row>
    <row r="49" spans="2:11">
      <c r="B49" s="81"/>
      <c r="C49" s="83"/>
      <c r="D49" s="83"/>
      <c r="E49" s="83"/>
      <c r="F49" s="83"/>
      <c r="G49" s="83"/>
      <c r="H49" s="83"/>
      <c r="I49" s="83"/>
      <c r="J49" s="83"/>
      <c r="K49" s="83"/>
    </row>
    <row r="50" spans="2:11">
      <c r="B50" s="81"/>
      <c r="C50" s="83"/>
      <c r="D50" s="83"/>
      <c r="E50" s="83"/>
      <c r="F50" s="83"/>
      <c r="G50" s="83"/>
      <c r="H50" s="83"/>
      <c r="I50" s="83"/>
      <c r="J50" s="83"/>
      <c r="K50" s="83"/>
    </row>
    <row r="51" spans="2:11">
      <c r="B51" s="81"/>
      <c r="C51" s="83"/>
      <c r="D51" s="83"/>
      <c r="E51" s="83"/>
      <c r="F51" s="83"/>
      <c r="G51" s="83"/>
      <c r="H51" s="83"/>
      <c r="I51" s="83"/>
      <c r="J51" s="83"/>
      <c r="K51" s="83"/>
    </row>
    <row r="52" spans="2:11">
      <c r="B52" s="81"/>
      <c r="C52" s="83"/>
      <c r="D52" s="83"/>
      <c r="E52" s="83"/>
      <c r="F52" s="83"/>
      <c r="G52" s="83"/>
      <c r="H52" s="83"/>
      <c r="I52" s="83"/>
      <c r="J52" s="83"/>
      <c r="K52" s="83"/>
    </row>
    <row r="53" spans="2:11">
      <c r="B53" s="81"/>
      <c r="C53" s="83"/>
      <c r="D53" s="83"/>
      <c r="E53" s="83"/>
      <c r="F53" s="83"/>
      <c r="G53" s="83"/>
      <c r="H53" s="83"/>
      <c r="I53" s="83"/>
      <c r="J53" s="83"/>
      <c r="K53" s="83"/>
    </row>
    <row r="54" spans="2:11">
      <c r="B54" s="81"/>
      <c r="C54" s="83"/>
      <c r="D54" s="83"/>
      <c r="E54" s="83"/>
      <c r="F54" s="83"/>
      <c r="G54" s="83"/>
      <c r="H54" s="83"/>
      <c r="I54" s="83"/>
      <c r="J54" s="83"/>
      <c r="K54" s="83"/>
    </row>
    <row r="55" spans="2:11">
      <c r="B55" s="81"/>
      <c r="C55" s="83"/>
      <c r="D55" s="83"/>
      <c r="E55" s="83"/>
      <c r="F55" s="83"/>
      <c r="G55" s="83"/>
      <c r="H55" s="83"/>
      <c r="I55" s="83"/>
      <c r="J55" s="83"/>
      <c r="K55" s="83"/>
    </row>
    <row r="56" spans="2:11">
      <c r="B56" s="81"/>
      <c r="C56" s="83"/>
      <c r="D56" s="83"/>
      <c r="E56" s="83"/>
      <c r="F56" s="83"/>
      <c r="G56" s="83"/>
      <c r="H56" s="83"/>
      <c r="I56" s="83"/>
      <c r="J56" s="83"/>
      <c r="K56" s="83"/>
    </row>
    <row r="57" spans="2:11">
      <c r="B57" s="81"/>
      <c r="C57" s="83"/>
      <c r="D57" s="83"/>
      <c r="E57" s="83"/>
      <c r="F57" s="83"/>
      <c r="G57" s="83"/>
      <c r="H57" s="83"/>
      <c r="I57" s="83"/>
      <c r="J57" s="83"/>
      <c r="K57" s="83"/>
    </row>
    <row r="58" spans="2:11">
      <c r="B58" s="81"/>
      <c r="C58" s="83"/>
      <c r="D58" s="83"/>
      <c r="E58" s="83"/>
      <c r="F58" s="83"/>
      <c r="G58" s="83"/>
      <c r="H58" s="83"/>
      <c r="I58" s="83"/>
      <c r="J58" s="83"/>
      <c r="K58" s="83"/>
    </row>
    <row r="59" spans="2:11">
      <c r="B59" s="81"/>
      <c r="C59" s="83"/>
      <c r="D59" s="83"/>
      <c r="E59" s="83"/>
      <c r="F59" s="83"/>
      <c r="G59" s="83"/>
      <c r="H59" s="83"/>
      <c r="I59" s="83"/>
      <c r="J59" s="83"/>
      <c r="K59" s="83"/>
    </row>
    <row r="60" spans="2:11">
      <c r="B60" s="81"/>
      <c r="C60" s="83"/>
      <c r="D60" s="83"/>
      <c r="E60" s="83"/>
      <c r="F60" s="83"/>
      <c r="G60" s="83"/>
      <c r="H60" s="83"/>
      <c r="I60" s="83"/>
      <c r="J60" s="83"/>
      <c r="K60" s="83"/>
    </row>
    <row r="61" spans="2:11">
      <c r="B61" s="81"/>
      <c r="C61" s="83"/>
      <c r="D61" s="83"/>
      <c r="E61" s="83"/>
      <c r="F61" s="83"/>
      <c r="G61" s="83"/>
      <c r="H61" s="83"/>
      <c r="I61" s="83"/>
      <c r="J61" s="83"/>
      <c r="K61" s="83"/>
    </row>
    <row r="62" spans="2:11">
      <c r="B62" s="81"/>
      <c r="C62" s="83"/>
      <c r="D62" s="83"/>
      <c r="E62" s="83"/>
      <c r="F62" s="83"/>
      <c r="G62" s="83"/>
      <c r="H62" s="83"/>
      <c r="I62" s="83"/>
      <c r="J62" s="83"/>
      <c r="K62" s="83"/>
    </row>
    <row r="63" spans="2:11">
      <c r="B63" s="81"/>
      <c r="C63" s="83"/>
      <c r="D63" s="83"/>
      <c r="E63" s="83"/>
      <c r="F63" s="83"/>
      <c r="G63" s="83"/>
      <c r="H63" s="83"/>
      <c r="I63" s="83"/>
      <c r="J63" s="83"/>
      <c r="K63" s="83"/>
    </row>
    <row r="64" spans="2:11">
      <c r="B64" s="81"/>
      <c r="C64" s="83"/>
      <c r="D64" s="83"/>
      <c r="E64" s="83"/>
      <c r="F64" s="83"/>
      <c r="G64" s="83"/>
      <c r="H64" s="83"/>
      <c r="I64" s="83"/>
      <c r="J64" s="83"/>
      <c r="K64" s="83"/>
    </row>
    <row r="65" spans="2:11">
      <c r="B65" s="81"/>
      <c r="C65" s="83"/>
      <c r="D65" s="83"/>
      <c r="E65" s="83"/>
      <c r="F65" s="83"/>
      <c r="G65" s="83"/>
      <c r="H65" s="83"/>
      <c r="I65" s="83"/>
      <c r="J65" s="83"/>
      <c r="K65" s="83"/>
    </row>
    <row r="66" spans="2:11">
      <c r="B66" s="81"/>
      <c r="C66" s="83"/>
      <c r="D66" s="83"/>
      <c r="E66" s="83"/>
      <c r="F66" s="83"/>
      <c r="G66" s="83"/>
      <c r="H66" s="83"/>
      <c r="I66" s="83"/>
      <c r="J66" s="83"/>
      <c r="K66" s="83"/>
    </row>
    <row r="67" spans="2:11">
      <c r="B67" s="81"/>
      <c r="C67" s="83"/>
      <c r="D67" s="83"/>
      <c r="E67" s="83"/>
      <c r="F67" s="83"/>
      <c r="G67" s="83"/>
      <c r="H67" s="83"/>
      <c r="I67" s="83"/>
      <c r="J67" s="83"/>
      <c r="K67" s="83"/>
    </row>
    <row r="68" spans="2:11">
      <c r="B68" s="81"/>
      <c r="C68" s="83"/>
      <c r="D68" s="83"/>
      <c r="E68" s="83"/>
      <c r="F68" s="83"/>
      <c r="G68" s="83"/>
      <c r="H68" s="83"/>
      <c r="I68" s="83"/>
      <c r="J68" s="83"/>
      <c r="K68" s="83"/>
    </row>
    <row r="69" spans="2:11">
      <c r="B69" s="81"/>
      <c r="C69" s="83"/>
      <c r="D69" s="83"/>
      <c r="E69" s="83"/>
      <c r="F69" s="83"/>
      <c r="G69" s="83"/>
      <c r="H69" s="83"/>
      <c r="I69" s="83"/>
      <c r="J69" s="83"/>
      <c r="K69" s="83"/>
    </row>
    <row r="70" spans="2:11">
      <c r="B70" s="81"/>
      <c r="C70" s="83"/>
      <c r="D70" s="83"/>
      <c r="E70" s="83"/>
      <c r="F70" s="83"/>
      <c r="G70" s="83"/>
      <c r="H70" s="83"/>
      <c r="I70" s="83"/>
      <c r="J70" s="83"/>
      <c r="K70" s="83"/>
    </row>
    <row r="71" spans="2:11">
      <c r="B71" s="81"/>
      <c r="C71" s="83"/>
      <c r="D71" s="83"/>
      <c r="E71" s="83"/>
      <c r="F71" s="83"/>
      <c r="G71" s="83"/>
      <c r="H71" s="83"/>
      <c r="I71" s="83"/>
      <c r="J71" s="83"/>
      <c r="K71" s="83"/>
    </row>
    <row r="72" spans="2:11">
      <c r="B72" s="81"/>
      <c r="C72" s="83"/>
      <c r="D72" s="83"/>
      <c r="E72" s="83"/>
      <c r="F72" s="83"/>
      <c r="G72" s="83"/>
      <c r="H72" s="83"/>
      <c r="I72" s="83"/>
      <c r="J72" s="83"/>
      <c r="K72" s="83"/>
    </row>
    <row r="73" spans="2:11">
      <c r="B73" s="81"/>
      <c r="C73" s="83"/>
      <c r="D73" s="83"/>
      <c r="E73" s="83"/>
      <c r="F73" s="83"/>
      <c r="G73" s="83"/>
      <c r="H73" s="83"/>
      <c r="I73" s="83"/>
      <c r="J73" s="83"/>
      <c r="K73" s="83"/>
    </row>
    <row r="74" spans="2:11">
      <c r="B74" s="81"/>
      <c r="C74" s="83"/>
      <c r="D74" s="83"/>
      <c r="E74" s="83"/>
      <c r="F74" s="83"/>
      <c r="G74" s="83"/>
      <c r="H74" s="83"/>
      <c r="I74" s="83"/>
      <c r="J74" s="83"/>
      <c r="K74" s="83"/>
    </row>
    <row r="75" spans="2:11">
      <c r="B75" s="81"/>
      <c r="C75" s="83"/>
      <c r="D75" s="83"/>
      <c r="E75" s="83"/>
      <c r="F75" s="83"/>
      <c r="G75" s="83"/>
      <c r="H75" s="83"/>
      <c r="I75" s="83"/>
      <c r="J75" s="83"/>
      <c r="K75" s="83"/>
    </row>
    <row r="76" spans="2:11">
      <c r="B76" s="81"/>
      <c r="C76" s="83"/>
      <c r="D76" s="83"/>
      <c r="E76" s="83"/>
      <c r="F76" s="83"/>
      <c r="G76" s="83"/>
      <c r="H76" s="83"/>
      <c r="I76" s="83"/>
      <c r="J76" s="83"/>
      <c r="K76" s="83"/>
    </row>
    <row r="77" spans="2:11">
      <c r="B77" s="81"/>
      <c r="C77" s="83"/>
      <c r="D77" s="83"/>
      <c r="E77" s="83"/>
      <c r="F77" s="83"/>
      <c r="G77" s="83"/>
      <c r="H77" s="83"/>
      <c r="I77" s="83"/>
      <c r="J77" s="83"/>
      <c r="K77" s="83"/>
    </row>
    <row r="78" spans="2:11">
      <c r="B78" s="81"/>
      <c r="C78" s="83"/>
      <c r="D78" s="83"/>
      <c r="E78" s="83"/>
      <c r="F78" s="83"/>
      <c r="G78" s="83"/>
      <c r="H78" s="83"/>
      <c r="I78" s="83"/>
      <c r="J78" s="83"/>
      <c r="K78" s="83"/>
    </row>
    <row r="79" spans="2:11">
      <c r="B79" s="81"/>
      <c r="C79" s="83"/>
      <c r="D79" s="83"/>
      <c r="E79" s="83"/>
      <c r="F79" s="83"/>
      <c r="G79" s="83"/>
      <c r="H79" s="83"/>
      <c r="I79" s="83"/>
      <c r="J79" s="83"/>
      <c r="K79" s="83"/>
    </row>
    <row r="80" spans="2:11">
      <c r="B80" s="81"/>
      <c r="C80" s="83"/>
      <c r="D80" s="83"/>
      <c r="E80" s="83"/>
      <c r="F80" s="83"/>
      <c r="G80" s="83"/>
      <c r="H80" s="83"/>
      <c r="I80" s="83"/>
      <c r="J80" s="83"/>
      <c r="K80" s="83"/>
    </row>
    <row r="81" spans="2:11">
      <c r="B81" s="81"/>
      <c r="C81" s="83"/>
      <c r="D81" s="83"/>
      <c r="E81" s="83"/>
      <c r="F81" s="83"/>
      <c r="G81" s="83"/>
      <c r="H81" s="83"/>
      <c r="I81" s="83"/>
      <c r="J81" s="83"/>
      <c r="K81" s="83"/>
    </row>
    <row r="82" spans="2:11">
      <c r="B82" s="81"/>
      <c r="C82" s="83"/>
      <c r="D82" s="83"/>
      <c r="E82" s="83"/>
      <c r="F82" s="83"/>
      <c r="G82" s="83"/>
      <c r="H82" s="83"/>
      <c r="I82" s="83"/>
      <c r="J82" s="83"/>
      <c r="K82" s="83"/>
    </row>
    <row r="83" spans="2:11">
      <c r="B83" s="81"/>
      <c r="C83" s="83"/>
      <c r="D83" s="83"/>
      <c r="E83" s="83"/>
      <c r="F83" s="83"/>
      <c r="G83" s="83"/>
      <c r="H83" s="83"/>
      <c r="I83" s="83"/>
      <c r="J83" s="83"/>
      <c r="K83" s="83"/>
    </row>
    <row r="84" spans="2:11">
      <c r="B84" s="81"/>
      <c r="C84" s="83"/>
      <c r="D84" s="83"/>
      <c r="E84" s="83"/>
      <c r="F84" s="83"/>
      <c r="G84" s="83"/>
      <c r="H84" s="83"/>
      <c r="I84" s="83"/>
      <c r="J84" s="83"/>
      <c r="K84" s="83"/>
    </row>
    <row r="85" spans="2:11">
      <c r="B85" s="81"/>
      <c r="C85" s="83"/>
      <c r="D85" s="83"/>
      <c r="E85" s="83"/>
      <c r="F85" s="83"/>
      <c r="G85" s="83"/>
      <c r="H85" s="83"/>
      <c r="I85" s="83"/>
      <c r="J85" s="83"/>
      <c r="K85" s="83"/>
    </row>
    <row r="86" spans="2:11">
      <c r="B86" s="81"/>
      <c r="C86" s="83"/>
      <c r="D86" s="83"/>
      <c r="E86" s="83"/>
      <c r="F86" s="83"/>
      <c r="G86" s="83"/>
      <c r="H86" s="83"/>
      <c r="I86" s="83"/>
      <c r="J86" s="83"/>
      <c r="K86" s="83"/>
    </row>
    <row r="87" spans="2:11">
      <c r="B87" s="81"/>
      <c r="C87" s="83"/>
      <c r="D87" s="83"/>
      <c r="E87" s="83"/>
      <c r="F87" s="83"/>
      <c r="G87" s="83"/>
      <c r="H87" s="83"/>
      <c r="I87" s="83"/>
      <c r="J87" s="83"/>
      <c r="K87" s="83"/>
    </row>
    <row r="88" spans="2:11">
      <c r="B88" s="81"/>
      <c r="C88" s="83"/>
      <c r="D88" s="83"/>
      <c r="E88" s="83"/>
      <c r="F88" s="83"/>
      <c r="G88" s="83"/>
      <c r="H88" s="83"/>
      <c r="I88" s="83"/>
      <c r="J88" s="83"/>
      <c r="K88" s="83"/>
    </row>
    <row r="89" spans="2:11">
      <c r="B89" s="81"/>
      <c r="C89" s="83"/>
      <c r="D89" s="83"/>
      <c r="E89" s="83"/>
      <c r="F89" s="83"/>
      <c r="G89" s="83"/>
      <c r="H89" s="83"/>
      <c r="I89" s="83"/>
      <c r="J89" s="83"/>
      <c r="K89" s="83"/>
    </row>
    <row r="90" spans="2:11">
      <c r="B90" s="81"/>
      <c r="C90" s="83"/>
      <c r="D90" s="83"/>
      <c r="E90" s="83"/>
      <c r="F90" s="83"/>
      <c r="G90" s="83"/>
      <c r="H90" s="83"/>
      <c r="I90" s="83"/>
      <c r="J90" s="83"/>
      <c r="K90" s="83"/>
    </row>
    <row r="91" spans="2:11">
      <c r="B91" s="81"/>
      <c r="C91" s="83"/>
      <c r="D91" s="83"/>
      <c r="E91" s="83"/>
      <c r="F91" s="83"/>
      <c r="G91" s="83"/>
      <c r="H91" s="83"/>
      <c r="I91" s="83"/>
      <c r="J91" s="83"/>
      <c r="K91" s="83"/>
    </row>
    <row r="92" spans="2:11">
      <c r="B92" s="81"/>
      <c r="C92" s="83"/>
      <c r="D92" s="83"/>
      <c r="E92" s="83"/>
      <c r="F92" s="83"/>
      <c r="G92" s="83"/>
      <c r="H92" s="83"/>
      <c r="I92" s="83"/>
      <c r="J92" s="83"/>
      <c r="K92" s="83"/>
    </row>
    <row r="93" spans="2:11">
      <c r="B93" s="81"/>
      <c r="C93" s="83"/>
      <c r="D93" s="83"/>
      <c r="E93" s="83"/>
      <c r="F93" s="83"/>
      <c r="G93" s="83"/>
      <c r="H93" s="83"/>
      <c r="I93" s="83"/>
      <c r="J93" s="83"/>
      <c r="K93" s="83"/>
    </row>
    <row r="94" spans="2:11">
      <c r="B94" s="81"/>
      <c r="C94" s="83"/>
      <c r="D94" s="83"/>
      <c r="E94" s="83"/>
      <c r="F94" s="83"/>
      <c r="G94" s="83"/>
      <c r="H94" s="83"/>
      <c r="I94" s="83"/>
      <c r="J94" s="83"/>
      <c r="K94" s="83"/>
    </row>
    <row r="95" spans="2:11">
      <c r="B95" s="81"/>
      <c r="C95" s="83"/>
      <c r="D95" s="83"/>
      <c r="E95" s="83"/>
      <c r="F95" s="83"/>
      <c r="G95" s="83"/>
      <c r="H95" s="83"/>
      <c r="I95" s="83"/>
      <c r="J95" s="83"/>
      <c r="K95" s="83"/>
    </row>
    <row r="96" spans="2:11">
      <c r="B96" s="81"/>
      <c r="C96" s="83"/>
      <c r="D96" s="83"/>
      <c r="E96" s="83"/>
      <c r="F96" s="83"/>
      <c r="G96" s="83"/>
      <c r="H96" s="83"/>
      <c r="I96" s="83"/>
      <c r="J96" s="83"/>
      <c r="K96" s="83"/>
    </row>
    <row r="97" spans="2:11">
      <c r="B97" s="81"/>
      <c r="C97" s="83"/>
      <c r="D97" s="83"/>
      <c r="E97" s="83"/>
      <c r="F97" s="83"/>
      <c r="G97" s="83"/>
      <c r="H97" s="83"/>
      <c r="I97" s="83"/>
      <c r="J97" s="83"/>
      <c r="K97" s="83"/>
    </row>
    <row r="98" spans="2:11">
      <c r="B98" s="81"/>
      <c r="C98" s="83"/>
      <c r="D98" s="83"/>
      <c r="E98" s="83"/>
      <c r="F98" s="83"/>
      <c r="G98" s="83"/>
      <c r="H98" s="83"/>
      <c r="I98" s="83"/>
      <c r="J98" s="83"/>
      <c r="K98" s="83"/>
    </row>
    <row r="99" spans="2:11">
      <c r="B99" s="81"/>
      <c r="C99" s="83"/>
      <c r="D99" s="83"/>
      <c r="E99" s="83"/>
      <c r="F99" s="83"/>
      <c r="G99" s="83"/>
      <c r="H99" s="83"/>
      <c r="I99" s="83"/>
      <c r="J99" s="83"/>
      <c r="K99" s="83"/>
    </row>
    <row r="100" spans="2:11">
      <c r="B100" s="81"/>
      <c r="C100" s="83"/>
      <c r="D100" s="83"/>
      <c r="E100" s="83"/>
      <c r="F100" s="83"/>
      <c r="G100" s="83"/>
      <c r="H100" s="83"/>
      <c r="I100" s="83"/>
      <c r="J100" s="83"/>
      <c r="K100" s="83"/>
    </row>
    <row r="101" spans="2:11">
      <c r="B101" s="81"/>
      <c r="C101" s="83"/>
      <c r="D101" s="83"/>
      <c r="E101" s="83"/>
      <c r="F101" s="83"/>
      <c r="G101" s="83"/>
      <c r="H101" s="83"/>
      <c r="I101" s="83"/>
      <c r="J101" s="83"/>
      <c r="K101" s="83"/>
    </row>
    <row r="102" spans="2:11">
      <c r="B102" s="81"/>
      <c r="C102" s="83"/>
      <c r="D102" s="83"/>
      <c r="E102" s="83"/>
      <c r="F102" s="83"/>
      <c r="G102" s="83"/>
      <c r="H102" s="83"/>
      <c r="I102" s="83"/>
      <c r="J102" s="83"/>
      <c r="K102" s="83"/>
    </row>
    <row r="103" spans="2:11">
      <c r="B103" s="81"/>
      <c r="C103" s="83"/>
      <c r="D103" s="83"/>
      <c r="E103" s="83"/>
      <c r="F103" s="83"/>
      <c r="G103" s="83"/>
      <c r="H103" s="83"/>
      <c r="I103" s="83"/>
      <c r="J103" s="83"/>
      <c r="K103" s="83"/>
    </row>
    <row r="104" spans="2:11">
      <c r="B104" s="81"/>
      <c r="C104" s="83"/>
      <c r="D104" s="83"/>
      <c r="E104" s="83"/>
      <c r="F104" s="83"/>
      <c r="G104" s="83"/>
      <c r="H104" s="83"/>
      <c r="I104" s="83"/>
      <c r="J104" s="83"/>
      <c r="K104" s="83"/>
    </row>
    <row r="105" spans="2:11">
      <c r="B105" s="81"/>
      <c r="C105" s="83"/>
      <c r="D105" s="83"/>
      <c r="E105" s="83"/>
      <c r="F105" s="83"/>
      <c r="G105" s="83"/>
      <c r="H105" s="83"/>
      <c r="I105" s="83"/>
      <c r="J105" s="83"/>
      <c r="K105" s="83"/>
    </row>
    <row r="106" spans="2:11">
      <c r="B106" s="81"/>
      <c r="C106" s="83"/>
      <c r="D106" s="83"/>
      <c r="E106" s="83"/>
      <c r="F106" s="83"/>
      <c r="G106" s="83"/>
      <c r="H106" s="83"/>
      <c r="I106" s="83"/>
      <c r="J106" s="83"/>
      <c r="K106" s="83"/>
    </row>
    <row r="107" spans="2:11">
      <c r="B107" s="81"/>
      <c r="C107" s="83"/>
      <c r="D107" s="83"/>
      <c r="E107" s="83"/>
      <c r="F107" s="83"/>
      <c r="G107" s="83"/>
      <c r="H107" s="83"/>
      <c r="I107" s="83"/>
      <c r="J107" s="83"/>
      <c r="K107" s="83"/>
    </row>
    <row r="108" spans="2:11">
      <c r="B108" s="81"/>
      <c r="C108" s="83"/>
      <c r="D108" s="83"/>
      <c r="E108" s="83"/>
      <c r="F108" s="83"/>
      <c r="G108" s="83"/>
      <c r="H108" s="83"/>
      <c r="I108" s="83"/>
      <c r="J108" s="83"/>
      <c r="K108" s="83"/>
    </row>
    <row r="109" spans="2:11">
      <c r="B109" s="81"/>
      <c r="C109" s="83"/>
      <c r="D109" s="83"/>
      <c r="E109" s="83"/>
      <c r="F109" s="83"/>
      <c r="G109" s="83"/>
      <c r="H109" s="83"/>
      <c r="I109" s="83"/>
      <c r="J109" s="83"/>
      <c r="K109" s="83"/>
    </row>
    <row r="110" spans="2:11">
      <c r="B110" s="81"/>
      <c r="C110" s="83"/>
      <c r="D110" s="83"/>
      <c r="E110" s="83"/>
      <c r="F110" s="83"/>
      <c r="G110" s="83"/>
      <c r="H110" s="83"/>
      <c r="I110" s="83"/>
      <c r="J110" s="83"/>
      <c r="K110" s="83"/>
    </row>
    <row r="111" spans="2:11">
      <c r="B111" s="81"/>
      <c r="C111" s="83"/>
      <c r="D111" s="83"/>
      <c r="E111" s="83"/>
      <c r="F111" s="83"/>
      <c r="G111" s="83"/>
      <c r="H111" s="83"/>
      <c r="I111" s="83"/>
      <c r="J111" s="83"/>
      <c r="K111" s="83"/>
    </row>
    <row r="112" spans="2:11">
      <c r="B112" s="81"/>
      <c r="C112" s="83"/>
      <c r="D112" s="83"/>
      <c r="E112" s="83"/>
      <c r="F112" s="83"/>
      <c r="G112" s="83"/>
      <c r="H112" s="83"/>
      <c r="I112" s="83"/>
      <c r="J112" s="83"/>
      <c r="K112" s="83"/>
    </row>
    <row r="113" spans="2:11">
      <c r="B113" s="81"/>
      <c r="C113" s="83"/>
      <c r="D113" s="83"/>
      <c r="E113" s="83"/>
      <c r="F113" s="83"/>
      <c r="G113" s="83"/>
      <c r="H113" s="83"/>
      <c r="I113" s="83"/>
      <c r="J113" s="83"/>
      <c r="K113" s="83"/>
    </row>
    <row r="114" spans="2:11">
      <c r="B114" s="81"/>
      <c r="C114" s="83"/>
      <c r="D114" s="83"/>
      <c r="E114" s="83"/>
      <c r="F114" s="83"/>
      <c r="G114" s="83"/>
      <c r="H114" s="83"/>
      <c r="I114" s="83"/>
      <c r="J114" s="83"/>
      <c r="K114" s="83"/>
    </row>
    <row r="115" spans="2:11">
      <c r="B115" s="81"/>
      <c r="C115" s="83"/>
      <c r="D115" s="83"/>
      <c r="E115" s="83"/>
      <c r="F115" s="83"/>
      <c r="G115" s="83"/>
      <c r="H115" s="83"/>
      <c r="I115" s="83"/>
      <c r="J115" s="83"/>
      <c r="K115" s="83"/>
    </row>
    <row r="116" spans="2:11">
      <c r="B116" s="81"/>
      <c r="C116" s="83"/>
      <c r="D116" s="83"/>
      <c r="E116" s="83"/>
      <c r="F116" s="83"/>
      <c r="G116" s="83"/>
      <c r="H116" s="83"/>
      <c r="I116" s="83"/>
      <c r="J116" s="83"/>
      <c r="K116" s="83"/>
    </row>
    <row r="117" spans="2:11">
      <c r="B117" s="81"/>
      <c r="C117" s="83"/>
      <c r="D117" s="83"/>
      <c r="E117" s="83"/>
      <c r="F117" s="83"/>
      <c r="G117" s="83"/>
      <c r="H117" s="83"/>
      <c r="I117" s="83"/>
      <c r="J117" s="83"/>
      <c r="K117" s="83"/>
    </row>
    <row r="118" spans="2:11">
      <c r="B118" s="81"/>
      <c r="C118" s="83"/>
      <c r="D118" s="83"/>
      <c r="E118" s="83"/>
      <c r="F118" s="83"/>
      <c r="G118" s="83"/>
      <c r="H118" s="83"/>
      <c r="I118" s="83"/>
      <c r="J118" s="83"/>
      <c r="K118" s="83"/>
    </row>
    <row r="119" spans="2:11">
      <c r="B119" s="81"/>
      <c r="C119" s="83"/>
      <c r="D119" s="83"/>
      <c r="E119" s="83"/>
      <c r="F119" s="83"/>
      <c r="G119" s="83"/>
      <c r="H119" s="83"/>
      <c r="I119" s="83"/>
      <c r="J119" s="83"/>
      <c r="K119" s="83"/>
    </row>
    <row r="120" spans="2:11">
      <c r="B120" s="81"/>
      <c r="C120" s="83"/>
      <c r="D120" s="83"/>
      <c r="E120" s="83"/>
      <c r="F120" s="83"/>
      <c r="G120" s="83"/>
      <c r="H120" s="83"/>
      <c r="I120" s="83"/>
      <c r="J120" s="83"/>
      <c r="K120" s="83"/>
    </row>
    <row r="121" spans="2:11">
      <c r="B121" s="81"/>
      <c r="C121" s="83"/>
      <c r="D121" s="83"/>
      <c r="E121" s="83"/>
      <c r="F121" s="83"/>
      <c r="G121" s="83"/>
      <c r="H121" s="83"/>
      <c r="I121" s="83"/>
      <c r="J121" s="83"/>
      <c r="K121" s="83"/>
    </row>
    <row r="122" spans="2:11">
      <c r="B122" s="81"/>
      <c r="C122" s="83"/>
      <c r="D122" s="83"/>
      <c r="E122" s="83"/>
      <c r="F122" s="83"/>
      <c r="G122" s="83"/>
      <c r="H122" s="83"/>
      <c r="I122" s="83"/>
      <c r="J122" s="83"/>
      <c r="K122" s="83"/>
    </row>
    <row r="123" spans="2:11">
      <c r="B123" s="81"/>
      <c r="C123" s="83"/>
      <c r="D123" s="83"/>
      <c r="E123" s="83"/>
      <c r="F123" s="83"/>
      <c r="G123" s="83"/>
      <c r="H123" s="83"/>
      <c r="I123" s="83"/>
      <c r="J123" s="83"/>
      <c r="K123" s="83"/>
    </row>
    <row r="124" spans="2:11">
      <c r="B124" s="81"/>
      <c r="C124" s="83"/>
      <c r="D124" s="83"/>
      <c r="E124" s="83"/>
      <c r="F124" s="83"/>
      <c r="G124" s="83"/>
      <c r="H124" s="83"/>
      <c r="I124" s="83"/>
      <c r="J124" s="83"/>
      <c r="K124" s="83"/>
    </row>
    <row r="125" spans="2:11">
      <c r="B125" s="81"/>
      <c r="C125" s="83"/>
      <c r="D125" s="83"/>
      <c r="E125" s="83"/>
      <c r="F125" s="83"/>
      <c r="G125" s="83"/>
      <c r="H125" s="83"/>
      <c r="I125" s="83"/>
      <c r="J125" s="83"/>
      <c r="K125" s="83"/>
    </row>
    <row r="126" spans="2:11">
      <c r="B126" s="81"/>
      <c r="C126" s="83"/>
      <c r="D126" s="83"/>
      <c r="E126" s="83"/>
      <c r="F126" s="83"/>
      <c r="G126" s="83"/>
      <c r="H126" s="83"/>
      <c r="I126" s="83"/>
      <c r="J126" s="83"/>
      <c r="K126" s="83"/>
    </row>
    <row r="127" spans="2:11">
      <c r="B127" s="81"/>
      <c r="C127" s="83"/>
      <c r="D127" s="83"/>
      <c r="E127" s="83"/>
      <c r="F127" s="83"/>
      <c r="G127" s="83"/>
      <c r="H127" s="83"/>
      <c r="I127" s="83"/>
      <c r="J127" s="83"/>
      <c r="K127" s="83"/>
    </row>
    <row r="128" spans="2:11">
      <c r="B128" s="81"/>
      <c r="C128" s="83"/>
      <c r="D128" s="83"/>
      <c r="E128" s="83"/>
      <c r="F128" s="83"/>
      <c r="G128" s="83"/>
      <c r="H128" s="83"/>
      <c r="I128" s="83"/>
      <c r="J128" s="83"/>
      <c r="K128" s="83"/>
    </row>
    <row r="129" spans="2:11">
      <c r="B129" s="81"/>
      <c r="C129" s="83"/>
      <c r="D129" s="83"/>
      <c r="E129" s="83"/>
      <c r="F129" s="83"/>
      <c r="G129" s="83"/>
      <c r="H129" s="83"/>
      <c r="I129" s="83"/>
      <c r="J129" s="83"/>
      <c r="K129" s="83"/>
    </row>
    <row r="130" spans="2:11">
      <c r="B130" s="81"/>
      <c r="C130" s="83"/>
      <c r="D130" s="83"/>
      <c r="E130" s="83"/>
      <c r="F130" s="83"/>
      <c r="G130" s="83"/>
      <c r="H130" s="83"/>
      <c r="I130" s="83"/>
      <c r="J130" s="83"/>
      <c r="K130" s="83"/>
    </row>
    <row r="131" spans="2:11">
      <c r="B131" s="81"/>
      <c r="C131" s="83"/>
      <c r="D131" s="83"/>
      <c r="E131" s="83"/>
      <c r="F131" s="83"/>
      <c r="G131" s="83"/>
      <c r="H131" s="83"/>
      <c r="I131" s="83"/>
      <c r="J131" s="83"/>
      <c r="K131" s="83"/>
    </row>
    <row r="132" spans="2:11">
      <c r="B132" s="81"/>
      <c r="C132" s="83"/>
      <c r="D132" s="83"/>
      <c r="E132" s="83"/>
      <c r="F132" s="83"/>
      <c r="G132" s="83"/>
      <c r="H132" s="83"/>
      <c r="I132" s="83"/>
      <c r="J132" s="83"/>
      <c r="K132" s="83"/>
    </row>
    <row r="133" spans="2:11">
      <c r="B133" s="81"/>
      <c r="C133" s="83"/>
      <c r="D133" s="83"/>
      <c r="E133" s="83"/>
      <c r="F133" s="83"/>
      <c r="G133" s="83"/>
      <c r="H133" s="83"/>
      <c r="I133" s="83"/>
      <c r="J133" s="83"/>
      <c r="K133" s="83"/>
    </row>
    <row r="134" spans="2:11">
      <c r="B134" s="81"/>
      <c r="C134" s="83"/>
      <c r="D134" s="83"/>
      <c r="E134" s="83"/>
      <c r="F134" s="83"/>
      <c r="G134" s="83"/>
      <c r="H134" s="83"/>
      <c r="I134" s="83"/>
      <c r="J134" s="83"/>
      <c r="K134" s="83"/>
    </row>
    <row r="135" spans="2:11">
      <c r="B135" s="81"/>
      <c r="C135" s="83"/>
      <c r="D135" s="83"/>
      <c r="E135" s="83"/>
      <c r="F135" s="83"/>
      <c r="G135" s="83"/>
      <c r="H135" s="83"/>
      <c r="I135" s="83"/>
      <c r="J135" s="83"/>
      <c r="K135" s="83"/>
    </row>
    <row r="136" spans="2:11">
      <c r="B136" s="81"/>
      <c r="C136" s="83"/>
      <c r="D136" s="83"/>
      <c r="E136" s="83"/>
      <c r="F136" s="83"/>
      <c r="G136" s="83"/>
      <c r="H136" s="83"/>
      <c r="I136" s="83"/>
      <c r="J136" s="83"/>
      <c r="K136" s="83"/>
    </row>
    <row r="137" spans="2:11">
      <c r="B137" s="81"/>
      <c r="C137" s="83"/>
      <c r="D137" s="83"/>
      <c r="E137" s="83"/>
      <c r="F137" s="83"/>
      <c r="G137" s="83"/>
      <c r="H137" s="83"/>
      <c r="I137" s="83"/>
      <c r="J137" s="83"/>
      <c r="K137" s="83"/>
    </row>
    <row r="138" spans="2:11">
      <c r="B138" s="81"/>
      <c r="C138" s="83"/>
      <c r="D138" s="83"/>
      <c r="E138" s="83"/>
      <c r="F138" s="83"/>
      <c r="G138" s="83"/>
      <c r="H138" s="83"/>
      <c r="I138" s="83"/>
      <c r="J138" s="83"/>
      <c r="K138" s="83"/>
    </row>
    <row r="139" spans="2:11">
      <c r="B139" s="81"/>
      <c r="C139" s="83"/>
      <c r="D139" s="83"/>
      <c r="E139" s="83"/>
      <c r="F139" s="83"/>
      <c r="G139" s="83"/>
      <c r="H139" s="83"/>
      <c r="I139" s="83"/>
      <c r="J139" s="83"/>
      <c r="K139" s="83"/>
    </row>
    <row r="140" spans="2:11">
      <c r="B140" s="81"/>
      <c r="C140" s="83"/>
      <c r="D140" s="83"/>
      <c r="E140" s="83"/>
      <c r="F140" s="83"/>
      <c r="G140" s="83"/>
      <c r="H140" s="83"/>
      <c r="I140" s="83"/>
      <c r="J140" s="83"/>
      <c r="K140" s="83"/>
    </row>
    <row r="141" spans="2:11">
      <c r="B141" s="81"/>
      <c r="C141" s="83"/>
      <c r="D141" s="83"/>
      <c r="E141" s="83"/>
      <c r="F141" s="83"/>
      <c r="G141" s="83"/>
      <c r="H141" s="83"/>
      <c r="I141" s="83"/>
      <c r="J141" s="83"/>
      <c r="K141" s="83"/>
    </row>
    <row r="142" spans="2:11">
      <c r="B142" s="81"/>
      <c r="C142" s="83"/>
      <c r="D142" s="83"/>
      <c r="E142" s="83"/>
      <c r="F142" s="83"/>
      <c r="G142" s="83"/>
      <c r="H142" s="83"/>
      <c r="I142" s="83"/>
      <c r="J142" s="83"/>
      <c r="K142" s="83"/>
    </row>
    <row r="143" spans="2:11">
      <c r="B143" s="81"/>
      <c r="C143" s="83"/>
      <c r="D143" s="83"/>
      <c r="E143" s="83"/>
      <c r="F143" s="83"/>
      <c r="G143" s="83"/>
      <c r="H143" s="83"/>
      <c r="I143" s="83"/>
      <c r="J143" s="83"/>
      <c r="K143" s="83"/>
    </row>
    <row r="144" spans="2:11">
      <c r="B144" s="81"/>
      <c r="C144" s="83"/>
      <c r="D144" s="83"/>
      <c r="E144" s="83"/>
      <c r="F144" s="83"/>
      <c r="G144" s="83"/>
      <c r="H144" s="83"/>
      <c r="I144" s="83"/>
      <c r="J144" s="83"/>
      <c r="K144" s="83"/>
    </row>
    <row r="145" spans="2:11">
      <c r="B145" s="81"/>
      <c r="C145" s="83"/>
      <c r="D145" s="83"/>
      <c r="E145" s="83"/>
      <c r="F145" s="83"/>
      <c r="G145" s="83"/>
      <c r="H145" s="83"/>
      <c r="I145" s="83"/>
      <c r="J145" s="83"/>
      <c r="K145" s="83"/>
    </row>
    <row r="146" spans="2:11">
      <c r="B146" s="81"/>
      <c r="C146" s="83"/>
      <c r="D146" s="83"/>
      <c r="E146" s="83"/>
      <c r="F146" s="83"/>
      <c r="G146" s="83"/>
      <c r="H146" s="83"/>
      <c r="I146" s="83"/>
      <c r="J146" s="83"/>
      <c r="K146" s="83"/>
    </row>
    <row r="147" spans="2:11">
      <c r="B147" s="81"/>
      <c r="C147" s="83"/>
      <c r="D147" s="83"/>
      <c r="E147" s="83"/>
      <c r="F147" s="83"/>
      <c r="G147" s="83"/>
      <c r="H147" s="83"/>
      <c r="I147" s="83"/>
      <c r="J147" s="83"/>
      <c r="K147" s="83"/>
    </row>
    <row r="148" spans="2:11">
      <c r="B148" s="81"/>
      <c r="C148" s="83"/>
      <c r="D148" s="83"/>
      <c r="E148" s="83"/>
      <c r="F148" s="83"/>
      <c r="G148" s="83"/>
      <c r="H148" s="83"/>
      <c r="I148" s="83"/>
      <c r="J148" s="83"/>
      <c r="K148" s="83"/>
    </row>
    <row r="149" spans="2:11">
      <c r="B149" s="81"/>
      <c r="C149" s="83"/>
      <c r="D149" s="83"/>
      <c r="E149" s="83"/>
      <c r="F149" s="83"/>
      <c r="G149" s="83"/>
      <c r="H149" s="83"/>
      <c r="I149" s="83"/>
      <c r="J149" s="83"/>
      <c r="K149" s="83"/>
    </row>
    <row r="150" spans="2:11">
      <c r="B150" s="81"/>
      <c r="C150" s="83"/>
      <c r="D150" s="83"/>
      <c r="E150" s="83"/>
      <c r="F150" s="83"/>
      <c r="G150" s="83"/>
      <c r="H150" s="83"/>
      <c r="I150" s="83"/>
      <c r="J150" s="83"/>
      <c r="K150" s="83"/>
    </row>
    <row r="151" spans="2:11">
      <c r="B151" s="81"/>
      <c r="C151" s="83"/>
      <c r="D151" s="83"/>
      <c r="E151" s="83"/>
      <c r="F151" s="83"/>
      <c r="G151" s="83"/>
      <c r="H151" s="83"/>
      <c r="I151" s="83"/>
      <c r="J151" s="83"/>
      <c r="K151" s="83"/>
    </row>
    <row r="152" spans="2:11">
      <c r="B152" s="81"/>
      <c r="C152" s="83"/>
      <c r="D152" s="83"/>
      <c r="E152" s="83"/>
      <c r="F152" s="83"/>
      <c r="G152" s="83"/>
      <c r="H152" s="83"/>
      <c r="I152" s="83"/>
      <c r="J152" s="83"/>
      <c r="K152" s="83"/>
    </row>
    <row r="153" spans="2:11">
      <c r="B153" s="81"/>
      <c r="C153" s="83"/>
      <c r="D153" s="83"/>
      <c r="E153" s="83"/>
      <c r="F153" s="83"/>
      <c r="G153" s="83"/>
      <c r="H153" s="83"/>
      <c r="I153" s="83"/>
      <c r="J153" s="83"/>
      <c r="K153" s="83"/>
    </row>
    <row r="154" spans="2:11">
      <c r="B154" s="81"/>
      <c r="C154" s="83"/>
      <c r="D154" s="83"/>
      <c r="E154" s="83"/>
      <c r="F154" s="83"/>
      <c r="G154" s="83"/>
      <c r="H154" s="83"/>
      <c r="I154" s="83"/>
      <c r="J154" s="83"/>
      <c r="K154" s="83"/>
    </row>
    <row r="155" spans="2:11">
      <c r="B155" s="81"/>
      <c r="C155" s="83"/>
      <c r="D155" s="83"/>
      <c r="E155" s="83"/>
      <c r="F155" s="83"/>
      <c r="G155" s="83"/>
      <c r="H155" s="83"/>
      <c r="I155" s="83"/>
      <c r="J155" s="83"/>
      <c r="K155" s="83"/>
    </row>
    <row r="156" spans="2:11">
      <c r="B156" s="81"/>
      <c r="C156" s="83"/>
      <c r="D156" s="83"/>
      <c r="E156" s="83"/>
      <c r="F156" s="83"/>
      <c r="G156" s="83"/>
      <c r="H156" s="83"/>
      <c r="I156" s="83"/>
      <c r="J156" s="83"/>
      <c r="K156" s="83"/>
    </row>
    <row r="157" spans="2:11">
      <c r="B157" s="81"/>
      <c r="C157" s="83"/>
      <c r="D157" s="83"/>
      <c r="E157" s="83"/>
      <c r="F157" s="83"/>
      <c r="G157" s="83"/>
      <c r="H157" s="83"/>
      <c r="I157" s="83"/>
      <c r="J157" s="83"/>
      <c r="K157" s="83"/>
    </row>
    <row r="158" spans="2:11">
      <c r="B158" s="81"/>
      <c r="C158" s="83"/>
      <c r="D158" s="83"/>
      <c r="E158" s="83"/>
      <c r="F158" s="83"/>
      <c r="G158" s="83"/>
      <c r="H158" s="83"/>
      <c r="I158" s="83"/>
      <c r="J158" s="83"/>
      <c r="K158" s="83"/>
    </row>
    <row r="159" spans="2:11">
      <c r="B159" s="81"/>
      <c r="C159" s="83"/>
      <c r="D159" s="83"/>
      <c r="E159" s="83"/>
      <c r="F159" s="83"/>
      <c r="G159" s="83"/>
      <c r="H159" s="83"/>
      <c r="I159" s="83"/>
      <c r="J159" s="83"/>
      <c r="K159" s="83"/>
    </row>
    <row r="160" spans="2:11">
      <c r="B160" s="81"/>
      <c r="C160" s="83"/>
      <c r="D160" s="83"/>
      <c r="E160" s="83"/>
      <c r="F160" s="83"/>
      <c r="G160" s="83"/>
      <c r="H160" s="83"/>
      <c r="I160" s="83"/>
      <c r="J160" s="83"/>
      <c r="K160" s="83"/>
    </row>
    <row r="161" spans="2:11">
      <c r="B161" s="81"/>
      <c r="C161" s="83"/>
      <c r="D161" s="83"/>
      <c r="E161" s="83"/>
      <c r="F161" s="83"/>
      <c r="G161" s="83"/>
      <c r="H161" s="83"/>
      <c r="I161" s="83"/>
      <c r="J161" s="83"/>
      <c r="K161" s="83"/>
    </row>
    <row r="162" spans="2:11">
      <c r="B162" s="81"/>
      <c r="C162" s="83"/>
      <c r="D162" s="83"/>
      <c r="E162" s="83"/>
      <c r="F162" s="83"/>
      <c r="G162" s="83"/>
      <c r="H162" s="83"/>
      <c r="I162" s="83"/>
      <c r="J162" s="83"/>
      <c r="K162" s="83"/>
    </row>
    <row r="163" spans="2:11">
      <c r="B163" s="81"/>
      <c r="C163" s="83"/>
      <c r="D163" s="83"/>
      <c r="E163" s="83"/>
      <c r="F163" s="83"/>
      <c r="G163" s="83"/>
      <c r="H163" s="83"/>
      <c r="I163" s="83"/>
      <c r="J163" s="83"/>
      <c r="K163" s="83"/>
    </row>
    <row r="164" spans="2:11">
      <c r="B164" s="81"/>
      <c r="C164" s="83"/>
      <c r="D164" s="83"/>
      <c r="E164" s="83"/>
      <c r="F164" s="83"/>
      <c r="G164" s="83"/>
      <c r="H164" s="83"/>
      <c r="I164" s="83"/>
      <c r="J164" s="83"/>
      <c r="K164" s="83"/>
    </row>
    <row r="165" spans="2:11">
      <c r="B165" s="81"/>
      <c r="C165" s="83"/>
      <c r="D165" s="83"/>
      <c r="E165" s="83"/>
      <c r="F165" s="83"/>
      <c r="G165" s="83"/>
      <c r="H165" s="83"/>
      <c r="I165" s="83"/>
      <c r="J165" s="83"/>
      <c r="K165" s="83"/>
    </row>
    <row r="166" spans="2:11">
      <c r="B166" s="81"/>
      <c r="C166" s="83"/>
      <c r="D166" s="83"/>
      <c r="E166" s="83"/>
      <c r="F166" s="83"/>
      <c r="G166" s="83"/>
      <c r="H166" s="83"/>
      <c r="I166" s="83"/>
      <c r="J166" s="83"/>
      <c r="K166" s="83"/>
    </row>
    <row r="167" spans="2:11">
      <c r="B167" s="81"/>
      <c r="C167" s="83"/>
      <c r="D167" s="83"/>
      <c r="E167" s="83"/>
      <c r="F167" s="83"/>
      <c r="G167" s="83"/>
      <c r="H167" s="83"/>
      <c r="I167" s="83"/>
      <c r="J167" s="83"/>
      <c r="K167" s="83"/>
    </row>
    <row r="168" spans="2:11">
      <c r="B168" s="81"/>
      <c r="C168" s="83"/>
      <c r="D168" s="83"/>
      <c r="E168" s="83"/>
      <c r="F168" s="83"/>
      <c r="G168" s="83"/>
      <c r="H168" s="83"/>
      <c r="I168" s="83"/>
      <c r="J168" s="83"/>
      <c r="K168" s="83"/>
    </row>
    <row r="169" spans="2:11">
      <c r="B169" s="81"/>
      <c r="C169" s="83"/>
      <c r="D169" s="83"/>
      <c r="E169" s="83"/>
      <c r="F169" s="83"/>
      <c r="G169" s="83"/>
      <c r="H169" s="83"/>
      <c r="I169" s="83"/>
      <c r="J169" s="83"/>
      <c r="K169" s="83"/>
    </row>
    <row r="170" spans="2:11">
      <c r="B170" s="81"/>
      <c r="C170" s="83"/>
      <c r="D170" s="83"/>
      <c r="E170" s="83"/>
      <c r="F170" s="83"/>
      <c r="G170" s="83"/>
      <c r="H170" s="83"/>
      <c r="I170" s="83"/>
      <c r="J170" s="83"/>
      <c r="K170" s="83"/>
    </row>
    <row r="171" spans="2:11">
      <c r="B171" s="81"/>
      <c r="C171" s="83"/>
      <c r="D171" s="83"/>
      <c r="E171" s="83"/>
      <c r="F171" s="83"/>
      <c r="G171" s="83"/>
      <c r="H171" s="83"/>
      <c r="I171" s="83"/>
      <c r="J171" s="83"/>
      <c r="K171" s="83"/>
    </row>
    <row r="172" spans="2:11">
      <c r="B172" s="81"/>
      <c r="C172" s="83"/>
      <c r="D172" s="83"/>
      <c r="E172" s="83"/>
      <c r="F172" s="83"/>
      <c r="G172" s="83"/>
      <c r="H172" s="83"/>
      <c r="I172" s="83"/>
      <c r="J172" s="83"/>
      <c r="K172" s="83"/>
    </row>
    <row r="173" spans="2:11">
      <c r="B173" s="81"/>
      <c r="C173" s="83"/>
      <c r="D173" s="83"/>
      <c r="E173" s="83"/>
      <c r="F173" s="83"/>
      <c r="G173" s="83"/>
      <c r="H173" s="83"/>
      <c r="I173" s="83"/>
      <c r="J173" s="83"/>
      <c r="K173" s="83"/>
    </row>
    <row r="174" spans="2:11">
      <c r="B174" s="81"/>
      <c r="C174" s="83"/>
      <c r="D174" s="83"/>
      <c r="E174" s="83"/>
      <c r="F174" s="83"/>
      <c r="G174" s="83"/>
      <c r="H174" s="83"/>
      <c r="I174" s="83"/>
      <c r="J174" s="83"/>
      <c r="K174" s="83"/>
    </row>
    <row r="175" spans="2:11">
      <c r="B175" s="81"/>
      <c r="C175" s="83"/>
      <c r="D175" s="83"/>
      <c r="E175" s="83"/>
      <c r="F175" s="83"/>
      <c r="G175" s="83"/>
      <c r="H175" s="83"/>
      <c r="I175" s="83"/>
      <c r="J175" s="83"/>
      <c r="K175" s="83"/>
    </row>
    <row r="176" spans="2:11">
      <c r="B176" s="81"/>
      <c r="C176" s="83"/>
      <c r="D176" s="83"/>
      <c r="E176" s="83"/>
      <c r="F176" s="83"/>
      <c r="G176" s="83"/>
      <c r="H176" s="83"/>
      <c r="I176" s="83"/>
      <c r="J176" s="83"/>
      <c r="K176" s="83"/>
    </row>
    <row r="177" spans="2:11">
      <c r="B177" s="81"/>
      <c r="C177" s="83"/>
      <c r="D177" s="83"/>
      <c r="E177" s="83"/>
      <c r="F177" s="83"/>
      <c r="G177" s="83"/>
      <c r="H177" s="83"/>
      <c r="I177" s="83"/>
      <c r="J177" s="83"/>
      <c r="K177" s="83"/>
    </row>
    <row r="178" spans="2:11">
      <c r="B178" s="81"/>
      <c r="C178" s="83"/>
      <c r="D178" s="83"/>
      <c r="E178" s="83"/>
      <c r="F178" s="83"/>
      <c r="G178" s="83"/>
      <c r="H178" s="83"/>
      <c r="I178" s="83"/>
      <c r="J178" s="83"/>
      <c r="K178" s="83"/>
    </row>
    <row r="179" spans="2:11">
      <c r="B179" s="81"/>
      <c r="C179" s="83"/>
      <c r="D179" s="83"/>
      <c r="E179" s="83"/>
      <c r="F179" s="83"/>
      <c r="G179" s="83"/>
      <c r="H179" s="83"/>
      <c r="I179" s="83"/>
      <c r="J179" s="83"/>
      <c r="K179" s="83"/>
    </row>
    <row r="180" spans="2:11">
      <c r="B180" s="81"/>
      <c r="C180" s="83"/>
      <c r="D180" s="83"/>
      <c r="E180" s="83"/>
      <c r="F180" s="83"/>
      <c r="G180" s="83"/>
      <c r="H180" s="83"/>
      <c r="I180" s="83"/>
      <c r="J180" s="83"/>
      <c r="K180" s="83"/>
    </row>
    <row r="181" spans="2:11">
      <c r="B181" s="81"/>
      <c r="C181" s="83"/>
      <c r="D181" s="83"/>
      <c r="E181" s="83"/>
      <c r="F181" s="83"/>
      <c r="G181" s="83"/>
      <c r="H181" s="83"/>
      <c r="I181" s="83"/>
      <c r="J181" s="83"/>
      <c r="K181" s="83"/>
    </row>
    <row r="182" spans="2:11">
      <c r="B182" s="81"/>
      <c r="C182" s="83"/>
      <c r="D182" s="83"/>
      <c r="E182" s="83"/>
      <c r="F182" s="83"/>
      <c r="G182" s="83"/>
      <c r="H182" s="83"/>
      <c r="I182" s="83"/>
      <c r="J182" s="83"/>
      <c r="K182" s="83"/>
    </row>
    <row r="183" spans="2:11">
      <c r="B183" s="81"/>
      <c r="C183" s="83"/>
      <c r="D183" s="83"/>
      <c r="E183" s="83"/>
      <c r="F183" s="83"/>
      <c r="G183" s="83"/>
      <c r="H183" s="83"/>
      <c r="I183" s="83"/>
      <c r="J183" s="83"/>
      <c r="K183" s="83"/>
    </row>
    <row r="184" spans="2:11">
      <c r="B184" s="81"/>
      <c r="C184" s="83"/>
      <c r="D184" s="83"/>
      <c r="E184" s="83"/>
      <c r="F184" s="83"/>
      <c r="G184" s="83"/>
      <c r="H184" s="83"/>
      <c r="I184" s="83"/>
      <c r="J184" s="83"/>
      <c r="K184" s="83"/>
    </row>
    <row r="185" spans="2:11">
      <c r="B185" s="81"/>
      <c r="C185" s="83"/>
      <c r="D185" s="83"/>
      <c r="E185" s="83"/>
      <c r="F185" s="83"/>
      <c r="G185" s="83"/>
      <c r="H185" s="83"/>
      <c r="I185" s="83"/>
      <c r="J185" s="83"/>
      <c r="K185" s="83"/>
    </row>
    <row r="186" spans="2:11">
      <c r="B186" s="81"/>
      <c r="C186" s="83"/>
      <c r="D186" s="83"/>
      <c r="E186" s="83"/>
      <c r="F186" s="83"/>
      <c r="G186" s="83"/>
      <c r="H186" s="83"/>
      <c r="I186" s="83"/>
      <c r="J186" s="83"/>
      <c r="K186" s="83"/>
    </row>
    <row r="187" spans="2:11">
      <c r="B187" s="81"/>
      <c r="C187" s="83"/>
      <c r="D187" s="83"/>
      <c r="E187" s="83"/>
      <c r="F187" s="83"/>
      <c r="G187" s="83"/>
      <c r="H187" s="83"/>
      <c r="I187" s="83"/>
      <c r="J187" s="83"/>
      <c r="K187" s="83"/>
    </row>
    <row r="188" spans="2:11">
      <c r="B188" s="81"/>
      <c r="C188" s="83"/>
      <c r="D188" s="83"/>
      <c r="E188" s="83"/>
      <c r="F188" s="83"/>
      <c r="G188" s="83"/>
      <c r="H188" s="83"/>
      <c r="I188" s="83"/>
      <c r="J188" s="83"/>
      <c r="K188" s="83"/>
    </row>
    <row r="189" spans="2:11">
      <c r="B189" s="81"/>
      <c r="C189" s="83"/>
      <c r="D189" s="83"/>
      <c r="E189" s="83"/>
      <c r="F189" s="83"/>
      <c r="G189" s="83"/>
      <c r="H189" s="83"/>
      <c r="I189" s="83"/>
      <c r="J189" s="83"/>
      <c r="K189" s="83"/>
    </row>
    <row r="190" spans="2:11">
      <c r="B190" s="81"/>
      <c r="C190" s="83"/>
      <c r="D190" s="83"/>
      <c r="E190" s="83"/>
      <c r="F190" s="83"/>
      <c r="G190" s="83"/>
      <c r="H190" s="83"/>
      <c r="I190" s="83"/>
      <c r="J190" s="83"/>
      <c r="K190" s="83"/>
    </row>
    <row r="191" spans="2:11">
      <c r="B191" s="81"/>
      <c r="C191" s="83"/>
      <c r="D191" s="83"/>
      <c r="E191" s="83"/>
      <c r="F191" s="83"/>
      <c r="G191" s="83"/>
      <c r="H191" s="83"/>
      <c r="I191" s="83"/>
      <c r="J191" s="83"/>
      <c r="K191" s="83"/>
    </row>
    <row r="192" spans="2:11">
      <c r="B192" s="81"/>
      <c r="C192" s="83"/>
      <c r="D192" s="83"/>
      <c r="E192" s="83"/>
      <c r="F192" s="83"/>
      <c r="G192" s="83"/>
      <c r="H192" s="83"/>
      <c r="I192" s="83"/>
      <c r="J192" s="83"/>
      <c r="K192" s="83"/>
    </row>
    <row r="193" spans="2:11">
      <c r="B193" s="81"/>
      <c r="C193" s="83"/>
      <c r="D193" s="83"/>
      <c r="E193" s="83"/>
      <c r="F193" s="83"/>
      <c r="G193" s="83"/>
      <c r="H193" s="83"/>
      <c r="I193" s="83"/>
      <c r="J193" s="83"/>
      <c r="K193" s="83"/>
    </row>
    <row r="194" spans="2:11">
      <c r="B194" s="81"/>
      <c r="C194" s="83"/>
      <c r="D194" s="83"/>
      <c r="E194" s="83"/>
      <c r="F194" s="83"/>
      <c r="G194" s="83"/>
      <c r="H194" s="83"/>
      <c r="I194" s="83"/>
      <c r="J194" s="83"/>
      <c r="K194" s="83"/>
    </row>
    <row r="195" spans="2:11">
      <c r="B195" s="81"/>
      <c r="C195" s="83"/>
      <c r="D195" s="83"/>
      <c r="E195" s="83"/>
      <c r="F195" s="83"/>
      <c r="G195" s="83"/>
      <c r="H195" s="83"/>
      <c r="I195" s="83"/>
      <c r="J195" s="83"/>
      <c r="K195" s="83"/>
    </row>
    <row r="196" spans="2:11">
      <c r="B196" s="81"/>
      <c r="C196" s="83"/>
      <c r="D196" s="83"/>
      <c r="E196" s="83"/>
      <c r="F196" s="83"/>
      <c r="G196" s="83"/>
      <c r="H196" s="83"/>
      <c r="I196" s="83"/>
      <c r="J196" s="83"/>
      <c r="K196" s="83"/>
    </row>
    <row r="197" spans="2:11">
      <c r="B197" s="81"/>
      <c r="C197" s="83"/>
      <c r="D197" s="83"/>
      <c r="E197" s="83"/>
      <c r="F197" s="83"/>
      <c r="G197" s="83"/>
      <c r="H197" s="83"/>
      <c r="I197" s="83"/>
      <c r="J197" s="83"/>
      <c r="K197" s="83"/>
    </row>
    <row r="198" spans="2:11">
      <c r="B198" s="81"/>
      <c r="C198" s="83"/>
      <c r="D198" s="83"/>
      <c r="E198" s="83"/>
      <c r="F198" s="83"/>
      <c r="G198" s="83"/>
      <c r="H198" s="83"/>
      <c r="I198" s="83"/>
      <c r="J198" s="83"/>
      <c r="K198" s="83"/>
    </row>
    <row r="199" spans="2:11">
      <c r="B199" s="81"/>
      <c r="C199" s="83"/>
      <c r="D199" s="83"/>
      <c r="E199" s="83"/>
      <c r="F199" s="83"/>
      <c r="G199" s="83"/>
      <c r="H199" s="83"/>
      <c r="I199" s="83"/>
      <c r="J199" s="83"/>
      <c r="K199" s="83"/>
    </row>
    <row r="200" spans="2:11">
      <c r="B200" s="81"/>
      <c r="C200" s="83"/>
      <c r="D200" s="83"/>
      <c r="E200" s="83"/>
      <c r="F200" s="83"/>
      <c r="G200" s="83"/>
      <c r="H200" s="83"/>
      <c r="I200" s="83"/>
      <c r="J200" s="83"/>
      <c r="K200" s="83"/>
    </row>
    <row r="201" spans="2:11">
      <c r="B201" s="81"/>
      <c r="C201" s="83"/>
      <c r="D201" s="83"/>
      <c r="E201" s="83"/>
      <c r="F201" s="83"/>
      <c r="G201" s="83"/>
      <c r="H201" s="83"/>
      <c r="I201" s="83"/>
      <c r="J201" s="83"/>
      <c r="K201" s="83"/>
    </row>
    <row r="202" spans="2:11">
      <c r="B202" s="81"/>
      <c r="C202" s="83"/>
      <c r="D202" s="83"/>
      <c r="E202" s="83"/>
      <c r="F202" s="83"/>
      <c r="G202" s="83"/>
      <c r="H202" s="83"/>
      <c r="I202" s="83"/>
      <c r="J202" s="83"/>
      <c r="K202" s="83"/>
    </row>
    <row r="203" spans="2:11">
      <c r="B203" s="81"/>
      <c r="C203" s="83"/>
      <c r="D203" s="83"/>
      <c r="E203" s="83"/>
      <c r="F203" s="83"/>
      <c r="G203" s="83"/>
      <c r="H203" s="83"/>
      <c r="I203" s="83"/>
      <c r="J203" s="83"/>
      <c r="K203" s="83"/>
    </row>
    <row r="204" spans="2:11">
      <c r="B204" s="81"/>
      <c r="C204" s="83"/>
      <c r="D204" s="83"/>
      <c r="E204" s="83"/>
      <c r="F204" s="83"/>
      <c r="G204" s="83"/>
      <c r="H204" s="83"/>
      <c r="I204" s="83"/>
      <c r="J204" s="83"/>
      <c r="K204" s="83"/>
    </row>
    <row r="205" spans="2:11">
      <c r="B205" s="81"/>
      <c r="C205" s="83"/>
      <c r="D205" s="83"/>
      <c r="E205" s="83"/>
      <c r="F205" s="83"/>
      <c r="G205" s="83"/>
      <c r="H205" s="83"/>
      <c r="I205" s="83"/>
      <c r="J205" s="83"/>
      <c r="K205" s="83"/>
    </row>
    <row r="206" spans="2:11">
      <c r="B206" s="81"/>
      <c r="C206" s="83"/>
      <c r="D206" s="83"/>
      <c r="E206" s="83"/>
      <c r="F206" s="83"/>
      <c r="G206" s="83"/>
      <c r="H206" s="83"/>
      <c r="I206" s="83"/>
      <c r="J206" s="83"/>
      <c r="K206" s="83"/>
    </row>
    <row r="207" spans="2:11">
      <c r="B207" s="81"/>
      <c r="C207" s="83"/>
      <c r="D207" s="83"/>
      <c r="E207" s="83"/>
      <c r="F207" s="83"/>
      <c r="G207" s="83"/>
      <c r="H207" s="83"/>
      <c r="I207" s="83"/>
      <c r="J207" s="83"/>
      <c r="K207" s="83"/>
    </row>
    <row r="208" spans="2:11">
      <c r="B208" s="81"/>
      <c r="C208" s="83"/>
      <c r="D208" s="83"/>
      <c r="E208" s="83"/>
      <c r="F208" s="83"/>
      <c r="G208" s="83"/>
      <c r="H208" s="83"/>
      <c r="I208" s="83"/>
      <c r="J208" s="83"/>
      <c r="K208" s="83"/>
    </row>
    <row r="209" spans="2:11">
      <c r="B209" s="81"/>
      <c r="C209" s="83"/>
      <c r="D209" s="83"/>
      <c r="E209" s="83"/>
      <c r="F209" s="83"/>
      <c r="G209" s="83"/>
      <c r="H209" s="83"/>
      <c r="I209" s="83"/>
      <c r="J209" s="83"/>
      <c r="K209" s="83"/>
    </row>
    <row r="210" spans="2:11">
      <c r="B210" s="81"/>
      <c r="C210" s="83"/>
      <c r="D210" s="83"/>
      <c r="E210" s="83"/>
      <c r="F210" s="83"/>
      <c r="G210" s="83"/>
      <c r="H210" s="83"/>
      <c r="I210" s="83"/>
      <c r="J210" s="83"/>
      <c r="K210" s="83"/>
    </row>
    <row r="211" spans="2:11">
      <c r="B211" s="81"/>
      <c r="C211" s="83"/>
      <c r="D211" s="83"/>
      <c r="E211" s="83"/>
      <c r="F211" s="83"/>
      <c r="G211" s="83"/>
      <c r="H211" s="83"/>
      <c r="I211" s="83"/>
      <c r="J211" s="83"/>
      <c r="K211" s="83"/>
    </row>
    <row r="212" spans="2:11">
      <c r="B212" s="81"/>
      <c r="C212" s="83"/>
      <c r="D212" s="83"/>
      <c r="E212" s="83"/>
      <c r="F212" s="83"/>
      <c r="G212" s="83"/>
      <c r="H212" s="83"/>
      <c r="I212" s="83"/>
      <c r="J212" s="83"/>
      <c r="K212" s="83"/>
    </row>
    <row r="213" spans="2:11">
      <c r="B213" s="81"/>
      <c r="C213" s="83"/>
      <c r="D213" s="83"/>
      <c r="E213" s="83"/>
      <c r="F213" s="83"/>
      <c r="G213" s="83"/>
      <c r="H213" s="83"/>
      <c r="I213" s="83"/>
      <c r="J213" s="83"/>
      <c r="K213" s="83"/>
    </row>
    <row r="214" spans="2:11">
      <c r="B214" s="81"/>
      <c r="C214" s="83"/>
      <c r="D214" s="83"/>
      <c r="E214" s="83"/>
      <c r="F214" s="83"/>
      <c r="G214" s="83"/>
      <c r="H214" s="83"/>
      <c r="I214" s="83"/>
      <c r="J214" s="83"/>
      <c r="K214" s="83"/>
    </row>
    <row r="215" spans="2:11">
      <c r="B215" s="81"/>
      <c r="C215" s="83"/>
      <c r="D215" s="83"/>
      <c r="E215" s="83"/>
      <c r="F215" s="83"/>
      <c r="G215" s="83"/>
      <c r="H215" s="83"/>
      <c r="I215" s="83"/>
      <c r="J215" s="83"/>
      <c r="K215" s="83"/>
    </row>
    <row r="216" spans="2:11">
      <c r="B216" s="81"/>
      <c r="C216" s="83"/>
      <c r="D216" s="83"/>
      <c r="E216" s="83"/>
      <c r="F216" s="83"/>
      <c r="G216" s="83"/>
      <c r="H216" s="83"/>
      <c r="I216" s="83"/>
      <c r="J216" s="83"/>
      <c r="K216" s="83"/>
    </row>
    <row r="217" spans="2:11">
      <c r="B217" s="81"/>
      <c r="C217" s="83"/>
      <c r="D217" s="83"/>
      <c r="E217" s="83"/>
      <c r="F217" s="83"/>
      <c r="G217" s="83"/>
      <c r="H217" s="83"/>
      <c r="I217" s="83"/>
      <c r="J217" s="83"/>
      <c r="K217" s="83"/>
    </row>
    <row r="218" spans="2:11">
      <c r="B218" s="81"/>
      <c r="C218" s="83"/>
      <c r="D218" s="83"/>
      <c r="E218" s="83"/>
      <c r="F218" s="83"/>
      <c r="G218" s="83"/>
      <c r="H218" s="83"/>
      <c r="I218" s="83"/>
      <c r="J218" s="83"/>
      <c r="K218" s="83"/>
    </row>
    <row r="219" spans="2:11">
      <c r="B219" s="81"/>
      <c r="C219" s="83"/>
      <c r="D219" s="83"/>
      <c r="E219" s="83"/>
      <c r="F219" s="83"/>
      <c r="G219" s="83"/>
      <c r="H219" s="83"/>
      <c r="I219" s="83"/>
      <c r="J219" s="83"/>
      <c r="K219" s="83"/>
    </row>
    <row r="220" spans="2:11">
      <c r="B220" s="81"/>
      <c r="C220" s="83"/>
      <c r="D220" s="83"/>
      <c r="E220" s="83"/>
      <c r="F220" s="83"/>
      <c r="G220" s="83"/>
      <c r="H220" s="83"/>
      <c r="I220" s="83"/>
      <c r="J220" s="83"/>
      <c r="K220" s="83"/>
    </row>
    <row r="221" spans="2:11">
      <c r="B221" s="81"/>
      <c r="C221" s="83"/>
      <c r="D221" s="83"/>
      <c r="E221" s="83"/>
      <c r="F221" s="83"/>
      <c r="G221" s="83"/>
      <c r="H221" s="83"/>
      <c r="I221" s="83"/>
      <c r="J221" s="83"/>
      <c r="K221" s="83"/>
    </row>
    <row r="222" spans="2:11">
      <c r="B222" s="81"/>
      <c r="C222" s="83"/>
      <c r="D222" s="83"/>
      <c r="E222" s="83"/>
      <c r="F222" s="83"/>
      <c r="G222" s="83"/>
      <c r="H222" s="83"/>
      <c r="I222" s="83"/>
      <c r="J222" s="83"/>
      <c r="K222" s="83"/>
    </row>
    <row r="223" spans="2:11">
      <c r="B223" s="81"/>
      <c r="C223" s="83"/>
      <c r="D223" s="83"/>
      <c r="E223" s="83"/>
      <c r="F223" s="83"/>
      <c r="G223" s="83"/>
      <c r="H223" s="83"/>
      <c r="I223" s="83"/>
      <c r="J223" s="83"/>
      <c r="K223" s="83"/>
    </row>
    <row r="224" spans="2:11">
      <c r="B224" s="81"/>
      <c r="C224" s="83"/>
      <c r="D224" s="83"/>
      <c r="E224" s="83"/>
      <c r="F224" s="83"/>
      <c r="G224" s="83"/>
      <c r="H224" s="83"/>
      <c r="I224" s="83"/>
      <c r="J224" s="83"/>
      <c r="K224" s="83"/>
    </row>
    <row r="225" spans="2:11">
      <c r="B225" s="81"/>
      <c r="C225" s="83"/>
      <c r="D225" s="83"/>
      <c r="E225" s="83"/>
      <c r="F225" s="83"/>
      <c r="G225" s="83"/>
      <c r="H225" s="83"/>
      <c r="I225" s="83"/>
      <c r="J225" s="83"/>
      <c r="K225" s="83"/>
    </row>
    <row r="226" spans="2:11">
      <c r="B226" s="81"/>
      <c r="C226" s="83"/>
      <c r="D226" s="83"/>
      <c r="E226" s="83"/>
      <c r="F226" s="83"/>
      <c r="G226" s="83"/>
      <c r="H226" s="83"/>
      <c r="I226" s="83"/>
      <c r="J226" s="83"/>
      <c r="K226" s="83"/>
    </row>
    <row r="227" spans="2:11">
      <c r="B227" s="81"/>
      <c r="C227" s="83"/>
      <c r="D227" s="83"/>
      <c r="E227" s="83"/>
      <c r="F227" s="83"/>
      <c r="G227" s="83"/>
      <c r="H227" s="83"/>
      <c r="I227" s="83"/>
      <c r="J227" s="83"/>
      <c r="K227" s="83"/>
    </row>
    <row r="228" spans="2:11">
      <c r="B228" s="81"/>
      <c r="C228" s="83"/>
      <c r="D228" s="83"/>
      <c r="E228" s="83"/>
      <c r="F228" s="83"/>
      <c r="G228" s="83"/>
      <c r="H228" s="83"/>
      <c r="I228" s="83"/>
      <c r="J228" s="83"/>
      <c r="K228" s="83"/>
    </row>
    <row r="229" spans="2:11">
      <c r="B229" s="81"/>
      <c r="C229" s="83"/>
      <c r="D229" s="83"/>
      <c r="E229" s="83"/>
      <c r="F229" s="83"/>
      <c r="G229" s="83"/>
      <c r="H229" s="83"/>
      <c r="I229" s="83"/>
      <c r="J229" s="83"/>
      <c r="K229" s="83"/>
    </row>
    <row r="230" spans="2:11">
      <c r="B230" s="81"/>
      <c r="C230" s="83"/>
      <c r="D230" s="83"/>
      <c r="E230" s="83"/>
      <c r="F230" s="83"/>
      <c r="G230" s="83"/>
      <c r="H230" s="83"/>
      <c r="I230" s="83"/>
      <c r="J230" s="83"/>
      <c r="K230" s="83"/>
    </row>
    <row r="231" spans="2:11">
      <c r="B231" s="81"/>
      <c r="C231" s="83"/>
      <c r="D231" s="83"/>
      <c r="E231" s="83"/>
      <c r="F231" s="83"/>
      <c r="G231" s="83"/>
      <c r="H231" s="83"/>
      <c r="I231" s="83"/>
      <c r="J231" s="83"/>
      <c r="K231" s="83"/>
    </row>
    <row r="232" spans="2:11">
      <c r="B232" s="81"/>
      <c r="C232" s="83"/>
      <c r="D232" s="83"/>
      <c r="E232" s="83"/>
      <c r="F232" s="83"/>
      <c r="G232" s="83"/>
      <c r="H232" s="83"/>
      <c r="I232" s="83"/>
      <c r="J232" s="83"/>
      <c r="K232" s="83"/>
    </row>
    <row r="233" spans="2:11">
      <c r="B233" s="81"/>
      <c r="C233" s="83"/>
      <c r="D233" s="83"/>
      <c r="E233" s="83"/>
      <c r="F233" s="83"/>
      <c r="G233" s="83"/>
      <c r="H233" s="83"/>
      <c r="I233" s="83"/>
      <c r="J233" s="83"/>
      <c r="K233" s="83"/>
    </row>
    <row r="234" spans="2:11">
      <c r="B234" s="81"/>
      <c r="C234" s="83"/>
      <c r="D234" s="83"/>
      <c r="E234" s="83"/>
      <c r="F234" s="83"/>
      <c r="G234" s="83"/>
      <c r="H234" s="83"/>
      <c r="I234" s="83"/>
      <c r="J234" s="83"/>
      <c r="K234" s="83"/>
    </row>
    <row r="235" spans="2:11">
      <c r="B235" s="81"/>
      <c r="C235" s="83"/>
      <c r="D235" s="83"/>
      <c r="E235" s="83"/>
      <c r="F235" s="83"/>
      <c r="G235" s="83"/>
      <c r="H235" s="83"/>
      <c r="I235" s="83"/>
      <c r="J235" s="83"/>
      <c r="K235" s="83"/>
    </row>
    <row r="236" spans="2:11">
      <c r="B236" s="81"/>
      <c r="C236" s="83"/>
      <c r="D236" s="83"/>
      <c r="E236" s="83"/>
      <c r="F236" s="83"/>
      <c r="G236" s="83"/>
      <c r="H236" s="83"/>
      <c r="I236" s="83"/>
      <c r="J236" s="83"/>
      <c r="K236" s="83"/>
    </row>
    <row r="237" spans="2:11">
      <c r="B237" s="81"/>
      <c r="C237" s="83"/>
      <c r="D237" s="83"/>
      <c r="E237" s="83"/>
      <c r="F237" s="83"/>
      <c r="G237" s="83"/>
      <c r="H237" s="83"/>
      <c r="I237" s="83"/>
      <c r="J237" s="83"/>
      <c r="K237" s="83"/>
    </row>
    <row r="238" spans="2:11">
      <c r="B238" s="81"/>
      <c r="C238" s="83"/>
      <c r="D238" s="83"/>
      <c r="E238" s="83"/>
      <c r="F238" s="83"/>
      <c r="G238" s="83"/>
      <c r="H238" s="83"/>
      <c r="I238" s="83"/>
      <c r="J238" s="83"/>
      <c r="K238" s="83"/>
    </row>
    <row r="239" spans="2:11">
      <c r="B239" s="81"/>
      <c r="C239" s="83"/>
      <c r="D239" s="83"/>
      <c r="E239" s="83"/>
      <c r="F239" s="83"/>
      <c r="G239" s="83"/>
      <c r="H239" s="83"/>
      <c r="I239" s="83"/>
      <c r="J239" s="83"/>
      <c r="K239" s="83"/>
    </row>
    <row r="240" spans="2:11">
      <c r="B240" s="81"/>
      <c r="C240" s="83"/>
      <c r="D240" s="83"/>
      <c r="E240" s="83"/>
      <c r="F240" s="83"/>
      <c r="G240" s="83"/>
      <c r="H240" s="83"/>
      <c r="I240" s="83"/>
      <c r="J240" s="83"/>
      <c r="K240" s="83"/>
    </row>
    <row r="241" spans="2:11">
      <c r="B241" s="81"/>
      <c r="C241" s="83"/>
      <c r="D241" s="83"/>
      <c r="E241" s="83"/>
      <c r="F241" s="83"/>
      <c r="G241" s="83"/>
      <c r="H241" s="83"/>
      <c r="I241" s="83"/>
      <c r="J241" s="83"/>
      <c r="K241" s="83"/>
    </row>
    <row r="242" spans="2:11">
      <c r="B242" s="81"/>
      <c r="C242" s="83"/>
      <c r="D242" s="83"/>
      <c r="E242" s="83"/>
      <c r="F242" s="83"/>
      <c r="G242" s="83"/>
      <c r="H242" s="83"/>
      <c r="I242" s="83"/>
      <c r="J242" s="83"/>
      <c r="K242" s="83"/>
    </row>
    <row r="243" spans="2:11">
      <c r="B243" s="81"/>
      <c r="C243" s="83"/>
      <c r="D243" s="83"/>
      <c r="E243" s="83"/>
      <c r="F243" s="83"/>
      <c r="G243" s="83"/>
      <c r="H243" s="83"/>
      <c r="I243" s="83"/>
      <c r="J243" s="83"/>
      <c r="K243" s="83"/>
    </row>
    <row r="244" spans="2:11">
      <c r="B244" s="81"/>
      <c r="C244" s="83"/>
      <c r="D244" s="83"/>
      <c r="E244" s="83"/>
      <c r="F244" s="83"/>
      <c r="G244" s="83"/>
      <c r="H244" s="83"/>
      <c r="I244" s="83"/>
      <c r="J244" s="83"/>
      <c r="K244" s="83"/>
    </row>
    <row r="245" spans="2:11">
      <c r="B245" s="81"/>
      <c r="C245" s="83"/>
      <c r="D245" s="83"/>
      <c r="E245" s="83"/>
      <c r="F245" s="83"/>
      <c r="G245" s="83"/>
      <c r="H245" s="83"/>
      <c r="I245" s="83"/>
      <c r="J245" s="83"/>
      <c r="K245" s="83"/>
    </row>
    <row r="246" spans="2:11">
      <c r="B246" s="81"/>
      <c r="C246" s="83"/>
      <c r="D246" s="83"/>
      <c r="E246" s="83"/>
      <c r="F246" s="83"/>
      <c r="G246" s="83"/>
      <c r="H246" s="83"/>
      <c r="I246" s="83"/>
      <c r="J246" s="83"/>
      <c r="K246" s="83"/>
    </row>
    <row r="247" spans="2:11">
      <c r="B247" s="81"/>
      <c r="C247" s="83"/>
      <c r="D247" s="83"/>
      <c r="E247" s="83"/>
      <c r="F247" s="83"/>
      <c r="G247" s="83"/>
      <c r="H247" s="83"/>
      <c r="I247" s="83"/>
      <c r="J247" s="83"/>
      <c r="K247" s="83"/>
    </row>
    <row r="248" spans="2:11">
      <c r="B248" s="81"/>
      <c r="C248" s="83"/>
      <c r="D248" s="83"/>
      <c r="E248" s="83"/>
      <c r="F248" s="83"/>
      <c r="G248" s="83"/>
      <c r="H248" s="83"/>
      <c r="I248" s="83"/>
      <c r="J248" s="83"/>
      <c r="K248" s="83"/>
    </row>
    <row r="249" spans="2:11">
      <c r="B249" s="81"/>
      <c r="C249" s="83"/>
      <c r="D249" s="83"/>
      <c r="E249" s="83"/>
      <c r="F249" s="83"/>
      <c r="G249" s="83"/>
      <c r="H249" s="83"/>
      <c r="I249" s="83"/>
      <c r="J249" s="83"/>
      <c r="K249" s="83"/>
    </row>
    <row r="250" spans="2:11">
      <c r="B250" s="81"/>
      <c r="C250" s="83"/>
      <c r="D250" s="83"/>
      <c r="E250" s="83"/>
      <c r="F250" s="83"/>
      <c r="G250" s="83"/>
      <c r="H250" s="83"/>
      <c r="I250" s="83"/>
      <c r="J250" s="83"/>
      <c r="K250" s="83"/>
    </row>
    <row r="251" spans="2:11">
      <c r="B251" s="81"/>
      <c r="C251" s="83"/>
      <c r="D251" s="83"/>
      <c r="E251" s="83"/>
      <c r="F251" s="83"/>
      <c r="G251" s="83"/>
      <c r="H251" s="83"/>
      <c r="I251" s="83"/>
      <c r="J251" s="83"/>
      <c r="K251" s="83"/>
    </row>
    <row r="252" spans="2:11">
      <c r="B252" s="81"/>
      <c r="C252" s="83"/>
      <c r="D252" s="83"/>
      <c r="E252" s="83"/>
      <c r="F252" s="83"/>
      <c r="G252" s="83"/>
      <c r="H252" s="83"/>
      <c r="I252" s="83"/>
      <c r="J252" s="83"/>
      <c r="K252" s="83"/>
    </row>
    <row r="253" spans="2:11">
      <c r="B253" s="81"/>
      <c r="C253" s="83"/>
      <c r="D253" s="83"/>
      <c r="E253" s="83"/>
      <c r="F253" s="83"/>
      <c r="G253" s="83"/>
      <c r="H253" s="83"/>
      <c r="I253" s="83"/>
      <c r="J253" s="83"/>
      <c r="K253" s="83"/>
    </row>
    <row r="254" spans="2:11">
      <c r="B254" s="81"/>
      <c r="C254" s="83"/>
      <c r="D254" s="83"/>
      <c r="E254" s="83"/>
      <c r="F254" s="83"/>
      <c r="G254" s="83"/>
      <c r="H254" s="83"/>
      <c r="I254" s="83"/>
      <c r="J254" s="83"/>
      <c r="K254" s="83"/>
    </row>
    <row r="255" spans="2:11">
      <c r="B255" s="81"/>
      <c r="C255" s="83"/>
      <c r="D255" s="83"/>
      <c r="E255" s="83"/>
      <c r="F255" s="83"/>
      <c r="G255" s="83"/>
      <c r="H255" s="83"/>
      <c r="I255" s="83"/>
      <c r="J255" s="83"/>
      <c r="K255" s="83"/>
    </row>
    <row r="256" spans="2:11">
      <c r="B256" s="81"/>
      <c r="C256" s="83"/>
      <c r="D256" s="83"/>
      <c r="E256" s="83"/>
      <c r="F256" s="83"/>
      <c r="G256" s="83"/>
      <c r="H256" s="83"/>
      <c r="I256" s="83"/>
      <c r="J256" s="83"/>
      <c r="K256" s="83"/>
    </row>
    <row r="257" spans="2:11">
      <c r="B257" s="81"/>
      <c r="C257" s="83"/>
      <c r="D257" s="83"/>
      <c r="E257" s="83"/>
      <c r="F257" s="83"/>
      <c r="G257" s="83"/>
      <c r="H257" s="83"/>
      <c r="I257" s="83"/>
      <c r="J257" s="83"/>
      <c r="K257" s="83"/>
    </row>
    <row r="258" spans="2:11">
      <c r="B258" s="81"/>
      <c r="C258" s="83"/>
      <c r="D258" s="83"/>
      <c r="E258" s="83"/>
      <c r="F258" s="83"/>
      <c r="G258" s="83"/>
      <c r="H258" s="83"/>
      <c r="I258" s="83"/>
      <c r="J258" s="83"/>
      <c r="K258" s="83"/>
    </row>
    <row r="259" spans="2:11">
      <c r="B259" s="81"/>
      <c r="C259" s="83"/>
      <c r="D259" s="83"/>
      <c r="E259" s="83"/>
      <c r="F259" s="83"/>
      <c r="G259" s="83"/>
      <c r="H259" s="83"/>
      <c r="I259" s="83"/>
      <c r="J259" s="83"/>
      <c r="K259" s="83"/>
    </row>
    <row r="260" spans="2:11">
      <c r="B260" s="81"/>
      <c r="C260" s="83"/>
      <c r="D260" s="83"/>
      <c r="E260" s="83"/>
      <c r="F260" s="83"/>
      <c r="G260" s="83"/>
      <c r="H260" s="83"/>
      <c r="I260" s="83"/>
      <c r="J260" s="83"/>
      <c r="K260" s="83"/>
    </row>
    <row r="261" spans="2:11">
      <c r="B261" s="81"/>
      <c r="C261" s="83"/>
      <c r="D261" s="83"/>
      <c r="E261" s="83"/>
      <c r="F261" s="83"/>
      <c r="G261" s="83"/>
      <c r="H261" s="83"/>
      <c r="I261" s="83"/>
      <c r="J261" s="83"/>
      <c r="K261" s="83"/>
    </row>
    <row r="262" spans="2:11">
      <c r="B262" s="81"/>
      <c r="C262" s="83"/>
      <c r="D262" s="83"/>
      <c r="E262" s="83"/>
      <c r="F262" s="83"/>
      <c r="G262" s="83"/>
      <c r="H262" s="83"/>
      <c r="I262" s="83"/>
      <c r="J262" s="83"/>
      <c r="K262" s="83"/>
    </row>
    <row r="263" spans="2:11">
      <c r="B263" s="81"/>
      <c r="C263" s="83"/>
      <c r="D263" s="83"/>
      <c r="E263" s="83"/>
      <c r="F263" s="83"/>
      <c r="G263" s="83"/>
      <c r="H263" s="83"/>
      <c r="I263" s="83"/>
      <c r="J263" s="83"/>
      <c r="K263" s="83"/>
    </row>
    <row r="264" spans="2:11">
      <c r="B264" s="81"/>
      <c r="C264" s="83"/>
      <c r="D264" s="83"/>
      <c r="E264" s="83"/>
      <c r="F264" s="83"/>
      <c r="G264" s="83"/>
      <c r="H264" s="83"/>
      <c r="I264" s="83"/>
      <c r="J264" s="83"/>
      <c r="K264" s="83"/>
    </row>
    <row r="265" spans="2:11">
      <c r="B265" s="81"/>
      <c r="C265" s="83"/>
      <c r="D265" s="83"/>
      <c r="E265" s="83"/>
      <c r="F265" s="83"/>
      <c r="G265" s="83"/>
      <c r="H265" s="83"/>
      <c r="I265" s="83"/>
      <c r="J265" s="83"/>
      <c r="K265" s="83"/>
    </row>
    <row r="266" spans="2:11">
      <c r="B266" s="81"/>
      <c r="C266" s="83"/>
      <c r="D266" s="83"/>
      <c r="E266" s="83"/>
      <c r="F266" s="83"/>
      <c r="G266" s="83"/>
      <c r="H266" s="83"/>
      <c r="I266" s="83"/>
      <c r="J266" s="83"/>
      <c r="K266" s="83"/>
    </row>
    <row r="267" spans="2:11">
      <c r="B267" s="81"/>
      <c r="C267" s="83"/>
      <c r="D267" s="83"/>
      <c r="E267" s="83"/>
      <c r="F267" s="83"/>
      <c r="G267" s="83"/>
      <c r="H267" s="83"/>
      <c r="I267" s="83"/>
      <c r="J267" s="83"/>
      <c r="K267" s="83"/>
    </row>
    <row r="268" spans="2:11">
      <c r="B268" s="81"/>
      <c r="C268" s="83"/>
      <c r="D268" s="83"/>
      <c r="E268" s="83"/>
      <c r="F268" s="83"/>
      <c r="G268" s="83"/>
      <c r="H268" s="83"/>
      <c r="I268" s="83"/>
      <c r="J268" s="83"/>
      <c r="K268" s="83"/>
    </row>
    <row r="269" spans="2:11">
      <c r="B269" s="81"/>
      <c r="C269" s="83"/>
      <c r="D269" s="83"/>
      <c r="E269" s="83"/>
      <c r="F269" s="83"/>
      <c r="G269" s="83"/>
      <c r="H269" s="83"/>
      <c r="I269" s="83"/>
      <c r="J269" s="83"/>
      <c r="K269" s="83"/>
    </row>
    <row r="270" spans="2:11">
      <c r="B270" s="81"/>
      <c r="C270" s="83"/>
      <c r="D270" s="83"/>
      <c r="E270" s="83"/>
      <c r="F270" s="83"/>
      <c r="G270" s="83"/>
      <c r="H270" s="83"/>
      <c r="I270" s="83"/>
      <c r="J270" s="83"/>
      <c r="K270" s="83"/>
    </row>
    <row r="271" spans="2:11">
      <c r="B271" s="81"/>
      <c r="C271" s="83"/>
      <c r="D271" s="83"/>
      <c r="E271" s="83"/>
      <c r="F271" s="83"/>
      <c r="G271" s="83"/>
      <c r="H271" s="83"/>
      <c r="I271" s="83"/>
      <c r="J271" s="83"/>
      <c r="K271" s="83"/>
    </row>
    <row r="272" spans="2:11">
      <c r="B272" s="81"/>
      <c r="C272" s="83"/>
      <c r="D272" s="83"/>
      <c r="E272" s="83"/>
      <c r="F272" s="83"/>
      <c r="G272" s="83"/>
      <c r="H272" s="83"/>
      <c r="I272" s="83"/>
      <c r="J272" s="83"/>
      <c r="K272" s="83"/>
    </row>
    <row r="273" spans="2:11">
      <c r="B273" s="81"/>
      <c r="C273" s="83"/>
      <c r="D273" s="83"/>
      <c r="E273" s="83"/>
      <c r="F273" s="83"/>
      <c r="G273" s="83"/>
      <c r="H273" s="83"/>
      <c r="I273" s="83"/>
      <c r="J273" s="83"/>
      <c r="K273" s="83"/>
    </row>
    <row r="274" spans="2:11">
      <c r="B274" s="81"/>
      <c r="C274" s="83"/>
      <c r="D274" s="83"/>
      <c r="E274" s="83"/>
      <c r="F274" s="83"/>
      <c r="G274" s="83"/>
      <c r="H274" s="83"/>
      <c r="I274" s="83"/>
      <c r="J274" s="83"/>
      <c r="K274" s="83"/>
    </row>
    <row r="275" spans="2:11">
      <c r="B275" s="81"/>
      <c r="C275" s="83"/>
      <c r="D275" s="83"/>
      <c r="E275" s="83"/>
      <c r="F275" s="83"/>
      <c r="G275" s="83"/>
      <c r="H275" s="83"/>
      <c r="I275" s="83"/>
      <c r="J275" s="83"/>
      <c r="K275" s="83"/>
    </row>
    <row r="276" spans="2:11">
      <c r="B276" s="81"/>
      <c r="C276" s="83"/>
      <c r="D276" s="83"/>
      <c r="E276" s="83"/>
      <c r="F276" s="83"/>
      <c r="G276" s="83"/>
      <c r="H276" s="83"/>
      <c r="I276" s="83"/>
      <c r="J276" s="83"/>
      <c r="K276" s="83"/>
    </row>
    <row r="277" spans="2:11">
      <c r="B277" s="81"/>
      <c r="C277" s="83"/>
      <c r="D277" s="83"/>
      <c r="E277" s="83"/>
      <c r="F277" s="83"/>
      <c r="G277" s="83"/>
      <c r="H277" s="83"/>
      <c r="I277" s="83"/>
      <c r="J277" s="83"/>
      <c r="K277" s="83"/>
    </row>
    <row r="278" spans="2:11">
      <c r="B278" s="81"/>
      <c r="C278" s="83"/>
      <c r="D278" s="83"/>
      <c r="E278" s="83"/>
      <c r="F278" s="83"/>
      <c r="G278" s="83"/>
      <c r="H278" s="83"/>
      <c r="I278" s="83"/>
      <c r="J278" s="83"/>
      <c r="K278" s="83"/>
    </row>
    <row r="279" spans="2:11">
      <c r="B279" s="81"/>
      <c r="C279" s="83"/>
      <c r="D279" s="83"/>
      <c r="E279" s="83"/>
      <c r="F279" s="83"/>
      <c r="G279" s="83"/>
      <c r="H279" s="83"/>
      <c r="I279" s="83"/>
      <c r="J279" s="83"/>
      <c r="K279" s="83"/>
    </row>
    <row r="280" spans="2:11">
      <c r="B280" s="81"/>
      <c r="C280" s="83"/>
      <c r="D280" s="83"/>
      <c r="E280" s="83"/>
      <c r="F280" s="83"/>
      <c r="G280" s="83"/>
      <c r="H280" s="83"/>
      <c r="I280" s="83"/>
      <c r="J280" s="83"/>
      <c r="K280" s="83"/>
    </row>
    <row r="281" spans="2:11">
      <c r="B281" s="81"/>
      <c r="C281" s="83"/>
      <c r="D281" s="83"/>
      <c r="E281" s="83"/>
      <c r="F281" s="83"/>
      <c r="G281" s="83"/>
      <c r="H281" s="83"/>
      <c r="I281" s="83"/>
      <c r="J281" s="83"/>
      <c r="K281" s="83"/>
    </row>
    <row r="282" spans="2:11">
      <c r="B282" s="81"/>
      <c r="C282" s="83"/>
      <c r="D282" s="83"/>
      <c r="E282" s="83"/>
      <c r="F282" s="83"/>
      <c r="G282" s="83"/>
      <c r="H282" s="83"/>
      <c r="I282" s="83"/>
      <c r="J282" s="83"/>
      <c r="K282" s="83"/>
    </row>
    <row r="283" spans="2:11">
      <c r="B283" s="81"/>
      <c r="C283" s="83"/>
      <c r="D283" s="83"/>
      <c r="E283" s="83"/>
      <c r="F283" s="83"/>
      <c r="G283" s="83"/>
      <c r="H283" s="83"/>
      <c r="I283" s="83"/>
      <c r="J283" s="83"/>
      <c r="K283" s="83"/>
    </row>
    <row r="284" spans="2:11">
      <c r="B284" s="81"/>
      <c r="C284" s="83"/>
      <c r="D284" s="83"/>
      <c r="E284" s="83"/>
      <c r="F284" s="83"/>
      <c r="G284" s="83"/>
      <c r="H284" s="83"/>
      <c r="I284" s="83"/>
      <c r="J284" s="83"/>
      <c r="K284" s="83"/>
    </row>
    <row r="285" spans="2:11">
      <c r="B285" s="81"/>
      <c r="C285" s="83"/>
      <c r="D285" s="83"/>
      <c r="E285" s="83"/>
      <c r="F285" s="83"/>
      <c r="G285" s="83"/>
      <c r="H285" s="83"/>
      <c r="I285" s="83"/>
      <c r="J285" s="83"/>
      <c r="K285" s="83"/>
    </row>
    <row r="286" spans="2:11">
      <c r="B286" s="81"/>
      <c r="C286" s="83"/>
      <c r="D286" s="83"/>
      <c r="E286" s="83"/>
      <c r="F286" s="83"/>
      <c r="G286" s="83"/>
      <c r="H286" s="83"/>
      <c r="I286" s="83"/>
      <c r="J286" s="83"/>
      <c r="K286" s="83"/>
    </row>
    <row r="287" spans="2:11">
      <c r="B287" s="81"/>
      <c r="C287" s="83"/>
      <c r="D287" s="83"/>
      <c r="E287" s="83"/>
      <c r="F287" s="83"/>
      <c r="G287" s="83"/>
      <c r="H287" s="83"/>
      <c r="I287" s="83"/>
      <c r="J287" s="83"/>
      <c r="K287" s="83"/>
    </row>
    <row r="288" spans="2:11">
      <c r="B288" s="81"/>
      <c r="C288" s="83"/>
      <c r="D288" s="83"/>
      <c r="E288" s="83"/>
      <c r="F288" s="83"/>
      <c r="G288" s="83"/>
      <c r="H288" s="83"/>
      <c r="I288" s="83"/>
      <c r="J288" s="83"/>
      <c r="K288" s="83"/>
    </row>
    <row r="289" spans="2:11">
      <c r="B289" s="81"/>
      <c r="C289" s="83"/>
      <c r="D289" s="83"/>
      <c r="E289" s="83"/>
      <c r="F289" s="83"/>
      <c r="G289" s="83"/>
      <c r="H289" s="83"/>
      <c r="I289" s="83"/>
      <c r="J289" s="83"/>
      <c r="K289" s="83"/>
    </row>
    <row r="290" spans="2:11">
      <c r="B290" s="81"/>
      <c r="C290" s="83"/>
      <c r="D290" s="83"/>
      <c r="E290" s="83"/>
      <c r="F290" s="83"/>
      <c r="G290" s="83"/>
      <c r="H290" s="83"/>
      <c r="I290" s="83"/>
      <c r="J290" s="83"/>
      <c r="K290" s="83"/>
    </row>
    <row r="291" spans="2:11">
      <c r="B291" s="81"/>
      <c r="C291" s="83"/>
      <c r="D291" s="83"/>
      <c r="E291" s="83"/>
      <c r="F291" s="83"/>
      <c r="G291" s="83"/>
      <c r="H291" s="83"/>
      <c r="I291" s="83"/>
      <c r="J291" s="83"/>
      <c r="K291" s="83"/>
    </row>
    <row r="292" spans="2:11">
      <c r="B292" s="81"/>
      <c r="C292" s="83"/>
      <c r="D292" s="83"/>
      <c r="E292" s="83"/>
      <c r="F292" s="83"/>
      <c r="G292" s="83"/>
      <c r="H292" s="83"/>
      <c r="I292" s="83"/>
      <c r="J292" s="83"/>
      <c r="K292" s="83"/>
    </row>
    <row r="293" spans="2:11">
      <c r="B293" s="81"/>
      <c r="C293" s="83"/>
      <c r="D293" s="83"/>
      <c r="E293" s="83"/>
      <c r="F293" s="83"/>
      <c r="G293" s="83"/>
      <c r="H293" s="83"/>
      <c r="I293" s="83"/>
      <c r="J293" s="83"/>
      <c r="K293" s="83"/>
    </row>
    <row r="294" spans="2:11">
      <c r="B294" s="81"/>
      <c r="C294" s="83"/>
      <c r="D294" s="83"/>
      <c r="E294" s="83"/>
      <c r="F294" s="83"/>
      <c r="G294" s="83"/>
      <c r="H294" s="83"/>
      <c r="I294" s="83"/>
      <c r="J294" s="83"/>
      <c r="K294" s="83"/>
    </row>
    <row r="295" spans="2:11">
      <c r="B295" s="81"/>
      <c r="C295" s="83"/>
      <c r="D295" s="83"/>
      <c r="E295" s="83"/>
      <c r="F295" s="83"/>
      <c r="G295" s="83"/>
      <c r="H295" s="83"/>
      <c r="I295" s="83"/>
      <c r="J295" s="83"/>
      <c r="K295" s="83"/>
    </row>
    <row r="296" spans="2:11">
      <c r="B296" s="81"/>
      <c r="C296" s="83"/>
      <c r="D296" s="83"/>
      <c r="E296" s="83"/>
      <c r="F296" s="83"/>
      <c r="G296" s="83"/>
      <c r="H296" s="83"/>
      <c r="I296" s="83"/>
      <c r="J296" s="83"/>
      <c r="K296" s="83"/>
    </row>
    <row r="297" spans="2:11">
      <c r="B297" s="81"/>
      <c r="C297" s="83"/>
      <c r="D297" s="83"/>
      <c r="E297" s="83"/>
      <c r="F297" s="83"/>
      <c r="G297" s="83"/>
      <c r="H297" s="83"/>
      <c r="I297" s="83"/>
      <c r="J297" s="83"/>
      <c r="K297" s="83"/>
    </row>
    <row r="298" spans="2:11">
      <c r="B298" s="81"/>
      <c r="C298" s="83"/>
      <c r="D298" s="83"/>
      <c r="E298" s="83"/>
      <c r="F298" s="83"/>
      <c r="G298" s="83"/>
      <c r="H298" s="83"/>
      <c r="I298" s="83"/>
      <c r="J298" s="83"/>
      <c r="K298" s="83"/>
    </row>
    <row r="299" spans="2:11">
      <c r="B299" s="81"/>
      <c r="C299" s="83"/>
      <c r="D299" s="83"/>
      <c r="E299" s="83"/>
      <c r="F299" s="83"/>
      <c r="G299" s="83"/>
      <c r="H299" s="83"/>
      <c r="I299" s="83"/>
      <c r="J299" s="83"/>
      <c r="K299" s="83"/>
    </row>
    <row r="300" spans="2:11">
      <c r="B300" s="81"/>
      <c r="C300" s="83"/>
      <c r="D300" s="83"/>
      <c r="E300" s="83"/>
      <c r="F300" s="83"/>
      <c r="G300" s="83"/>
      <c r="H300" s="83"/>
      <c r="I300" s="83"/>
      <c r="J300" s="83"/>
      <c r="K300" s="83"/>
    </row>
    <row r="301" spans="2:11">
      <c r="B301" s="81"/>
      <c r="C301" s="83"/>
      <c r="D301" s="83"/>
      <c r="E301" s="83"/>
      <c r="F301" s="83"/>
      <c r="G301" s="83"/>
      <c r="H301" s="83"/>
      <c r="I301" s="83"/>
      <c r="J301" s="83"/>
      <c r="K301" s="83"/>
    </row>
    <row r="302" spans="2:11">
      <c r="B302" s="81"/>
      <c r="C302" s="83"/>
      <c r="D302" s="83"/>
      <c r="E302" s="83"/>
      <c r="F302" s="83"/>
      <c r="G302" s="83"/>
      <c r="H302" s="83"/>
      <c r="I302" s="83"/>
      <c r="J302" s="83"/>
      <c r="K302" s="83"/>
    </row>
    <row r="303" spans="2:11">
      <c r="B303" s="81"/>
      <c r="C303" s="83"/>
      <c r="D303" s="83"/>
      <c r="E303" s="83"/>
      <c r="F303" s="83"/>
      <c r="G303" s="83"/>
      <c r="H303" s="83"/>
      <c r="I303" s="83"/>
      <c r="J303" s="83"/>
      <c r="K303" s="83"/>
    </row>
    <row r="304" spans="2:11">
      <c r="B304" s="81"/>
      <c r="C304" s="83"/>
      <c r="D304" s="83"/>
      <c r="E304" s="83"/>
      <c r="F304" s="83"/>
      <c r="G304" s="83"/>
      <c r="H304" s="83"/>
      <c r="I304" s="83"/>
      <c r="J304" s="83"/>
      <c r="K304" s="83"/>
    </row>
    <row r="305" spans="2:11">
      <c r="B305" s="81"/>
      <c r="C305" s="83"/>
      <c r="D305" s="83"/>
      <c r="E305" s="83"/>
      <c r="F305" s="83"/>
      <c r="G305" s="83"/>
      <c r="H305" s="83"/>
      <c r="I305" s="83"/>
      <c r="J305" s="83"/>
      <c r="K305" s="83"/>
    </row>
    <row r="306" spans="2:11">
      <c r="B306" s="81"/>
      <c r="C306" s="83"/>
      <c r="D306" s="83"/>
      <c r="E306" s="83"/>
      <c r="F306" s="83"/>
      <c r="G306" s="83"/>
      <c r="H306" s="83"/>
      <c r="I306" s="83"/>
      <c r="J306" s="83"/>
      <c r="K306" s="83"/>
    </row>
    <row r="307" spans="2:11">
      <c r="B307" s="81"/>
      <c r="C307" s="83"/>
      <c r="D307" s="83"/>
      <c r="E307" s="83"/>
      <c r="F307" s="83"/>
      <c r="G307" s="83"/>
      <c r="H307" s="83"/>
      <c r="I307" s="83"/>
      <c r="J307" s="83"/>
      <c r="K307" s="83"/>
    </row>
    <row r="308" spans="2:11">
      <c r="B308" s="81"/>
      <c r="C308" s="83"/>
      <c r="D308" s="83"/>
      <c r="E308" s="83"/>
      <c r="F308" s="83"/>
      <c r="G308" s="83"/>
      <c r="H308" s="83"/>
      <c r="I308" s="83"/>
      <c r="J308" s="83"/>
      <c r="K308" s="83"/>
    </row>
    <row r="309" spans="2:11">
      <c r="B309" s="81"/>
      <c r="C309" s="83"/>
      <c r="D309" s="83"/>
      <c r="E309" s="83"/>
      <c r="F309" s="83"/>
      <c r="G309" s="83"/>
      <c r="H309" s="83"/>
      <c r="I309" s="83"/>
      <c r="J309" s="83"/>
      <c r="K309" s="83"/>
    </row>
    <row r="310" spans="2:11">
      <c r="B310" s="81"/>
      <c r="C310" s="83"/>
      <c r="D310" s="83"/>
      <c r="E310" s="83"/>
      <c r="F310" s="83"/>
      <c r="G310" s="83"/>
      <c r="H310" s="83"/>
      <c r="I310" s="83"/>
      <c r="J310" s="83"/>
      <c r="K310" s="83"/>
    </row>
    <row r="311" spans="2:11">
      <c r="B311" s="81"/>
      <c r="C311" s="83"/>
      <c r="D311" s="83"/>
      <c r="E311" s="83"/>
      <c r="F311" s="83"/>
      <c r="G311" s="83"/>
      <c r="H311" s="83"/>
      <c r="I311" s="83"/>
      <c r="J311" s="83"/>
      <c r="K311" s="83"/>
    </row>
    <row r="312" spans="2:11">
      <c r="B312" s="81"/>
      <c r="C312" s="83"/>
      <c r="D312" s="83"/>
      <c r="E312" s="83"/>
      <c r="F312" s="83"/>
      <c r="G312" s="83"/>
      <c r="H312" s="83"/>
      <c r="I312" s="83"/>
      <c r="J312" s="83"/>
      <c r="K312" s="83"/>
    </row>
    <row r="313" spans="2:11">
      <c r="B313" s="81"/>
      <c r="C313" s="83"/>
      <c r="D313" s="83"/>
      <c r="E313" s="83"/>
      <c r="F313" s="83"/>
      <c r="G313" s="83"/>
      <c r="H313" s="83"/>
      <c r="I313" s="83"/>
      <c r="J313" s="83"/>
      <c r="K313" s="83"/>
    </row>
    <row r="314" spans="2:11">
      <c r="B314" s="81"/>
      <c r="C314" s="83"/>
      <c r="D314" s="83"/>
      <c r="E314" s="83"/>
      <c r="F314" s="83"/>
      <c r="G314" s="83"/>
      <c r="H314" s="83"/>
      <c r="I314" s="83"/>
      <c r="J314" s="83"/>
      <c r="K314" s="83"/>
    </row>
    <row r="315" spans="2:11">
      <c r="B315" s="81"/>
      <c r="C315" s="83"/>
      <c r="D315" s="83"/>
      <c r="E315" s="83"/>
      <c r="F315" s="83"/>
      <c r="G315" s="83"/>
      <c r="H315" s="83"/>
      <c r="I315" s="83"/>
      <c r="J315" s="83"/>
      <c r="K315" s="83"/>
    </row>
    <row r="316" spans="2:11">
      <c r="B316" s="81"/>
      <c r="C316" s="83"/>
      <c r="D316" s="83"/>
      <c r="E316" s="83"/>
      <c r="F316" s="83"/>
      <c r="G316" s="83"/>
      <c r="H316" s="83"/>
      <c r="I316" s="83"/>
      <c r="J316" s="83"/>
      <c r="K316" s="83"/>
    </row>
    <row r="317" spans="2:11">
      <c r="B317" s="81"/>
      <c r="C317" s="83"/>
      <c r="D317" s="83"/>
      <c r="E317" s="83"/>
      <c r="F317" s="83"/>
      <c r="G317" s="83"/>
      <c r="H317" s="83"/>
      <c r="I317" s="83"/>
      <c r="J317" s="83"/>
      <c r="K317" s="83"/>
    </row>
    <row r="318" spans="2:11">
      <c r="B318" s="81"/>
      <c r="C318" s="83"/>
      <c r="D318" s="83"/>
      <c r="E318" s="83"/>
      <c r="F318" s="83"/>
      <c r="G318" s="83"/>
      <c r="H318" s="83"/>
      <c r="I318" s="83"/>
      <c r="J318" s="83"/>
      <c r="K318" s="83"/>
    </row>
    <row r="319" spans="2:11">
      <c r="B319" s="81"/>
      <c r="C319" s="83"/>
      <c r="D319" s="83"/>
      <c r="E319" s="83"/>
      <c r="F319" s="83"/>
      <c r="G319" s="83"/>
      <c r="H319" s="83"/>
      <c r="I319" s="83"/>
      <c r="J319" s="83"/>
      <c r="K319" s="83"/>
    </row>
    <row r="320" spans="2:11">
      <c r="B320" s="81"/>
      <c r="C320" s="83"/>
      <c r="D320" s="83"/>
      <c r="E320" s="83"/>
      <c r="F320" s="83"/>
      <c r="G320" s="83"/>
      <c r="H320" s="83"/>
      <c r="I320" s="83"/>
      <c r="J320" s="83"/>
      <c r="K320" s="83"/>
    </row>
    <row r="321" spans="2:11">
      <c r="B321" s="81"/>
      <c r="C321" s="83"/>
      <c r="D321" s="83"/>
      <c r="E321" s="83"/>
      <c r="F321" s="83"/>
      <c r="G321" s="83"/>
      <c r="H321" s="83"/>
      <c r="I321" s="83"/>
      <c r="J321" s="83"/>
      <c r="K321" s="83"/>
    </row>
    <row r="322" spans="2:11">
      <c r="B322" s="81"/>
      <c r="C322" s="83"/>
      <c r="D322" s="83"/>
      <c r="E322" s="83"/>
      <c r="F322" s="83"/>
      <c r="G322" s="83"/>
      <c r="H322" s="83"/>
      <c r="I322" s="83"/>
      <c r="J322" s="83"/>
      <c r="K322" s="83"/>
    </row>
    <row r="323" spans="2:11">
      <c r="B323" s="81"/>
      <c r="C323" s="83"/>
      <c r="D323" s="83"/>
      <c r="E323" s="83"/>
      <c r="F323" s="83"/>
      <c r="G323" s="83"/>
      <c r="H323" s="83"/>
      <c r="I323" s="83"/>
      <c r="J323" s="83"/>
      <c r="K323" s="83"/>
    </row>
    <row r="324" spans="2:11">
      <c r="B324" s="81"/>
      <c r="C324" s="83"/>
      <c r="D324" s="83"/>
      <c r="E324" s="83"/>
      <c r="F324" s="83"/>
      <c r="G324" s="83"/>
      <c r="H324" s="83"/>
      <c r="I324" s="83"/>
      <c r="J324" s="83"/>
      <c r="K324" s="83"/>
    </row>
    <row r="325" spans="2:11">
      <c r="B325" s="81"/>
      <c r="C325" s="83"/>
      <c r="D325" s="83"/>
      <c r="E325" s="83"/>
      <c r="F325" s="83"/>
      <c r="G325" s="83"/>
      <c r="H325" s="83"/>
      <c r="I325" s="83"/>
      <c r="J325" s="83"/>
      <c r="K325" s="83"/>
    </row>
    <row r="326" spans="2:11">
      <c r="B326" s="81"/>
      <c r="C326" s="83"/>
      <c r="D326" s="83"/>
      <c r="E326" s="83"/>
      <c r="F326" s="83"/>
      <c r="G326" s="83"/>
      <c r="H326" s="83"/>
      <c r="I326" s="83"/>
      <c r="J326" s="83"/>
      <c r="K326" s="83"/>
    </row>
    <row r="327" spans="2:11">
      <c r="B327" s="81"/>
      <c r="C327" s="83"/>
      <c r="D327" s="83"/>
      <c r="E327" s="83"/>
      <c r="F327" s="83"/>
      <c r="G327" s="83"/>
      <c r="H327" s="83"/>
      <c r="I327" s="83"/>
      <c r="J327" s="83"/>
      <c r="K327" s="83"/>
    </row>
    <row r="328" spans="2:11">
      <c r="B328" s="81"/>
      <c r="C328" s="83"/>
      <c r="D328" s="83"/>
      <c r="E328" s="83"/>
      <c r="F328" s="83"/>
      <c r="G328" s="83"/>
      <c r="H328" s="83"/>
      <c r="I328" s="83"/>
      <c r="J328" s="83"/>
      <c r="K328" s="83"/>
    </row>
    <row r="329" spans="2:11">
      <c r="B329" s="81"/>
      <c r="C329" s="83"/>
      <c r="D329" s="83"/>
      <c r="E329" s="83"/>
      <c r="F329" s="83"/>
      <c r="G329" s="83"/>
      <c r="H329" s="83"/>
      <c r="I329" s="83"/>
      <c r="J329" s="83"/>
      <c r="K329" s="83"/>
    </row>
    <row r="330" spans="2:11">
      <c r="B330" s="81"/>
      <c r="C330" s="83"/>
      <c r="D330" s="83"/>
      <c r="E330" s="83"/>
      <c r="F330" s="83"/>
      <c r="G330" s="83"/>
      <c r="H330" s="83"/>
      <c r="I330" s="83"/>
      <c r="J330" s="83"/>
      <c r="K330" s="83"/>
    </row>
    <row r="331" spans="2:11">
      <c r="B331" s="81"/>
      <c r="C331" s="83"/>
      <c r="D331" s="83"/>
      <c r="E331" s="83"/>
      <c r="F331" s="83"/>
      <c r="G331" s="83"/>
      <c r="H331" s="83"/>
      <c r="I331" s="83"/>
      <c r="J331" s="83"/>
      <c r="K331" s="83"/>
    </row>
    <row r="332" spans="2:11">
      <c r="B332" s="81"/>
      <c r="C332" s="83"/>
      <c r="D332" s="83"/>
      <c r="E332" s="83"/>
      <c r="F332" s="83"/>
      <c r="G332" s="83"/>
      <c r="H332" s="83"/>
      <c r="I332" s="83"/>
      <c r="J332" s="83"/>
      <c r="K332" s="83"/>
    </row>
    <row r="333" spans="2:11">
      <c r="B333" s="81"/>
      <c r="C333" s="83"/>
      <c r="D333" s="83"/>
      <c r="E333" s="83"/>
      <c r="F333" s="83"/>
      <c r="G333" s="83"/>
      <c r="H333" s="83"/>
      <c r="I333" s="83"/>
      <c r="J333" s="83"/>
      <c r="K333" s="83"/>
    </row>
    <row r="334" spans="2:11">
      <c r="B334" s="81"/>
      <c r="C334" s="83"/>
      <c r="D334" s="83"/>
      <c r="E334" s="83"/>
      <c r="F334" s="83"/>
      <c r="G334" s="83"/>
      <c r="H334" s="83"/>
      <c r="I334" s="83"/>
      <c r="J334" s="83"/>
      <c r="K334" s="83"/>
    </row>
    <row r="335" spans="2:11">
      <c r="B335" s="81"/>
      <c r="C335" s="83"/>
      <c r="D335" s="83"/>
      <c r="E335" s="83"/>
      <c r="F335" s="83"/>
      <c r="G335" s="83"/>
      <c r="H335" s="83"/>
      <c r="I335" s="83"/>
      <c r="J335" s="83"/>
      <c r="K335" s="83"/>
    </row>
    <row r="336" spans="2:11">
      <c r="B336" s="81"/>
      <c r="C336" s="83"/>
      <c r="D336" s="83"/>
      <c r="E336" s="83"/>
      <c r="F336" s="83"/>
      <c r="G336" s="83"/>
      <c r="H336" s="83"/>
      <c r="I336" s="83"/>
      <c r="J336" s="83"/>
      <c r="K336" s="83"/>
    </row>
    <row r="337" spans="2:11">
      <c r="B337" s="81"/>
      <c r="C337" s="83"/>
      <c r="D337" s="83"/>
      <c r="E337" s="83"/>
      <c r="F337" s="83"/>
      <c r="G337" s="83"/>
      <c r="H337" s="83"/>
      <c r="I337" s="83"/>
      <c r="J337" s="83"/>
      <c r="K337" s="83"/>
    </row>
    <row r="338" spans="2:11">
      <c r="B338" s="81"/>
      <c r="C338" s="83"/>
      <c r="D338" s="83"/>
      <c r="E338" s="83"/>
      <c r="F338" s="83"/>
      <c r="G338" s="83"/>
      <c r="H338" s="83"/>
      <c r="I338" s="83"/>
      <c r="J338" s="83"/>
      <c r="K338" s="83"/>
    </row>
    <row r="339" spans="2:11">
      <c r="B339" s="81"/>
      <c r="C339" s="83"/>
      <c r="D339" s="83"/>
      <c r="E339" s="83"/>
      <c r="F339" s="83"/>
      <c r="G339" s="83"/>
      <c r="H339" s="83"/>
      <c r="I339" s="83"/>
      <c r="J339" s="83"/>
      <c r="K339" s="83"/>
    </row>
    <row r="340" spans="2:11">
      <c r="B340" s="81"/>
      <c r="C340" s="83"/>
      <c r="D340" s="83"/>
      <c r="E340" s="83"/>
      <c r="F340" s="83"/>
      <c r="G340" s="83"/>
      <c r="H340" s="83"/>
      <c r="I340" s="83"/>
      <c r="J340" s="83"/>
      <c r="K340" s="83"/>
    </row>
    <row r="341" spans="2:11">
      <c r="B341" s="81"/>
      <c r="C341" s="83"/>
      <c r="D341" s="83"/>
      <c r="E341" s="83"/>
      <c r="F341" s="83"/>
      <c r="G341" s="83"/>
      <c r="H341" s="83"/>
      <c r="I341" s="83"/>
      <c r="J341" s="83"/>
      <c r="K341" s="83"/>
    </row>
    <row r="342" spans="2:11">
      <c r="B342" s="81"/>
      <c r="C342" s="83"/>
      <c r="D342" s="83"/>
      <c r="E342" s="83"/>
      <c r="F342" s="83"/>
      <c r="G342" s="83"/>
      <c r="H342" s="83"/>
      <c r="I342" s="83"/>
      <c r="J342" s="83"/>
      <c r="K342" s="83"/>
    </row>
    <row r="343" spans="2:11">
      <c r="B343" s="81"/>
      <c r="C343" s="83"/>
      <c r="D343" s="83"/>
      <c r="E343" s="83"/>
      <c r="F343" s="83"/>
      <c r="G343" s="83"/>
      <c r="H343" s="83"/>
      <c r="I343" s="83"/>
      <c r="J343" s="83"/>
      <c r="K343" s="83"/>
    </row>
    <row r="344" spans="2:11">
      <c r="B344" s="81"/>
      <c r="C344" s="83"/>
      <c r="D344" s="83"/>
      <c r="E344" s="83"/>
      <c r="F344" s="83"/>
      <c r="G344" s="83"/>
      <c r="H344" s="83"/>
      <c r="I344" s="83"/>
      <c r="J344" s="83"/>
      <c r="K344" s="83"/>
    </row>
    <row r="345" spans="2:11">
      <c r="B345" s="81"/>
      <c r="C345" s="83"/>
      <c r="D345" s="83"/>
      <c r="E345" s="83"/>
      <c r="F345" s="83"/>
      <c r="G345" s="83"/>
      <c r="H345" s="83"/>
      <c r="I345" s="83"/>
      <c r="J345" s="83"/>
      <c r="K345" s="83"/>
    </row>
    <row r="346" spans="2:11">
      <c r="B346" s="81"/>
      <c r="C346" s="83"/>
      <c r="D346" s="83"/>
      <c r="E346" s="83"/>
      <c r="F346" s="83"/>
      <c r="G346" s="83"/>
      <c r="H346" s="83"/>
      <c r="I346" s="83"/>
      <c r="J346" s="83"/>
      <c r="K346" s="83"/>
    </row>
    <row r="347" spans="2:11">
      <c r="B347" s="81"/>
      <c r="C347" s="83"/>
      <c r="D347" s="83"/>
      <c r="E347" s="83"/>
      <c r="F347" s="83"/>
      <c r="G347" s="83"/>
      <c r="H347" s="83"/>
      <c r="I347" s="83"/>
      <c r="J347" s="83"/>
      <c r="K347" s="83"/>
    </row>
    <row r="348" spans="2:11">
      <c r="B348" s="81"/>
      <c r="C348" s="83"/>
      <c r="D348" s="83"/>
      <c r="E348" s="83"/>
      <c r="F348" s="83"/>
      <c r="G348" s="83"/>
      <c r="H348" s="83"/>
      <c r="I348" s="83"/>
      <c r="J348" s="83"/>
      <c r="K348" s="83"/>
    </row>
    <row r="349" spans="2:11">
      <c r="B349" s="81"/>
      <c r="C349" s="83"/>
      <c r="D349" s="83"/>
      <c r="E349" s="83"/>
      <c r="F349" s="83"/>
      <c r="G349" s="83"/>
      <c r="H349" s="83"/>
      <c r="I349" s="83"/>
      <c r="J349" s="83"/>
      <c r="K349" s="83"/>
    </row>
    <row r="350" spans="2:11">
      <c r="B350" s="81"/>
      <c r="C350" s="83"/>
      <c r="D350" s="83"/>
      <c r="E350" s="83"/>
      <c r="F350" s="83"/>
      <c r="G350" s="83"/>
      <c r="H350" s="83"/>
      <c r="I350" s="83"/>
      <c r="J350" s="83"/>
      <c r="K350" s="83"/>
    </row>
    <row r="351" spans="2:11">
      <c r="B351" s="81"/>
      <c r="C351" s="83"/>
      <c r="D351" s="83"/>
      <c r="E351" s="83"/>
      <c r="F351" s="83"/>
      <c r="G351" s="83"/>
      <c r="H351" s="83"/>
      <c r="I351" s="83"/>
      <c r="J351" s="83"/>
      <c r="K351" s="83"/>
    </row>
    <row r="352" spans="2:11">
      <c r="B352" s="81"/>
      <c r="C352" s="83"/>
      <c r="D352" s="83"/>
      <c r="E352" s="83"/>
      <c r="F352" s="83"/>
      <c r="G352" s="83"/>
      <c r="H352" s="83"/>
      <c r="I352" s="83"/>
      <c r="J352" s="83"/>
      <c r="K352" s="83"/>
    </row>
    <row r="353" spans="2:11">
      <c r="B353" s="81"/>
      <c r="C353" s="83"/>
      <c r="D353" s="83"/>
      <c r="E353" s="83"/>
      <c r="F353" s="83"/>
      <c r="G353" s="83"/>
      <c r="H353" s="83"/>
      <c r="I353" s="83"/>
      <c r="J353" s="83"/>
      <c r="K353" s="83"/>
    </row>
    <row r="354" spans="2:11">
      <c r="B354" s="81"/>
      <c r="C354" s="83"/>
      <c r="D354" s="83"/>
      <c r="E354" s="83"/>
      <c r="F354" s="83"/>
      <c r="G354" s="83"/>
      <c r="H354" s="83"/>
      <c r="I354" s="83"/>
      <c r="J354" s="83"/>
      <c r="K354" s="83"/>
    </row>
    <row r="355" spans="2:11">
      <c r="B355" s="81"/>
      <c r="C355" s="83"/>
      <c r="D355" s="83"/>
      <c r="E355" s="83"/>
      <c r="F355" s="83"/>
      <c r="G355" s="83"/>
      <c r="H355" s="83"/>
      <c r="I355" s="83"/>
      <c r="J355" s="83"/>
      <c r="K355" s="83"/>
    </row>
    <row r="356" spans="2:11">
      <c r="B356" s="81"/>
      <c r="C356" s="83"/>
      <c r="D356" s="83"/>
      <c r="E356" s="83"/>
      <c r="F356" s="83"/>
      <c r="G356" s="83"/>
      <c r="H356" s="83"/>
      <c r="I356" s="83"/>
      <c r="J356" s="83"/>
      <c r="K356" s="83"/>
    </row>
    <row r="357" spans="2:11">
      <c r="B357" s="81"/>
      <c r="C357" s="83"/>
      <c r="D357" s="83"/>
      <c r="E357" s="83"/>
      <c r="F357" s="83"/>
      <c r="G357" s="83"/>
      <c r="H357" s="83"/>
      <c r="I357" s="83"/>
      <c r="J357" s="83"/>
      <c r="K357" s="83"/>
    </row>
    <row r="358" spans="2:11">
      <c r="B358" s="81"/>
      <c r="C358" s="83"/>
      <c r="D358" s="83"/>
      <c r="E358" s="83"/>
      <c r="F358" s="83"/>
      <c r="G358" s="83"/>
      <c r="H358" s="83"/>
      <c r="I358" s="83"/>
      <c r="J358" s="83"/>
      <c r="K358" s="83"/>
    </row>
    <row r="359" spans="2:11">
      <c r="B359" s="81"/>
      <c r="C359" s="83"/>
      <c r="D359" s="83"/>
      <c r="E359" s="83"/>
      <c r="F359" s="83"/>
      <c r="G359" s="83"/>
      <c r="H359" s="83"/>
      <c r="I359" s="83"/>
      <c r="J359" s="83"/>
      <c r="K359" s="83"/>
    </row>
    <row r="360" spans="2:11">
      <c r="B360" s="81"/>
      <c r="C360" s="83"/>
      <c r="D360" s="83"/>
      <c r="E360" s="83"/>
      <c r="F360" s="83"/>
      <c r="G360" s="83"/>
      <c r="H360" s="83"/>
      <c r="I360" s="83"/>
      <c r="J360" s="83"/>
      <c r="K360" s="83"/>
    </row>
    <row r="361" spans="2:11">
      <c r="B361" s="81"/>
      <c r="C361" s="83"/>
      <c r="D361" s="83"/>
      <c r="E361" s="83"/>
      <c r="F361" s="83"/>
      <c r="G361" s="83"/>
      <c r="H361" s="83"/>
      <c r="I361" s="83"/>
      <c r="J361" s="83"/>
      <c r="K361" s="83"/>
    </row>
    <row r="362" spans="2:11">
      <c r="B362" s="81"/>
      <c r="C362" s="83"/>
      <c r="D362" s="83"/>
      <c r="E362" s="83"/>
      <c r="F362" s="83"/>
      <c r="G362" s="83"/>
      <c r="H362" s="83"/>
      <c r="I362" s="83"/>
      <c r="J362" s="83"/>
      <c r="K362" s="83"/>
    </row>
    <row r="363" spans="2:11">
      <c r="B363" s="81"/>
      <c r="C363" s="83"/>
      <c r="D363" s="83"/>
      <c r="E363" s="83"/>
      <c r="F363" s="83"/>
      <c r="G363" s="83"/>
      <c r="H363" s="83"/>
      <c r="I363" s="83"/>
      <c r="J363" s="83"/>
      <c r="K363" s="83"/>
    </row>
    <row r="364" spans="2:11">
      <c r="B364" s="81"/>
      <c r="C364" s="83"/>
      <c r="D364" s="83"/>
      <c r="E364" s="83"/>
      <c r="F364" s="83"/>
      <c r="G364" s="83"/>
      <c r="H364" s="83"/>
      <c r="I364" s="83"/>
      <c r="J364" s="83"/>
      <c r="K364" s="83"/>
    </row>
    <row r="365" spans="2:11">
      <c r="B365" s="81"/>
      <c r="C365" s="83"/>
      <c r="D365" s="83"/>
      <c r="E365" s="83"/>
      <c r="F365" s="83"/>
      <c r="G365" s="83"/>
      <c r="H365" s="83"/>
      <c r="I365" s="83"/>
      <c r="J365" s="83"/>
      <c r="K365" s="83"/>
    </row>
    <row r="366" spans="2:11">
      <c r="B366" s="81"/>
      <c r="C366" s="83"/>
      <c r="D366" s="83"/>
      <c r="E366" s="83"/>
      <c r="F366" s="83"/>
      <c r="G366" s="83"/>
      <c r="H366" s="83"/>
      <c r="I366" s="83"/>
      <c r="J366" s="83"/>
      <c r="K366" s="83"/>
    </row>
    <row r="367" spans="2:11">
      <c r="B367" s="81"/>
      <c r="C367" s="83"/>
      <c r="D367" s="83"/>
      <c r="E367" s="83"/>
      <c r="F367" s="83"/>
      <c r="G367" s="83"/>
      <c r="H367" s="83"/>
      <c r="I367" s="83"/>
      <c r="J367" s="83"/>
      <c r="K367" s="83"/>
    </row>
    <row r="368" spans="2:11">
      <c r="B368" s="81"/>
      <c r="C368" s="83"/>
      <c r="D368" s="83"/>
      <c r="E368" s="83"/>
      <c r="F368" s="83"/>
      <c r="G368" s="83"/>
      <c r="H368" s="83"/>
      <c r="I368" s="83"/>
      <c r="J368" s="83"/>
      <c r="K368" s="83"/>
    </row>
    <row r="369" spans="2:11">
      <c r="B369" s="81"/>
      <c r="C369" s="83"/>
      <c r="D369" s="83"/>
      <c r="E369" s="83"/>
      <c r="F369" s="83"/>
      <c r="G369" s="83"/>
      <c r="H369" s="83"/>
      <c r="I369" s="83"/>
      <c r="J369" s="83"/>
      <c r="K369" s="83"/>
    </row>
    <row r="370" spans="2:11">
      <c r="B370" s="81"/>
      <c r="C370" s="83"/>
      <c r="D370" s="83"/>
      <c r="E370" s="83"/>
      <c r="F370" s="83"/>
      <c r="G370" s="83"/>
      <c r="H370" s="83"/>
      <c r="I370" s="83"/>
      <c r="J370" s="83"/>
      <c r="K370" s="83"/>
    </row>
    <row r="371" spans="2:11">
      <c r="B371" s="81"/>
      <c r="C371" s="83"/>
      <c r="D371" s="83"/>
      <c r="E371" s="83"/>
      <c r="F371" s="83"/>
      <c r="G371" s="83"/>
      <c r="H371" s="83"/>
      <c r="I371" s="83"/>
      <c r="J371" s="83"/>
      <c r="K371" s="83"/>
    </row>
    <row r="372" spans="2:11">
      <c r="B372" s="81"/>
      <c r="C372" s="83"/>
      <c r="D372" s="83"/>
      <c r="E372" s="83"/>
      <c r="F372" s="83"/>
      <c r="G372" s="83"/>
      <c r="H372" s="83"/>
      <c r="I372" s="83"/>
      <c r="J372" s="83"/>
      <c r="K372" s="83"/>
    </row>
    <row r="373" spans="2:11">
      <c r="B373" s="81"/>
      <c r="C373" s="83"/>
      <c r="D373" s="83"/>
      <c r="E373" s="83"/>
      <c r="F373" s="83"/>
      <c r="G373" s="83"/>
      <c r="H373" s="83"/>
      <c r="I373" s="83"/>
      <c r="J373" s="83"/>
      <c r="K373" s="83"/>
    </row>
    <row r="374" spans="2:11">
      <c r="B374" s="81"/>
      <c r="C374" s="83"/>
      <c r="D374" s="83"/>
      <c r="E374" s="83"/>
      <c r="F374" s="83"/>
      <c r="G374" s="83"/>
      <c r="H374" s="83"/>
      <c r="I374" s="83"/>
      <c r="J374" s="83"/>
      <c r="K374" s="83"/>
    </row>
    <row r="375" spans="2:11">
      <c r="B375" s="81"/>
      <c r="C375" s="83"/>
      <c r="D375" s="83"/>
      <c r="E375" s="83"/>
      <c r="F375" s="83"/>
      <c r="G375" s="83"/>
      <c r="H375" s="83"/>
      <c r="I375" s="83"/>
      <c r="J375" s="83"/>
      <c r="K375" s="83"/>
    </row>
    <row r="376" spans="2:11">
      <c r="B376" s="81"/>
      <c r="C376" s="83"/>
      <c r="D376" s="83"/>
      <c r="E376" s="83"/>
      <c r="F376" s="83"/>
      <c r="G376" s="83"/>
      <c r="H376" s="83"/>
      <c r="I376" s="83"/>
      <c r="J376" s="83"/>
      <c r="K376" s="83"/>
    </row>
    <row r="377" spans="2:11">
      <c r="B377" s="81"/>
      <c r="C377" s="83"/>
      <c r="D377" s="83"/>
      <c r="E377" s="83"/>
      <c r="F377" s="83"/>
      <c r="G377" s="83"/>
      <c r="H377" s="83"/>
      <c r="I377" s="83"/>
      <c r="J377" s="83"/>
      <c r="K377" s="83"/>
    </row>
    <row r="378" spans="2:11">
      <c r="B378" s="81"/>
      <c r="C378" s="83"/>
      <c r="D378" s="83"/>
      <c r="E378" s="83"/>
      <c r="F378" s="83"/>
      <c r="G378" s="83"/>
      <c r="H378" s="83"/>
      <c r="I378" s="83"/>
      <c r="J378" s="83"/>
      <c r="K378" s="83"/>
    </row>
    <row r="379" spans="2:11">
      <c r="B379" s="81"/>
      <c r="C379" s="83"/>
      <c r="D379" s="83"/>
      <c r="E379" s="83"/>
      <c r="F379" s="83"/>
      <c r="G379" s="83"/>
      <c r="H379" s="83"/>
      <c r="I379" s="83"/>
      <c r="J379" s="83"/>
      <c r="K379" s="83"/>
    </row>
    <row r="380" spans="2:11">
      <c r="B380" s="81"/>
      <c r="C380" s="83"/>
      <c r="D380" s="83"/>
      <c r="E380" s="83"/>
      <c r="F380" s="83"/>
      <c r="G380" s="83"/>
      <c r="H380" s="83"/>
      <c r="I380" s="83"/>
      <c r="J380" s="83"/>
      <c r="K380" s="83"/>
    </row>
    <row r="381" spans="2:11">
      <c r="B381" s="81"/>
      <c r="C381" s="83"/>
      <c r="D381" s="83"/>
      <c r="E381" s="83"/>
      <c r="F381" s="83"/>
      <c r="G381" s="83"/>
      <c r="H381" s="83"/>
      <c r="I381" s="83"/>
      <c r="J381" s="83"/>
      <c r="K381" s="83"/>
    </row>
    <row r="382" spans="2:11">
      <c r="B382" s="81"/>
      <c r="C382" s="83"/>
      <c r="D382" s="83"/>
      <c r="E382" s="83"/>
      <c r="F382" s="83"/>
      <c r="G382" s="83"/>
      <c r="H382" s="83"/>
      <c r="I382" s="83"/>
      <c r="J382" s="83"/>
      <c r="K382" s="83"/>
    </row>
    <row r="383" spans="2:11">
      <c r="B383" s="81"/>
      <c r="C383" s="83"/>
      <c r="D383" s="83"/>
      <c r="E383" s="83"/>
      <c r="F383" s="83"/>
      <c r="G383" s="83"/>
      <c r="H383" s="83"/>
      <c r="I383" s="83"/>
      <c r="J383" s="83"/>
      <c r="K383" s="83"/>
    </row>
    <row r="384" spans="2:11">
      <c r="B384" s="81"/>
      <c r="C384" s="83"/>
      <c r="D384" s="83"/>
      <c r="E384" s="83"/>
      <c r="F384" s="83"/>
      <c r="G384" s="83"/>
      <c r="H384" s="83"/>
      <c r="I384" s="83"/>
      <c r="J384" s="83"/>
      <c r="K384" s="83"/>
    </row>
    <row r="385" spans="2:11">
      <c r="B385" s="81"/>
      <c r="C385" s="83"/>
      <c r="D385" s="83"/>
      <c r="E385" s="83"/>
      <c r="F385" s="83"/>
      <c r="G385" s="83"/>
      <c r="H385" s="83"/>
      <c r="I385" s="83"/>
      <c r="J385" s="83"/>
      <c r="K385" s="83"/>
    </row>
    <row r="386" spans="2:11">
      <c r="B386" s="81"/>
      <c r="C386" s="83"/>
      <c r="D386" s="83"/>
      <c r="E386" s="83"/>
      <c r="F386" s="83"/>
      <c r="G386" s="83"/>
      <c r="H386" s="83"/>
      <c r="I386" s="83"/>
      <c r="J386" s="83"/>
      <c r="K386" s="83"/>
    </row>
    <row r="387" spans="2:11">
      <c r="B387" s="81"/>
      <c r="C387" s="83"/>
      <c r="D387" s="83"/>
      <c r="E387" s="83"/>
      <c r="F387" s="83"/>
      <c r="G387" s="83"/>
      <c r="H387" s="83"/>
      <c r="I387" s="83"/>
      <c r="J387" s="83"/>
      <c r="K387" s="83"/>
    </row>
    <row r="388" spans="2:11">
      <c r="B388" s="81"/>
      <c r="C388" s="83"/>
      <c r="D388" s="83"/>
      <c r="E388" s="83"/>
      <c r="F388" s="83"/>
      <c r="G388" s="83"/>
      <c r="H388" s="83"/>
      <c r="I388" s="83"/>
      <c r="J388" s="83"/>
      <c r="K388" s="83"/>
    </row>
    <row r="389" spans="2:11">
      <c r="B389" s="81"/>
      <c r="C389" s="83"/>
      <c r="D389" s="83"/>
      <c r="E389" s="83"/>
      <c r="F389" s="83"/>
      <c r="G389" s="83"/>
      <c r="H389" s="83"/>
      <c r="I389" s="83"/>
      <c r="J389" s="83"/>
      <c r="K389" s="83"/>
    </row>
    <row r="390" spans="2:11">
      <c r="B390" s="81"/>
      <c r="C390" s="83"/>
      <c r="D390" s="83"/>
      <c r="E390" s="83"/>
      <c r="F390" s="83"/>
      <c r="G390" s="83"/>
      <c r="H390" s="83"/>
      <c r="I390" s="83"/>
      <c r="J390" s="83"/>
      <c r="K390" s="83"/>
    </row>
    <row r="391" spans="2:11">
      <c r="B391" s="81"/>
      <c r="C391" s="83"/>
      <c r="D391" s="83"/>
      <c r="E391" s="83"/>
      <c r="F391" s="83"/>
      <c r="G391" s="83"/>
      <c r="H391" s="83"/>
      <c r="I391" s="83"/>
      <c r="J391" s="83"/>
      <c r="K391" s="83"/>
    </row>
    <row r="392" spans="2:11">
      <c r="B392" s="81"/>
      <c r="C392" s="83"/>
      <c r="D392" s="83"/>
      <c r="E392" s="83"/>
      <c r="F392" s="83"/>
      <c r="G392" s="83"/>
      <c r="H392" s="83"/>
      <c r="I392" s="83"/>
      <c r="J392" s="83"/>
      <c r="K392" s="83"/>
    </row>
    <row r="393" spans="2:11">
      <c r="B393" s="81"/>
      <c r="C393" s="83"/>
      <c r="D393" s="83"/>
      <c r="E393" s="83"/>
      <c r="F393" s="83"/>
      <c r="G393" s="83"/>
      <c r="H393" s="83"/>
      <c r="I393" s="83"/>
      <c r="J393" s="83"/>
      <c r="K393" s="83"/>
    </row>
    <row r="394" spans="2:11">
      <c r="B394" s="81"/>
      <c r="C394" s="83"/>
      <c r="D394" s="83"/>
      <c r="E394" s="83"/>
      <c r="F394" s="83"/>
      <c r="G394" s="83"/>
      <c r="H394" s="83"/>
      <c r="I394" s="83"/>
      <c r="J394" s="83"/>
      <c r="K394" s="83"/>
    </row>
    <row r="395" spans="2:11">
      <c r="B395" s="81"/>
      <c r="C395" s="83"/>
      <c r="D395" s="83"/>
      <c r="E395" s="83"/>
      <c r="F395" s="83"/>
      <c r="G395" s="83"/>
      <c r="H395" s="83"/>
      <c r="I395" s="83"/>
      <c r="J395" s="83"/>
      <c r="K395" s="83"/>
    </row>
    <row r="396" spans="2:11">
      <c r="B396" s="81"/>
      <c r="C396" s="83"/>
      <c r="D396" s="83"/>
      <c r="E396" s="83"/>
      <c r="F396" s="83"/>
      <c r="G396" s="83"/>
      <c r="H396" s="83"/>
      <c r="I396" s="83"/>
      <c r="J396" s="83"/>
      <c r="K396" s="83"/>
    </row>
    <row r="397" spans="2:11">
      <c r="B397" s="81"/>
      <c r="C397" s="83"/>
      <c r="D397" s="83"/>
      <c r="E397" s="83"/>
      <c r="F397" s="83"/>
      <c r="G397" s="83"/>
      <c r="H397" s="83"/>
      <c r="I397" s="83"/>
      <c r="J397" s="83"/>
      <c r="K397" s="83"/>
    </row>
    <row r="398" spans="2:11">
      <c r="B398" s="81"/>
      <c r="C398" s="83"/>
      <c r="D398" s="83"/>
      <c r="E398" s="83"/>
      <c r="F398" s="83"/>
      <c r="G398" s="83"/>
      <c r="H398" s="83"/>
      <c r="I398" s="83"/>
      <c r="J398" s="83"/>
      <c r="K398" s="83"/>
    </row>
    <row r="399" spans="2:11">
      <c r="B399" s="81"/>
      <c r="C399" s="83"/>
      <c r="D399" s="83"/>
      <c r="E399" s="83"/>
      <c r="F399" s="83"/>
      <c r="G399" s="83"/>
      <c r="H399" s="83"/>
      <c r="I399" s="83"/>
      <c r="J399" s="83"/>
      <c r="K399" s="83"/>
    </row>
    <row r="400" spans="2:11">
      <c r="B400" s="81"/>
      <c r="C400" s="83"/>
      <c r="D400" s="83"/>
      <c r="E400" s="83"/>
      <c r="F400" s="83"/>
      <c r="G400" s="83"/>
      <c r="H400" s="83"/>
      <c r="I400" s="83"/>
      <c r="J400" s="83"/>
      <c r="K400" s="83"/>
    </row>
    <row r="401" spans="2:11">
      <c r="B401" s="81"/>
      <c r="C401" s="83"/>
      <c r="D401" s="83"/>
      <c r="E401" s="83"/>
      <c r="F401" s="83"/>
      <c r="G401" s="83"/>
      <c r="H401" s="83"/>
      <c r="I401" s="83"/>
      <c r="J401" s="83"/>
      <c r="K401" s="83"/>
    </row>
    <row r="402" spans="2:11">
      <c r="B402" s="81"/>
      <c r="C402" s="83"/>
      <c r="D402" s="83"/>
      <c r="E402" s="83"/>
      <c r="F402" s="83"/>
      <c r="G402" s="83"/>
      <c r="H402" s="83"/>
      <c r="I402" s="83"/>
      <c r="J402" s="83"/>
      <c r="K402" s="83"/>
    </row>
    <row r="403" spans="2:11">
      <c r="B403" s="81"/>
      <c r="C403" s="83"/>
      <c r="D403" s="83"/>
      <c r="E403" s="83"/>
      <c r="F403" s="83"/>
      <c r="G403" s="83"/>
      <c r="H403" s="83"/>
      <c r="I403" s="83"/>
      <c r="J403" s="83"/>
      <c r="K403" s="83"/>
    </row>
    <row r="404" spans="2:11">
      <c r="B404" s="81"/>
      <c r="C404" s="83"/>
      <c r="D404" s="83"/>
      <c r="E404" s="83"/>
      <c r="F404" s="83"/>
      <c r="G404" s="83"/>
      <c r="H404" s="83"/>
      <c r="I404" s="83"/>
      <c r="J404" s="83"/>
      <c r="K404" s="83"/>
    </row>
    <row r="405" spans="2:11">
      <c r="B405" s="81"/>
      <c r="C405" s="83"/>
      <c r="D405" s="83"/>
      <c r="E405" s="83"/>
      <c r="F405" s="83"/>
      <c r="G405" s="83"/>
      <c r="H405" s="83"/>
      <c r="I405" s="83"/>
      <c r="J405" s="83"/>
      <c r="K405" s="83"/>
    </row>
    <row r="406" spans="2:11">
      <c r="B406" s="81"/>
      <c r="C406" s="83"/>
      <c r="D406" s="83"/>
      <c r="E406" s="83"/>
      <c r="F406" s="83"/>
      <c r="G406" s="83"/>
      <c r="H406" s="83"/>
      <c r="I406" s="83"/>
      <c r="J406" s="83"/>
      <c r="K406" s="83"/>
    </row>
    <row r="407" spans="2:11">
      <c r="B407" s="81"/>
      <c r="C407" s="83"/>
      <c r="D407" s="83"/>
      <c r="E407" s="83"/>
      <c r="F407" s="83"/>
      <c r="G407" s="83"/>
      <c r="H407" s="83"/>
      <c r="I407" s="83"/>
      <c r="J407" s="83"/>
      <c r="K407" s="83"/>
    </row>
    <row r="408" spans="2:11">
      <c r="B408" s="81"/>
      <c r="C408" s="83"/>
      <c r="D408" s="83"/>
      <c r="E408" s="83"/>
      <c r="F408" s="83"/>
      <c r="G408" s="83"/>
      <c r="H408" s="83"/>
      <c r="I408" s="83"/>
      <c r="J408" s="83"/>
      <c r="K408" s="83"/>
    </row>
    <row r="409" spans="2:11">
      <c r="B409" s="81"/>
      <c r="C409" s="83"/>
      <c r="D409" s="83"/>
      <c r="E409" s="83"/>
      <c r="F409" s="83"/>
      <c r="G409" s="83"/>
      <c r="H409" s="83"/>
      <c r="I409" s="83"/>
      <c r="J409" s="83"/>
      <c r="K409" s="83"/>
    </row>
    <row r="410" spans="2:11">
      <c r="B410" s="81"/>
      <c r="C410" s="83"/>
      <c r="D410" s="83"/>
      <c r="E410" s="83"/>
      <c r="F410" s="83"/>
      <c r="G410" s="83"/>
      <c r="H410" s="83"/>
      <c r="I410" s="83"/>
      <c r="J410" s="83"/>
      <c r="K410" s="83"/>
    </row>
    <row r="411" spans="2:11">
      <c r="B411" s="81"/>
      <c r="C411" s="83"/>
      <c r="D411" s="83"/>
      <c r="E411" s="83"/>
      <c r="F411" s="83"/>
      <c r="G411" s="83"/>
      <c r="H411" s="83"/>
      <c r="I411" s="83"/>
      <c r="J411" s="83"/>
      <c r="K411" s="83"/>
    </row>
    <row r="412" spans="2:11">
      <c r="B412" s="81"/>
      <c r="C412" s="83"/>
      <c r="D412" s="83"/>
      <c r="E412" s="83"/>
      <c r="F412" s="83"/>
      <c r="G412" s="83"/>
      <c r="H412" s="83"/>
      <c r="I412" s="83"/>
      <c r="J412" s="83"/>
      <c r="K412" s="83"/>
    </row>
    <row r="413" spans="2:11">
      <c r="B413" s="81"/>
      <c r="C413" s="83"/>
      <c r="D413" s="83"/>
      <c r="E413" s="83"/>
      <c r="F413" s="83"/>
      <c r="G413" s="83"/>
      <c r="H413" s="83"/>
      <c r="I413" s="83"/>
      <c r="J413" s="83"/>
      <c r="K413" s="83"/>
    </row>
    <row r="414" spans="2:11">
      <c r="B414" s="81"/>
      <c r="C414" s="83"/>
      <c r="D414" s="83"/>
      <c r="E414" s="83"/>
      <c r="F414" s="83"/>
      <c r="G414" s="83"/>
      <c r="H414" s="83"/>
      <c r="I414" s="83"/>
      <c r="J414" s="83"/>
      <c r="K414" s="83"/>
    </row>
    <row r="415" spans="2:11">
      <c r="B415" s="81"/>
      <c r="C415" s="83"/>
      <c r="D415" s="83"/>
      <c r="E415" s="83"/>
      <c r="F415" s="83"/>
      <c r="G415" s="83"/>
      <c r="H415" s="83"/>
      <c r="I415" s="83"/>
      <c r="J415" s="83"/>
      <c r="K415" s="83"/>
    </row>
    <row r="416" spans="2:11">
      <c r="B416" s="81"/>
      <c r="C416" s="83"/>
      <c r="D416" s="83"/>
      <c r="E416" s="83"/>
      <c r="F416" s="83"/>
      <c r="G416" s="83"/>
      <c r="H416" s="83"/>
      <c r="I416" s="83"/>
      <c r="J416" s="83"/>
      <c r="K416" s="83"/>
    </row>
    <row r="417" spans="2:11">
      <c r="B417" s="81"/>
      <c r="C417" s="83"/>
      <c r="D417" s="83"/>
      <c r="E417" s="83"/>
      <c r="F417" s="83"/>
      <c r="G417" s="83"/>
      <c r="H417" s="83"/>
      <c r="I417" s="83"/>
      <c r="J417" s="83"/>
      <c r="K417" s="83"/>
    </row>
    <row r="418" spans="2:11">
      <c r="B418" s="81"/>
      <c r="C418" s="83"/>
      <c r="D418" s="83"/>
      <c r="E418" s="83"/>
      <c r="F418" s="83"/>
      <c r="G418" s="83"/>
      <c r="H418" s="83"/>
      <c r="I418" s="83"/>
      <c r="J418" s="83"/>
      <c r="K418" s="83"/>
    </row>
    <row r="419" spans="2:11">
      <c r="B419" s="81"/>
      <c r="C419" s="83"/>
      <c r="D419" s="83"/>
      <c r="E419" s="83"/>
      <c r="F419" s="83"/>
      <c r="G419" s="83"/>
      <c r="H419" s="83"/>
      <c r="I419" s="83"/>
      <c r="J419" s="83"/>
      <c r="K419" s="83"/>
    </row>
    <row r="420" spans="2:11">
      <c r="B420" s="81"/>
      <c r="C420" s="83"/>
      <c r="D420" s="83"/>
      <c r="E420" s="83"/>
      <c r="F420" s="83"/>
      <c r="G420" s="83"/>
      <c r="H420" s="83"/>
      <c r="I420" s="83"/>
      <c r="J420" s="83"/>
      <c r="K420" s="83"/>
    </row>
    <row r="421" spans="2:11">
      <c r="B421" s="81"/>
      <c r="C421" s="83"/>
      <c r="D421" s="83"/>
      <c r="E421" s="83"/>
      <c r="F421" s="83"/>
      <c r="G421" s="83"/>
      <c r="H421" s="83"/>
      <c r="I421" s="83"/>
      <c r="J421" s="83"/>
      <c r="K421" s="83"/>
    </row>
    <row r="422" spans="2:11">
      <c r="B422" s="81"/>
      <c r="C422" s="83"/>
      <c r="D422" s="83"/>
      <c r="E422" s="83"/>
      <c r="F422" s="83"/>
      <c r="G422" s="83"/>
      <c r="H422" s="83"/>
      <c r="I422" s="83"/>
      <c r="J422" s="83"/>
      <c r="K422" s="83"/>
    </row>
    <row r="423" spans="2:11">
      <c r="B423" s="81"/>
      <c r="C423" s="83"/>
      <c r="D423" s="83"/>
      <c r="E423" s="83"/>
      <c r="F423" s="83"/>
      <c r="G423" s="83"/>
      <c r="H423" s="83"/>
      <c r="I423" s="83"/>
      <c r="J423" s="83"/>
      <c r="K423" s="83"/>
    </row>
    <row r="424" spans="2:11">
      <c r="B424" s="81"/>
      <c r="C424" s="83"/>
      <c r="D424" s="83"/>
      <c r="E424" s="83"/>
      <c r="F424" s="83"/>
      <c r="G424" s="83"/>
      <c r="H424" s="83"/>
      <c r="I424" s="83"/>
      <c r="J424" s="83"/>
      <c r="K424" s="83"/>
    </row>
    <row r="425" spans="2:11">
      <c r="B425" s="81"/>
      <c r="C425" s="83"/>
      <c r="D425" s="83"/>
      <c r="E425" s="83"/>
      <c r="F425" s="83"/>
      <c r="G425" s="83"/>
      <c r="H425" s="83"/>
      <c r="I425" s="83"/>
      <c r="J425" s="83"/>
      <c r="K425" s="83"/>
    </row>
    <row r="426" spans="2:11">
      <c r="B426" s="81"/>
      <c r="C426" s="83"/>
      <c r="D426" s="83"/>
      <c r="E426" s="83"/>
      <c r="F426" s="83"/>
      <c r="G426" s="83"/>
      <c r="H426" s="83"/>
      <c r="I426" s="83"/>
      <c r="J426" s="83"/>
      <c r="K426" s="83"/>
    </row>
    <row r="427" spans="2:11">
      <c r="B427" s="81"/>
      <c r="C427" s="83"/>
      <c r="D427" s="83"/>
      <c r="E427" s="83"/>
      <c r="F427" s="83"/>
      <c r="G427" s="83"/>
      <c r="H427" s="83"/>
      <c r="I427" s="83"/>
      <c r="J427" s="83"/>
      <c r="K427" s="83"/>
    </row>
    <row r="428" spans="2:11">
      <c r="B428" s="81"/>
      <c r="C428" s="83"/>
      <c r="D428" s="83"/>
      <c r="E428" s="83"/>
      <c r="F428" s="83"/>
      <c r="G428" s="83"/>
      <c r="H428" s="83"/>
      <c r="I428" s="83"/>
      <c r="J428" s="83"/>
      <c r="K428" s="83"/>
    </row>
    <row r="429" spans="2:11">
      <c r="B429" s="81"/>
      <c r="C429" s="83"/>
      <c r="D429" s="83"/>
      <c r="E429" s="83"/>
      <c r="F429" s="83"/>
      <c r="G429" s="83"/>
      <c r="H429" s="83"/>
      <c r="I429" s="83"/>
      <c r="J429" s="83"/>
      <c r="K429" s="83"/>
    </row>
    <row r="430" spans="2:11">
      <c r="B430" s="81"/>
      <c r="C430" s="83"/>
      <c r="D430" s="83"/>
      <c r="E430" s="83"/>
      <c r="F430" s="83"/>
      <c r="G430" s="83"/>
      <c r="H430" s="83"/>
      <c r="I430" s="83"/>
      <c r="J430" s="83"/>
      <c r="K430" s="83"/>
    </row>
    <row r="431" spans="2:11">
      <c r="B431" s="81"/>
      <c r="C431" s="83"/>
      <c r="D431" s="83"/>
      <c r="E431" s="83"/>
      <c r="F431" s="83"/>
      <c r="G431" s="83"/>
      <c r="H431" s="83"/>
      <c r="I431" s="83"/>
      <c r="J431" s="83"/>
      <c r="K431" s="83"/>
    </row>
    <row r="432" spans="2:11">
      <c r="B432" s="81"/>
      <c r="C432" s="83"/>
      <c r="D432" s="83"/>
      <c r="E432" s="83"/>
      <c r="F432" s="83"/>
      <c r="G432" s="83"/>
      <c r="H432" s="83"/>
      <c r="I432" s="83"/>
      <c r="J432" s="83"/>
      <c r="K432" s="83"/>
    </row>
    <row r="433" spans="2:11">
      <c r="B433" s="81"/>
      <c r="C433" s="83"/>
      <c r="D433" s="83"/>
      <c r="E433" s="83"/>
      <c r="F433" s="83"/>
      <c r="G433" s="83"/>
      <c r="H433" s="83"/>
      <c r="I433" s="83"/>
      <c r="J433" s="83"/>
      <c r="K433" s="83"/>
    </row>
    <row r="434" spans="2:11">
      <c r="B434" s="81"/>
      <c r="C434" s="83"/>
      <c r="D434" s="83"/>
      <c r="E434" s="83"/>
      <c r="F434" s="83"/>
      <c r="G434" s="83"/>
      <c r="H434" s="83"/>
      <c r="I434" s="83"/>
      <c r="J434" s="83"/>
      <c r="K434" s="83"/>
    </row>
    <row r="435" spans="2:11">
      <c r="B435" s="81"/>
      <c r="C435" s="83"/>
      <c r="D435" s="83"/>
      <c r="E435" s="83"/>
      <c r="F435" s="83"/>
      <c r="G435" s="83"/>
      <c r="H435" s="83"/>
      <c r="I435" s="83"/>
      <c r="J435" s="83"/>
      <c r="K435" s="83"/>
    </row>
    <row r="436" spans="2:11">
      <c r="B436" s="81"/>
      <c r="C436" s="83"/>
      <c r="D436" s="83"/>
      <c r="E436" s="83"/>
      <c r="F436" s="83"/>
      <c r="G436" s="83"/>
      <c r="H436" s="83"/>
      <c r="I436" s="83"/>
      <c r="J436" s="83"/>
      <c r="K436" s="83"/>
    </row>
    <row r="437" spans="2:11">
      <c r="B437" s="81"/>
      <c r="C437" s="83"/>
      <c r="D437" s="83"/>
      <c r="E437" s="83"/>
      <c r="F437" s="83"/>
      <c r="G437" s="83"/>
      <c r="H437" s="83"/>
      <c r="I437" s="83"/>
      <c r="J437" s="83"/>
      <c r="K437" s="83"/>
    </row>
    <row r="438" spans="2:11">
      <c r="B438" s="81"/>
      <c r="C438" s="83"/>
      <c r="D438" s="83"/>
      <c r="E438" s="83"/>
      <c r="F438" s="83"/>
      <c r="G438" s="83"/>
      <c r="H438" s="83"/>
      <c r="I438" s="83"/>
      <c r="J438" s="83"/>
      <c r="K438" s="83"/>
    </row>
    <row r="439" spans="2:11">
      <c r="B439" s="81"/>
      <c r="C439" s="83"/>
      <c r="D439" s="83"/>
      <c r="E439" s="83"/>
      <c r="F439" s="83"/>
      <c r="G439" s="83"/>
      <c r="H439" s="83"/>
      <c r="I439" s="83"/>
      <c r="J439" s="83"/>
      <c r="K439" s="83"/>
    </row>
    <row r="440" spans="2:11">
      <c r="B440" s="81"/>
      <c r="C440" s="83"/>
      <c r="D440" s="83"/>
      <c r="E440" s="83"/>
      <c r="F440" s="83"/>
      <c r="G440" s="83"/>
      <c r="H440" s="83"/>
      <c r="I440" s="83"/>
      <c r="J440" s="83"/>
      <c r="K440" s="83"/>
    </row>
    <row r="441" spans="2:11">
      <c r="B441" s="81"/>
      <c r="C441" s="83"/>
      <c r="D441" s="83"/>
      <c r="E441" s="83"/>
      <c r="F441" s="83"/>
      <c r="G441" s="83"/>
      <c r="H441" s="83"/>
      <c r="I441" s="83"/>
      <c r="J441" s="83"/>
      <c r="K441" s="83"/>
    </row>
    <row r="442" spans="2:11">
      <c r="B442" s="81"/>
      <c r="C442" s="83"/>
      <c r="D442" s="83"/>
      <c r="E442" s="83"/>
      <c r="F442" s="83"/>
      <c r="G442" s="83"/>
      <c r="H442" s="83"/>
      <c r="I442" s="83"/>
      <c r="J442" s="83"/>
      <c r="K442" s="83"/>
    </row>
    <row r="443" spans="2:11">
      <c r="B443" s="81"/>
      <c r="C443" s="83"/>
      <c r="D443" s="83"/>
      <c r="E443" s="83"/>
      <c r="F443" s="83"/>
      <c r="G443" s="83"/>
      <c r="H443" s="83"/>
      <c r="I443" s="83"/>
      <c r="J443" s="83"/>
      <c r="K443" s="83"/>
    </row>
    <row r="444" spans="2:11">
      <c r="B444" s="81"/>
      <c r="C444" s="83"/>
      <c r="D444" s="83"/>
      <c r="E444" s="83"/>
      <c r="F444" s="83"/>
      <c r="G444" s="83"/>
      <c r="H444" s="83"/>
      <c r="I444" s="83"/>
      <c r="J444" s="83"/>
      <c r="K444" s="83"/>
    </row>
    <row r="445" spans="2:11">
      <c r="B445" s="81"/>
      <c r="C445" s="83"/>
      <c r="D445" s="83"/>
      <c r="E445" s="83"/>
      <c r="F445" s="83"/>
      <c r="G445" s="83"/>
      <c r="H445" s="83"/>
      <c r="I445" s="83"/>
      <c r="J445" s="83"/>
      <c r="K445" s="83"/>
    </row>
    <row r="446" spans="2:11">
      <c r="B446" s="81"/>
      <c r="C446" s="83"/>
      <c r="D446" s="83"/>
      <c r="E446" s="83"/>
      <c r="F446" s="83"/>
      <c r="G446" s="83"/>
      <c r="H446" s="83"/>
      <c r="I446" s="83"/>
      <c r="J446" s="83"/>
      <c r="K446" s="83"/>
    </row>
    <row r="447" spans="2:11">
      <c r="B447" s="81"/>
      <c r="C447" s="83"/>
      <c r="D447" s="83"/>
      <c r="E447" s="83"/>
      <c r="F447" s="83"/>
      <c r="G447" s="83"/>
      <c r="H447" s="83"/>
      <c r="I447" s="83"/>
      <c r="J447" s="83"/>
      <c r="K447" s="83"/>
    </row>
    <row r="448" spans="2:11">
      <c r="B448" s="81"/>
      <c r="C448" s="83"/>
      <c r="D448" s="83"/>
      <c r="E448" s="83"/>
      <c r="F448" s="83"/>
      <c r="G448" s="83"/>
      <c r="H448" s="83"/>
      <c r="I448" s="83"/>
      <c r="J448" s="83"/>
      <c r="K448" s="83"/>
    </row>
    <row r="449" spans="2:11">
      <c r="B449" s="81"/>
      <c r="C449" s="83"/>
      <c r="D449" s="83"/>
      <c r="E449" s="83"/>
      <c r="F449" s="83"/>
      <c r="G449" s="83"/>
      <c r="H449" s="83"/>
      <c r="I449" s="83"/>
      <c r="J449" s="83"/>
      <c r="K449" s="83"/>
    </row>
    <row r="450" spans="2:11">
      <c r="B450" s="81"/>
      <c r="C450" s="83"/>
      <c r="D450" s="83"/>
      <c r="E450" s="83"/>
      <c r="F450" s="83"/>
      <c r="G450" s="83"/>
      <c r="H450" s="83"/>
      <c r="I450" s="83"/>
      <c r="J450" s="83"/>
      <c r="K450" s="83"/>
    </row>
    <row r="451" spans="2:11">
      <c r="B451" s="81"/>
      <c r="C451" s="83"/>
      <c r="D451" s="83"/>
      <c r="E451" s="83"/>
      <c r="F451" s="83"/>
      <c r="G451" s="83"/>
      <c r="H451" s="83"/>
      <c r="I451" s="83"/>
      <c r="J451" s="83"/>
      <c r="K451" s="83"/>
    </row>
    <row r="452" spans="2:11">
      <c r="B452" s="81"/>
      <c r="C452" s="83"/>
      <c r="D452" s="83"/>
      <c r="E452" s="83"/>
      <c r="F452" s="83"/>
      <c r="G452" s="83"/>
      <c r="H452" s="83"/>
      <c r="I452" s="83"/>
      <c r="J452" s="83"/>
      <c r="K452" s="83"/>
    </row>
    <row r="453" spans="2:11">
      <c r="B453" s="81"/>
      <c r="C453" s="83"/>
      <c r="D453" s="83"/>
      <c r="E453" s="83"/>
      <c r="F453" s="83"/>
      <c r="G453" s="83"/>
      <c r="H453" s="83"/>
      <c r="I453" s="83"/>
      <c r="J453" s="83"/>
      <c r="K453" s="83"/>
    </row>
    <row r="454" spans="2:11">
      <c r="B454" s="81"/>
      <c r="C454" s="83"/>
      <c r="D454" s="83"/>
      <c r="E454" s="83"/>
      <c r="F454" s="83"/>
      <c r="G454" s="83"/>
      <c r="H454" s="83"/>
      <c r="I454" s="83"/>
      <c r="J454" s="83"/>
      <c r="K454" s="83"/>
    </row>
    <row r="455" spans="2:11">
      <c r="B455" s="81"/>
      <c r="C455" s="83"/>
      <c r="D455" s="83"/>
      <c r="E455" s="83"/>
      <c r="F455" s="83"/>
      <c r="G455" s="83"/>
      <c r="H455" s="83"/>
      <c r="I455" s="83"/>
      <c r="J455" s="83"/>
      <c r="K455" s="83"/>
    </row>
    <row r="456" spans="2:11">
      <c r="B456" s="81"/>
      <c r="C456" s="83"/>
      <c r="D456" s="83"/>
      <c r="E456" s="83"/>
      <c r="F456" s="83"/>
      <c r="G456" s="83"/>
      <c r="H456" s="83"/>
      <c r="I456" s="83"/>
      <c r="J456" s="83"/>
      <c r="K456" s="83"/>
    </row>
    <row r="457" spans="2:11">
      <c r="B457" s="81"/>
      <c r="C457" s="83"/>
      <c r="D457" s="83"/>
      <c r="E457" s="83"/>
      <c r="F457" s="83"/>
      <c r="G457" s="83"/>
      <c r="H457" s="83"/>
      <c r="I457" s="83"/>
      <c r="J457" s="83"/>
      <c r="K457" s="83"/>
    </row>
    <row r="458" spans="2:11">
      <c r="B458" s="81"/>
      <c r="C458" s="83"/>
      <c r="D458" s="83"/>
      <c r="E458" s="83"/>
      <c r="F458" s="83"/>
      <c r="G458" s="83"/>
      <c r="H458" s="83"/>
      <c r="I458" s="83"/>
      <c r="J458" s="83"/>
      <c r="K458" s="83"/>
    </row>
    <row r="459" spans="2:11">
      <c r="B459" s="81"/>
      <c r="C459" s="83"/>
      <c r="D459" s="83"/>
      <c r="E459" s="83"/>
      <c r="F459" s="83"/>
      <c r="G459" s="83"/>
      <c r="H459" s="83"/>
      <c r="I459" s="83"/>
      <c r="J459" s="83"/>
      <c r="K459" s="83"/>
    </row>
    <row r="460" spans="2:11">
      <c r="B460" s="81"/>
      <c r="C460" s="83"/>
      <c r="D460" s="83"/>
      <c r="E460" s="83"/>
      <c r="F460" s="83"/>
      <c r="G460" s="83"/>
      <c r="H460" s="83"/>
      <c r="I460" s="83"/>
      <c r="J460" s="83"/>
      <c r="K460" s="83"/>
    </row>
    <row r="461" spans="2:11">
      <c r="B461" s="81"/>
      <c r="C461" s="83"/>
      <c r="D461" s="83"/>
      <c r="E461" s="83"/>
      <c r="F461" s="83"/>
      <c r="G461" s="83"/>
      <c r="H461" s="83"/>
      <c r="I461" s="83"/>
      <c r="J461" s="83"/>
      <c r="K461" s="83"/>
    </row>
    <row r="462" spans="2:11">
      <c r="B462" s="81"/>
      <c r="C462" s="83"/>
      <c r="D462" s="83"/>
      <c r="E462" s="83"/>
      <c r="F462" s="83"/>
      <c r="G462" s="83"/>
      <c r="H462" s="83"/>
      <c r="I462" s="83"/>
      <c r="J462" s="83"/>
      <c r="K462" s="83"/>
    </row>
    <row r="463" spans="2:11">
      <c r="B463" s="81"/>
      <c r="C463" s="83"/>
      <c r="D463" s="83"/>
      <c r="E463" s="83"/>
      <c r="F463" s="83"/>
      <c r="G463" s="83"/>
      <c r="H463" s="83"/>
      <c r="I463" s="83"/>
      <c r="J463" s="83"/>
      <c r="K463" s="83"/>
    </row>
    <row r="464" spans="2:11">
      <c r="B464" s="81"/>
      <c r="C464" s="83"/>
      <c r="D464" s="83"/>
      <c r="E464" s="83"/>
      <c r="F464" s="83"/>
      <c r="G464" s="83"/>
      <c r="H464" s="83"/>
      <c r="I464" s="83"/>
      <c r="J464" s="83"/>
      <c r="K464" s="83"/>
    </row>
    <row r="465" spans="2:11">
      <c r="B465" s="81"/>
      <c r="C465" s="83"/>
      <c r="D465" s="83"/>
      <c r="E465" s="83"/>
      <c r="F465" s="83"/>
      <c r="G465" s="83"/>
      <c r="H465" s="83"/>
      <c r="I465" s="83"/>
      <c r="J465" s="83"/>
      <c r="K465" s="83"/>
    </row>
    <row r="466" spans="2:11">
      <c r="B466" s="81"/>
      <c r="C466" s="83"/>
      <c r="D466" s="83"/>
      <c r="E466" s="83"/>
      <c r="F466" s="83"/>
      <c r="G466" s="83"/>
      <c r="H466" s="83"/>
      <c r="I466" s="83"/>
      <c r="J466" s="83"/>
      <c r="K466" s="83"/>
    </row>
    <row r="467" spans="2:11">
      <c r="B467" s="81"/>
      <c r="C467" s="83"/>
      <c r="D467" s="83"/>
      <c r="E467" s="83"/>
      <c r="F467" s="83"/>
      <c r="G467" s="83"/>
      <c r="H467" s="83"/>
      <c r="I467" s="83"/>
      <c r="J467" s="83"/>
      <c r="K467" s="83"/>
    </row>
    <row r="468" spans="2:11">
      <c r="B468" s="81"/>
      <c r="C468" s="83"/>
      <c r="D468" s="83"/>
      <c r="E468" s="83"/>
      <c r="F468" s="83"/>
      <c r="G468" s="83"/>
      <c r="H468" s="83"/>
      <c r="I468" s="83"/>
      <c r="J468" s="83"/>
      <c r="K468" s="83"/>
    </row>
    <row r="469" spans="2:11">
      <c r="B469" s="81"/>
      <c r="C469" s="83"/>
      <c r="D469" s="83"/>
      <c r="E469" s="83"/>
      <c r="F469" s="83"/>
      <c r="G469" s="83"/>
      <c r="H469" s="83"/>
      <c r="I469" s="83"/>
      <c r="J469" s="83"/>
      <c r="K469" s="83"/>
    </row>
    <row r="470" spans="2:11">
      <c r="B470" s="81"/>
      <c r="C470" s="83"/>
      <c r="D470" s="83"/>
      <c r="E470" s="83"/>
      <c r="F470" s="83"/>
      <c r="G470" s="83"/>
      <c r="H470" s="83"/>
      <c r="I470" s="83"/>
      <c r="J470" s="83"/>
      <c r="K470" s="83"/>
    </row>
    <row r="471" spans="2:11">
      <c r="B471" s="81"/>
      <c r="C471" s="83"/>
      <c r="D471" s="83"/>
      <c r="E471" s="83"/>
      <c r="F471" s="83"/>
      <c r="G471" s="83"/>
      <c r="H471" s="83"/>
      <c r="I471" s="83"/>
      <c r="J471" s="83"/>
      <c r="K471" s="83"/>
    </row>
    <row r="472" spans="2:11">
      <c r="B472" s="81"/>
      <c r="C472" s="83"/>
      <c r="D472" s="83"/>
      <c r="E472" s="83"/>
      <c r="F472" s="83"/>
      <c r="G472" s="83"/>
      <c r="H472" s="83"/>
      <c r="I472" s="83"/>
      <c r="J472" s="83"/>
      <c r="K472" s="83"/>
    </row>
    <row r="473" spans="2:11">
      <c r="B473" s="81"/>
      <c r="C473" s="83"/>
      <c r="D473" s="83"/>
      <c r="E473" s="83"/>
      <c r="F473" s="83"/>
      <c r="G473" s="83"/>
      <c r="H473" s="83"/>
      <c r="I473" s="83"/>
      <c r="J473" s="83"/>
      <c r="K473" s="83"/>
    </row>
    <row r="474" spans="2:11">
      <c r="B474" s="81"/>
      <c r="C474" s="83"/>
      <c r="D474" s="83"/>
      <c r="E474" s="83"/>
      <c r="F474" s="83"/>
      <c r="G474" s="83"/>
      <c r="H474" s="83"/>
      <c r="I474" s="83"/>
      <c r="J474" s="83"/>
      <c r="K474" s="83"/>
    </row>
    <row r="475" spans="2:11">
      <c r="B475" s="81"/>
      <c r="C475" s="83"/>
      <c r="D475" s="83"/>
      <c r="E475" s="83"/>
      <c r="F475" s="83"/>
      <c r="G475" s="83"/>
      <c r="H475" s="83"/>
      <c r="I475" s="83"/>
      <c r="J475" s="83"/>
      <c r="K475" s="83"/>
    </row>
    <row r="476" spans="2:11">
      <c r="B476" s="81"/>
      <c r="C476" s="83"/>
      <c r="D476" s="83"/>
      <c r="E476" s="83"/>
      <c r="F476" s="83"/>
      <c r="G476" s="83"/>
      <c r="H476" s="83"/>
      <c r="I476" s="83"/>
      <c r="J476" s="83"/>
      <c r="K476" s="83"/>
    </row>
    <row r="477" spans="2:11">
      <c r="B477" s="81"/>
      <c r="C477" s="83"/>
      <c r="D477" s="83"/>
      <c r="E477" s="83"/>
      <c r="F477" s="83"/>
      <c r="G477" s="83"/>
      <c r="H477" s="83"/>
      <c r="I477" s="83"/>
      <c r="J477" s="83"/>
      <c r="K477" s="83"/>
    </row>
    <row r="478" spans="2:11">
      <c r="B478" s="81"/>
      <c r="C478" s="83"/>
      <c r="D478" s="83"/>
      <c r="E478" s="83"/>
      <c r="F478" s="83"/>
      <c r="G478" s="83"/>
      <c r="H478" s="83"/>
      <c r="I478" s="83"/>
      <c r="J478" s="83"/>
      <c r="K478" s="83"/>
    </row>
    <row r="479" spans="2:11">
      <c r="B479" s="81"/>
      <c r="C479" s="83"/>
      <c r="D479" s="83"/>
      <c r="E479" s="83"/>
      <c r="F479" s="83"/>
      <c r="G479" s="83"/>
      <c r="H479" s="83"/>
      <c r="I479" s="83"/>
      <c r="J479" s="83"/>
      <c r="K479" s="83"/>
    </row>
    <row r="480" spans="2:11">
      <c r="B480" s="81"/>
      <c r="C480" s="83"/>
      <c r="D480" s="83"/>
      <c r="E480" s="83"/>
      <c r="F480" s="83"/>
      <c r="G480" s="83"/>
      <c r="H480" s="83"/>
      <c r="I480" s="83"/>
      <c r="J480" s="83"/>
      <c r="K480" s="83"/>
    </row>
    <row r="481" spans="2:11">
      <c r="B481" s="81"/>
      <c r="C481" s="83"/>
      <c r="D481" s="83"/>
      <c r="E481" s="83"/>
      <c r="F481" s="83"/>
      <c r="G481" s="83"/>
      <c r="H481" s="83"/>
      <c r="I481" s="83"/>
      <c r="J481" s="83"/>
      <c r="K481" s="83"/>
    </row>
    <row r="482" spans="2:11">
      <c r="B482" s="81"/>
      <c r="C482" s="83"/>
      <c r="D482" s="83"/>
      <c r="E482" s="83"/>
      <c r="F482" s="83"/>
      <c r="G482" s="83"/>
      <c r="H482" s="83"/>
      <c r="I482" s="83"/>
      <c r="J482" s="83"/>
      <c r="K482" s="83"/>
    </row>
    <row r="483" spans="2:11">
      <c r="B483" s="81"/>
      <c r="C483" s="83"/>
      <c r="D483" s="83"/>
      <c r="E483" s="83"/>
      <c r="F483" s="83"/>
      <c r="G483" s="83"/>
      <c r="H483" s="83"/>
      <c r="I483" s="83"/>
      <c r="J483" s="83"/>
      <c r="K483" s="83"/>
    </row>
    <row r="484" spans="2:11">
      <c r="B484" s="81"/>
      <c r="C484" s="83"/>
      <c r="D484" s="83"/>
      <c r="E484" s="83"/>
      <c r="F484" s="83"/>
      <c r="G484" s="83"/>
      <c r="H484" s="83"/>
      <c r="I484" s="83"/>
      <c r="J484" s="83"/>
      <c r="K484" s="83"/>
    </row>
    <row r="485" spans="2:11">
      <c r="B485" s="81"/>
      <c r="C485" s="83"/>
      <c r="D485" s="83"/>
      <c r="E485" s="83"/>
      <c r="F485" s="83"/>
      <c r="G485" s="83"/>
      <c r="H485" s="83"/>
      <c r="I485" s="83"/>
      <c r="J485" s="83"/>
      <c r="K485" s="83"/>
    </row>
    <row r="486" spans="2:11">
      <c r="B486" s="81"/>
      <c r="C486" s="83"/>
      <c r="D486" s="83"/>
      <c r="E486" s="83"/>
      <c r="F486" s="83"/>
      <c r="G486" s="83"/>
      <c r="H486" s="83"/>
      <c r="I486" s="83"/>
      <c r="J486" s="83"/>
      <c r="K486" s="83"/>
    </row>
    <row r="487" spans="2:11">
      <c r="B487" s="81"/>
      <c r="C487" s="83"/>
      <c r="D487" s="83"/>
      <c r="E487" s="83"/>
      <c r="F487" s="83"/>
      <c r="G487" s="83"/>
      <c r="H487" s="83"/>
      <c r="I487" s="83"/>
      <c r="J487" s="83"/>
      <c r="K487" s="83"/>
    </row>
    <row r="488" spans="2:11">
      <c r="B488" s="81"/>
      <c r="C488" s="83"/>
      <c r="D488" s="83"/>
      <c r="E488" s="83"/>
      <c r="F488" s="83"/>
      <c r="G488" s="83"/>
      <c r="H488" s="83"/>
      <c r="I488" s="83"/>
      <c r="J488" s="83"/>
      <c r="K488" s="83"/>
    </row>
    <row r="489" spans="2:11">
      <c r="B489" s="81"/>
      <c r="C489" s="83"/>
      <c r="D489" s="83"/>
      <c r="E489" s="83"/>
      <c r="F489" s="83"/>
      <c r="G489" s="83"/>
      <c r="H489" s="83"/>
      <c r="I489" s="83"/>
      <c r="J489" s="83"/>
      <c r="K489" s="83"/>
    </row>
    <row r="490" spans="2:11">
      <c r="B490" s="81"/>
      <c r="C490" s="83"/>
      <c r="D490" s="83"/>
      <c r="E490" s="83"/>
      <c r="F490" s="83"/>
      <c r="G490" s="83"/>
      <c r="H490" s="83"/>
      <c r="I490" s="83"/>
      <c r="J490" s="83"/>
      <c r="K490" s="83"/>
    </row>
    <row r="491" spans="2:11">
      <c r="B491" s="81"/>
      <c r="C491" s="83"/>
      <c r="D491" s="83"/>
      <c r="E491" s="83"/>
      <c r="F491" s="83"/>
      <c r="G491" s="83"/>
      <c r="H491" s="83"/>
      <c r="I491" s="83"/>
      <c r="J491" s="83"/>
      <c r="K491" s="83"/>
    </row>
    <row r="492" spans="2:11">
      <c r="B492" s="81"/>
      <c r="C492" s="83"/>
      <c r="D492" s="83"/>
      <c r="E492" s="83"/>
      <c r="F492" s="83"/>
      <c r="G492" s="83"/>
      <c r="H492" s="83"/>
      <c r="I492" s="83"/>
      <c r="J492" s="83"/>
      <c r="K492" s="83"/>
    </row>
    <row r="493" spans="2:11">
      <c r="B493" s="81"/>
      <c r="C493" s="83"/>
      <c r="D493" s="83"/>
      <c r="E493" s="83"/>
      <c r="F493" s="83"/>
      <c r="G493" s="83"/>
      <c r="H493" s="83"/>
      <c r="I493" s="83"/>
      <c r="J493" s="83"/>
      <c r="K493" s="83"/>
    </row>
    <row r="494" spans="2:11">
      <c r="B494" s="81"/>
      <c r="C494" s="83"/>
      <c r="D494" s="83"/>
      <c r="E494" s="83"/>
      <c r="F494" s="83"/>
      <c r="G494" s="83"/>
      <c r="H494" s="83"/>
      <c r="I494" s="83"/>
      <c r="J494" s="83"/>
      <c r="K494" s="83"/>
    </row>
    <row r="495" spans="2:11">
      <c r="B495" s="81"/>
      <c r="C495" s="83"/>
      <c r="D495" s="83"/>
      <c r="E495" s="83"/>
      <c r="F495" s="83"/>
      <c r="G495" s="83"/>
      <c r="H495" s="83"/>
      <c r="I495" s="83"/>
      <c r="J495" s="83"/>
      <c r="K495" s="83"/>
    </row>
    <row r="496" spans="2:11">
      <c r="B496" s="81"/>
      <c r="C496" s="83"/>
      <c r="D496" s="83"/>
      <c r="E496" s="83"/>
      <c r="F496" s="83"/>
      <c r="G496" s="83"/>
      <c r="H496" s="83"/>
      <c r="I496" s="83"/>
      <c r="J496" s="83"/>
      <c r="K496" s="83"/>
    </row>
    <row r="497" spans="2:11">
      <c r="B497" s="81"/>
      <c r="C497" s="83"/>
      <c r="D497" s="83"/>
      <c r="E497" s="83"/>
      <c r="F497" s="83"/>
      <c r="G497" s="83"/>
      <c r="H497" s="83"/>
      <c r="I497" s="83"/>
      <c r="J497" s="83"/>
      <c r="K497" s="83"/>
    </row>
    <row r="498" spans="2:11">
      <c r="B498" s="81"/>
      <c r="C498" s="83"/>
      <c r="D498" s="83"/>
      <c r="E498" s="83"/>
      <c r="F498" s="83"/>
      <c r="G498" s="83"/>
      <c r="H498" s="83"/>
      <c r="I498" s="83"/>
      <c r="J498" s="83"/>
      <c r="K498" s="83"/>
    </row>
    <row r="499" spans="2:11">
      <c r="B499" s="81"/>
      <c r="C499" s="83"/>
      <c r="D499" s="83"/>
      <c r="E499" s="83"/>
      <c r="F499" s="83"/>
      <c r="G499" s="83"/>
      <c r="H499" s="83"/>
      <c r="I499" s="83"/>
      <c r="J499" s="83"/>
      <c r="K499" s="83"/>
    </row>
    <row r="500" spans="2:11">
      <c r="B500" s="81"/>
      <c r="C500" s="83"/>
      <c r="D500" s="83"/>
      <c r="E500" s="83"/>
      <c r="F500" s="83"/>
      <c r="G500" s="83"/>
      <c r="H500" s="83"/>
      <c r="I500" s="83"/>
      <c r="J500" s="83"/>
      <c r="K500" s="83"/>
    </row>
    <row r="501" spans="2:11">
      <c r="B501" s="81"/>
      <c r="C501" s="83"/>
      <c r="D501" s="83"/>
      <c r="E501" s="83"/>
      <c r="F501" s="83"/>
      <c r="G501" s="83"/>
      <c r="H501" s="83"/>
      <c r="I501" s="83"/>
      <c r="J501" s="83"/>
      <c r="K501" s="83"/>
    </row>
    <row r="502" spans="2:11">
      <c r="B502" s="81"/>
      <c r="C502" s="83"/>
      <c r="D502" s="83"/>
      <c r="E502" s="83"/>
      <c r="F502" s="83"/>
      <c r="G502" s="83"/>
      <c r="H502" s="83"/>
      <c r="I502" s="83"/>
      <c r="J502" s="83"/>
      <c r="K502" s="83"/>
    </row>
    <row r="503" spans="2:11">
      <c r="B503" s="81"/>
      <c r="C503" s="83"/>
      <c r="D503" s="83"/>
      <c r="E503" s="83"/>
      <c r="F503" s="83"/>
      <c r="G503" s="83"/>
      <c r="H503" s="83"/>
      <c r="I503" s="83"/>
      <c r="J503" s="83"/>
      <c r="K503" s="83"/>
    </row>
    <row r="504" spans="2:11">
      <c r="B504" s="81"/>
      <c r="C504" s="83"/>
      <c r="D504" s="83"/>
      <c r="E504" s="83"/>
      <c r="F504" s="83"/>
      <c r="G504" s="83"/>
      <c r="H504" s="83"/>
      <c r="I504" s="83"/>
      <c r="J504" s="83"/>
      <c r="K504" s="83"/>
    </row>
    <row r="505" spans="2:11">
      <c r="B505" s="81"/>
      <c r="C505" s="83"/>
      <c r="D505" s="83"/>
      <c r="E505" s="83"/>
      <c r="F505" s="83"/>
      <c r="G505" s="83"/>
      <c r="H505" s="83"/>
      <c r="I505" s="83"/>
      <c r="J505" s="83"/>
      <c r="K505" s="83"/>
    </row>
    <row r="506" spans="2:11">
      <c r="B506" s="81"/>
      <c r="C506" s="83"/>
      <c r="D506" s="83"/>
      <c r="E506" s="83"/>
      <c r="F506" s="83"/>
      <c r="G506" s="83"/>
      <c r="H506" s="83"/>
      <c r="I506" s="83"/>
      <c r="J506" s="83"/>
      <c r="K506" s="83"/>
    </row>
    <row r="507" spans="2:11">
      <c r="B507" s="81"/>
      <c r="C507" s="83"/>
      <c r="D507" s="83"/>
      <c r="E507" s="83"/>
      <c r="F507" s="83"/>
      <c r="G507" s="83"/>
      <c r="H507" s="83"/>
      <c r="I507" s="83"/>
      <c r="J507" s="83"/>
      <c r="K507" s="83"/>
    </row>
    <row r="508" spans="2:11">
      <c r="B508" s="81"/>
      <c r="C508" s="83"/>
      <c r="D508" s="83"/>
      <c r="E508" s="83"/>
      <c r="F508" s="83"/>
      <c r="G508" s="83"/>
      <c r="H508" s="83"/>
      <c r="I508" s="83"/>
      <c r="J508" s="83"/>
      <c r="K508" s="83"/>
    </row>
    <row r="509" spans="2:11">
      <c r="B509" s="81"/>
      <c r="C509" s="83"/>
      <c r="D509" s="83"/>
      <c r="E509" s="83"/>
      <c r="F509" s="83"/>
      <c r="G509" s="83"/>
      <c r="H509" s="83"/>
      <c r="I509" s="83"/>
      <c r="J509" s="83"/>
      <c r="K509" s="83"/>
    </row>
    <row r="510" spans="2:11">
      <c r="B510" s="81"/>
      <c r="C510" s="83"/>
      <c r="D510" s="83"/>
      <c r="E510" s="83"/>
      <c r="F510" s="83"/>
      <c r="G510" s="83"/>
      <c r="H510" s="83"/>
      <c r="I510" s="83"/>
      <c r="J510" s="83"/>
      <c r="K510" s="83"/>
    </row>
    <row r="511" spans="2:11">
      <c r="B511" s="81"/>
      <c r="C511" s="83"/>
      <c r="D511" s="83"/>
      <c r="E511" s="83"/>
      <c r="F511" s="83"/>
      <c r="G511" s="83"/>
      <c r="H511" s="83"/>
      <c r="I511" s="83"/>
      <c r="J511" s="83"/>
      <c r="K511" s="83"/>
    </row>
    <row r="512" spans="2:11">
      <c r="B512" s="81"/>
      <c r="C512" s="83"/>
      <c r="D512" s="83"/>
      <c r="E512" s="83"/>
      <c r="F512" s="83"/>
      <c r="G512" s="83"/>
      <c r="H512" s="83"/>
      <c r="I512" s="83"/>
      <c r="J512" s="83"/>
      <c r="K512" s="83"/>
    </row>
    <row r="513" spans="2:11">
      <c r="B513" s="81"/>
      <c r="C513" s="83"/>
      <c r="D513" s="83"/>
      <c r="E513" s="83"/>
      <c r="F513" s="83"/>
      <c r="G513" s="83"/>
      <c r="H513" s="83"/>
      <c r="I513" s="83"/>
      <c r="J513" s="83"/>
      <c r="K513" s="83"/>
    </row>
    <row r="514" spans="2:11">
      <c r="B514" s="81"/>
      <c r="C514" s="83"/>
      <c r="D514" s="83"/>
      <c r="E514" s="83"/>
      <c r="F514" s="83"/>
      <c r="G514" s="83"/>
      <c r="H514" s="83"/>
      <c r="I514" s="83"/>
      <c r="J514" s="83"/>
      <c r="K514" s="83"/>
    </row>
    <row r="515" spans="2:11">
      <c r="B515" s="81"/>
      <c r="C515" s="83"/>
      <c r="D515" s="83"/>
      <c r="E515" s="83"/>
      <c r="F515" s="83"/>
      <c r="G515" s="83"/>
      <c r="H515" s="83"/>
      <c r="I515" s="83"/>
      <c r="J515" s="83"/>
      <c r="K515" s="83"/>
    </row>
    <row r="516" spans="2:11">
      <c r="B516" s="81"/>
      <c r="C516" s="83"/>
      <c r="D516" s="83"/>
      <c r="E516" s="83"/>
      <c r="F516" s="83"/>
      <c r="G516" s="83"/>
      <c r="H516" s="83"/>
      <c r="I516" s="83"/>
      <c r="J516" s="83"/>
      <c r="K516" s="83"/>
    </row>
    <row r="517" spans="2:11">
      <c r="B517" s="81"/>
      <c r="C517" s="83"/>
      <c r="D517" s="83"/>
      <c r="E517" s="83"/>
      <c r="F517" s="83"/>
      <c r="G517" s="83"/>
      <c r="H517" s="83"/>
      <c r="I517" s="83"/>
      <c r="J517" s="83"/>
      <c r="K517" s="83"/>
    </row>
    <row r="518" spans="2:11">
      <c r="B518" s="81"/>
      <c r="C518" s="83"/>
      <c r="D518" s="83"/>
      <c r="E518" s="83"/>
      <c r="F518" s="83"/>
      <c r="G518" s="83"/>
      <c r="H518" s="83"/>
      <c r="I518" s="83"/>
      <c r="J518" s="83"/>
      <c r="K518" s="83"/>
    </row>
    <row r="519" spans="2:11">
      <c r="B519" s="81"/>
      <c r="C519" s="83"/>
      <c r="D519" s="83"/>
      <c r="E519" s="83"/>
      <c r="F519" s="83"/>
      <c r="G519" s="83"/>
      <c r="H519" s="83"/>
      <c r="I519" s="83"/>
      <c r="J519" s="83"/>
      <c r="K519" s="83"/>
    </row>
    <row r="520" spans="2:11">
      <c r="B520" s="81"/>
      <c r="C520" s="83"/>
      <c r="D520" s="83"/>
      <c r="E520" s="83"/>
      <c r="F520" s="83"/>
      <c r="G520" s="83"/>
      <c r="H520" s="83"/>
      <c r="I520" s="83"/>
      <c r="J520" s="83"/>
      <c r="K520" s="83"/>
    </row>
    <row r="521" spans="2:11">
      <c r="B521" s="81"/>
      <c r="C521" s="83"/>
      <c r="D521" s="83"/>
      <c r="E521" s="83"/>
      <c r="F521" s="83"/>
      <c r="G521" s="83"/>
      <c r="H521" s="83"/>
      <c r="I521" s="83"/>
      <c r="J521" s="83"/>
      <c r="K521" s="83"/>
    </row>
    <row r="522" spans="2:11">
      <c r="B522" s="81"/>
      <c r="C522" s="83"/>
      <c r="D522" s="83"/>
      <c r="E522" s="83"/>
      <c r="F522" s="83"/>
      <c r="G522" s="83"/>
      <c r="H522" s="83"/>
      <c r="I522" s="83"/>
      <c r="J522" s="83"/>
      <c r="K522" s="83"/>
    </row>
    <row r="523" spans="2:11">
      <c r="B523" s="81"/>
      <c r="C523" s="83"/>
      <c r="D523" s="83"/>
      <c r="E523" s="83"/>
      <c r="F523" s="83"/>
      <c r="G523" s="83"/>
      <c r="H523" s="83"/>
      <c r="I523" s="83"/>
      <c r="J523" s="83"/>
      <c r="K523" s="83"/>
    </row>
    <row r="524" spans="2:11">
      <c r="B524" s="81"/>
      <c r="C524" s="83"/>
      <c r="D524" s="83"/>
      <c r="E524" s="83"/>
      <c r="F524" s="83"/>
      <c r="G524" s="83"/>
      <c r="H524" s="83"/>
      <c r="I524" s="83"/>
      <c r="J524" s="83"/>
      <c r="K524" s="83"/>
    </row>
    <row r="525" spans="2:11">
      <c r="B525" s="81"/>
      <c r="C525" s="83"/>
      <c r="D525" s="83"/>
      <c r="E525" s="83"/>
      <c r="F525" s="83"/>
      <c r="G525" s="83"/>
      <c r="H525" s="83"/>
      <c r="I525" s="83"/>
      <c r="J525" s="83"/>
      <c r="K525" s="83"/>
    </row>
    <row r="526" spans="2:11">
      <c r="B526" s="81"/>
      <c r="C526" s="83"/>
      <c r="D526" s="83"/>
      <c r="E526" s="83"/>
      <c r="F526" s="83"/>
      <c r="G526" s="83"/>
      <c r="H526" s="83"/>
      <c r="I526" s="83"/>
      <c r="J526" s="83"/>
      <c r="K526" s="83"/>
    </row>
    <row r="527" spans="2:11">
      <c r="B527" s="81"/>
      <c r="C527" s="83"/>
      <c r="D527" s="83"/>
      <c r="E527" s="83"/>
      <c r="F527" s="83"/>
      <c r="G527" s="83"/>
      <c r="H527" s="83"/>
      <c r="I527" s="83"/>
      <c r="J527" s="83"/>
      <c r="K527" s="83"/>
    </row>
    <row r="528" spans="2:11">
      <c r="B528" s="81"/>
      <c r="C528" s="83"/>
      <c r="D528" s="83"/>
      <c r="E528" s="83"/>
      <c r="F528" s="83"/>
      <c r="G528" s="83"/>
      <c r="H528" s="83"/>
      <c r="I528" s="83"/>
      <c r="J528" s="83"/>
      <c r="K528" s="83"/>
    </row>
    <row r="529" spans="2:11">
      <c r="B529" s="81"/>
      <c r="C529" s="83"/>
      <c r="D529" s="83"/>
      <c r="E529" s="83"/>
      <c r="F529" s="83"/>
      <c r="G529" s="83"/>
      <c r="H529" s="83"/>
      <c r="I529" s="83"/>
      <c r="J529" s="83"/>
      <c r="K529" s="83"/>
    </row>
    <row r="530" spans="2:11">
      <c r="B530" s="81"/>
      <c r="C530" s="83"/>
      <c r="D530" s="83"/>
      <c r="E530" s="83"/>
      <c r="F530" s="83"/>
      <c r="G530" s="83"/>
      <c r="H530" s="83"/>
      <c r="I530" s="83"/>
      <c r="J530" s="83"/>
      <c r="K530" s="83"/>
    </row>
    <row r="531" spans="2:11">
      <c r="B531" s="81"/>
      <c r="C531" s="83"/>
      <c r="D531" s="83"/>
      <c r="E531" s="83"/>
      <c r="F531" s="83"/>
      <c r="G531" s="83"/>
      <c r="H531" s="83"/>
      <c r="I531" s="83"/>
      <c r="J531" s="83"/>
      <c r="K531" s="83"/>
    </row>
    <row r="532" spans="2:11">
      <c r="B532" s="81"/>
      <c r="C532" s="83"/>
      <c r="D532" s="83"/>
      <c r="E532" s="83"/>
      <c r="F532" s="83"/>
      <c r="G532" s="83"/>
      <c r="H532" s="83"/>
      <c r="I532" s="83"/>
      <c r="J532" s="83"/>
      <c r="K532" s="83"/>
    </row>
    <row r="533" spans="2:11">
      <c r="B533" s="81"/>
      <c r="C533" s="83"/>
      <c r="D533" s="83"/>
      <c r="E533" s="83"/>
      <c r="F533" s="83"/>
      <c r="G533" s="83"/>
      <c r="H533" s="83"/>
      <c r="I533" s="83"/>
      <c r="J533" s="83"/>
      <c r="K533" s="83"/>
    </row>
    <row r="534" spans="2:11">
      <c r="B534" s="81"/>
      <c r="C534" s="83"/>
      <c r="D534" s="83"/>
      <c r="E534" s="83"/>
      <c r="F534" s="83"/>
      <c r="G534" s="83"/>
      <c r="H534" s="83"/>
      <c r="I534" s="83"/>
      <c r="J534" s="83"/>
      <c r="K534" s="83"/>
    </row>
    <row r="535" spans="2:11">
      <c r="B535" s="81"/>
      <c r="C535" s="83"/>
      <c r="D535" s="83"/>
      <c r="E535" s="83"/>
      <c r="F535" s="83"/>
      <c r="G535" s="83"/>
      <c r="H535" s="83"/>
      <c r="I535" s="83"/>
      <c r="J535" s="83"/>
      <c r="K535" s="83"/>
    </row>
    <row r="536" spans="2:11">
      <c r="B536" s="81"/>
      <c r="C536" s="83"/>
      <c r="D536" s="83"/>
      <c r="E536" s="83"/>
      <c r="F536" s="83"/>
      <c r="G536" s="83"/>
      <c r="H536" s="83"/>
      <c r="I536" s="83"/>
      <c r="J536" s="83"/>
      <c r="K536" s="83"/>
    </row>
    <row r="537" spans="2:11">
      <c r="B537" s="81"/>
      <c r="C537" s="83"/>
      <c r="D537" s="83"/>
      <c r="E537" s="83"/>
      <c r="F537" s="83"/>
      <c r="G537" s="83"/>
      <c r="H537" s="83"/>
      <c r="I537" s="83"/>
      <c r="J537" s="83"/>
      <c r="K537" s="83"/>
    </row>
    <row r="538" spans="2:11">
      <c r="B538" s="81"/>
      <c r="C538" s="83"/>
      <c r="D538" s="83"/>
      <c r="E538" s="83"/>
      <c r="F538" s="83"/>
      <c r="G538" s="83"/>
      <c r="H538" s="83"/>
      <c r="I538" s="83"/>
      <c r="J538" s="83"/>
      <c r="K538" s="83"/>
    </row>
    <row r="539" spans="2:11">
      <c r="B539" s="81"/>
      <c r="C539" s="83"/>
      <c r="D539" s="83"/>
      <c r="E539" s="83"/>
      <c r="F539" s="83"/>
      <c r="G539" s="83"/>
      <c r="H539" s="83"/>
      <c r="I539" s="83"/>
      <c r="J539" s="83"/>
      <c r="K539" s="83"/>
    </row>
    <row r="540" spans="2:11">
      <c r="B540" s="81"/>
      <c r="C540" s="83"/>
      <c r="D540" s="83"/>
      <c r="E540" s="83"/>
      <c r="F540" s="83"/>
      <c r="G540" s="83"/>
      <c r="H540" s="83"/>
      <c r="I540" s="83"/>
      <c r="J540" s="83"/>
      <c r="K540" s="83"/>
    </row>
    <row r="541" spans="2:11">
      <c r="B541" s="81"/>
      <c r="C541" s="83"/>
      <c r="D541" s="83"/>
      <c r="E541" s="83"/>
      <c r="F541" s="83"/>
      <c r="G541" s="83"/>
      <c r="H541" s="83"/>
      <c r="I541" s="83"/>
      <c r="J541" s="83"/>
      <c r="K541" s="83"/>
    </row>
    <row r="542" spans="2:11">
      <c r="B542" s="81"/>
      <c r="C542" s="83"/>
      <c r="D542" s="83"/>
      <c r="E542" s="83"/>
      <c r="F542" s="83"/>
      <c r="G542" s="83"/>
      <c r="H542" s="83"/>
      <c r="I542" s="83"/>
      <c r="J542" s="83"/>
      <c r="K542" s="83"/>
    </row>
    <row r="543" spans="2:11">
      <c r="B543" s="81"/>
      <c r="C543" s="83"/>
      <c r="D543" s="83"/>
      <c r="E543" s="83"/>
      <c r="F543" s="83"/>
      <c r="G543" s="83"/>
      <c r="H543" s="83"/>
      <c r="I543" s="83"/>
      <c r="J543" s="83"/>
      <c r="K543" s="83"/>
    </row>
    <row r="544" spans="2:11">
      <c r="B544" s="81"/>
      <c r="C544" s="83"/>
      <c r="D544" s="83"/>
      <c r="E544" s="83"/>
      <c r="F544" s="83"/>
      <c r="G544" s="83"/>
      <c r="H544" s="83"/>
      <c r="I544" s="83"/>
      <c r="J544" s="83"/>
      <c r="K544" s="83"/>
    </row>
    <row r="545" spans="2:11">
      <c r="B545" s="81"/>
      <c r="C545" s="83"/>
      <c r="D545" s="83"/>
      <c r="E545" s="83"/>
      <c r="F545" s="83"/>
      <c r="G545" s="83"/>
      <c r="H545" s="83"/>
      <c r="I545" s="83"/>
      <c r="J545" s="83"/>
      <c r="K545" s="83"/>
    </row>
    <row r="546" spans="2:11">
      <c r="B546" s="81"/>
      <c r="C546" s="83"/>
      <c r="D546" s="83"/>
      <c r="E546" s="83"/>
      <c r="F546" s="83"/>
      <c r="G546" s="83"/>
      <c r="H546" s="83"/>
      <c r="I546" s="83"/>
      <c r="J546" s="83"/>
      <c r="K546" s="83"/>
    </row>
    <row r="547" spans="2:11">
      <c r="B547" s="81"/>
      <c r="C547" s="83"/>
      <c r="D547" s="83"/>
      <c r="E547" s="83"/>
      <c r="F547" s="83"/>
      <c r="G547" s="83"/>
      <c r="H547" s="83"/>
      <c r="I547" s="83"/>
      <c r="J547" s="83"/>
      <c r="K547" s="83"/>
    </row>
    <row r="548" spans="2:11">
      <c r="B548" s="81"/>
      <c r="C548" s="83"/>
      <c r="D548" s="83"/>
      <c r="E548" s="83"/>
      <c r="F548" s="83"/>
      <c r="G548" s="83"/>
      <c r="H548" s="83"/>
      <c r="I548" s="83"/>
      <c r="J548" s="83"/>
      <c r="K548" s="83"/>
    </row>
    <row r="549" spans="2:11">
      <c r="B549" s="81"/>
      <c r="C549" s="83"/>
      <c r="D549" s="83"/>
      <c r="E549" s="83"/>
      <c r="F549" s="83"/>
      <c r="G549" s="83"/>
      <c r="H549" s="83"/>
      <c r="I549" s="83"/>
      <c r="J549" s="83"/>
      <c r="K549" s="83"/>
    </row>
    <row r="550" spans="2:11">
      <c r="B550" s="81"/>
      <c r="C550" s="83"/>
      <c r="D550" s="83"/>
      <c r="E550" s="83"/>
      <c r="F550" s="83"/>
      <c r="G550" s="83"/>
      <c r="H550" s="83"/>
      <c r="I550" s="83"/>
      <c r="J550" s="83"/>
      <c r="K550" s="83"/>
    </row>
    <row r="551" spans="2:11">
      <c r="B551" s="81"/>
      <c r="C551" s="83"/>
      <c r="D551" s="83"/>
      <c r="E551" s="83"/>
      <c r="F551" s="83"/>
      <c r="G551" s="83"/>
      <c r="H551" s="83"/>
      <c r="I551" s="83"/>
      <c r="J551" s="83"/>
      <c r="K551" s="83"/>
    </row>
    <row r="552" spans="2:11">
      <c r="B552" s="81"/>
      <c r="C552" s="83"/>
      <c r="D552" s="83"/>
      <c r="E552" s="83"/>
      <c r="F552" s="83"/>
      <c r="G552" s="83"/>
      <c r="H552" s="83"/>
      <c r="I552" s="83"/>
      <c r="J552" s="83"/>
      <c r="K552" s="83"/>
    </row>
    <row r="553" spans="2:11">
      <c r="B553" s="81"/>
      <c r="C553" s="83"/>
      <c r="D553" s="83"/>
      <c r="E553" s="83"/>
      <c r="F553" s="83"/>
      <c r="G553" s="83"/>
      <c r="H553" s="83"/>
      <c r="I553" s="83"/>
      <c r="J553" s="83"/>
      <c r="K553" s="83"/>
    </row>
    <row r="554" spans="2:11">
      <c r="B554" s="81"/>
      <c r="C554" s="83"/>
      <c r="D554" s="83"/>
      <c r="E554" s="83"/>
      <c r="F554" s="83"/>
      <c r="G554" s="83"/>
      <c r="H554" s="83"/>
      <c r="I554" s="83"/>
      <c r="J554" s="83"/>
      <c r="K554" s="83"/>
    </row>
    <row r="555" spans="2:11">
      <c r="B555" s="81"/>
      <c r="C555" s="83"/>
      <c r="D555" s="83"/>
      <c r="E555" s="83"/>
      <c r="F555" s="83"/>
      <c r="G555" s="83"/>
      <c r="H555" s="83"/>
      <c r="I555" s="83"/>
      <c r="J555" s="83"/>
      <c r="K555" s="83"/>
    </row>
    <row r="556" spans="2:11">
      <c r="B556" s="81"/>
      <c r="C556" s="83"/>
      <c r="D556" s="83"/>
      <c r="E556" s="83"/>
      <c r="F556" s="83"/>
      <c r="G556" s="83"/>
      <c r="H556" s="83"/>
      <c r="I556" s="83"/>
      <c r="J556" s="83"/>
      <c r="K556" s="83"/>
    </row>
    <row r="557" spans="2:11">
      <c r="B557" s="81"/>
      <c r="C557" s="83"/>
      <c r="D557" s="83"/>
      <c r="E557" s="83"/>
      <c r="F557" s="83"/>
      <c r="G557" s="83"/>
      <c r="H557" s="83"/>
      <c r="I557" s="83"/>
      <c r="J557" s="83"/>
      <c r="K557" s="83"/>
    </row>
    <row r="558" spans="2:11">
      <c r="B558" s="81"/>
      <c r="C558" s="83"/>
      <c r="D558" s="83"/>
      <c r="E558" s="83"/>
      <c r="F558" s="83"/>
      <c r="G558" s="83"/>
      <c r="H558" s="83"/>
      <c r="I558" s="83"/>
      <c r="J558" s="83"/>
      <c r="K558" s="83"/>
    </row>
    <row r="559" spans="2:11">
      <c r="B559" s="81"/>
      <c r="C559" s="83"/>
      <c r="D559" s="83"/>
      <c r="E559" s="83"/>
      <c r="F559" s="83"/>
      <c r="G559" s="83"/>
      <c r="H559" s="83"/>
      <c r="I559" s="83"/>
      <c r="J559" s="83"/>
      <c r="K559" s="83"/>
    </row>
    <row r="560" spans="2:11">
      <c r="B560" s="81"/>
      <c r="C560" s="83"/>
      <c r="D560" s="83"/>
      <c r="E560" s="83"/>
      <c r="F560" s="83"/>
      <c r="G560" s="83"/>
      <c r="H560" s="83"/>
      <c r="I560" s="83"/>
      <c r="J560" s="83"/>
      <c r="K560" s="83"/>
    </row>
    <row r="561" spans="2:11">
      <c r="B561" s="81"/>
      <c r="C561" s="83"/>
      <c r="D561" s="83"/>
      <c r="E561" s="83"/>
      <c r="F561" s="83"/>
      <c r="G561" s="83"/>
      <c r="H561" s="83"/>
      <c r="I561" s="83"/>
      <c r="J561" s="83"/>
      <c r="K561" s="83"/>
    </row>
    <row r="562" spans="2:11">
      <c r="B562" s="81"/>
      <c r="C562" s="83"/>
      <c r="D562" s="83"/>
      <c r="E562" s="83"/>
      <c r="F562" s="83"/>
      <c r="G562" s="83"/>
      <c r="H562" s="83"/>
      <c r="I562" s="83"/>
      <c r="J562" s="83"/>
      <c r="K562" s="83"/>
    </row>
    <row r="563" spans="2:11">
      <c r="B563" s="81"/>
      <c r="C563" s="83"/>
      <c r="D563" s="83"/>
      <c r="E563" s="83"/>
      <c r="F563" s="83"/>
      <c r="G563" s="83"/>
      <c r="H563" s="83"/>
      <c r="I563" s="83"/>
      <c r="J563" s="83"/>
      <c r="K563" s="83"/>
    </row>
    <row r="564" spans="2:11">
      <c r="B564" s="81"/>
      <c r="C564" s="83"/>
      <c r="D564" s="83"/>
      <c r="E564" s="83"/>
      <c r="F564" s="83"/>
      <c r="G564" s="83"/>
      <c r="H564" s="83"/>
      <c r="I564" s="83"/>
      <c r="J564" s="83"/>
      <c r="K564" s="83"/>
    </row>
    <row r="565" spans="2:11">
      <c r="B565" s="81"/>
      <c r="C565" s="83"/>
      <c r="D565" s="83"/>
      <c r="E565" s="83"/>
      <c r="F565" s="83"/>
      <c r="G565" s="83"/>
      <c r="H565" s="83"/>
      <c r="I565" s="83"/>
      <c r="J565" s="83"/>
      <c r="K565" s="83"/>
    </row>
    <row r="566" spans="2:11">
      <c r="B566" s="81"/>
      <c r="C566" s="83"/>
      <c r="D566" s="83"/>
      <c r="E566" s="83"/>
      <c r="F566" s="83"/>
      <c r="G566" s="83"/>
      <c r="H566" s="83"/>
      <c r="I566" s="83"/>
      <c r="J566" s="83"/>
      <c r="K566" s="83"/>
    </row>
    <row r="567" spans="2:11">
      <c r="B567" s="81"/>
      <c r="C567" s="83"/>
      <c r="D567" s="83"/>
      <c r="E567" s="83"/>
      <c r="F567" s="83"/>
      <c r="G567" s="83"/>
      <c r="H567" s="83"/>
      <c r="I567" s="83"/>
      <c r="J567" s="83"/>
      <c r="K567" s="83"/>
    </row>
    <row r="568" spans="2:11">
      <c r="B568" s="81"/>
      <c r="C568" s="83"/>
      <c r="D568" s="83"/>
      <c r="E568" s="83"/>
      <c r="F568" s="83"/>
      <c r="G568" s="83"/>
      <c r="H568" s="83"/>
      <c r="I568" s="83"/>
      <c r="J568" s="83"/>
      <c r="K568" s="83"/>
    </row>
    <row r="569" spans="2:11">
      <c r="B569" s="81"/>
      <c r="C569" s="83"/>
      <c r="D569" s="83"/>
      <c r="E569" s="83"/>
      <c r="F569" s="83"/>
      <c r="G569" s="83"/>
      <c r="H569" s="83"/>
      <c r="I569" s="83"/>
      <c r="J569" s="83"/>
      <c r="K569" s="83"/>
    </row>
    <row r="570" spans="2:11">
      <c r="B570" s="81"/>
      <c r="C570" s="83"/>
      <c r="D570" s="83"/>
      <c r="E570" s="83"/>
      <c r="F570" s="83"/>
      <c r="G570" s="83"/>
      <c r="H570" s="83"/>
      <c r="I570" s="83"/>
      <c r="J570" s="83"/>
      <c r="K570" s="83"/>
    </row>
    <row r="571" spans="2:11">
      <c r="B571" s="81"/>
      <c r="C571" s="83"/>
      <c r="D571" s="83"/>
      <c r="E571" s="83"/>
      <c r="F571" s="83"/>
      <c r="G571" s="83"/>
      <c r="H571" s="83"/>
      <c r="I571" s="83"/>
      <c r="J571" s="83"/>
      <c r="K571" s="83"/>
    </row>
    <row r="572" spans="2:11">
      <c r="B572" s="81"/>
      <c r="C572" s="83"/>
      <c r="D572" s="83"/>
      <c r="E572" s="83"/>
      <c r="F572" s="83"/>
      <c r="G572" s="83"/>
      <c r="H572" s="83"/>
      <c r="I572" s="83"/>
      <c r="J572" s="83"/>
      <c r="K572" s="83"/>
    </row>
    <row r="573" spans="2:11">
      <c r="B573" s="81"/>
      <c r="C573" s="83"/>
      <c r="D573" s="83"/>
      <c r="E573" s="83"/>
      <c r="F573" s="83"/>
      <c r="G573" s="83"/>
      <c r="H573" s="83"/>
      <c r="I573" s="83"/>
      <c r="J573" s="83"/>
      <c r="K573" s="83"/>
    </row>
    <row r="574" spans="2:11">
      <c r="B574" s="81"/>
      <c r="C574" s="83"/>
      <c r="D574" s="83"/>
      <c r="E574" s="83"/>
      <c r="F574" s="83"/>
      <c r="G574" s="83"/>
      <c r="H574" s="83"/>
      <c r="I574" s="83"/>
      <c r="J574" s="83"/>
      <c r="K574" s="83"/>
    </row>
    <row r="575" spans="2:11">
      <c r="B575" s="81"/>
      <c r="C575" s="83"/>
      <c r="D575" s="83"/>
      <c r="E575" s="83"/>
      <c r="F575" s="83"/>
      <c r="G575" s="83"/>
      <c r="H575" s="83"/>
      <c r="I575" s="83"/>
      <c r="J575" s="83"/>
      <c r="K575" s="83"/>
    </row>
    <row r="576" spans="2:11">
      <c r="B576" s="81"/>
      <c r="C576" s="83"/>
      <c r="D576" s="83"/>
      <c r="E576" s="83"/>
      <c r="F576" s="83"/>
      <c r="G576" s="83"/>
      <c r="H576" s="83"/>
      <c r="I576" s="83"/>
      <c r="J576" s="83"/>
      <c r="K576" s="83"/>
    </row>
    <row r="577" spans="2:11">
      <c r="B577" s="81"/>
      <c r="C577" s="82"/>
      <c r="D577" s="83"/>
      <c r="E577" s="83"/>
      <c r="F577" s="83"/>
      <c r="G577" s="83"/>
      <c r="H577" s="83"/>
      <c r="I577" s="83"/>
      <c r="J577" s="83"/>
      <c r="K577" s="83"/>
    </row>
    <row r="578" spans="2:11">
      <c r="B578" s="81"/>
      <c r="C578" s="82"/>
      <c r="D578" s="83"/>
      <c r="E578" s="83"/>
      <c r="F578" s="83"/>
      <c r="G578" s="83"/>
      <c r="H578" s="83"/>
      <c r="I578" s="83"/>
      <c r="J578" s="83"/>
      <c r="K578" s="83"/>
    </row>
    <row r="579" spans="2:11">
      <c r="B579" s="81"/>
      <c r="C579" s="82"/>
      <c r="D579" s="83"/>
      <c r="E579" s="83"/>
      <c r="F579" s="83"/>
      <c r="G579" s="83"/>
      <c r="H579" s="83"/>
      <c r="I579" s="83"/>
      <c r="J579" s="83"/>
      <c r="K579" s="83"/>
    </row>
    <row r="580" spans="2:11">
      <c r="B580" s="81"/>
      <c r="C580" s="82"/>
      <c r="D580" s="83"/>
      <c r="E580" s="83"/>
      <c r="F580" s="83"/>
      <c r="G580" s="83"/>
      <c r="H580" s="83"/>
      <c r="I580" s="83"/>
      <c r="J580" s="83"/>
      <c r="K580" s="83"/>
    </row>
    <row r="581" spans="2:11">
      <c r="B581" s="81"/>
      <c r="C581" s="82"/>
      <c r="D581" s="83"/>
      <c r="E581" s="83"/>
      <c r="F581" s="83"/>
      <c r="G581" s="83"/>
      <c r="H581" s="83"/>
      <c r="I581" s="83"/>
      <c r="J581" s="83"/>
      <c r="K581" s="83"/>
    </row>
    <row r="582" spans="2:11">
      <c r="B582" s="81"/>
      <c r="C582" s="82"/>
      <c r="D582" s="83"/>
      <c r="E582" s="83"/>
      <c r="F582" s="83"/>
      <c r="G582" s="83"/>
      <c r="H582" s="83"/>
      <c r="I582" s="83"/>
      <c r="J582" s="83"/>
      <c r="K582" s="83"/>
    </row>
    <row r="583" spans="2:11">
      <c r="B583" s="81"/>
      <c r="C583" s="82"/>
      <c r="D583" s="83"/>
      <c r="E583" s="83"/>
      <c r="F583" s="83"/>
      <c r="G583" s="83"/>
      <c r="H583" s="83"/>
      <c r="I583" s="83"/>
      <c r="J583" s="83"/>
      <c r="K583" s="83"/>
    </row>
    <row r="584" spans="2:11">
      <c r="B584" s="81"/>
      <c r="C584" s="82"/>
      <c r="D584" s="83"/>
      <c r="E584" s="83"/>
      <c r="F584" s="83"/>
      <c r="G584" s="83"/>
      <c r="H584" s="83"/>
      <c r="I584" s="83"/>
      <c r="J584" s="83"/>
      <c r="K584" s="83"/>
    </row>
    <row r="585" spans="2:11">
      <c r="B585" s="81"/>
      <c r="C585" s="82"/>
      <c r="D585" s="83"/>
      <c r="E585" s="83"/>
      <c r="F585" s="83"/>
      <c r="G585" s="83"/>
      <c r="H585" s="83"/>
      <c r="I585" s="83"/>
      <c r="J585" s="83"/>
      <c r="K585" s="83"/>
    </row>
    <row r="586" spans="2:11">
      <c r="B586" s="81"/>
      <c r="C586" s="82"/>
      <c r="D586" s="83"/>
      <c r="E586" s="83"/>
      <c r="F586" s="83"/>
      <c r="G586" s="83"/>
      <c r="H586" s="83"/>
      <c r="I586" s="83"/>
      <c r="J586" s="83"/>
      <c r="K586" s="83"/>
    </row>
    <row r="587" spans="2:11">
      <c r="B587" s="81"/>
      <c r="C587" s="82"/>
      <c r="D587" s="83"/>
      <c r="E587" s="83"/>
      <c r="F587" s="83"/>
      <c r="G587" s="83"/>
      <c r="H587" s="83"/>
      <c r="I587" s="83"/>
      <c r="J587" s="83"/>
      <c r="K587" s="83"/>
    </row>
    <row r="588" spans="2:11">
      <c r="B588" s="81"/>
      <c r="C588" s="82"/>
      <c r="D588" s="83"/>
      <c r="E588" s="83"/>
      <c r="F588" s="83"/>
      <c r="G588" s="83"/>
      <c r="H588" s="83"/>
      <c r="I588" s="83"/>
      <c r="J588" s="83"/>
      <c r="K588" s="83"/>
    </row>
    <row r="589" spans="2:11">
      <c r="B589" s="81"/>
      <c r="C589" s="82"/>
      <c r="D589" s="83"/>
      <c r="E589" s="83"/>
      <c r="F589" s="83"/>
      <c r="G589" s="83"/>
      <c r="H589" s="83"/>
      <c r="I589" s="83"/>
      <c r="J589" s="83"/>
      <c r="K589" s="83"/>
    </row>
    <row r="590" spans="2:11">
      <c r="B590" s="81"/>
      <c r="C590" s="82"/>
      <c r="D590" s="83"/>
      <c r="E590" s="83"/>
      <c r="F590" s="83"/>
      <c r="G590" s="83"/>
      <c r="H590" s="83"/>
      <c r="I590" s="83"/>
      <c r="J590" s="83"/>
      <c r="K590" s="83"/>
    </row>
    <row r="591" spans="2:11">
      <c r="B591" s="81"/>
      <c r="C591" s="82"/>
      <c r="D591" s="83"/>
      <c r="E591" s="83"/>
      <c r="F591" s="83"/>
      <c r="G591" s="83"/>
      <c r="H591" s="83"/>
      <c r="I591" s="83"/>
      <c r="J591" s="83"/>
      <c r="K591" s="83"/>
    </row>
    <row r="592" spans="2:11">
      <c r="B592" s="81"/>
      <c r="C592" s="82"/>
      <c r="D592" s="83"/>
      <c r="E592" s="83"/>
      <c r="F592" s="83"/>
      <c r="G592" s="83"/>
      <c r="H592" s="83"/>
      <c r="I592" s="83"/>
      <c r="J592" s="83"/>
      <c r="K592" s="83"/>
    </row>
    <row r="593" spans="2:11">
      <c r="B593" s="81"/>
      <c r="C593" s="82"/>
      <c r="D593" s="83"/>
      <c r="E593" s="83"/>
      <c r="F593" s="83"/>
      <c r="G593" s="83"/>
      <c r="H593" s="83"/>
      <c r="I593" s="83"/>
      <c r="J593" s="83"/>
      <c r="K593" s="83"/>
    </row>
    <row r="594" spans="2:11">
      <c r="B594" s="81"/>
      <c r="C594" s="82"/>
      <c r="D594" s="83"/>
      <c r="E594" s="83"/>
      <c r="F594" s="83"/>
      <c r="G594" s="83"/>
      <c r="H594" s="83"/>
      <c r="I594" s="83"/>
      <c r="J594" s="83"/>
      <c r="K594" s="83"/>
    </row>
    <row r="595" spans="2:11">
      <c r="B595" s="81"/>
      <c r="C595" s="82"/>
      <c r="D595" s="83"/>
      <c r="E595" s="83"/>
      <c r="F595" s="83"/>
      <c r="G595" s="83"/>
      <c r="H595" s="83"/>
      <c r="I595" s="83"/>
      <c r="J595" s="83"/>
      <c r="K595" s="83"/>
    </row>
    <row r="596" spans="2:11">
      <c r="B596" s="81"/>
      <c r="C596" s="82"/>
      <c r="D596" s="83"/>
      <c r="E596" s="83"/>
      <c r="F596" s="83"/>
      <c r="G596" s="83"/>
      <c r="H596" s="83"/>
      <c r="I596" s="83"/>
      <c r="J596" s="83"/>
      <c r="K596" s="83"/>
    </row>
    <row r="597" spans="2:11">
      <c r="B597" s="81"/>
      <c r="C597" s="82"/>
      <c r="D597" s="83"/>
      <c r="E597" s="83"/>
      <c r="F597" s="83"/>
      <c r="G597" s="83"/>
      <c r="H597" s="83"/>
      <c r="I597" s="83"/>
      <c r="J597" s="83"/>
      <c r="K597" s="83"/>
    </row>
    <row r="598" spans="2:11">
      <c r="B598" s="81"/>
      <c r="C598" s="82"/>
      <c r="D598" s="83"/>
      <c r="E598" s="83"/>
      <c r="F598" s="83"/>
      <c r="G598" s="83"/>
      <c r="H598" s="83"/>
      <c r="I598" s="83"/>
      <c r="J598" s="83"/>
      <c r="K598" s="83"/>
    </row>
    <row r="599" spans="2:11">
      <c r="B599" s="81"/>
      <c r="C599" s="82"/>
      <c r="D599" s="83"/>
      <c r="E599" s="83"/>
      <c r="F599" s="83"/>
      <c r="G599" s="83"/>
      <c r="H599" s="83"/>
      <c r="I599" s="83"/>
      <c r="J599" s="83"/>
      <c r="K599" s="83"/>
    </row>
    <row r="600" spans="2:11">
      <c r="B600" s="81"/>
      <c r="C600" s="82"/>
      <c r="D600" s="83"/>
      <c r="E600" s="83"/>
      <c r="F600" s="83"/>
      <c r="G600" s="83"/>
      <c r="H600" s="83"/>
      <c r="I600" s="83"/>
      <c r="J600" s="83"/>
      <c r="K600" s="83"/>
    </row>
    <row r="601" spans="2:11">
      <c r="B601" s="81"/>
      <c r="C601" s="82"/>
      <c r="D601" s="83"/>
      <c r="E601" s="83"/>
      <c r="F601" s="83"/>
      <c r="G601" s="83"/>
      <c r="H601" s="83"/>
      <c r="I601" s="83"/>
      <c r="J601" s="83"/>
      <c r="K601" s="83"/>
    </row>
    <row r="602" spans="2:11">
      <c r="B602" s="81"/>
      <c r="C602" s="82"/>
      <c r="D602" s="83"/>
      <c r="E602" s="83"/>
      <c r="F602" s="83"/>
      <c r="G602" s="83"/>
      <c r="H602" s="83"/>
      <c r="I602" s="83"/>
      <c r="J602" s="83"/>
      <c r="K602" s="83"/>
    </row>
    <row r="603" spans="2:11">
      <c r="B603" s="81"/>
      <c r="C603" s="82"/>
      <c r="D603" s="83"/>
      <c r="E603" s="83"/>
      <c r="F603" s="83"/>
      <c r="G603" s="83"/>
      <c r="H603" s="83"/>
      <c r="I603" s="83"/>
      <c r="J603" s="83"/>
      <c r="K603" s="83"/>
    </row>
    <row r="604" spans="2:11">
      <c r="B604" s="81"/>
      <c r="C604" s="82"/>
      <c r="D604" s="83"/>
      <c r="E604" s="83"/>
      <c r="F604" s="83"/>
      <c r="G604" s="83"/>
      <c r="H604" s="83"/>
      <c r="I604" s="83"/>
      <c r="J604" s="83"/>
      <c r="K604" s="83"/>
    </row>
    <row r="605" spans="2:11">
      <c r="B605" s="81"/>
      <c r="C605" s="82"/>
      <c r="D605" s="83"/>
      <c r="E605" s="83"/>
      <c r="F605" s="83"/>
      <c r="G605" s="83"/>
      <c r="H605" s="83"/>
      <c r="I605" s="83"/>
      <c r="J605" s="83"/>
      <c r="K605" s="83"/>
    </row>
    <row r="606" spans="2:11">
      <c r="B606" s="81"/>
      <c r="C606" s="82"/>
      <c r="D606" s="83"/>
      <c r="E606" s="83"/>
      <c r="F606" s="83"/>
      <c r="G606" s="83"/>
      <c r="H606" s="83"/>
      <c r="I606" s="83"/>
      <c r="J606" s="83"/>
      <c r="K606" s="83"/>
    </row>
    <row r="607" spans="2:11">
      <c r="B607" s="81"/>
      <c r="C607" s="82"/>
      <c r="D607" s="83"/>
      <c r="E607" s="83"/>
      <c r="F607" s="83"/>
      <c r="G607" s="83"/>
      <c r="H607" s="83"/>
      <c r="I607" s="83"/>
      <c r="J607" s="83"/>
      <c r="K607" s="83"/>
    </row>
    <row r="608" spans="2:11">
      <c r="B608" s="81"/>
      <c r="C608" s="82"/>
      <c r="D608" s="83"/>
      <c r="E608" s="83"/>
      <c r="F608" s="83"/>
      <c r="G608" s="83"/>
      <c r="H608" s="83"/>
      <c r="I608" s="83"/>
      <c r="J608" s="83"/>
      <c r="K608" s="83"/>
    </row>
    <row r="609" spans="2:11">
      <c r="B609" s="81"/>
      <c r="C609" s="82"/>
      <c r="D609" s="83"/>
      <c r="E609" s="83"/>
      <c r="F609" s="83"/>
      <c r="G609" s="83"/>
      <c r="H609" s="83"/>
      <c r="I609" s="83"/>
      <c r="J609" s="83"/>
      <c r="K609" s="83"/>
    </row>
    <row r="610" spans="2:11">
      <c r="B610" s="81"/>
      <c r="C610" s="82"/>
      <c r="D610" s="83"/>
      <c r="E610" s="83"/>
      <c r="F610" s="83"/>
      <c r="G610" s="83"/>
      <c r="H610" s="83"/>
      <c r="I610" s="83"/>
      <c r="J610" s="83"/>
      <c r="K610" s="83"/>
    </row>
    <row r="611" spans="2:11">
      <c r="B611" s="81"/>
      <c r="C611" s="82"/>
      <c r="D611" s="83"/>
      <c r="E611" s="83"/>
      <c r="F611" s="83"/>
      <c r="G611" s="83"/>
      <c r="H611" s="83"/>
      <c r="I611" s="83"/>
      <c r="J611" s="83"/>
      <c r="K611" s="83"/>
    </row>
    <row r="612" spans="2:11">
      <c r="B612" s="81"/>
      <c r="C612" s="82"/>
      <c r="D612" s="83"/>
      <c r="E612" s="83"/>
      <c r="F612" s="83"/>
      <c r="G612" s="83"/>
      <c r="H612" s="83"/>
      <c r="I612" s="83"/>
      <c r="J612" s="83"/>
      <c r="K612" s="83"/>
    </row>
    <row r="613" spans="2:11">
      <c r="B613" s="81"/>
      <c r="C613" s="82"/>
      <c r="D613" s="83"/>
      <c r="E613" s="83"/>
      <c r="F613" s="83"/>
      <c r="G613" s="83"/>
      <c r="H613" s="83"/>
      <c r="I613" s="83"/>
      <c r="J613" s="83"/>
      <c r="K613" s="83"/>
    </row>
    <row r="614" spans="2:11">
      <c r="B614" s="81"/>
      <c r="C614" s="82"/>
      <c r="D614" s="83"/>
      <c r="E614" s="83"/>
      <c r="F614" s="83"/>
      <c r="G614" s="83"/>
      <c r="H614" s="83"/>
      <c r="I614" s="83"/>
      <c r="J614" s="83"/>
      <c r="K614" s="83"/>
    </row>
    <row r="615" spans="2:11">
      <c r="B615" s="81"/>
      <c r="C615" s="82"/>
      <c r="D615" s="83"/>
      <c r="E615" s="83"/>
      <c r="F615" s="83"/>
      <c r="G615" s="83"/>
      <c r="H615" s="83"/>
      <c r="I615" s="83"/>
      <c r="J615" s="83"/>
      <c r="K615" s="83"/>
    </row>
    <row r="616" spans="2:11">
      <c r="B616" s="81"/>
      <c r="C616" s="82"/>
      <c r="D616" s="83"/>
      <c r="E616" s="83"/>
      <c r="F616" s="83"/>
      <c r="G616" s="83"/>
      <c r="H616" s="83"/>
      <c r="I616" s="83"/>
      <c r="J616" s="83"/>
      <c r="K616" s="83"/>
    </row>
    <row r="617" spans="2:11">
      <c r="B617" s="81"/>
      <c r="C617" s="82"/>
      <c r="D617" s="83"/>
      <c r="E617" s="83"/>
      <c r="F617" s="83"/>
      <c r="G617" s="83"/>
      <c r="H617" s="83"/>
      <c r="I617" s="83"/>
      <c r="J617" s="83"/>
      <c r="K617" s="83"/>
    </row>
    <row r="618" spans="2:11">
      <c r="B618" s="81"/>
      <c r="C618" s="82"/>
      <c r="D618" s="83"/>
      <c r="E618" s="83"/>
      <c r="F618" s="83"/>
      <c r="G618" s="83"/>
      <c r="H618" s="83"/>
      <c r="I618" s="83"/>
      <c r="J618" s="83"/>
      <c r="K618" s="83"/>
    </row>
    <row r="619" spans="2:11">
      <c r="B619" s="81"/>
      <c r="C619" s="82"/>
      <c r="D619" s="83"/>
      <c r="E619" s="83"/>
      <c r="F619" s="83"/>
      <c r="G619" s="83"/>
      <c r="H619" s="83"/>
      <c r="I619" s="83"/>
      <c r="J619" s="83"/>
      <c r="K619" s="83"/>
    </row>
    <row r="620" spans="2:11">
      <c r="B620" s="81"/>
      <c r="C620" s="82"/>
      <c r="D620" s="83"/>
      <c r="E620" s="83"/>
      <c r="F620" s="83"/>
      <c r="G620" s="83"/>
      <c r="H620" s="83"/>
      <c r="I620" s="83"/>
      <c r="J620" s="83"/>
      <c r="K620" s="83"/>
    </row>
    <row r="621" spans="2:11">
      <c r="B621" s="81"/>
      <c r="C621" s="82"/>
      <c r="D621" s="83"/>
      <c r="E621" s="83"/>
      <c r="F621" s="83"/>
      <c r="G621" s="83"/>
      <c r="H621" s="83"/>
      <c r="I621" s="83"/>
      <c r="J621" s="83"/>
      <c r="K621" s="83"/>
    </row>
    <row r="622" spans="2:11">
      <c r="B622" s="81"/>
      <c r="C622" s="82"/>
      <c r="D622" s="83"/>
      <c r="E622" s="83"/>
      <c r="F622" s="83"/>
      <c r="G622" s="83"/>
      <c r="H622" s="83"/>
      <c r="I622" s="83"/>
      <c r="J622" s="83"/>
      <c r="K622" s="83"/>
    </row>
    <row r="623" spans="2:11">
      <c r="B623" s="81"/>
      <c r="C623" s="82"/>
      <c r="D623" s="83"/>
      <c r="E623" s="83"/>
      <c r="F623" s="83"/>
      <c r="G623" s="83"/>
      <c r="H623" s="83"/>
      <c r="I623" s="83"/>
      <c r="J623" s="83"/>
      <c r="K623" s="83"/>
    </row>
    <row r="624" spans="2:11">
      <c r="B624" s="81"/>
      <c r="C624" s="82"/>
      <c r="D624" s="83"/>
      <c r="E624" s="83"/>
      <c r="F624" s="83"/>
      <c r="G624" s="83"/>
      <c r="H624" s="83"/>
      <c r="I624" s="83"/>
      <c r="J624" s="83"/>
      <c r="K624" s="83"/>
    </row>
    <row r="625" spans="2:11">
      <c r="B625" s="81"/>
      <c r="C625" s="82"/>
      <c r="D625" s="83"/>
      <c r="E625" s="83"/>
      <c r="F625" s="83"/>
      <c r="G625" s="83"/>
      <c r="H625" s="83"/>
      <c r="I625" s="83"/>
      <c r="J625" s="83"/>
      <c r="K625" s="83"/>
    </row>
    <row r="626" spans="2:11">
      <c r="B626" s="81"/>
      <c r="C626" s="82"/>
      <c r="D626" s="83"/>
      <c r="E626" s="83"/>
      <c r="F626" s="83"/>
      <c r="G626" s="83"/>
      <c r="H626" s="83"/>
      <c r="I626" s="83"/>
      <c r="J626" s="83"/>
      <c r="K626" s="83"/>
    </row>
    <row r="627" spans="2:11">
      <c r="B627" s="81"/>
      <c r="C627" s="82"/>
      <c r="D627" s="83"/>
      <c r="E627" s="83"/>
      <c r="F627" s="83"/>
      <c r="G627" s="83"/>
      <c r="H627" s="83"/>
      <c r="I627" s="83"/>
      <c r="J627" s="83"/>
      <c r="K627" s="83"/>
    </row>
    <row r="628" spans="2:11">
      <c r="B628" s="81"/>
      <c r="C628" s="82"/>
      <c r="D628" s="83"/>
      <c r="E628" s="83"/>
      <c r="F628" s="83"/>
      <c r="G628" s="83"/>
      <c r="H628" s="83"/>
      <c r="I628" s="83"/>
      <c r="J628" s="83"/>
      <c r="K628" s="83"/>
    </row>
    <row r="629" spans="2:11">
      <c r="B629" s="81"/>
      <c r="C629" s="82"/>
      <c r="D629" s="83"/>
      <c r="E629" s="83"/>
      <c r="F629" s="83"/>
      <c r="G629" s="83"/>
      <c r="H629" s="83"/>
      <c r="I629" s="83"/>
      <c r="J629" s="83"/>
      <c r="K629" s="83"/>
    </row>
    <row r="630" spans="2:11">
      <c r="B630" s="81"/>
      <c r="C630" s="82"/>
      <c r="D630" s="83"/>
      <c r="E630" s="83"/>
      <c r="F630" s="83"/>
      <c r="G630" s="83"/>
      <c r="H630" s="83"/>
      <c r="I630" s="83"/>
      <c r="J630" s="83"/>
      <c r="K630" s="83"/>
    </row>
    <row r="631" spans="2:11">
      <c r="B631" s="81"/>
      <c r="C631" s="82"/>
      <c r="D631" s="83"/>
      <c r="E631" s="83"/>
      <c r="F631" s="83"/>
      <c r="G631" s="83"/>
      <c r="H631" s="83"/>
      <c r="I631" s="83"/>
      <c r="J631" s="83"/>
      <c r="K631" s="83"/>
    </row>
    <row r="632" spans="2:11">
      <c r="B632" s="81"/>
      <c r="C632" s="82"/>
      <c r="D632" s="83"/>
      <c r="E632" s="83"/>
      <c r="F632" s="83"/>
      <c r="G632" s="83"/>
      <c r="H632" s="83"/>
      <c r="I632" s="83"/>
      <c r="J632" s="83"/>
      <c r="K632" s="83"/>
    </row>
    <row r="633" spans="2:11">
      <c r="B633" s="81"/>
      <c r="C633" s="82"/>
      <c r="D633" s="83"/>
      <c r="E633" s="83"/>
      <c r="F633" s="83"/>
      <c r="G633" s="83"/>
      <c r="H633" s="83"/>
      <c r="I633" s="83"/>
      <c r="J633" s="83"/>
      <c r="K633" s="83"/>
    </row>
    <row r="634" spans="2:11">
      <c r="B634" s="81"/>
      <c r="C634" s="82"/>
      <c r="D634" s="83"/>
      <c r="E634" s="83"/>
      <c r="F634" s="83"/>
      <c r="G634" s="83"/>
      <c r="H634" s="83"/>
      <c r="I634" s="83"/>
      <c r="J634" s="83"/>
      <c r="K634" s="83"/>
    </row>
    <row r="635" spans="2:11">
      <c r="B635" s="81"/>
      <c r="C635" s="82"/>
      <c r="D635" s="83"/>
      <c r="E635" s="83"/>
      <c r="F635" s="83"/>
      <c r="G635" s="83"/>
      <c r="H635" s="83"/>
      <c r="I635" s="83"/>
      <c r="J635" s="83"/>
      <c r="K635" s="83"/>
    </row>
    <row r="636" spans="2:11">
      <c r="B636" s="81"/>
      <c r="C636" s="82"/>
      <c r="D636" s="83"/>
      <c r="E636" s="83"/>
      <c r="F636" s="83"/>
      <c r="G636" s="83"/>
      <c r="H636" s="83"/>
      <c r="I636" s="83"/>
      <c r="J636" s="83"/>
      <c r="K636" s="83"/>
    </row>
    <row r="637" spans="2:11">
      <c r="B637" s="81"/>
      <c r="C637" s="82"/>
      <c r="D637" s="83"/>
      <c r="E637" s="83"/>
      <c r="F637" s="83"/>
      <c r="G637" s="83"/>
      <c r="H637" s="83"/>
      <c r="I637" s="83"/>
      <c r="J637" s="83"/>
      <c r="K637" s="83"/>
    </row>
    <row r="638" spans="2:11">
      <c r="B638" s="81"/>
      <c r="C638" s="82"/>
      <c r="D638" s="83"/>
      <c r="E638" s="83"/>
      <c r="F638" s="83"/>
      <c r="G638" s="83"/>
      <c r="H638" s="83"/>
      <c r="I638" s="83"/>
      <c r="J638" s="83"/>
      <c r="K638" s="83"/>
    </row>
    <row r="639" spans="2:11">
      <c r="B639" s="81"/>
      <c r="C639" s="82"/>
      <c r="D639" s="83"/>
      <c r="E639" s="83"/>
      <c r="F639" s="83"/>
      <c r="G639" s="83"/>
      <c r="H639" s="83"/>
      <c r="I639" s="83"/>
      <c r="J639" s="83"/>
      <c r="K639" s="83"/>
    </row>
    <row r="640" spans="2:11">
      <c r="B640" s="81"/>
      <c r="C640" s="82"/>
      <c r="D640" s="83"/>
      <c r="E640" s="83"/>
      <c r="F640" s="83"/>
      <c r="G640" s="83"/>
      <c r="H640" s="83"/>
      <c r="I640" s="83"/>
      <c r="J640" s="83"/>
      <c r="K640" s="83"/>
    </row>
    <row r="641" spans="2:11">
      <c r="B641" s="81"/>
      <c r="C641" s="82"/>
      <c r="D641" s="83"/>
      <c r="E641" s="83"/>
      <c r="F641" s="83"/>
      <c r="G641" s="83"/>
      <c r="H641" s="83"/>
      <c r="I641" s="83"/>
      <c r="J641" s="83"/>
      <c r="K641" s="83"/>
    </row>
    <row r="642" spans="2:11">
      <c r="B642" s="81"/>
      <c r="C642" s="82"/>
      <c r="D642" s="83"/>
      <c r="E642" s="83"/>
      <c r="F642" s="83"/>
      <c r="G642" s="83"/>
      <c r="H642" s="83"/>
      <c r="I642" s="83"/>
      <c r="J642" s="83"/>
      <c r="K642" s="83"/>
    </row>
    <row r="643" spans="2:11">
      <c r="B643" s="81"/>
      <c r="C643" s="82"/>
      <c r="D643" s="83"/>
      <c r="E643" s="83"/>
      <c r="F643" s="83"/>
      <c r="G643" s="83"/>
      <c r="H643" s="83"/>
      <c r="I643" s="83"/>
      <c r="J643" s="83"/>
      <c r="K643" s="83"/>
    </row>
    <row r="644" spans="2:11">
      <c r="B644" s="81"/>
      <c r="C644" s="82"/>
      <c r="D644" s="83"/>
      <c r="E644" s="83"/>
      <c r="F644" s="83"/>
      <c r="G644" s="83"/>
      <c r="H644" s="83"/>
      <c r="I644" s="83"/>
      <c r="J644" s="83"/>
      <c r="K644" s="83"/>
    </row>
    <row r="645" spans="2:11">
      <c r="B645" s="81"/>
      <c r="C645" s="82"/>
      <c r="D645" s="83"/>
      <c r="E645" s="83"/>
      <c r="F645" s="83"/>
      <c r="G645" s="83"/>
      <c r="H645" s="83"/>
      <c r="I645" s="83"/>
      <c r="J645" s="83"/>
      <c r="K645" s="83"/>
    </row>
    <row r="646" spans="2:11">
      <c r="B646" s="81"/>
      <c r="C646" s="82"/>
      <c r="D646" s="83"/>
      <c r="E646" s="83"/>
      <c r="F646" s="83"/>
      <c r="G646" s="83"/>
      <c r="H646" s="83"/>
      <c r="I646" s="83"/>
      <c r="J646" s="83"/>
      <c r="K646" s="83"/>
    </row>
    <row r="647" spans="2:11">
      <c r="B647" s="81"/>
      <c r="C647" s="82"/>
      <c r="D647" s="83"/>
      <c r="E647" s="83"/>
      <c r="F647" s="83"/>
      <c r="G647" s="83"/>
      <c r="H647" s="83"/>
      <c r="I647" s="83"/>
      <c r="J647" s="83"/>
      <c r="K647" s="83"/>
    </row>
    <row r="648" spans="2:11">
      <c r="B648" s="81"/>
      <c r="C648" s="82"/>
      <c r="D648" s="83"/>
      <c r="E648" s="83"/>
      <c r="F648" s="83"/>
      <c r="G648" s="83"/>
      <c r="H648" s="83"/>
      <c r="I648" s="83"/>
      <c r="J648" s="83"/>
      <c r="K648" s="83"/>
    </row>
    <row r="649" spans="2:11">
      <c r="B649" s="81"/>
      <c r="C649" s="82"/>
      <c r="D649" s="83"/>
      <c r="E649" s="83"/>
      <c r="F649" s="83"/>
      <c r="G649" s="83"/>
      <c r="H649" s="83"/>
      <c r="I649" s="83"/>
      <c r="J649" s="83"/>
      <c r="K649" s="83"/>
    </row>
    <row r="650" spans="2:11">
      <c r="B650" s="81"/>
      <c r="C650" s="82"/>
      <c r="D650" s="83"/>
      <c r="E650" s="83"/>
      <c r="F650" s="83"/>
      <c r="G650" s="83"/>
      <c r="H650" s="83"/>
      <c r="I650" s="83"/>
      <c r="J650" s="83"/>
      <c r="K650" s="83"/>
    </row>
    <row r="651" spans="2:11">
      <c r="B651" s="81"/>
      <c r="C651" s="82"/>
      <c r="D651" s="83"/>
      <c r="E651" s="83"/>
      <c r="F651" s="83"/>
      <c r="G651" s="83"/>
      <c r="H651" s="83"/>
      <c r="I651" s="83"/>
      <c r="J651" s="83"/>
      <c r="K651" s="83"/>
    </row>
    <row r="652" spans="2:11">
      <c r="B652" s="81"/>
      <c r="C652" s="82"/>
      <c r="D652" s="83"/>
      <c r="E652" s="83"/>
      <c r="F652" s="83"/>
      <c r="G652" s="83"/>
      <c r="H652" s="83"/>
      <c r="I652" s="83"/>
      <c r="J652" s="83"/>
      <c r="K652" s="83"/>
    </row>
    <row r="653" spans="2:11">
      <c r="B653" s="81"/>
      <c r="C653" s="82"/>
      <c r="D653" s="83"/>
      <c r="E653" s="83"/>
      <c r="F653" s="83"/>
      <c r="G653" s="83"/>
      <c r="H653" s="83"/>
      <c r="I653" s="83"/>
      <c r="J653" s="83"/>
      <c r="K653" s="83"/>
    </row>
    <row r="654" spans="2:11">
      <c r="B654" s="81"/>
      <c r="C654" s="82"/>
      <c r="D654" s="83"/>
      <c r="E654" s="83"/>
      <c r="F654" s="83"/>
      <c r="G654" s="83"/>
      <c r="H654" s="83"/>
      <c r="I654" s="83"/>
      <c r="J654" s="83"/>
      <c r="K654" s="83"/>
    </row>
    <row r="655" spans="2:11">
      <c r="B655" s="81"/>
      <c r="C655" s="82"/>
      <c r="D655" s="83"/>
      <c r="E655" s="83"/>
      <c r="F655" s="83"/>
      <c r="G655" s="83"/>
      <c r="H655" s="83"/>
      <c r="I655" s="83"/>
      <c r="J655" s="83"/>
      <c r="K655" s="83"/>
    </row>
    <row r="656" spans="2:11">
      <c r="B656" s="81"/>
      <c r="C656" s="82"/>
      <c r="D656" s="83"/>
      <c r="E656" s="83"/>
      <c r="F656" s="83"/>
      <c r="G656" s="83"/>
      <c r="H656" s="83"/>
      <c r="I656" s="83"/>
      <c r="J656" s="83"/>
      <c r="K656" s="83"/>
    </row>
    <row r="657" spans="2:11">
      <c r="B657" s="81"/>
      <c r="C657" s="82"/>
      <c r="D657" s="83"/>
      <c r="E657" s="83"/>
      <c r="F657" s="83"/>
      <c r="G657" s="83"/>
      <c r="H657" s="83"/>
      <c r="I657" s="83"/>
      <c r="J657" s="83"/>
      <c r="K657" s="83"/>
    </row>
    <row r="658" spans="2:11">
      <c r="B658" s="81"/>
      <c r="C658" s="82"/>
      <c r="D658" s="83"/>
      <c r="E658" s="83"/>
      <c r="F658" s="83"/>
      <c r="G658" s="83"/>
      <c r="H658" s="83"/>
      <c r="I658" s="83"/>
      <c r="J658" s="83"/>
      <c r="K658" s="83"/>
    </row>
    <row r="659" spans="2:11">
      <c r="B659" s="81"/>
      <c r="C659" s="82"/>
      <c r="D659" s="83"/>
      <c r="E659" s="83"/>
      <c r="F659" s="83"/>
      <c r="G659" s="83"/>
      <c r="H659" s="83"/>
      <c r="I659" s="83"/>
      <c r="J659" s="83"/>
      <c r="K659" s="83"/>
    </row>
    <row r="660" spans="2:11">
      <c r="B660" s="81"/>
      <c r="C660" s="82"/>
      <c r="D660" s="83"/>
      <c r="E660" s="83"/>
      <c r="F660" s="83"/>
      <c r="G660" s="83"/>
      <c r="H660" s="83"/>
      <c r="I660" s="83"/>
      <c r="J660" s="83"/>
      <c r="K660" s="83"/>
    </row>
    <row r="661" spans="2:11">
      <c r="B661" s="81"/>
      <c r="C661" s="82"/>
      <c r="D661" s="83"/>
      <c r="E661" s="83"/>
      <c r="F661" s="83"/>
      <c r="G661" s="83"/>
      <c r="H661" s="83"/>
      <c r="I661" s="83"/>
      <c r="J661" s="83"/>
      <c r="K661" s="83"/>
    </row>
    <row r="662" spans="2:11">
      <c r="B662" s="81"/>
      <c r="C662" s="82"/>
      <c r="D662" s="83"/>
      <c r="E662" s="83"/>
      <c r="F662" s="83"/>
      <c r="G662" s="83"/>
      <c r="H662" s="83"/>
      <c r="I662" s="83"/>
      <c r="J662" s="83"/>
      <c r="K662" s="83"/>
    </row>
    <row r="663" spans="2:11">
      <c r="B663" s="81"/>
      <c r="C663" s="82"/>
      <c r="D663" s="83"/>
      <c r="E663" s="83"/>
      <c r="F663" s="83"/>
      <c r="G663" s="83"/>
      <c r="H663" s="83"/>
      <c r="I663" s="83"/>
      <c r="J663" s="83"/>
      <c r="K663" s="83"/>
    </row>
    <row r="664" spans="2:11">
      <c r="B664" s="81"/>
      <c r="C664" s="82"/>
      <c r="D664" s="83"/>
      <c r="E664" s="83"/>
      <c r="F664" s="83"/>
      <c r="G664" s="83"/>
      <c r="H664" s="83"/>
      <c r="I664" s="83"/>
      <c r="J664" s="83"/>
      <c r="K664" s="83"/>
    </row>
    <row r="665" spans="2:11">
      <c r="B665" s="81"/>
      <c r="C665" s="82"/>
      <c r="D665" s="83"/>
      <c r="E665" s="83"/>
      <c r="F665" s="83"/>
      <c r="G665" s="83"/>
      <c r="H665" s="83"/>
      <c r="I665" s="83"/>
      <c r="J665" s="83"/>
      <c r="K665" s="83"/>
    </row>
    <row r="666" spans="2:11">
      <c r="B666" s="81"/>
      <c r="C666" s="82"/>
      <c r="D666" s="83"/>
      <c r="E666" s="83"/>
      <c r="F666" s="83"/>
      <c r="G666" s="83"/>
      <c r="H666" s="83"/>
      <c r="I666" s="83"/>
      <c r="J666" s="83"/>
      <c r="K666" s="83"/>
    </row>
    <row r="667" spans="2:11">
      <c r="B667" s="81"/>
      <c r="C667" s="82"/>
      <c r="D667" s="83"/>
      <c r="E667" s="83"/>
      <c r="F667" s="83"/>
      <c r="G667" s="83"/>
      <c r="H667" s="83"/>
      <c r="I667" s="83"/>
      <c r="J667" s="83"/>
      <c r="K667" s="83"/>
    </row>
    <row r="668" spans="2:11">
      <c r="B668" s="81"/>
      <c r="C668" s="82"/>
      <c r="D668" s="83"/>
      <c r="E668" s="83"/>
      <c r="F668" s="83"/>
      <c r="G668" s="83"/>
      <c r="H668" s="83"/>
      <c r="I668" s="83"/>
      <c r="J668" s="83"/>
      <c r="K668" s="83"/>
    </row>
    <row r="669" spans="2:11">
      <c r="B669" s="81"/>
      <c r="C669" s="82"/>
      <c r="D669" s="83"/>
      <c r="E669" s="83"/>
      <c r="F669" s="83"/>
      <c r="G669" s="83"/>
      <c r="H669" s="83"/>
      <c r="I669" s="83"/>
      <c r="J669" s="83"/>
      <c r="K669" s="83"/>
    </row>
    <row r="670" spans="2:11">
      <c r="B670" s="81"/>
      <c r="C670" s="82"/>
      <c r="D670" s="83"/>
      <c r="E670" s="83"/>
      <c r="F670" s="83"/>
      <c r="G670" s="83"/>
      <c r="H670" s="83"/>
      <c r="I670" s="83"/>
      <c r="J670" s="83"/>
      <c r="K670" s="83"/>
    </row>
    <row r="671" spans="2:11">
      <c r="B671" s="81"/>
      <c r="C671" s="82"/>
      <c r="D671" s="83"/>
      <c r="E671" s="83"/>
      <c r="F671" s="83"/>
      <c r="G671" s="83"/>
      <c r="H671" s="83"/>
      <c r="I671" s="83"/>
      <c r="J671" s="83"/>
      <c r="K671" s="83"/>
    </row>
    <row r="672" spans="2:11">
      <c r="B672" s="81"/>
      <c r="C672" s="82"/>
      <c r="D672" s="83"/>
      <c r="E672" s="83"/>
      <c r="F672" s="83"/>
      <c r="G672" s="83"/>
      <c r="H672" s="83"/>
      <c r="I672" s="83"/>
      <c r="J672" s="83"/>
      <c r="K672" s="83"/>
    </row>
    <row r="673" spans="2:11">
      <c r="B673" s="81"/>
      <c r="C673" s="82"/>
      <c r="D673" s="83"/>
      <c r="E673" s="83"/>
      <c r="F673" s="83"/>
      <c r="G673" s="83"/>
      <c r="H673" s="83"/>
      <c r="I673" s="83"/>
      <c r="J673" s="83"/>
      <c r="K673" s="83"/>
    </row>
    <row r="674" spans="2:11">
      <c r="B674" s="81"/>
      <c r="C674" s="82"/>
      <c r="D674" s="83"/>
      <c r="E674" s="83"/>
      <c r="F674" s="83"/>
      <c r="G674" s="83"/>
      <c r="H674" s="83"/>
      <c r="I674" s="83"/>
      <c r="J674" s="83"/>
      <c r="K674" s="83"/>
    </row>
    <row r="675" spans="2:11">
      <c r="B675" s="81"/>
      <c r="C675" s="82"/>
      <c r="D675" s="83"/>
      <c r="E675" s="83"/>
      <c r="F675" s="83"/>
      <c r="G675" s="83"/>
      <c r="H675" s="83"/>
      <c r="I675" s="83"/>
      <c r="J675" s="83"/>
      <c r="K675" s="83"/>
    </row>
    <row r="676" spans="2:11">
      <c r="B676" s="81"/>
      <c r="C676" s="82"/>
      <c r="D676" s="83"/>
      <c r="E676" s="83"/>
      <c r="F676" s="83"/>
      <c r="G676" s="83"/>
      <c r="H676" s="83"/>
      <c r="I676" s="83"/>
      <c r="J676" s="83"/>
      <c r="K676" s="83"/>
    </row>
    <row r="677" spans="2:11">
      <c r="B677" s="81"/>
      <c r="C677" s="82"/>
      <c r="D677" s="83"/>
      <c r="E677" s="83"/>
      <c r="F677" s="83"/>
      <c r="G677" s="83"/>
      <c r="H677" s="83"/>
      <c r="I677" s="83"/>
      <c r="J677" s="83"/>
      <c r="K677" s="83"/>
    </row>
    <row r="678" spans="2:11">
      <c r="B678" s="81"/>
      <c r="C678" s="82"/>
      <c r="D678" s="83"/>
      <c r="E678" s="83"/>
      <c r="F678" s="83"/>
      <c r="G678" s="83"/>
      <c r="H678" s="83"/>
      <c r="I678" s="83"/>
      <c r="J678" s="83"/>
      <c r="K678" s="83"/>
    </row>
    <row r="679" spans="2:11">
      <c r="B679" s="81"/>
      <c r="C679" s="82"/>
      <c r="D679" s="83"/>
      <c r="E679" s="83"/>
      <c r="F679" s="83"/>
      <c r="G679" s="83"/>
      <c r="H679" s="83"/>
      <c r="I679" s="83"/>
      <c r="J679" s="83"/>
      <c r="K679" s="83"/>
    </row>
    <row r="680" spans="2:11">
      <c r="B680" s="81"/>
      <c r="C680" s="82"/>
      <c r="D680" s="83"/>
      <c r="E680" s="83"/>
      <c r="F680" s="83"/>
      <c r="G680" s="83"/>
      <c r="H680" s="83"/>
      <c r="I680" s="83"/>
      <c r="J680" s="83"/>
      <c r="K680" s="83"/>
    </row>
    <row r="681" spans="2:11">
      <c r="B681" s="81"/>
      <c r="C681" s="82"/>
      <c r="D681" s="83"/>
      <c r="E681" s="83"/>
      <c r="F681" s="83"/>
      <c r="G681" s="83"/>
      <c r="H681" s="83"/>
      <c r="I681" s="83"/>
      <c r="J681" s="83"/>
      <c r="K681" s="83"/>
    </row>
    <row r="682" spans="2:11">
      <c r="B682" s="81"/>
      <c r="C682" s="82"/>
      <c r="D682" s="83"/>
      <c r="E682" s="83"/>
      <c r="F682" s="83"/>
      <c r="G682" s="83"/>
      <c r="H682" s="83"/>
      <c r="I682" s="83"/>
      <c r="J682" s="83"/>
      <c r="K682" s="83"/>
    </row>
    <row r="683" spans="2:11">
      <c r="B683" s="81"/>
      <c r="C683" s="82"/>
      <c r="D683" s="83"/>
      <c r="E683" s="83"/>
      <c r="F683" s="83"/>
      <c r="G683" s="83"/>
      <c r="H683" s="83"/>
      <c r="I683" s="83"/>
      <c r="J683" s="83"/>
      <c r="K683" s="83"/>
    </row>
    <row r="684" spans="2:11">
      <c r="B684" s="81"/>
      <c r="C684" s="82"/>
      <c r="D684" s="83"/>
      <c r="E684" s="83"/>
      <c r="F684" s="83"/>
      <c r="G684" s="83"/>
      <c r="H684" s="83"/>
      <c r="I684" s="83"/>
      <c r="J684" s="83"/>
      <c r="K684" s="83"/>
    </row>
    <row r="685" spans="2:11">
      <c r="B685" s="81"/>
      <c r="C685" s="82"/>
      <c r="D685" s="83"/>
      <c r="E685" s="83"/>
      <c r="F685" s="83"/>
      <c r="G685" s="83"/>
      <c r="H685" s="83"/>
      <c r="I685" s="83"/>
      <c r="J685" s="83"/>
      <c r="K685" s="83"/>
    </row>
    <row r="686" spans="2:11">
      <c r="B686" s="81"/>
      <c r="C686" s="82"/>
      <c r="D686" s="83"/>
      <c r="E686" s="83"/>
      <c r="F686" s="83"/>
      <c r="G686" s="83"/>
      <c r="H686" s="83"/>
      <c r="I686" s="83"/>
      <c r="J686" s="83"/>
      <c r="K686" s="83"/>
    </row>
    <row r="687" spans="2:11">
      <c r="B687" s="81"/>
      <c r="C687" s="82"/>
      <c r="D687" s="83"/>
      <c r="E687" s="83"/>
      <c r="F687" s="83"/>
      <c r="G687" s="83"/>
      <c r="H687" s="83"/>
      <c r="I687" s="83"/>
      <c r="J687" s="83"/>
      <c r="K687" s="83"/>
    </row>
    <row r="688" spans="2:11">
      <c r="B688" s="81"/>
      <c r="C688" s="82"/>
      <c r="D688" s="83"/>
      <c r="E688" s="83"/>
      <c r="F688" s="83"/>
      <c r="G688" s="83"/>
      <c r="H688" s="83"/>
      <c r="I688" s="83"/>
      <c r="J688" s="83"/>
      <c r="K688" s="83"/>
    </row>
    <row r="689" spans="2:11">
      <c r="B689" s="81"/>
      <c r="C689" s="82"/>
      <c r="D689" s="83"/>
      <c r="E689" s="83"/>
      <c r="F689" s="83"/>
      <c r="G689" s="83"/>
      <c r="H689" s="83"/>
      <c r="I689" s="83"/>
      <c r="J689" s="83"/>
      <c r="K689" s="83"/>
    </row>
    <row r="690" spans="2:11">
      <c r="B690" s="81"/>
      <c r="C690" s="82"/>
      <c r="D690" s="83"/>
      <c r="E690" s="83"/>
      <c r="F690" s="83"/>
      <c r="G690" s="83"/>
      <c r="H690" s="83"/>
      <c r="I690" s="83"/>
      <c r="J690" s="83"/>
      <c r="K690" s="83"/>
    </row>
    <row r="691" spans="2:11">
      <c r="B691" s="81"/>
      <c r="C691" s="82"/>
      <c r="D691" s="83"/>
      <c r="E691" s="83"/>
      <c r="F691" s="83"/>
      <c r="G691" s="83"/>
      <c r="H691" s="83"/>
      <c r="I691" s="83"/>
      <c r="J691" s="83"/>
      <c r="K691" s="83"/>
    </row>
    <row r="692" spans="2:11">
      <c r="B692" s="81"/>
      <c r="C692" s="82"/>
      <c r="D692" s="83"/>
      <c r="E692" s="83"/>
      <c r="F692" s="83"/>
      <c r="G692" s="83"/>
      <c r="H692" s="83"/>
      <c r="I692" s="83"/>
      <c r="J692" s="83"/>
      <c r="K692" s="83"/>
    </row>
    <row r="693" spans="2:11">
      <c r="B693" s="81"/>
      <c r="C693" s="82"/>
      <c r="D693" s="83"/>
      <c r="E693" s="83"/>
      <c r="F693" s="83"/>
      <c r="G693" s="83"/>
      <c r="H693" s="83"/>
      <c r="I693" s="83"/>
      <c r="J693" s="83"/>
      <c r="K693" s="83"/>
    </row>
    <row r="694" spans="2:11">
      <c r="B694" s="81"/>
      <c r="C694" s="82"/>
      <c r="D694" s="83"/>
      <c r="E694" s="83"/>
      <c r="F694" s="83"/>
      <c r="G694" s="83"/>
      <c r="H694" s="83"/>
      <c r="I694" s="83"/>
      <c r="J694" s="83"/>
      <c r="K694" s="83"/>
    </row>
    <row r="695" spans="2:11">
      <c r="B695" s="81"/>
      <c r="C695" s="82"/>
      <c r="D695" s="83"/>
      <c r="E695" s="83"/>
      <c r="F695" s="83"/>
      <c r="G695" s="83"/>
      <c r="H695" s="83"/>
      <c r="I695" s="83"/>
      <c r="J695" s="83"/>
      <c r="K695" s="83"/>
    </row>
    <row r="696" spans="2:11">
      <c r="B696" s="81"/>
      <c r="C696" s="82"/>
      <c r="D696" s="83"/>
      <c r="E696" s="83"/>
      <c r="F696" s="83"/>
      <c r="G696" s="83"/>
      <c r="H696" s="83"/>
      <c r="I696" s="83"/>
      <c r="J696" s="83"/>
      <c r="K696" s="83"/>
    </row>
    <row r="697" spans="2:11">
      <c r="B697" s="81"/>
      <c r="C697" s="82"/>
      <c r="D697" s="83"/>
      <c r="E697" s="83"/>
      <c r="F697" s="83"/>
      <c r="G697" s="83"/>
      <c r="H697" s="83"/>
      <c r="I697" s="83"/>
      <c r="J697" s="83"/>
      <c r="K697" s="83"/>
    </row>
    <row r="698" spans="2:11">
      <c r="B698" s="81"/>
      <c r="C698" s="82"/>
      <c r="D698" s="83"/>
      <c r="E698" s="83"/>
      <c r="F698" s="83"/>
      <c r="G698" s="83"/>
      <c r="H698" s="83"/>
      <c r="I698" s="83"/>
      <c r="J698" s="83"/>
      <c r="K698" s="83"/>
    </row>
    <row r="699" spans="2:11">
      <c r="B699" s="81"/>
      <c r="C699" s="82"/>
      <c r="D699" s="83"/>
      <c r="E699" s="83"/>
      <c r="F699" s="83"/>
      <c r="G699" s="83"/>
      <c r="H699" s="83"/>
      <c r="I699" s="83"/>
      <c r="J699" s="83"/>
      <c r="K699" s="83"/>
    </row>
    <row r="700" spans="2:11">
      <c r="B700" s="81"/>
      <c r="C700" s="82"/>
      <c r="D700" s="83"/>
      <c r="E700" s="83"/>
      <c r="F700" s="83"/>
      <c r="G700" s="83"/>
      <c r="H700" s="83"/>
      <c r="I700" s="83"/>
      <c r="J700" s="83"/>
      <c r="K700" s="83"/>
    </row>
    <row r="701" spans="2:11">
      <c r="B701" s="81"/>
      <c r="C701" s="82"/>
      <c r="D701" s="83"/>
      <c r="E701" s="83"/>
      <c r="F701" s="83"/>
      <c r="G701" s="83"/>
      <c r="H701" s="83"/>
      <c r="I701" s="83"/>
      <c r="J701" s="83"/>
      <c r="K701" s="83"/>
    </row>
    <row r="702" spans="2:11">
      <c r="B702" s="81"/>
      <c r="C702" s="82"/>
      <c r="D702" s="83"/>
      <c r="E702" s="83"/>
      <c r="F702" s="83"/>
      <c r="G702" s="83"/>
      <c r="H702" s="83"/>
      <c r="I702" s="83"/>
      <c r="J702" s="83"/>
      <c r="K702" s="83"/>
    </row>
    <row r="703" spans="2:11">
      <c r="B703" s="81"/>
      <c r="C703" s="82"/>
      <c r="D703" s="83"/>
      <c r="E703" s="83"/>
      <c r="F703" s="83"/>
      <c r="G703" s="83"/>
      <c r="H703" s="83"/>
      <c r="I703" s="83"/>
      <c r="J703" s="83"/>
      <c r="K703" s="83"/>
    </row>
    <row r="704" spans="2:11">
      <c r="B704" s="81"/>
      <c r="C704" s="82"/>
      <c r="D704" s="83"/>
      <c r="E704" s="83"/>
      <c r="F704" s="83"/>
      <c r="G704" s="83"/>
      <c r="H704" s="83"/>
      <c r="I704" s="83"/>
      <c r="J704" s="83"/>
      <c r="K704" s="83"/>
    </row>
    <row r="705" spans="2:11">
      <c r="B705" s="81"/>
      <c r="C705" s="82"/>
      <c r="D705" s="83"/>
      <c r="E705" s="83"/>
      <c r="F705" s="83"/>
      <c r="G705" s="83"/>
      <c r="H705" s="83"/>
      <c r="I705" s="83"/>
      <c r="J705" s="83"/>
      <c r="K705" s="83"/>
    </row>
    <row r="706" spans="2:11">
      <c r="B706" s="81"/>
      <c r="C706" s="82"/>
      <c r="D706" s="83"/>
      <c r="E706" s="83"/>
      <c r="F706" s="83"/>
      <c r="G706" s="83"/>
      <c r="H706" s="83"/>
      <c r="I706" s="83"/>
      <c r="J706" s="83"/>
      <c r="K706" s="83"/>
    </row>
    <row r="707" spans="2:11">
      <c r="B707" s="81"/>
      <c r="C707" s="82"/>
      <c r="D707" s="83"/>
      <c r="E707" s="83"/>
      <c r="F707" s="83"/>
      <c r="G707" s="83"/>
      <c r="H707" s="83"/>
      <c r="I707" s="83"/>
      <c r="J707" s="83"/>
      <c r="K707" s="83"/>
    </row>
    <row r="708" spans="2:11">
      <c r="B708" s="81"/>
      <c r="C708" s="82"/>
      <c r="D708" s="83"/>
      <c r="E708" s="83"/>
      <c r="F708" s="83"/>
      <c r="G708" s="83"/>
      <c r="H708" s="83"/>
      <c r="I708" s="83"/>
      <c r="J708" s="83"/>
      <c r="K708" s="83"/>
    </row>
    <row r="709" spans="2:11">
      <c r="B709" s="81"/>
      <c r="C709" s="82"/>
      <c r="D709" s="83"/>
      <c r="E709" s="83"/>
      <c r="F709" s="83"/>
      <c r="G709" s="83"/>
      <c r="H709" s="83"/>
      <c r="I709" s="83"/>
      <c r="J709" s="83"/>
      <c r="K709" s="83"/>
    </row>
    <row r="710" spans="2:11">
      <c r="B710" s="81"/>
      <c r="C710" s="82"/>
      <c r="D710" s="83"/>
      <c r="E710" s="83"/>
      <c r="F710" s="83"/>
      <c r="G710" s="83"/>
      <c r="H710" s="83"/>
      <c r="I710" s="83"/>
      <c r="J710" s="83"/>
      <c r="K710" s="83"/>
    </row>
    <row r="711" spans="2:11">
      <c r="B711" s="81"/>
      <c r="C711" s="82"/>
      <c r="D711" s="83"/>
      <c r="E711" s="83"/>
      <c r="F711" s="83"/>
      <c r="G711" s="83"/>
      <c r="H711" s="83"/>
      <c r="I711" s="83"/>
      <c r="J711" s="83"/>
      <c r="K711" s="83"/>
    </row>
    <row r="712" spans="2:11">
      <c r="B712" s="81"/>
      <c r="C712" s="82"/>
      <c r="D712" s="83"/>
      <c r="E712" s="83"/>
      <c r="F712" s="83"/>
      <c r="G712" s="83"/>
      <c r="H712" s="83"/>
      <c r="I712" s="83"/>
      <c r="J712" s="83"/>
      <c r="K712" s="83"/>
    </row>
    <row r="713" spans="2:11">
      <c r="B713" s="81"/>
      <c r="C713" s="82"/>
      <c r="D713" s="83"/>
      <c r="E713" s="83"/>
      <c r="F713" s="83"/>
      <c r="G713" s="83"/>
      <c r="H713" s="83"/>
      <c r="I713" s="83"/>
      <c r="J713" s="83"/>
      <c r="K713" s="83"/>
    </row>
    <row r="714" spans="2:11">
      <c r="B714" s="81"/>
      <c r="C714" s="82"/>
      <c r="D714" s="83"/>
      <c r="E714" s="83"/>
      <c r="F714" s="83"/>
      <c r="G714" s="83"/>
      <c r="H714" s="83"/>
      <c r="I714" s="83"/>
      <c r="J714" s="83"/>
      <c r="K714" s="83"/>
    </row>
    <row r="715" spans="2:11">
      <c r="B715" s="81"/>
      <c r="C715" s="82"/>
      <c r="D715" s="83"/>
      <c r="E715" s="83"/>
      <c r="F715" s="83"/>
      <c r="G715" s="83"/>
      <c r="H715" s="83"/>
      <c r="I715" s="83"/>
      <c r="J715" s="83"/>
      <c r="K715" s="83"/>
    </row>
    <row r="716" spans="2:11">
      <c r="B716" s="81"/>
      <c r="C716" s="82"/>
      <c r="D716" s="83"/>
      <c r="E716" s="83"/>
      <c r="F716" s="83"/>
      <c r="G716" s="83"/>
      <c r="H716" s="83"/>
      <c r="I716" s="83"/>
      <c r="J716" s="83"/>
      <c r="K716" s="83"/>
    </row>
    <row r="717" spans="2:11">
      <c r="B717" s="81"/>
      <c r="C717" s="82"/>
      <c r="D717" s="83"/>
      <c r="E717" s="83"/>
      <c r="F717" s="83"/>
      <c r="G717" s="83"/>
      <c r="H717" s="83"/>
      <c r="I717" s="83"/>
      <c r="J717" s="83"/>
      <c r="K717" s="83"/>
    </row>
    <row r="718" spans="2:11">
      <c r="B718" s="81"/>
      <c r="C718" s="82"/>
      <c r="D718" s="83"/>
      <c r="E718" s="83"/>
      <c r="F718" s="83"/>
      <c r="G718" s="83"/>
      <c r="H718" s="83"/>
      <c r="I718" s="83"/>
      <c r="J718" s="83"/>
      <c r="K718" s="83"/>
    </row>
    <row r="719" spans="2:11">
      <c r="B719" s="81"/>
      <c r="C719" s="82"/>
      <c r="D719" s="83"/>
      <c r="E719" s="83"/>
      <c r="F719" s="83"/>
      <c r="G719" s="83"/>
      <c r="H719" s="83"/>
      <c r="I719" s="83"/>
      <c r="J719" s="83"/>
      <c r="K719" s="83"/>
    </row>
    <row r="720" spans="2:11">
      <c r="B720" s="81"/>
      <c r="C720" s="82"/>
      <c r="D720" s="83"/>
      <c r="E720" s="83"/>
      <c r="F720" s="83"/>
      <c r="G720" s="83"/>
      <c r="H720" s="83"/>
      <c r="I720" s="83"/>
      <c r="J720" s="83"/>
      <c r="K720" s="83"/>
    </row>
    <row r="721" spans="2:11">
      <c r="B721" s="81"/>
      <c r="C721" s="82"/>
      <c r="D721" s="83"/>
      <c r="E721" s="83"/>
      <c r="F721" s="83"/>
      <c r="G721" s="83"/>
      <c r="H721" s="83"/>
      <c r="I721" s="83"/>
      <c r="J721" s="83"/>
      <c r="K721" s="83"/>
    </row>
    <row r="722" spans="2:11">
      <c r="B722" s="81"/>
      <c r="C722" s="82"/>
      <c r="D722" s="83"/>
      <c r="E722" s="83"/>
      <c r="F722" s="83"/>
      <c r="G722" s="83"/>
      <c r="H722" s="83"/>
      <c r="I722" s="83"/>
      <c r="J722" s="83"/>
      <c r="K722" s="83"/>
    </row>
    <row r="723" spans="2:11">
      <c r="B723" s="81"/>
      <c r="C723" s="82"/>
      <c r="D723" s="83"/>
      <c r="E723" s="83"/>
      <c r="F723" s="83"/>
      <c r="G723" s="83"/>
      <c r="H723" s="83"/>
      <c r="I723" s="83"/>
      <c r="J723" s="83"/>
      <c r="K723" s="83"/>
    </row>
    <row r="724" spans="2:11">
      <c r="B724" s="81"/>
      <c r="C724" s="82"/>
      <c r="D724" s="83"/>
      <c r="E724" s="83"/>
      <c r="F724" s="83"/>
      <c r="G724" s="83"/>
      <c r="H724" s="83"/>
      <c r="I724" s="83"/>
      <c r="J724" s="83"/>
      <c r="K724" s="83"/>
    </row>
    <row r="725" spans="2:11">
      <c r="B725" s="81"/>
      <c r="C725" s="82"/>
      <c r="D725" s="83"/>
      <c r="E725" s="83"/>
      <c r="F725" s="83"/>
      <c r="G725" s="83"/>
      <c r="H725" s="83"/>
      <c r="I725" s="83"/>
      <c r="J725" s="83"/>
      <c r="K725" s="83"/>
    </row>
    <row r="726" spans="2:11">
      <c r="B726" s="81"/>
      <c r="C726" s="82"/>
      <c r="D726" s="83"/>
      <c r="E726" s="83"/>
      <c r="F726" s="83"/>
      <c r="G726" s="83"/>
      <c r="H726" s="83"/>
      <c r="I726" s="83"/>
      <c r="J726" s="83"/>
      <c r="K726" s="83"/>
    </row>
    <row r="727" spans="2:11">
      <c r="B727" s="81"/>
      <c r="C727" s="82"/>
      <c r="D727" s="83"/>
      <c r="E727" s="83"/>
      <c r="F727" s="83"/>
      <c r="G727" s="83"/>
      <c r="H727" s="83"/>
      <c r="I727" s="83"/>
      <c r="J727" s="83"/>
      <c r="K727" s="83"/>
    </row>
    <row r="728" spans="2:11">
      <c r="B728" s="81"/>
      <c r="C728" s="82"/>
      <c r="D728" s="83"/>
      <c r="E728" s="83"/>
      <c r="F728" s="83"/>
      <c r="G728" s="83"/>
      <c r="H728" s="83"/>
      <c r="I728" s="83"/>
      <c r="J728" s="83"/>
      <c r="K728" s="83"/>
    </row>
    <row r="729" spans="2:11">
      <c r="B729" s="81"/>
      <c r="C729" s="82"/>
      <c r="D729" s="83"/>
      <c r="E729" s="83"/>
      <c r="F729" s="83"/>
      <c r="G729" s="83"/>
      <c r="H729" s="83"/>
      <c r="I729" s="83"/>
      <c r="J729" s="83"/>
      <c r="K729" s="83"/>
    </row>
    <row r="730" spans="2:11">
      <c r="B730" s="81"/>
      <c r="C730" s="82"/>
      <c r="D730" s="83"/>
      <c r="E730" s="83"/>
      <c r="F730" s="83"/>
      <c r="G730" s="83"/>
      <c r="H730" s="83"/>
      <c r="I730" s="83"/>
      <c r="J730" s="83"/>
      <c r="K730" s="83"/>
    </row>
    <row r="731" spans="2:11">
      <c r="B731" s="81"/>
      <c r="C731" s="82"/>
      <c r="D731" s="83"/>
      <c r="E731" s="83"/>
      <c r="F731" s="83"/>
      <c r="G731" s="83"/>
      <c r="H731" s="83"/>
      <c r="I731" s="83"/>
      <c r="J731" s="83"/>
      <c r="K731" s="83"/>
    </row>
    <row r="732" spans="2:11">
      <c r="B732" s="81"/>
      <c r="C732" s="82"/>
      <c r="D732" s="83"/>
      <c r="E732" s="83"/>
      <c r="F732" s="83"/>
      <c r="G732" s="83"/>
      <c r="H732" s="83"/>
      <c r="I732" s="83"/>
      <c r="J732" s="83"/>
      <c r="K732" s="83"/>
    </row>
    <row r="733" spans="2:11">
      <c r="B733" s="81"/>
      <c r="C733" s="82"/>
      <c r="D733" s="83"/>
      <c r="E733" s="83"/>
      <c r="F733" s="83"/>
      <c r="G733" s="83"/>
      <c r="H733" s="83"/>
      <c r="I733" s="83"/>
      <c r="J733" s="83"/>
      <c r="K733" s="83"/>
    </row>
    <row r="734" spans="2:11">
      <c r="B734" s="81"/>
      <c r="C734" s="82"/>
      <c r="D734" s="83"/>
      <c r="E734" s="83"/>
      <c r="F734" s="83"/>
      <c r="G734" s="83"/>
      <c r="H734" s="83"/>
      <c r="I734" s="83"/>
      <c r="J734" s="83"/>
      <c r="K734" s="83"/>
    </row>
    <row r="735" spans="2:11">
      <c r="B735" s="81"/>
      <c r="C735" s="82"/>
      <c r="D735" s="83"/>
      <c r="E735" s="83"/>
      <c r="F735" s="83"/>
      <c r="G735" s="83"/>
      <c r="H735" s="83"/>
      <c r="I735" s="83"/>
      <c r="J735" s="83"/>
      <c r="K735" s="83"/>
    </row>
    <row r="736" spans="2:11">
      <c r="B736" s="81"/>
      <c r="C736" s="82"/>
      <c r="D736" s="83"/>
      <c r="E736" s="83"/>
      <c r="F736" s="83"/>
      <c r="G736" s="83"/>
      <c r="H736" s="83"/>
      <c r="I736" s="83"/>
      <c r="J736" s="83"/>
      <c r="K736" s="83"/>
    </row>
    <row r="737" spans="2:11">
      <c r="B737" s="81"/>
      <c r="C737" s="82"/>
      <c r="D737" s="83"/>
      <c r="E737" s="83"/>
      <c r="F737" s="83"/>
      <c r="G737" s="83"/>
      <c r="H737" s="83"/>
      <c r="I737" s="83"/>
      <c r="J737" s="83"/>
      <c r="K737" s="83"/>
    </row>
    <row r="738" spans="2:11">
      <c r="B738" s="81"/>
      <c r="C738" s="82"/>
      <c r="D738" s="83"/>
      <c r="E738" s="83"/>
      <c r="F738" s="83"/>
      <c r="G738" s="83"/>
      <c r="H738" s="83"/>
      <c r="I738" s="83"/>
      <c r="J738" s="83"/>
      <c r="K738" s="83"/>
    </row>
    <row r="739" spans="2:11">
      <c r="B739" s="81"/>
      <c r="C739" s="82"/>
      <c r="D739" s="83"/>
      <c r="E739" s="83"/>
      <c r="F739" s="83"/>
      <c r="G739" s="83"/>
      <c r="H739" s="83"/>
      <c r="I739" s="83"/>
      <c r="J739" s="83"/>
      <c r="K739" s="83"/>
    </row>
    <row r="740" spans="2:11">
      <c r="B740" s="81"/>
      <c r="C740" s="82"/>
      <c r="D740" s="83"/>
      <c r="E740" s="83"/>
      <c r="F740" s="83"/>
      <c r="G740" s="83"/>
      <c r="H740" s="83"/>
      <c r="I740" s="83"/>
      <c r="J740" s="83"/>
      <c r="K740" s="83"/>
    </row>
    <row r="741" spans="2:11">
      <c r="B741" s="81"/>
      <c r="C741" s="82"/>
      <c r="D741" s="83"/>
      <c r="E741" s="83"/>
      <c r="F741" s="83"/>
      <c r="G741" s="83"/>
      <c r="H741" s="83"/>
      <c r="I741" s="83"/>
      <c r="J741" s="83"/>
      <c r="K741" s="83"/>
    </row>
    <row r="742" spans="2:11">
      <c r="B742" s="81"/>
      <c r="C742" s="82"/>
      <c r="D742" s="83"/>
      <c r="E742" s="83"/>
      <c r="F742" s="83"/>
      <c r="G742" s="83"/>
      <c r="H742" s="83"/>
      <c r="I742" s="83"/>
      <c r="J742" s="83"/>
      <c r="K742" s="83"/>
    </row>
    <row r="743" spans="2:11">
      <c r="B743" s="81"/>
      <c r="C743" s="82"/>
      <c r="D743" s="83"/>
      <c r="E743" s="83"/>
      <c r="F743" s="83"/>
      <c r="G743" s="83"/>
      <c r="H743" s="83"/>
      <c r="I743" s="83"/>
      <c r="J743" s="83"/>
      <c r="K743" s="83"/>
    </row>
    <row r="744" spans="2:11">
      <c r="B744" s="81"/>
      <c r="C744" s="82"/>
      <c r="D744" s="83"/>
      <c r="E744" s="83"/>
      <c r="F744" s="83"/>
      <c r="G744" s="83"/>
      <c r="H744" s="83"/>
      <c r="I744" s="83"/>
      <c r="J744" s="83"/>
      <c r="K744" s="83"/>
    </row>
    <row r="745" spans="2:11">
      <c r="B745" s="81"/>
      <c r="C745" s="82"/>
      <c r="D745" s="83"/>
      <c r="E745" s="83"/>
      <c r="F745" s="83"/>
      <c r="G745" s="83"/>
      <c r="H745" s="83"/>
      <c r="I745" s="83"/>
      <c r="J745" s="83"/>
      <c r="K745" s="83"/>
    </row>
    <row r="746" spans="2:11">
      <c r="B746" s="81"/>
      <c r="C746" s="82"/>
      <c r="D746" s="83"/>
      <c r="E746" s="83"/>
      <c r="F746" s="83"/>
      <c r="G746" s="83"/>
      <c r="H746" s="83"/>
      <c r="I746" s="83"/>
      <c r="J746" s="83"/>
      <c r="K746" s="83"/>
    </row>
    <row r="747" spans="2:11">
      <c r="B747" s="81"/>
      <c r="C747" s="82"/>
      <c r="D747" s="83"/>
      <c r="E747" s="83"/>
      <c r="F747" s="83"/>
      <c r="G747" s="83"/>
      <c r="H747" s="83"/>
      <c r="I747" s="83"/>
      <c r="J747" s="83"/>
      <c r="K747" s="83"/>
    </row>
    <row r="748" spans="2:11">
      <c r="B748" s="81"/>
      <c r="C748" s="82"/>
      <c r="D748" s="83"/>
      <c r="E748" s="83"/>
      <c r="F748" s="83"/>
      <c r="G748" s="83"/>
      <c r="H748" s="83"/>
      <c r="I748" s="83"/>
      <c r="J748" s="83"/>
      <c r="K748" s="83"/>
    </row>
    <row r="749" spans="2:11">
      <c r="B749" s="81"/>
      <c r="C749" s="82"/>
      <c r="D749" s="83"/>
      <c r="E749" s="83"/>
      <c r="F749" s="83"/>
      <c r="G749" s="83"/>
      <c r="H749" s="83"/>
      <c r="I749" s="83"/>
      <c r="J749" s="83"/>
      <c r="K749" s="83"/>
    </row>
    <row r="750" spans="2:11">
      <c r="B750" s="81"/>
      <c r="C750" s="82"/>
      <c r="D750" s="83"/>
      <c r="E750" s="83"/>
      <c r="F750" s="83"/>
      <c r="G750" s="83"/>
      <c r="H750" s="83"/>
      <c r="I750" s="83"/>
      <c r="J750" s="83"/>
      <c r="K750" s="83"/>
    </row>
    <row r="751" spans="2:11">
      <c r="B751" s="81"/>
      <c r="C751" s="82"/>
      <c r="D751" s="83"/>
      <c r="E751" s="83"/>
      <c r="F751" s="83"/>
      <c r="G751" s="83"/>
      <c r="H751" s="83"/>
      <c r="I751" s="83"/>
      <c r="J751" s="83"/>
      <c r="K751" s="83"/>
    </row>
    <row r="752" spans="2:11">
      <c r="B752" s="81"/>
      <c r="C752" s="82"/>
      <c r="D752" s="83"/>
      <c r="E752" s="83"/>
      <c r="F752" s="83"/>
      <c r="G752" s="83"/>
      <c r="H752" s="83"/>
      <c r="I752" s="83"/>
      <c r="J752" s="83"/>
      <c r="K752" s="83"/>
    </row>
    <row r="753" spans="2:11">
      <c r="B753" s="81"/>
      <c r="C753" s="82"/>
      <c r="D753" s="83"/>
      <c r="E753" s="83"/>
      <c r="F753" s="83"/>
      <c r="G753" s="83"/>
      <c r="H753" s="83"/>
      <c r="I753" s="83"/>
      <c r="J753" s="83"/>
      <c r="K753" s="83"/>
    </row>
    <row r="754" spans="2:11">
      <c r="B754" s="81"/>
      <c r="C754" s="82"/>
      <c r="D754" s="83"/>
      <c r="E754" s="83"/>
      <c r="F754" s="83"/>
      <c r="G754" s="83"/>
      <c r="H754" s="83"/>
      <c r="I754" s="83"/>
      <c r="J754" s="83"/>
      <c r="K754" s="83"/>
    </row>
    <row r="755" spans="2:11">
      <c r="B755" s="81"/>
      <c r="C755" s="82"/>
      <c r="D755" s="83"/>
      <c r="E755" s="83"/>
      <c r="F755" s="83"/>
      <c r="G755" s="83"/>
      <c r="H755" s="83"/>
      <c r="I755" s="83"/>
      <c r="J755" s="83"/>
      <c r="K755" s="83"/>
    </row>
    <row r="756" spans="2:11">
      <c r="B756" s="81"/>
      <c r="C756" s="82"/>
      <c r="D756" s="83"/>
      <c r="E756" s="83"/>
      <c r="F756" s="83"/>
      <c r="G756" s="83"/>
      <c r="H756" s="83"/>
      <c r="I756" s="83"/>
      <c r="J756" s="83"/>
      <c r="K756" s="83"/>
    </row>
    <row r="757" spans="2:11">
      <c r="B757" s="81"/>
      <c r="C757" s="82"/>
      <c r="D757" s="83"/>
      <c r="E757" s="83"/>
      <c r="F757" s="83"/>
      <c r="G757" s="83"/>
      <c r="H757" s="83"/>
      <c r="I757" s="83"/>
      <c r="J757" s="83"/>
      <c r="K757" s="83"/>
    </row>
    <row r="758" spans="2:11">
      <c r="B758" s="81"/>
      <c r="C758" s="82"/>
      <c r="D758" s="83"/>
      <c r="E758" s="83"/>
      <c r="F758" s="83"/>
      <c r="G758" s="83"/>
      <c r="H758" s="83"/>
      <c r="I758" s="83"/>
      <c r="J758" s="83"/>
      <c r="K758" s="83"/>
    </row>
    <row r="759" spans="2:11">
      <c r="B759" s="81"/>
      <c r="C759" s="82"/>
      <c r="D759" s="83"/>
      <c r="E759" s="83"/>
      <c r="F759" s="83"/>
      <c r="G759" s="83"/>
      <c r="H759" s="83"/>
      <c r="I759" s="83"/>
      <c r="J759" s="83"/>
      <c r="K759" s="83"/>
    </row>
    <row r="760" spans="2:11">
      <c r="B760" s="81"/>
      <c r="C760" s="82"/>
      <c r="D760" s="83"/>
      <c r="E760" s="83"/>
      <c r="F760" s="83"/>
      <c r="G760" s="83"/>
      <c r="H760" s="83"/>
      <c r="I760" s="83"/>
      <c r="J760" s="83"/>
      <c r="K760" s="83"/>
    </row>
    <row r="761" spans="2:11">
      <c r="B761" s="81"/>
      <c r="C761" s="82"/>
      <c r="D761" s="83"/>
      <c r="E761" s="83"/>
      <c r="F761" s="83"/>
      <c r="G761" s="83"/>
      <c r="H761" s="83"/>
      <c r="I761" s="83"/>
      <c r="J761" s="83"/>
      <c r="K761" s="83"/>
    </row>
    <row r="762" spans="2:11">
      <c r="B762" s="81"/>
      <c r="C762" s="82"/>
      <c r="D762" s="83"/>
      <c r="E762" s="83"/>
      <c r="F762" s="83"/>
      <c r="G762" s="83"/>
      <c r="H762" s="83"/>
      <c r="I762" s="83"/>
      <c r="J762" s="83"/>
      <c r="K762" s="83"/>
    </row>
    <row r="763" spans="2:11">
      <c r="B763" s="81"/>
      <c r="C763" s="82"/>
      <c r="D763" s="83"/>
      <c r="E763" s="83"/>
      <c r="F763" s="83"/>
      <c r="G763" s="83"/>
      <c r="H763" s="83"/>
      <c r="I763" s="83"/>
      <c r="J763" s="83"/>
      <c r="K763" s="83"/>
    </row>
    <row r="764" spans="2:11">
      <c r="B764" s="81"/>
      <c r="C764" s="82"/>
      <c r="D764" s="83"/>
      <c r="E764" s="83"/>
      <c r="F764" s="83"/>
      <c r="G764" s="83"/>
      <c r="H764" s="83"/>
      <c r="I764" s="83"/>
      <c r="J764" s="83"/>
      <c r="K764" s="83"/>
    </row>
    <row r="765" spans="2:11">
      <c r="B765" s="81"/>
      <c r="C765" s="82"/>
      <c r="D765" s="83"/>
      <c r="E765" s="83"/>
      <c r="F765" s="83"/>
      <c r="G765" s="83"/>
      <c r="H765" s="83"/>
      <c r="I765" s="83"/>
      <c r="J765" s="83"/>
      <c r="K765" s="83"/>
    </row>
    <row r="766" spans="2:11">
      <c r="B766" s="81"/>
      <c r="C766" s="82"/>
      <c r="D766" s="83"/>
      <c r="E766" s="83"/>
      <c r="F766" s="83"/>
      <c r="G766" s="83"/>
      <c r="H766" s="83"/>
      <c r="I766" s="83"/>
      <c r="J766" s="83"/>
      <c r="K766" s="83"/>
    </row>
    <row r="767" spans="2:11">
      <c r="B767" s="81"/>
      <c r="C767" s="82"/>
      <c r="D767" s="83"/>
      <c r="E767" s="83"/>
      <c r="F767" s="83"/>
      <c r="G767" s="83"/>
      <c r="H767" s="83"/>
      <c r="I767" s="83"/>
      <c r="J767" s="83"/>
      <c r="K767" s="83"/>
    </row>
    <row r="768" spans="2:11">
      <c r="B768" s="81"/>
      <c r="C768" s="82"/>
      <c r="D768" s="83"/>
      <c r="E768" s="83"/>
      <c r="F768" s="83"/>
      <c r="G768" s="83"/>
      <c r="H768" s="83"/>
      <c r="I768" s="83"/>
      <c r="J768" s="83"/>
      <c r="K768" s="83"/>
    </row>
    <row r="769" spans="2:11">
      <c r="B769" s="81"/>
      <c r="C769" s="82"/>
      <c r="D769" s="83"/>
      <c r="E769" s="83"/>
      <c r="F769" s="83"/>
      <c r="G769" s="83"/>
      <c r="H769" s="83"/>
      <c r="I769" s="83"/>
      <c r="J769" s="83"/>
      <c r="K769" s="83"/>
    </row>
    <row r="770" spans="2:11">
      <c r="B770" s="81"/>
      <c r="C770" s="82"/>
      <c r="D770" s="83"/>
      <c r="E770" s="83"/>
      <c r="F770" s="83"/>
      <c r="G770" s="83"/>
      <c r="H770" s="83"/>
      <c r="I770" s="83"/>
      <c r="J770" s="83"/>
      <c r="K770" s="83"/>
    </row>
    <row r="771" spans="2:11">
      <c r="B771" s="81"/>
      <c r="C771" s="82"/>
      <c r="D771" s="83"/>
      <c r="E771" s="83"/>
      <c r="F771" s="83"/>
      <c r="G771" s="83"/>
      <c r="H771" s="83"/>
      <c r="I771" s="83"/>
      <c r="J771" s="83"/>
      <c r="K771" s="83"/>
    </row>
    <row r="772" spans="2:11">
      <c r="B772" s="81"/>
      <c r="C772" s="82"/>
      <c r="D772" s="83"/>
      <c r="E772" s="83"/>
      <c r="F772" s="83"/>
      <c r="G772" s="83"/>
      <c r="H772" s="83"/>
      <c r="I772" s="83"/>
      <c r="J772" s="83"/>
      <c r="K772" s="83"/>
    </row>
    <row r="773" spans="2:11">
      <c r="B773" s="81"/>
      <c r="C773" s="82"/>
      <c r="D773" s="83"/>
      <c r="E773" s="83"/>
      <c r="F773" s="83"/>
      <c r="G773" s="83"/>
      <c r="H773" s="83"/>
      <c r="I773" s="83"/>
      <c r="J773" s="83"/>
      <c r="K773" s="83"/>
    </row>
    <row r="774" spans="2:11">
      <c r="B774" s="81"/>
      <c r="C774" s="82"/>
      <c r="D774" s="83"/>
      <c r="E774" s="83"/>
      <c r="F774" s="83"/>
      <c r="G774" s="83"/>
      <c r="H774" s="83"/>
      <c r="I774" s="83"/>
      <c r="J774" s="83"/>
      <c r="K774" s="83"/>
    </row>
    <row r="775" spans="2:11">
      <c r="B775" s="81"/>
      <c r="C775" s="82"/>
      <c r="D775" s="83"/>
      <c r="E775" s="83"/>
      <c r="F775" s="83"/>
      <c r="G775" s="83"/>
      <c r="H775" s="83"/>
      <c r="I775" s="83"/>
      <c r="J775" s="83"/>
      <c r="K775" s="83"/>
    </row>
    <row r="776" spans="2:11">
      <c r="B776" s="81"/>
      <c r="C776" s="82"/>
      <c r="D776" s="83"/>
      <c r="E776" s="83"/>
      <c r="F776" s="83"/>
      <c r="G776" s="83"/>
      <c r="H776" s="83"/>
      <c r="I776" s="83"/>
      <c r="J776" s="83"/>
      <c r="K776" s="83"/>
    </row>
    <row r="777" spans="2:11">
      <c r="B777" s="81"/>
      <c r="C777" s="82"/>
      <c r="D777" s="83"/>
      <c r="E777" s="83"/>
      <c r="F777" s="83"/>
      <c r="G777" s="83"/>
      <c r="H777" s="83"/>
      <c r="I777" s="83"/>
      <c r="J777" s="83"/>
      <c r="K777" s="83"/>
    </row>
    <row r="778" spans="2:11">
      <c r="B778" s="81"/>
      <c r="C778" s="82"/>
      <c r="D778" s="83"/>
      <c r="E778" s="83"/>
      <c r="F778" s="83"/>
      <c r="G778" s="83"/>
      <c r="H778" s="83"/>
      <c r="I778" s="83"/>
      <c r="J778" s="83"/>
      <c r="K778" s="83"/>
    </row>
    <row r="779" spans="2:11">
      <c r="B779" s="81"/>
      <c r="C779" s="82"/>
      <c r="D779" s="83"/>
      <c r="E779" s="83"/>
      <c r="F779" s="83"/>
      <c r="G779" s="83"/>
      <c r="H779" s="83"/>
      <c r="I779" s="83"/>
      <c r="J779" s="83"/>
      <c r="K779" s="83"/>
    </row>
    <row r="780" spans="2:11">
      <c r="B780" s="81"/>
      <c r="C780" s="82"/>
      <c r="D780" s="83"/>
      <c r="E780" s="83"/>
      <c r="F780" s="83"/>
      <c r="G780" s="83"/>
      <c r="H780" s="83"/>
      <c r="I780" s="83"/>
      <c r="J780" s="83"/>
      <c r="K780" s="83"/>
    </row>
    <row r="781" spans="2:11">
      <c r="B781" s="81"/>
      <c r="C781" s="82"/>
      <c r="D781" s="83"/>
      <c r="E781" s="83"/>
      <c r="F781" s="83"/>
      <c r="G781" s="83"/>
      <c r="H781" s="83"/>
      <c r="I781" s="83"/>
      <c r="J781" s="83"/>
      <c r="K781" s="83"/>
    </row>
    <row r="782" spans="2:11">
      <c r="B782" s="81"/>
      <c r="C782" s="82"/>
      <c r="D782" s="83"/>
      <c r="E782" s="83"/>
      <c r="F782" s="83"/>
      <c r="G782" s="83"/>
      <c r="H782" s="83"/>
      <c r="I782" s="83"/>
      <c r="J782" s="83"/>
      <c r="K782" s="83"/>
    </row>
    <row r="783" spans="2:11">
      <c r="B783" s="81"/>
      <c r="C783" s="82"/>
      <c r="D783" s="83"/>
      <c r="E783" s="83"/>
      <c r="F783" s="83"/>
      <c r="G783" s="83"/>
      <c r="H783" s="83"/>
      <c r="I783" s="83"/>
      <c r="J783" s="83"/>
      <c r="K783" s="83"/>
    </row>
    <row r="784" spans="2:11">
      <c r="B784" s="81"/>
      <c r="C784" s="82"/>
      <c r="D784" s="83"/>
      <c r="E784" s="83"/>
      <c r="F784" s="83"/>
      <c r="G784" s="83"/>
      <c r="H784" s="83"/>
      <c r="I784" s="83"/>
      <c r="J784" s="83"/>
      <c r="K784" s="83"/>
    </row>
    <row r="785" spans="2:11">
      <c r="B785" s="81"/>
      <c r="C785" s="82"/>
      <c r="D785" s="83"/>
      <c r="E785" s="83"/>
      <c r="F785" s="83"/>
      <c r="G785" s="83"/>
      <c r="H785" s="83"/>
      <c r="I785" s="83"/>
      <c r="J785" s="83"/>
      <c r="K785" s="83"/>
    </row>
    <row r="786" spans="2:11">
      <c r="B786" s="81"/>
      <c r="C786" s="82"/>
      <c r="D786" s="83"/>
      <c r="E786" s="83"/>
      <c r="F786" s="83"/>
      <c r="G786" s="83"/>
      <c r="H786" s="83"/>
      <c r="I786" s="83"/>
      <c r="J786" s="83"/>
      <c r="K786" s="83"/>
    </row>
    <row r="787" spans="2:11">
      <c r="B787" s="81"/>
      <c r="C787" s="82"/>
      <c r="D787" s="83"/>
      <c r="E787" s="83"/>
      <c r="F787" s="83"/>
      <c r="G787" s="83"/>
      <c r="H787" s="83"/>
      <c r="I787" s="83"/>
      <c r="J787" s="83"/>
      <c r="K787" s="83"/>
    </row>
    <row r="788" spans="2:11">
      <c r="B788" s="81"/>
      <c r="C788" s="82"/>
      <c r="D788" s="83"/>
      <c r="E788" s="83"/>
      <c r="F788" s="83"/>
      <c r="G788" s="83"/>
      <c r="H788" s="83"/>
      <c r="I788" s="83"/>
      <c r="J788" s="83"/>
      <c r="K788" s="83"/>
    </row>
    <row r="789" spans="2:11">
      <c r="B789" s="81"/>
      <c r="C789" s="82"/>
      <c r="D789" s="83"/>
      <c r="E789" s="83"/>
      <c r="F789" s="83"/>
      <c r="G789" s="83"/>
      <c r="H789" s="83"/>
      <c r="I789" s="83"/>
      <c r="J789" s="83"/>
      <c r="K789" s="83"/>
    </row>
    <row r="790" spans="2:11">
      <c r="B790" s="81"/>
      <c r="C790" s="82"/>
      <c r="D790" s="83"/>
      <c r="E790" s="83"/>
      <c r="F790" s="83"/>
      <c r="G790" s="83"/>
      <c r="H790" s="83"/>
      <c r="I790" s="83"/>
      <c r="J790" s="83"/>
      <c r="K790" s="83"/>
    </row>
    <row r="791" spans="2:11">
      <c r="B791" s="81"/>
      <c r="C791" s="82"/>
      <c r="D791" s="83"/>
      <c r="E791" s="83"/>
      <c r="F791" s="83"/>
      <c r="G791" s="83"/>
      <c r="H791" s="83"/>
      <c r="I791" s="83"/>
      <c r="J791" s="83"/>
      <c r="K791" s="83"/>
    </row>
    <row r="792" spans="2:11">
      <c r="B792" s="81"/>
      <c r="C792" s="82"/>
      <c r="D792" s="83"/>
      <c r="E792" s="83"/>
      <c r="F792" s="83"/>
      <c r="G792" s="83"/>
      <c r="H792" s="83"/>
      <c r="I792" s="83"/>
      <c r="J792" s="83"/>
      <c r="K792" s="83"/>
    </row>
    <row r="793" spans="2:11">
      <c r="B793" s="81"/>
      <c r="C793" s="82"/>
      <c r="D793" s="83"/>
      <c r="E793" s="83"/>
      <c r="F793" s="83"/>
      <c r="G793" s="83"/>
      <c r="H793" s="83"/>
      <c r="I793" s="83"/>
      <c r="J793" s="83"/>
      <c r="K793" s="83"/>
    </row>
    <row r="794" spans="2:11">
      <c r="B794" s="81"/>
      <c r="C794" s="82"/>
      <c r="D794" s="83"/>
      <c r="E794" s="83"/>
      <c r="F794" s="83"/>
      <c r="G794" s="83"/>
      <c r="H794" s="83"/>
      <c r="I794" s="83"/>
      <c r="J794" s="83"/>
      <c r="K794" s="83"/>
    </row>
    <row r="795" spans="2:11">
      <c r="B795" s="81"/>
      <c r="C795" s="82"/>
      <c r="D795" s="83"/>
      <c r="E795" s="83"/>
      <c r="F795" s="83"/>
      <c r="G795" s="83"/>
      <c r="H795" s="83"/>
      <c r="I795" s="83"/>
      <c r="J795" s="83"/>
      <c r="K795" s="83"/>
    </row>
    <row r="796" spans="2:11">
      <c r="B796" s="81"/>
      <c r="C796" s="82"/>
      <c r="D796" s="83"/>
      <c r="E796" s="83"/>
      <c r="F796" s="83"/>
      <c r="G796" s="83"/>
      <c r="H796" s="83"/>
      <c r="I796" s="83"/>
      <c r="J796" s="83"/>
      <c r="K796" s="83"/>
    </row>
    <row r="797" spans="2:11">
      <c r="B797" s="81"/>
      <c r="C797" s="82"/>
      <c r="D797" s="83"/>
      <c r="E797" s="83"/>
      <c r="F797" s="83"/>
      <c r="G797" s="83"/>
      <c r="H797" s="83"/>
      <c r="I797" s="83"/>
      <c r="J797" s="83"/>
      <c r="K797" s="83"/>
    </row>
    <row r="798" spans="2:11">
      <c r="B798" s="81"/>
      <c r="C798" s="82"/>
      <c r="D798" s="83"/>
      <c r="E798" s="83"/>
      <c r="F798" s="83"/>
      <c r="G798" s="83"/>
      <c r="H798" s="83"/>
      <c r="I798" s="83"/>
      <c r="J798" s="83"/>
      <c r="K798" s="83"/>
    </row>
    <row r="799" spans="2:11">
      <c r="B799" s="81"/>
      <c r="C799" s="82"/>
      <c r="D799" s="83"/>
      <c r="E799" s="83"/>
      <c r="F799" s="83"/>
      <c r="G799" s="83"/>
      <c r="H799" s="83"/>
      <c r="I799" s="83"/>
      <c r="J799" s="83"/>
      <c r="K799" s="83"/>
    </row>
    <row r="800" spans="2:11">
      <c r="B800" s="81"/>
      <c r="C800" s="82"/>
      <c r="D800" s="83"/>
      <c r="E800" s="83"/>
      <c r="F800" s="83"/>
      <c r="G800" s="83"/>
      <c r="H800" s="83"/>
      <c r="I800" s="83"/>
      <c r="J800" s="83"/>
      <c r="K800" s="83"/>
    </row>
    <row r="801" spans="2:11">
      <c r="B801" s="81"/>
      <c r="C801" s="82"/>
      <c r="D801" s="83"/>
      <c r="E801" s="83"/>
      <c r="F801" s="83"/>
      <c r="G801" s="83"/>
      <c r="H801" s="83"/>
      <c r="I801" s="83"/>
      <c r="J801" s="83"/>
      <c r="K801" s="83"/>
    </row>
    <row r="802" spans="2:11">
      <c r="B802" s="81"/>
      <c r="C802" s="82"/>
      <c r="D802" s="83"/>
      <c r="E802" s="83"/>
      <c r="F802" s="83"/>
      <c r="G802" s="83"/>
      <c r="H802" s="83"/>
      <c r="I802" s="83"/>
      <c r="J802" s="83"/>
      <c r="K802" s="83"/>
    </row>
    <row r="803" spans="2:11">
      <c r="B803" s="81"/>
      <c r="C803" s="82"/>
      <c r="D803" s="83"/>
      <c r="E803" s="83"/>
      <c r="F803" s="83"/>
      <c r="G803" s="83"/>
      <c r="H803" s="83"/>
      <c r="I803" s="83"/>
      <c r="J803" s="83"/>
      <c r="K803" s="83"/>
    </row>
    <row r="804" spans="2:11">
      <c r="B804" s="81"/>
      <c r="C804" s="82"/>
      <c r="D804" s="83"/>
      <c r="E804" s="83"/>
      <c r="F804" s="83"/>
      <c r="G804" s="83"/>
      <c r="H804" s="83"/>
      <c r="I804" s="83"/>
      <c r="J804" s="83"/>
      <c r="K804" s="83"/>
    </row>
    <row r="805" spans="2:11">
      <c r="B805" s="81"/>
      <c r="C805" s="82"/>
      <c r="D805" s="83"/>
      <c r="E805" s="83"/>
      <c r="F805" s="83"/>
      <c r="G805" s="83"/>
      <c r="H805" s="83"/>
      <c r="I805" s="83"/>
      <c r="J805" s="83"/>
      <c r="K805" s="83"/>
    </row>
    <row r="806" spans="2:11">
      <c r="B806" s="81"/>
      <c r="C806" s="82"/>
      <c r="D806" s="83"/>
      <c r="E806" s="83"/>
      <c r="F806" s="83"/>
      <c r="G806" s="83"/>
      <c r="H806" s="83"/>
      <c r="I806" s="83"/>
      <c r="J806" s="83"/>
      <c r="K806" s="83"/>
    </row>
    <row r="807" spans="2:11">
      <c r="B807" s="81"/>
      <c r="C807" s="82"/>
      <c r="D807" s="83"/>
      <c r="E807" s="83"/>
      <c r="F807" s="83"/>
      <c r="G807" s="83"/>
      <c r="H807" s="83"/>
      <c r="I807" s="83"/>
      <c r="J807" s="83"/>
      <c r="K807" s="83"/>
    </row>
    <row r="808" spans="2:11">
      <c r="B808" s="81"/>
      <c r="C808" s="82"/>
      <c r="D808" s="83"/>
      <c r="E808" s="83"/>
      <c r="F808" s="83"/>
      <c r="G808" s="83"/>
      <c r="H808" s="83"/>
      <c r="I808" s="83"/>
      <c r="J808" s="83"/>
      <c r="K808" s="83"/>
    </row>
    <row r="809" spans="2:11">
      <c r="B809" s="81"/>
      <c r="C809" s="82"/>
      <c r="D809" s="83"/>
      <c r="E809" s="83"/>
      <c r="F809" s="83"/>
      <c r="G809" s="83"/>
      <c r="H809" s="83"/>
      <c r="I809" s="83"/>
      <c r="J809" s="83"/>
      <c r="K809" s="83"/>
    </row>
    <row r="810" spans="2:11">
      <c r="B810" s="81"/>
      <c r="C810" s="82"/>
      <c r="D810" s="83"/>
      <c r="E810" s="83"/>
      <c r="F810" s="83"/>
      <c r="G810" s="83"/>
      <c r="H810" s="83"/>
      <c r="I810" s="83"/>
      <c r="J810" s="83"/>
      <c r="K810" s="83"/>
    </row>
    <row r="811" spans="2:11">
      <c r="B811" s="81"/>
      <c r="C811" s="82"/>
      <c r="D811" s="83"/>
      <c r="E811" s="83"/>
      <c r="F811" s="83"/>
      <c r="G811" s="83"/>
      <c r="H811" s="83"/>
      <c r="I811" s="83"/>
      <c r="J811" s="83"/>
      <c r="K811" s="83"/>
    </row>
    <row r="812" spans="2:11">
      <c r="B812" s="81"/>
      <c r="C812" s="82"/>
      <c r="D812" s="83"/>
      <c r="E812" s="83"/>
      <c r="F812" s="83"/>
      <c r="G812" s="83"/>
      <c r="H812" s="83"/>
      <c r="I812" s="83"/>
      <c r="J812" s="83"/>
      <c r="K812" s="83"/>
    </row>
    <row r="813" spans="2:11">
      <c r="B813" s="81"/>
      <c r="C813" s="82"/>
      <c r="D813" s="83"/>
      <c r="E813" s="83"/>
      <c r="F813" s="83"/>
      <c r="G813" s="83"/>
      <c r="H813" s="83"/>
      <c r="I813" s="83"/>
      <c r="J813" s="83"/>
      <c r="K813" s="83"/>
    </row>
    <row r="814" spans="2:11">
      <c r="B814" s="81"/>
      <c r="C814" s="82"/>
      <c r="D814" s="83"/>
      <c r="E814" s="83"/>
      <c r="F814" s="83"/>
      <c r="G814" s="83"/>
      <c r="H814" s="83"/>
      <c r="I814" s="83"/>
      <c r="J814" s="83"/>
      <c r="K814" s="83"/>
    </row>
    <row r="815" spans="2:11">
      <c r="B815" s="81"/>
      <c r="C815" s="82"/>
      <c r="D815" s="83"/>
      <c r="E815" s="83"/>
      <c r="F815" s="83"/>
      <c r="G815" s="83"/>
      <c r="H815" s="83"/>
      <c r="I815" s="83"/>
      <c r="J815" s="83"/>
      <c r="K815" s="83"/>
    </row>
    <row r="816" spans="2:11">
      <c r="B816" s="81"/>
      <c r="C816" s="82"/>
      <c r="D816" s="83"/>
      <c r="E816" s="83"/>
      <c r="F816" s="83"/>
      <c r="G816" s="83"/>
      <c r="H816" s="83"/>
      <c r="I816" s="83"/>
      <c r="J816" s="83"/>
      <c r="K816" s="83"/>
    </row>
    <row r="817" spans="2:11">
      <c r="B817" s="81"/>
      <c r="C817" s="82"/>
      <c r="D817" s="83"/>
      <c r="E817" s="83"/>
      <c r="F817" s="83"/>
      <c r="G817" s="83"/>
      <c r="H817" s="83"/>
      <c r="I817" s="83"/>
      <c r="J817" s="83"/>
      <c r="K817" s="83"/>
    </row>
    <row r="818" spans="2:11">
      <c r="B818" s="81"/>
      <c r="C818" s="82"/>
      <c r="D818" s="83"/>
      <c r="E818" s="83"/>
      <c r="F818" s="83"/>
      <c r="G818" s="83"/>
      <c r="H818" s="83"/>
      <c r="I818" s="83"/>
      <c r="J818" s="83"/>
      <c r="K818" s="83"/>
    </row>
    <row r="819" spans="2:11">
      <c r="B819" s="81"/>
      <c r="C819" s="82"/>
      <c r="D819" s="83"/>
      <c r="E819" s="83"/>
      <c r="F819" s="83"/>
      <c r="G819" s="83"/>
      <c r="H819" s="83"/>
      <c r="I819" s="83"/>
      <c r="J819" s="83"/>
      <c r="K819" s="83"/>
    </row>
    <row r="820" spans="2:11">
      <c r="B820" s="81"/>
      <c r="C820" s="82"/>
      <c r="D820" s="83"/>
      <c r="E820" s="83"/>
      <c r="F820" s="83"/>
      <c r="G820" s="83"/>
      <c r="H820" s="83"/>
      <c r="I820" s="83"/>
      <c r="J820" s="83"/>
      <c r="K820" s="83"/>
    </row>
    <row r="821" spans="2:11">
      <c r="B821" s="81"/>
      <c r="C821" s="82"/>
      <c r="D821" s="83"/>
      <c r="E821" s="83"/>
      <c r="F821" s="83"/>
      <c r="G821" s="83"/>
      <c r="H821" s="83"/>
      <c r="I821" s="83"/>
      <c r="J821" s="83"/>
      <c r="K821" s="83"/>
    </row>
    <row r="822" spans="2:11">
      <c r="B822" s="81"/>
      <c r="C822" s="82"/>
      <c r="D822" s="83"/>
      <c r="E822" s="83"/>
      <c r="F822" s="83"/>
      <c r="G822" s="83"/>
      <c r="H822" s="83"/>
      <c r="I822" s="83"/>
      <c r="J822" s="83"/>
      <c r="K822" s="83"/>
    </row>
    <row r="823" spans="2:11">
      <c r="B823" s="81"/>
      <c r="C823" s="82"/>
      <c r="D823" s="83"/>
      <c r="E823" s="83"/>
      <c r="F823" s="83"/>
      <c r="G823" s="83"/>
      <c r="H823" s="83"/>
      <c r="I823" s="83"/>
      <c r="J823" s="83"/>
      <c r="K823" s="83"/>
    </row>
    <row r="824" spans="2:11">
      <c r="B824" s="81"/>
      <c r="C824" s="82"/>
      <c r="D824" s="83"/>
      <c r="E824" s="83"/>
      <c r="F824" s="83"/>
      <c r="G824" s="83"/>
      <c r="H824" s="83"/>
      <c r="I824" s="83"/>
      <c r="J824" s="83"/>
      <c r="K824" s="83"/>
    </row>
    <row r="825" spans="2:11">
      <c r="B825" s="81"/>
      <c r="C825" s="82"/>
      <c r="D825" s="83"/>
      <c r="E825" s="83"/>
      <c r="F825" s="83"/>
      <c r="G825" s="83"/>
      <c r="H825" s="83"/>
      <c r="I825" s="83"/>
      <c r="J825" s="83"/>
      <c r="K825" s="83"/>
    </row>
    <row r="826" spans="2:11">
      <c r="B826" s="81"/>
      <c r="C826" s="82"/>
      <c r="D826" s="83"/>
      <c r="E826" s="83"/>
      <c r="F826" s="83"/>
      <c r="G826" s="83"/>
      <c r="H826" s="83"/>
      <c r="I826" s="83"/>
      <c r="J826" s="83"/>
      <c r="K826" s="83"/>
    </row>
    <row r="827" spans="2:11">
      <c r="B827" s="81"/>
      <c r="C827" s="82"/>
      <c r="D827" s="83"/>
      <c r="E827" s="83"/>
      <c r="F827" s="83"/>
      <c r="G827" s="83"/>
      <c r="H827" s="83"/>
      <c r="I827" s="83"/>
      <c r="J827" s="83"/>
      <c r="K827" s="83"/>
    </row>
    <row r="828" spans="2:11">
      <c r="B828" s="81"/>
      <c r="C828" s="82"/>
      <c r="D828" s="83"/>
      <c r="E828" s="83"/>
      <c r="F828" s="83"/>
      <c r="G828" s="83"/>
      <c r="H828" s="83"/>
      <c r="I828" s="83"/>
      <c r="J828" s="83"/>
      <c r="K828" s="83"/>
    </row>
    <row r="829" spans="2:11">
      <c r="B829" s="81"/>
      <c r="C829" s="82"/>
      <c r="D829" s="83"/>
      <c r="E829" s="83"/>
      <c r="F829" s="83"/>
      <c r="G829" s="83"/>
      <c r="H829" s="83"/>
      <c r="I829" s="83"/>
      <c r="J829" s="83"/>
      <c r="K829" s="83"/>
    </row>
    <row r="830" spans="2:11">
      <c r="B830" s="81"/>
      <c r="C830" s="82"/>
      <c r="D830" s="83"/>
      <c r="E830" s="83"/>
      <c r="F830" s="83"/>
      <c r="G830" s="83"/>
      <c r="H830" s="83"/>
      <c r="I830" s="83"/>
      <c r="J830" s="83"/>
      <c r="K830" s="83"/>
    </row>
    <row r="831" spans="2:11">
      <c r="B831" s="81"/>
      <c r="C831" s="82"/>
      <c r="D831" s="83"/>
      <c r="E831" s="83"/>
      <c r="F831" s="83"/>
      <c r="G831" s="83"/>
      <c r="H831" s="83"/>
      <c r="I831" s="83"/>
      <c r="J831" s="83"/>
      <c r="K831" s="83"/>
    </row>
    <row r="832" spans="2:11">
      <c r="B832" s="81"/>
      <c r="C832" s="82"/>
      <c r="D832" s="83"/>
      <c r="E832" s="83"/>
      <c r="F832" s="83"/>
      <c r="G832" s="83"/>
      <c r="H832" s="83"/>
      <c r="I832" s="83"/>
      <c r="J832" s="83"/>
      <c r="K832" s="83"/>
    </row>
    <row r="833" spans="2:11">
      <c r="B833" s="81"/>
      <c r="C833" s="82"/>
      <c r="D833" s="83"/>
      <c r="E833" s="83"/>
      <c r="F833" s="83"/>
      <c r="G833" s="83"/>
      <c r="H833" s="83"/>
      <c r="I833" s="83"/>
      <c r="J833" s="83"/>
      <c r="K833" s="83"/>
    </row>
    <row r="834" spans="2:11">
      <c r="B834" s="81"/>
      <c r="C834" s="82"/>
      <c r="D834" s="83"/>
      <c r="E834" s="83"/>
      <c r="F834" s="83"/>
      <c r="G834" s="83"/>
      <c r="H834" s="83"/>
      <c r="I834" s="83"/>
      <c r="J834" s="83"/>
      <c r="K834" s="83"/>
    </row>
    <row r="835" spans="2:11">
      <c r="B835" s="81"/>
      <c r="C835" s="82"/>
      <c r="D835" s="83"/>
      <c r="E835" s="83"/>
      <c r="F835" s="83"/>
      <c r="G835" s="83"/>
      <c r="H835" s="83"/>
      <c r="I835" s="83"/>
      <c r="J835" s="83"/>
      <c r="K835" s="83"/>
    </row>
    <row r="836" spans="2:11">
      <c r="B836" s="81"/>
      <c r="C836" s="82"/>
      <c r="D836" s="83"/>
      <c r="E836" s="83"/>
      <c r="F836" s="83"/>
      <c r="G836" s="83"/>
      <c r="H836" s="83"/>
      <c r="I836" s="83"/>
      <c r="J836" s="83"/>
      <c r="K836" s="83"/>
    </row>
    <row r="837" spans="2:11">
      <c r="B837" s="81"/>
      <c r="C837" s="82"/>
      <c r="D837" s="83"/>
      <c r="E837" s="83"/>
      <c r="F837" s="83"/>
      <c r="G837" s="83"/>
      <c r="H837" s="83"/>
      <c r="I837" s="83"/>
      <c r="J837" s="83"/>
      <c r="K837" s="83"/>
    </row>
    <row r="838" spans="2:11">
      <c r="B838" s="81"/>
      <c r="C838" s="82"/>
      <c r="D838" s="83"/>
      <c r="E838" s="83"/>
      <c r="F838" s="83"/>
      <c r="G838" s="83"/>
      <c r="H838" s="83"/>
      <c r="I838" s="83"/>
      <c r="J838" s="83"/>
      <c r="K838" s="83"/>
    </row>
    <row r="839" spans="2:11">
      <c r="B839" s="81"/>
      <c r="C839" s="82"/>
      <c r="D839" s="83"/>
      <c r="E839" s="83"/>
      <c r="F839" s="83"/>
      <c r="G839" s="83"/>
      <c r="H839" s="83"/>
      <c r="I839" s="83"/>
      <c r="J839" s="83"/>
      <c r="K839" s="83"/>
    </row>
    <row r="840" spans="2:11">
      <c r="B840" s="81"/>
      <c r="C840" s="82"/>
      <c r="D840" s="83"/>
      <c r="E840" s="83"/>
      <c r="F840" s="83"/>
      <c r="G840" s="83"/>
      <c r="H840" s="83"/>
      <c r="I840" s="83"/>
      <c r="J840" s="83"/>
      <c r="K840" s="83"/>
    </row>
    <row r="841" spans="2:11">
      <c r="B841" s="81"/>
      <c r="C841" s="82"/>
      <c r="D841" s="83"/>
      <c r="E841" s="83"/>
      <c r="F841" s="83"/>
      <c r="G841" s="83"/>
      <c r="H841" s="83"/>
      <c r="I841" s="83"/>
      <c r="J841" s="83"/>
      <c r="K841" s="83"/>
    </row>
    <row r="842" spans="2:11">
      <c r="B842" s="81"/>
      <c r="C842" s="82"/>
      <c r="D842" s="83"/>
      <c r="E842" s="83"/>
      <c r="F842" s="83"/>
      <c r="G842" s="83"/>
      <c r="H842" s="83"/>
      <c r="I842" s="83"/>
      <c r="J842" s="83"/>
      <c r="K842" s="83"/>
    </row>
    <row r="843" spans="2:11">
      <c r="B843" s="81"/>
      <c r="C843" s="82"/>
      <c r="D843" s="83"/>
      <c r="E843" s="83"/>
      <c r="F843" s="83"/>
      <c r="G843" s="83"/>
      <c r="H843" s="83"/>
      <c r="I843" s="83"/>
      <c r="J843" s="83"/>
      <c r="K843" s="83"/>
    </row>
    <row r="844" spans="2:11">
      <c r="B844" s="81"/>
      <c r="C844" s="82"/>
      <c r="D844" s="83"/>
      <c r="E844" s="83"/>
      <c r="F844" s="83"/>
      <c r="G844" s="83"/>
      <c r="H844" s="83"/>
      <c r="I844" s="83"/>
      <c r="J844" s="83"/>
      <c r="K844" s="83"/>
    </row>
    <row r="845" spans="2:11">
      <c r="B845" s="81"/>
      <c r="C845" s="82"/>
      <c r="D845" s="83"/>
      <c r="E845" s="83"/>
      <c r="F845" s="83"/>
      <c r="G845" s="83"/>
      <c r="H845" s="83"/>
      <c r="I845" s="83"/>
      <c r="J845" s="83"/>
      <c r="K845" s="83"/>
    </row>
    <row r="846" spans="2:11">
      <c r="B846" s="81"/>
      <c r="C846" s="82"/>
      <c r="D846" s="83"/>
      <c r="E846" s="83"/>
      <c r="F846" s="83"/>
      <c r="G846" s="83"/>
      <c r="H846" s="83"/>
      <c r="I846" s="83"/>
      <c r="J846" s="83"/>
      <c r="K846" s="83"/>
    </row>
    <row r="847" spans="2:11">
      <c r="B847" s="81"/>
      <c r="C847" s="82"/>
      <c r="D847" s="83"/>
      <c r="E847" s="83"/>
      <c r="F847" s="83"/>
      <c r="G847" s="83"/>
      <c r="H847" s="83"/>
      <c r="I847" s="83"/>
      <c r="J847" s="83"/>
      <c r="K847" s="83"/>
    </row>
    <row r="848" spans="2:11">
      <c r="B848" s="81"/>
      <c r="C848" s="82"/>
      <c r="D848" s="83"/>
      <c r="E848" s="83"/>
      <c r="F848" s="83"/>
      <c r="G848" s="83"/>
      <c r="H848" s="83"/>
      <c r="I848" s="83"/>
      <c r="J848" s="83"/>
      <c r="K848" s="83"/>
    </row>
    <row r="849" spans="2:11">
      <c r="B849" s="81"/>
      <c r="C849" s="82"/>
      <c r="D849" s="83"/>
      <c r="E849" s="83"/>
      <c r="F849" s="83"/>
      <c r="G849" s="83"/>
      <c r="H849" s="83"/>
      <c r="I849" s="83"/>
      <c r="J849" s="83"/>
      <c r="K849" s="83"/>
    </row>
    <row r="850" spans="2:11">
      <c r="B850" s="81"/>
      <c r="C850" s="82"/>
      <c r="D850" s="83"/>
      <c r="E850" s="83"/>
      <c r="F850" s="83"/>
      <c r="G850" s="83"/>
      <c r="H850" s="83"/>
      <c r="I850" s="83"/>
      <c r="J850" s="83"/>
      <c r="K850" s="83"/>
    </row>
    <row r="851" spans="2:11">
      <c r="B851" s="81"/>
      <c r="C851" s="82"/>
      <c r="D851" s="83"/>
      <c r="E851" s="83"/>
      <c r="F851" s="83"/>
      <c r="G851" s="83"/>
      <c r="H851" s="83"/>
      <c r="I851" s="83"/>
      <c r="J851" s="83"/>
      <c r="K851" s="83"/>
    </row>
    <row r="852" spans="2:11">
      <c r="B852" s="81"/>
      <c r="C852" s="82"/>
      <c r="D852" s="83"/>
      <c r="E852" s="83"/>
      <c r="F852" s="83"/>
      <c r="G852" s="83"/>
      <c r="H852" s="83"/>
      <c r="I852" s="83"/>
      <c r="J852" s="83"/>
      <c r="K852" s="83"/>
    </row>
    <row r="853" spans="2:11">
      <c r="B853" s="81"/>
      <c r="C853" s="82"/>
      <c r="D853" s="83"/>
      <c r="E853" s="83"/>
      <c r="F853" s="83"/>
      <c r="G853" s="83"/>
      <c r="H853" s="83"/>
      <c r="I853" s="83"/>
      <c r="J853" s="83"/>
      <c r="K853" s="83"/>
    </row>
    <row r="854" spans="2:11">
      <c r="B854" s="81"/>
      <c r="C854" s="82"/>
      <c r="D854" s="83"/>
      <c r="E854" s="83"/>
      <c r="F854" s="83"/>
      <c r="G854" s="83"/>
      <c r="H854" s="83"/>
      <c r="I854" s="83"/>
      <c r="J854" s="83"/>
      <c r="K854" s="83"/>
    </row>
    <row r="855" spans="2:11">
      <c r="B855" s="81"/>
      <c r="C855" s="82"/>
      <c r="D855" s="83"/>
      <c r="E855" s="83"/>
      <c r="F855" s="83"/>
      <c r="G855" s="83"/>
      <c r="H855" s="83"/>
      <c r="I855" s="83"/>
      <c r="J855" s="83"/>
      <c r="K855" s="83"/>
    </row>
    <row r="856" spans="2:11">
      <c r="B856" s="81"/>
      <c r="C856" s="82"/>
      <c r="D856" s="83"/>
      <c r="E856" s="83"/>
      <c r="F856" s="83"/>
      <c r="G856" s="83"/>
      <c r="H856" s="83"/>
      <c r="I856" s="83"/>
      <c r="J856" s="83"/>
      <c r="K856" s="83"/>
    </row>
    <row r="857" spans="2:11">
      <c r="B857" s="81"/>
      <c r="C857" s="82"/>
      <c r="D857" s="83"/>
      <c r="E857" s="83"/>
      <c r="F857" s="83"/>
      <c r="G857" s="83"/>
      <c r="H857" s="83"/>
      <c r="I857" s="83"/>
      <c r="J857" s="83"/>
      <c r="K857" s="83"/>
    </row>
    <row r="858" spans="2:11">
      <c r="B858" s="81"/>
      <c r="C858" s="82"/>
      <c r="D858" s="83"/>
      <c r="E858" s="83"/>
      <c r="F858" s="83"/>
      <c r="G858" s="83"/>
      <c r="H858" s="83"/>
      <c r="I858" s="83"/>
      <c r="J858" s="83"/>
      <c r="K858" s="83"/>
    </row>
    <row r="859" spans="2:11">
      <c r="B859" s="81"/>
      <c r="C859" s="82"/>
      <c r="D859" s="83"/>
      <c r="E859" s="83"/>
      <c r="F859" s="83"/>
      <c r="G859" s="83"/>
      <c r="H859" s="83"/>
      <c r="I859" s="83"/>
      <c r="J859" s="83"/>
      <c r="K859" s="83"/>
    </row>
    <row r="860" spans="2:11">
      <c r="B860" s="81"/>
      <c r="C860" s="82"/>
      <c r="D860" s="83"/>
      <c r="E860" s="83"/>
      <c r="F860" s="83"/>
      <c r="G860" s="83"/>
      <c r="H860" s="83"/>
      <c r="I860" s="83"/>
      <c r="J860" s="83"/>
      <c r="K860" s="83"/>
    </row>
    <row r="861" spans="2:11">
      <c r="B861" s="81"/>
      <c r="C861" s="82"/>
      <c r="D861" s="83"/>
      <c r="E861" s="83"/>
      <c r="F861" s="83"/>
      <c r="G861" s="83"/>
      <c r="H861" s="83"/>
      <c r="I861" s="83"/>
      <c r="J861" s="83"/>
      <c r="K861" s="83"/>
    </row>
    <row r="862" spans="2:11">
      <c r="B862" s="81"/>
      <c r="C862" s="82"/>
      <c r="D862" s="83"/>
      <c r="E862" s="83"/>
      <c r="F862" s="83"/>
      <c r="G862" s="83"/>
      <c r="H862" s="83"/>
      <c r="I862" s="83"/>
      <c r="J862" s="83"/>
      <c r="K862" s="83"/>
    </row>
    <row r="863" spans="2:11">
      <c r="B863" s="81"/>
      <c r="C863" s="82"/>
      <c r="D863" s="83"/>
      <c r="E863" s="83"/>
      <c r="F863" s="83"/>
      <c r="G863" s="83"/>
      <c r="H863" s="83"/>
      <c r="I863" s="83"/>
      <c r="J863" s="83"/>
      <c r="K863" s="83"/>
    </row>
    <row r="864" spans="2:11">
      <c r="B864" s="81"/>
      <c r="C864" s="82"/>
      <c r="D864" s="83"/>
      <c r="E864" s="83"/>
      <c r="F864" s="83"/>
      <c r="G864" s="83"/>
      <c r="H864" s="83"/>
      <c r="I864" s="83"/>
      <c r="J864" s="83"/>
      <c r="K864" s="83"/>
    </row>
    <row r="865" spans="2:11">
      <c r="B865" s="81"/>
      <c r="C865" s="82"/>
      <c r="D865" s="83"/>
      <c r="E865" s="83"/>
      <c r="F865" s="83"/>
      <c r="G865" s="83"/>
      <c r="H865" s="83"/>
      <c r="I865" s="83"/>
      <c r="J865" s="83"/>
      <c r="K865" s="83"/>
    </row>
    <row r="866" spans="2:11">
      <c r="B866" s="81"/>
      <c r="C866" s="82"/>
      <c r="D866" s="83"/>
      <c r="E866" s="83"/>
      <c r="F866" s="83"/>
      <c r="G866" s="83"/>
      <c r="H866" s="83"/>
      <c r="I866" s="83"/>
      <c r="J866" s="83"/>
      <c r="K866" s="83"/>
    </row>
    <row r="867" spans="2:11">
      <c r="B867" s="81"/>
      <c r="C867" s="82"/>
      <c r="D867" s="83"/>
      <c r="E867" s="83"/>
      <c r="F867" s="83"/>
      <c r="G867" s="83"/>
      <c r="H867" s="83"/>
      <c r="I867" s="83"/>
      <c r="J867" s="83"/>
      <c r="K867" s="83"/>
    </row>
    <row r="868" spans="2:11">
      <c r="B868" s="81"/>
      <c r="C868" s="82"/>
      <c r="D868" s="83"/>
      <c r="E868" s="83"/>
      <c r="F868" s="83"/>
      <c r="G868" s="83"/>
      <c r="H868" s="83"/>
      <c r="I868" s="83"/>
      <c r="J868" s="83"/>
      <c r="K868" s="83"/>
    </row>
    <row r="869" spans="2:11">
      <c r="B869" s="81"/>
      <c r="C869" s="82"/>
      <c r="D869" s="83"/>
      <c r="E869" s="83"/>
      <c r="F869" s="83"/>
      <c r="G869" s="83"/>
      <c r="H869" s="83"/>
      <c r="I869" s="83"/>
      <c r="J869" s="83"/>
      <c r="K869" s="83"/>
    </row>
    <row r="870" spans="2:11">
      <c r="B870" s="81"/>
      <c r="C870" s="82"/>
      <c r="D870" s="83"/>
      <c r="E870" s="83"/>
      <c r="F870" s="83"/>
      <c r="G870" s="83"/>
      <c r="H870" s="83"/>
      <c r="I870" s="83"/>
      <c r="J870" s="83"/>
      <c r="K870" s="83"/>
    </row>
    <row r="871" spans="2:11">
      <c r="B871" s="81"/>
      <c r="C871" s="82"/>
      <c r="D871" s="83"/>
      <c r="E871" s="83"/>
      <c r="F871" s="83"/>
      <c r="G871" s="83"/>
      <c r="H871" s="83"/>
      <c r="I871" s="83"/>
      <c r="J871" s="83"/>
      <c r="K871" s="83"/>
    </row>
    <row r="872" spans="2:11">
      <c r="B872" s="81"/>
      <c r="C872" s="82"/>
      <c r="D872" s="83"/>
      <c r="E872" s="83"/>
      <c r="F872" s="83"/>
      <c r="G872" s="83"/>
      <c r="H872" s="83"/>
      <c r="I872" s="83"/>
      <c r="J872" s="83"/>
      <c r="K872" s="83"/>
    </row>
    <row r="873" spans="2:11">
      <c r="B873" s="81"/>
      <c r="C873" s="82"/>
      <c r="D873" s="83"/>
      <c r="E873" s="83"/>
      <c r="F873" s="83"/>
      <c r="G873" s="83"/>
      <c r="H873" s="83"/>
      <c r="I873" s="83"/>
      <c r="J873" s="83"/>
      <c r="K873" s="83"/>
    </row>
    <row r="874" spans="2:11">
      <c r="B874" s="81"/>
      <c r="C874" s="82"/>
      <c r="D874" s="83"/>
      <c r="E874" s="83"/>
      <c r="F874" s="83"/>
      <c r="G874" s="83"/>
      <c r="H874" s="83"/>
      <c r="I874" s="83"/>
      <c r="J874" s="83"/>
      <c r="K874" s="83"/>
    </row>
    <row r="875" spans="2:11">
      <c r="B875" s="81"/>
      <c r="C875" s="82"/>
      <c r="D875" s="83"/>
      <c r="E875" s="83"/>
      <c r="F875" s="83"/>
      <c r="G875" s="83"/>
      <c r="H875" s="83"/>
      <c r="I875" s="83"/>
      <c r="J875" s="83"/>
      <c r="K875" s="83"/>
    </row>
    <row r="876" spans="2:11">
      <c r="B876" s="81"/>
      <c r="C876" s="82"/>
      <c r="D876" s="83"/>
      <c r="E876" s="83"/>
      <c r="F876" s="83"/>
      <c r="G876" s="83"/>
      <c r="H876" s="83"/>
      <c r="I876" s="83"/>
      <c r="J876" s="83"/>
      <c r="K876" s="83"/>
    </row>
    <row r="877" spans="2:11">
      <c r="B877" s="81"/>
      <c r="C877" s="82"/>
      <c r="D877" s="83"/>
      <c r="E877" s="83"/>
      <c r="F877" s="83"/>
      <c r="G877" s="83"/>
      <c r="H877" s="83"/>
      <c r="I877" s="83"/>
      <c r="J877" s="83"/>
      <c r="K877" s="83"/>
    </row>
    <row r="878" spans="2:11">
      <c r="B878" s="81"/>
      <c r="C878" s="82"/>
      <c r="D878" s="83"/>
      <c r="E878" s="83"/>
      <c r="F878" s="83"/>
      <c r="G878" s="83"/>
      <c r="H878" s="83"/>
      <c r="I878" s="83"/>
      <c r="J878" s="83"/>
      <c r="K878" s="83"/>
    </row>
    <row r="879" spans="2:11">
      <c r="B879" s="81"/>
      <c r="C879" s="82"/>
      <c r="D879" s="83"/>
      <c r="E879" s="83"/>
      <c r="F879" s="83"/>
      <c r="G879" s="83"/>
      <c r="H879" s="83"/>
      <c r="I879" s="83"/>
      <c r="J879" s="83"/>
      <c r="K879" s="83"/>
    </row>
    <row r="880" spans="2:11">
      <c r="B880" s="81"/>
      <c r="C880" s="82"/>
      <c r="D880" s="83"/>
      <c r="E880" s="83"/>
      <c r="F880" s="83"/>
      <c r="G880" s="83"/>
      <c r="H880" s="83"/>
      <c r="I880" s="83"/>
      <c r="J880" s="83"/>
      <c r="K880" s="83"/>
    </row>
    <row r="881" spans="2:11">
      <c r="B881" s="81"/>
      <c r="C881" s="82"/>
      <c r="D881" s="83"/>
      <c r="E881" s="83"/>
      <c r="F881" s="83"/>
      <c r="G881" s="83"/>
      <c r="H881" s="83"/>
      <c r="I881" s="83"/>
      <c r="J881" s="83"/>
      <c r="K881" s="83"/>
    </row>
    <row r="882" spans="2:11">
      <c r="B882" s="81"/>
      <c r="C882" s="82"/>
      <c r="D882" s="83"/>
      <c r="E882" s="83"/>
      <c r="F882" s="83"/>
      <c r="G882" s="83"/>
      <c r="H882" s="83"/>
      <c r="I882" s="83"/>
      <c r="J882" s="83"/>
      <c r="K882" s="83"/>
    </row>
    <row r="883" spans="2:11">
      <c r="B883" s="81"/>
      <c r="C883" s="82"/>
      <c r="D883" s="83"/>
      <c r="E883" s="83"/>
      <c r="F883" s="83"/>
      <c r="G883" s="83"/>
      <c r="H883" s="83"/>
      <c r="I883" s="83"/>
      <c r="J883" s="83"/>
      <c r="K883" s="83"/>
    </row>
    <row r="884" spans="2:11">
      <c r="B884" s="81"/>
      <c r="C884" s="82"/>
      <c r="D884" s="83"/>
      <c r="E884" s="83"/>
      <c r="F884" s="83"/>
      <c r="G884" s="83"/>
      <c r="H884" s="83"/>
      <c r="I884" s="83"/>
      <c r="J884" s="83"/>
      <c r="K884" s="83"/>
    </row>
    <row r="885" spans="2:11">
      <c r="B885" s="81"/>
      <c r="C885" s="82"/>
      <c r="D885" s="83"/>
      <c r="E885" s="83"/>
      <c r="F885" s="83"/>
      <c r="G885" s="83"/>
      <c r="H885" s="83"/>
      <c r="I885" s="83"/>
      <c r="J885" s="83"/>
      <c r="K885" s="83"/>
    </row>
    <row r="886" spans="2:11">
      <c r="B886" s="81"/>
      <c r="C886" s="82"/>
      <c r="D886" s="83"/>
      <c r="E886" s="83"/>
      <c r="F886" s="83"/>
      <c r="G886" s="83"/>
      <c r="H886" s="83"/>
      <c r="I886" s="83"/>
      <c r="J886" s="83"/>
      <c r="K886" s="83"/>
    </row>
    <row r="887" spans="2:11">
      <c r="B887" s="81"/>
      <c r="C887" s="82"/>
      <c r="D887" s="83"/>
      <c r="E887" s="83"/>
      <c r="F887" s="83"/>
      <c r="G887" s="83"/>
      <c r="H887" s="83"/>
      <c r="I887" s="83"/>
      <c r="J887" s="83"/>
      <c r="K887" s="83"/>
    </row>
    <row r="888" spans="2:11">
      <c r="B888" s="81"/>
      <c r="C888" s="82"/>
      <c r="D888" s="83"/>
      <c r="E888" s="83"/>
      <c r="F888" s="83"/>
      <c r="G888" s="83"/>
      <c r="H888" s="83"/>
      <c r="I888" s="83"/>
      <c r="J888" s="83"/>
      <c r="K888" s="83"/>
    </row>
    <row r="889" spans="2:11">
      <c r="B889" s="81"/>
      <c r="C889" s="82"/>
      <c r="D889" s="83"/>
      <c r="E889" s="83"/>
      <c r="F889" s="83"/>
      <c r="G889" s="83"/>
      <c r="H889" s="83"/>
      <c r="I889" s="83"/>
      <c r="J889" s="83"/>
      <c r="K889" s="83"/>
    </row>
    <row r="890" spans="2:11">
      <c r="B890" s="81"/>
      <c r="C890" s="82"/>
      <c r="D890" s="83"/>
      <c r="E890" s="83"/>
      <c r="F890" s="83"/>
      <c r="G890" s="83"/>
      <c r="H890" s="83"/>
      <c r="I890" s="83"/>
      <c r="J890" s="83"/>
      <c r="K890" s="83"/>
    </row>
    <row r="891" spans="2:11">
      <c r="B891" s="81"/>
      <c r="C891" s="82"/>
      <c r="D891" s="83"/>
      <c r="E891" s="83"/>
      <c r="F891" s="83"/>
      <c r="G891" s="83"/>
      <c r="H891" s="83"/>
      <c r="I891" s="83"/>
      <c r="J891" s="83"/>
      <c r="K891" s="83"/>
    </row>
    <row r="892" spans="2:11">
      <c r="B892" s="81"/>
      <c r="C892" s="82"/>
      <c r="D892" s="83"/>
      <c r="E892" s="83"/>
      <c r="F892" s="83"/>
      <c r="G892" s="83"/>
      <c r="H892" s="83"/>
      <c r="I892" s="83"/>
      <c r="J892" s="83"/>
      <c r="K892" s="83"/>
    </row>
    <row r="893" spans="2:11">
      <c r="B893" s="81"/>
      <c r="C893" s="82"/>
      <c r="D893" s="83"/>
      <c r="E893" s="83"/>
      <c r="F893" s="83"/>
      <c r="G893" s="83"/>
      <c r="H893" s="83"/>
      <c r="I893" s="83"/>
      <c r="J893" s="83"/>
      <c r="K893" s="83"/>
    </row>
    <row r="894" spans="2:11">
      <c r="B894" s="81"/>
      <c r="C894" s="82"/>
      <c r="D894" s="83"/>
      <c r="E894" s="83"/>
      <c r="F894" s="83"/>
      <c r="G894" s="83"/>
      <c r="H894" s="83"/>
      <c r="I894" s="83"/>
      <c r="J894" s="83"/>
      <c r="K894" s="83"/>
    </row>
    <row r="895" spans="2:11">
      <c r="B895" s="81"/>
      <c r="C895" s="82"/>
      <c r="D895" s="83"/>
      <c r="E895" s="83"/>
      <c r="F895" s="83"/>
      <c r="G895" s="83"/>
      <c r="H895" s="83"/>
      <c r="I895" s="83"/>
      <c r="J895" s="83"/>
      <c r="K895" s="83"/>
    </row>
    <row r="896" spans="2:11">
      <c r="B896" s="81"/>
      <c r="C896" s="82"/>
      <c r="D896" s="83"/>
      <c r="E896" s="83"/>
      <c r="F896" s="83"/>
      <c r="G896" s="83"/>
      <c r="H896" s="83"/>
      <c r="I896" s="83"/>
      <c r="J896" s="83"/>
      <c r="K896" s="83"/>
    </row>
    <row r="897" spans="2:11">
      <c r="B897" s="81"/>
      <c r="C897" s="82"/>
      <c r="D897" s="83"/>
      <c r="E897" s="83"/>
      <c r="F897" s="83"/>
      <c r="G897" s="83"/>
      <c r="H897" s="83"/>
      <c r="I897" s="83"/>
      <c r="J897" s="83"/>
      <c r="K897" s="83"/>
    </row>
    <row r="898" spans="2:11">
      <c r="B898" s="81"/>
      <c r="C898" s="82"/>
      <c r="D898" s="83"/>
      <c r="E898" s="83"/>
      <c r="F898" s="83"/>
      <c r="G898" s="83"/>
      <c r="H898" s="83"/>
      <c r="I898" s="83"/>
      <c r="J898" s="83"/>
      <c r="K898" s="83"/>
    </row>
    <row r="899" spans="2:11">
      <c r="B899" s="81"/>
      <c r="C899" s="82"/>
      <c r="D899" s="83"/>
      <c r="E899" s="83"/>
      <c r="F899" s="83"/>
      <c r="G899" s="83"/>
      <c r="H899" s="83"/>
      <c r="I899" s="83"/>
      <c r="J899" s="83"/>
      <c r="K899" s="83"/>
    </row>
    <row r="900" spans="2:11">
      <c r="B900" s="81"/>
      <c r="C900" s="82"/>
      <c r="D900" s="83"/>
      <c r="E900" s="83"/>
      <c r="F900" s="83"/>
      <c r="G900" s="83"/>
      <c r="H900" s="83"/>
      <c r="I900" s="83"/>
      <c r="J900" s="83"/>
      <c r="K900" s="83"/>
    </row>
    <row r="901" spans="2:11">
      <c r="B901" s="81"/>
      <c r="C901" s="82"/>
      <c r="D901" s="83"/>
      <c r="E901" s="83"/>
      <c r="F901" s="83"/>
      <c r="G901" s="83"/>
      <c r="H901" s="83"/>
      <c r="I901" s="83"/>
      <c r="J901" s="83"/>
      <c r="K901" s="83"/>
    </row>
    <row r="902" spans="2:11">
      <c r="B902" s="81"/>
      <c r="C902" s="82"/>
      <c r="D902" s="83"/>
      <c r="E902" s="83"/>
      <c r="F902" s="83"/>
      <c r="G902" s="83"/>
      <c r="H902" s="83"/>
      <c r="I902" s="83"/>
      <c r="J902" s="83"/>
      <c r="K902" s="83"/>
    </row>
    <row r="903" spans="2:11">
      <c r="B903" s="81"/>
      <c r="C903" s="82"/>
      <c r="D903" s="83"/>
      <c r="E903" s="83"/>
      <c r="F903" s="83"/>
      <c r="G903" s="83"/>
      <c r="H903" s="83"/>
      <c r="I903" s="83"/>
      <c r="J903" s="83"/>
      <c r="K903" s="83"/>
    </row>
    <row r="904" spans="2:11">
      <c r="B904" s="81"/>
      <c r="C904" s="82"/>
      <c r="D904" s="83"/>
      <c r="E904" s="83"/>
      <c r="F904" s="83"/>
      <c r="G904" s="83"/>
      <c r="H904" s="83"/>
      <c r="I904" s="83"/>
      <c r="J904" s="83"/>
      <c r="K904" s="83"/>
    </row>
    <row r="905" spans="2:11">
      <c r="B905" s="81"/>
      <c r="C905" s="82"/>
      <c r="D905" s="83"/>
      <c r="E905" s="83"/>
      <c r="F905" s="83"/>
      <c r="G905" s="83"/>
      <c r="H905" s="83"/>
      <c r="I905" s="83"/>
      <c r="J905" s="83"/>
      <c r="K905" s="83"/>
    </row>
    <row r="906" spans="2:11">
      <c r="B906" s="81"/>
      <c r="C906" s="82"/>
      <c r="D906" s="83"/>
      <c r="E906" s="83"/>
      <c r="F906" s="83"/>
      <c r="G906" s="83"/>
      <c r="H906" s="83"/>
      <c r="I906" s="83"/>
      <c r="J906" s="83"/>
      <c r="K906" s="83"/>
    </row>
    <row r="907" spans="2:11">
      <c r="B907" s="81"/>
      <c r="C907" s="82"/>
      <c r="D907" s="83"/>
      <c r="E907" s="83"/>
      <c r="F907" s="83"/>
      <c r="G907" s="83"/>
      <c r="H907" s="83"/>
      <c r="I907" s="83"/>
      <c r="J907" s="83"/>
      <c r="K907" s="83"/>
    </row>
    <row r="908" spans="2:11">
      <c r="B908" s="81"/>
      <c r="C908" s="82"/>
      <c r="D908" s="83"/>
      <c r="E908" s="83"/>
      <c r="F908" s="83"/>
      <c r="G908" s="83"/>
      <c r="H908" s="83"/>
      <c r="I908" s="83"/>
      <c r="J908" s="83"/>
      <c r="K908" s="83"/>
    </row>
    <row r="909" spans="2:11">
      <c r="B909" s="81"/>
      <c r="C909" s="82"/>
      <c r="D909" s="83"/>
      <c r="E909" s="83"/>
      <c r="F909" s="83"/>
      <c r="G909" s="83"/>
      <c r="H909" s="83"/>
      <c r="I909" s="83"/>
      <c r="J909" s="83"/>
      <c r="K909" s="83"/>
    </row>
    <row r="910" spans="2:11">
      <c r="B910" s="81"/>
      <c r="C910" s="82"/>
      <c r="D910" s="83"/>
      <c r="E910" s="83"/>
      <c r="F910" s="83"/>
      <c r="G910" s="83"/>
      <c r="H910" s="83"/>
      <c r="I910" s="83"/>
      <c r="J910" s="83"/>
      <c r="K910" s="83"/>
    </row>
    <row r="911" spans="2:11">
      <c r="B911" s="81"/>
      <c r="C911" s="82"/>
      <c r="D911" s="83"/>
      <c r="E911" s="83"/>
      <c r="F911" s="83"/>
      <c r="G911" s="83"/>
      <c r="H911" s="83"/>
      <c r="I911" s="83"/>
      <c r="J911" s="83"/>
      <c r="K911" s="83"/>
    </row>
    <row r="912" spans="2:11">
      <c r="B912" s="81"/>
      <c r="C912" s="82"/>
      <c r="D912" s="83"/>
      <c r="E912" s="83"/>
      <c r="F912" s="83"/>
      <c r="G912" s="83"/>
      <c r="H912" s="83"/>
      <c r="I912" s="83"/>
      <c r="J912" s="83"/>
      <c r="K912" s="83"/>
    </row>
    <row r="913" spans="2:11">
      <c r="B913" s="81"/>
      <c r="C913" s="82"/>
      <c r="D913" s="83"/>
      <c r="E913" s="83"/>
      <c r="F913" s="83"/>
      <c r="G913" s="83"/>
      <c r="H913" s="83"/>
      <c r="I913" s="83"/>
      <c r="J913" s="83"/>
      <c r="K913" s="83"/>
    </row>
    <row r="914" spans="2:11">
      <c r="B914" s="81"/>
      <c r="C914" s="82"/>
      <c r="D914" s="83"/>
      <c r="E914" s="83"/>
      <c r="F914" s="83"/>
      <c r="G914" s="83"/>
      <c r="H914" s="83"/>
      <c r="I914" s="83"/>
      <c r="J914" s="83"/>
      <c r="K914" s="83"/>
    </row>
    <row r="915" spans="2:11">
      <c r="B915" s="81"/>
      <c r="C915" s="82"/>
      <c r="D915" s="83"/>
      <c r="E915" s="83"/>
      <c r="F915" s="83"/>
      <c r="G915" s="83"/>
      <c r="H915" s="83"/>
      <c r="I915" s="83"/>
      <c r="J915" s="83"/>
      <c r="K915" s="83"/>
    </row>
    <row r="916" spans="2:11">
      <c r="B916" s="81"/>
      <c r="C916" s="82"/>
      <c r="D916" s="83"/>
      <c r="E916" s="83"/>
      <c r="F916" s="83"/>
      <c r="G916" s="83"/>
      <c r="H916" s="83"/>
      <c r="I916" s="83"/>
      <c r="J916" s="83"/>
      <c r="K916" s="83"/>
    </row>
    <row r="917" spans="2:11">
      <c r="B917" s="81"/>
      <c r="C917" s="82"/>
      <c r="D917" s="83"/>
      <c r="E917" s="83"/>
      <c r="F917" s="83"/>
      <c r="G917" s="83"/>
      <c r="H917" s="83"/>
      <c r="I917" s="83"/>
      <c r="J917" s="83"/>
      <c r="K917" s="83"/>
    </row>
    <row r="918" spans="2:11">
      <c r="B918" s="81"/>
      <c r="C918" s="82"/>
      <c r="D918" s="83"/>
      <c r="E918" s="83"/>
      <c r="F918" s="83"/>
      <c r="G918" s="83"/>
      <c r="H918" s="83"/>
      <c r="I918" s="83"/>
      <c r="J918" s="83"/>
      <c r="K918" s="83"/>
    </row>
    <row r="919" spans="2:11">
      <c r="B919" s="81"/>
      <c r="C919" s="82"/>
      <c r="D919" s="83"/>
      <c r="E919" s="83"/>
      <c r="F919" s="83"/>
      <c r="G919" s="83"/>
      <c r="H919" s="83"/>
      <c r="I919" s="83"/>
      <c r="J919" s="83"/>
      <c r="K919" s="83"/>
    </row>
    <row r="920" spans="2:11">
      <c r="B920" s="81"/>
      <c r="C920" s="82"/>
      <c r="D920" s="83"/>
      <c r="E920" s="83"/>
      <c r="F920" s="83"/>
      <c r="G920" s="83"/>
      <c r="H920" s="83"/>
      <c r="I920" s="83"/>
      <c r="J920" s="83"/>
      <c r="K920" s="83"/>
    </row>
    <row r="921" spans="2:11">
      <c r="B921" s="81"/>
      <c r="C921" s="82"/>
      <c r="D921" s="83"/>
      <c r="E921" s="83"/>
      <c r="F921" s="83"/>
      <c r="G921" s="83"/>
      <c r="H921" s="83"/>
      <c r="I921" s="83"/>
      <c r="J921" s="83"/>
      <c r="K921" s="83"/>
    </row>
    <row r="922" spans="2:11">
      <c r="B922" s="81"/>
      <c r="C922" s="82"/>
      <c r="D922" s="83"/>
      <c r="E922" s="83"/>
      <c r="F922" s="83"/>
      <c r="G922" s="83"/>
      <c r="H922" s="83"/>
      <c r="I922" s="83"/>
      <c r="J922" s="83"/>
      <c r="K922" s="83"/>
    </row>
    <row r="923" spans="2:11">
      <c r="B923" s="81"/>
      <c r="C923" s="82"/>
      <c r="D923" s="83"/>
      <c r="E923" s="83"/>
      <c r="F923" s="83"/>
      <c r="G923" s="83"/>
      <c r="H923" s="83"/>
      <c r="I923" s="83"/>
      <c r="J923" s="83"/>
      <c r="K923" s="83"/>
    </row>
    <row r="924" spans="2:11">
      <c r="B924" s="81"/>
      <c r="C924" s="82"/>
      <c r="D924" s="83"/>
      <c r="E924" s="83"/>
      <c r="F924" s="83"/>
      <c r="G924" s="83"/>
      <c r="H924" s="83"/>
      <c r="I924" s="83"/>
      <c r="J924" s="83"/>
      <c r="K924" s="83"/>
    </row>
    <row r="925" spans="2:11">
      <c r="B925" s="81"/>
      <c r="C925" s="82"/>
      <c r="D925" s="83"/>
      <c r="E925" s="83"/>
      <c r="F925" s="83"/>
      <c r="G925" s="83"/>
      <c r="H925" s="83"/>
      <c r="I925" s="83"/>
      <c r="J925" s="83"/>
      <c r="K925" s="83"/>
    </row>
    <row r="926" spans="2:11">
      <c r="B926" s="81"/>
      <c r="C926" s="82"/>
      <c r="D926" s="83"/>
      <c r="E926" s="83"/>
      <c r="F926" s="83"/>
      <c r="G926" s="83"/>
      <c r="H926" s="83"/>
      <c r="I926" s="83"/>
      <c r="J926" s="83"/>
      <c r="K926" s="83"/>
    </row>
    <row r="927" spans="2:11">
      <c r="B927" s="81"/>
      <c r="C927" s="82"/>
      <c r="D927" s="83"/>
      <c r="E927" s="83"/>
      <c r="F927" s="83"/>
      <c r="G927" s="83"/>
      <c r="H927" s="83"/>
      <c r="I927" s="83"/>
      <c r="J927" s="83"/>
      <c r="K927" s="83"/>
    </row>
    <row r="928" spans="2:11">
      <c r="B928" s="81"/>
      <c r="C928" s="82"/>
      <c r="D928" s="83"/>
      <c r="E928" s="83"/>
      <c r="F928" s="83"/>
      <c r="G928" s="83"/>
      <c r="H928" s="83"/>
      <c r="I928" s="83"/>
      <c r="J928" s="83"/>
      <c r="K928" s="83"/>
    </row>
    <row r="929" spans="2:11">
      <c r="B929" s="81"/>
      <c r="C929" s="82"/>
      <c r="D929" s="83"/>
      <c r="E929" s="83"/>
      <c r="F929" s="83"/>
      <c r="G929" s="83"/>
      <c r="H929" s="83"/>
      <c r="I929" s="83"/>
      <c r="J929" s="83"/>
      <c r="K929" s="83"/>
    </row>
    <row r="930" spans="2:11">
      <c r="B930" s="81"/>
      <c r="C930" s="82"/>
      <c r="D930" s="83"/>
      <c r="E930" s="83"/>
      <c r="F930" s="83"/>
      <c r="G930" s="83"/>
      <c r="H930" s="83"/>
      <c r="I930" s="83"/>
      <c r="J930" s="83"/>
      <c r="K930" s="83"/>
    </row>
    <row r="931" spans="2:11">
      <c r="B931" s="81"/>
      <c r="C931" s="82"/>
      <c r="D931" s="83"/>
      <c r="E931" s="83"/>
      <c r="F931" s="83"/>
      <c r="G931" s="83"/>
      <c r="H931" s="83"/>
      <c r="I931" s="83"/>
      <c r="J931" s="83"/>
      <c r="K931" s="83"/>
    </row>
    <row r="932" spans="2:11">
      <c r="B932" s="81"/>
      <c r="C932" s="82"/>
      <c r="D932" s="83"/>
      <c r="E932" s="83"/>
      <c r="F932" s="83"/>
      <c r="G932" s="83"/>
      <c r="H932" s="83"/>
      <c r="I932" s="83"/>
      <c r="J932" s="83"/>
      <c r="K932" s="83"/>
    </row>
    <row r="933" spans="2:11">
      <c r="B933" s="81"/>
      <c r="C933" s="82"/>
      <c r="D933" s="83"/>
      <c r="E933" s="83"/>
      <c r="F933" s="83"/>
      <c r="G933" s="83"/>
      <c r="H933" s="83"/>
      <c r="I933" s="83"/>
      <c r="J933" s="83"/>
      <c r="K933" s="83"/>
    </row>
    <row r="934" spans="2:11">
      <c r="B934" s="81"/>
      <c r="C934" s="82"/>
      <c r="D934" s="83"/>
      <c r="E934" s="83"/>
      <c r="F934" s="83"/>
      <c r="G934" s="83"/>
      <c r="H934" s="83"/>
      <c r="I934" s="83"/>
      <c r="J934" s="83"/>
      <c r="K934" s="83"/>
    </row>
    <row r="935" spans="2:11">
      <c r="B935" s="81"/>
      <c r="C935" s="82"/>
      <c r="D935" s="83"/>
      <c r="E935" s="83"/>
      <c r="F935" s="83"/>
      <c r="G935" s="83"/>
      <c r="H935" s="83"/>
      <c r="I935" s="83"/>
      <c r="J935" s="83"/>
      <c r="K935" s="83"/>
    </row>
    <row r="936" spans="2:11">
      <c r="B936" s="81"/>
      <c r="C936" s="82"/>
      <c r="D936" s="83"/>
      <c r="E936" s="83"/>
      <c r="F936" s="83"/>
      <c r="G936" s="83"/>
      <c r="H936" s="83"/>
      <c r="I936" s="83"/>
      <c r="J936" s="83"/>
      <c r="K936" s="83"/>
    </row>
    <row r="937" spans="2:11">
      <c r="B937" s="81"/>
      <c r="C937" s="82"/>
      <c r="D937" s="83"/>
      <c r="E937" s="83"/>
      <c r="F937" s="83"/>
      <c r="G937" s="83"/>
      <c r="H937" s="83"/>
      <c r="I937" s="83"/>
      <c r="J937" s="83"/>
      <c r="K937" s="83"/>
    </row>
    <row r="938" spans="2:11">
      <c r="B938" s="81"/>
      <c r="C938" s="82"/>
      <c r="D938" s="83"/>
      <c r="E938" s="83"/>
      <c r="F938" s="83"/>
      <c r="G938" s="83"/>
      <c r="H938" s="83"/>
      <c r="I938" s="83"/>
      <c r="J938" s="83"/>
      <c r="K938" s="83"/>
    </row>
    <row r="939" spans="2:11">
      <c r="B939" s="81"/>
      <c r="C939" s="82"/>
      <c r="D939" s="83"/>
      <c r="E939" s="83"/>
      <c r="F939" s="83"/>
      <c r="G939" s="83"/>
      <c r="H939" s="83"/>
      <c r="I939" s="83"/>
      <c r="J939" s="83"/>
      <c r="K939" s="83"/>
    </row>
    <row r="940" spans="2:11">
      <c r="B940" s="81"/>
      <c r="C940" s="82"/>
      <c r="D940" s="83"/>
      <c r="E940" s="83"/>
      <c r="F940" s="83"/>
      <c r="G940" s="83"/>
      <c r="H940" s="83"/>
      <c r="I940" s="83"/>
      <c r="J940" s="83"/>
      <c r="K940" s="83"/>
    </row>
    <row r="941" spans="2:11">
      <c r="B941" s="81"/>
      <c r="C941" s="82"/>
      <c r="D941" s="83"/>
      <c r="E941" s="83"/>
      <c r="F941" s="83"/>
      <c r="G941" s="83"/>
      <c r="H941" s="83"/>
      <c r="I941" s="83"/>
      <c r="J941" s="83"/>
      <c r="K941" s="83"/>
    </row>
    <row r="942" spans="2:11">
      <c r="B942" s="81"/>
      <c r="C942" s="82"/>
      <c r="D942" s="83"/>
      <c r="E942" s="83"/>
      <c r="F942" s="83"/>
      <c r="G942" s="83"/>
      <c r="H942" s="83"/>
      <c r="I942" s="83"/>
      <c r="J942" s="83"/>
      <c r="K942" s="83"/>
    </row>
    <row r="943" spans="2:11">
      <c r="B943" s="81"/>
      <c r="C943" s="82"/>
      <c r="D943" s="83"/>
      <c r="E943" s="83"/>
      <c r="F943" s="83"/>
      <c r="G943" s="83"/>
      <c r="H943" s="83"/>
      <c r="I943" s="83"/>
      <c r="J943" s="83"/>
      <c r="K943" s="83"/>
    </row>
    <row r="944" spans="2:11">
      <c r="B944" s="81"/>
      <c r="C944" s="82"/>
      <c r="D944" s="83"/>
      <c r="E944" s="83"/>
      <c r="F944" s="83"/>
      <c r="G944" s="83"/>
      <c r="H944" s="83"/>
      <c r="I944" s="83"/>
      <c r="J944" s="83"/>
      <c r="K944" s="83"/>
    </row>
    <row r="945" spans="2:11">
      <c r="B945" s="81"/>
      <c r="C945" s="82"/>
      <c r="D945" s="83"/>
      <c r="E945" s="83"/>
      <c r="F945" s="83"/>
      <c r="G945" s="83"/>
      <c r="H945" s="83"/>
      <c r="I945" s="83"/>
      <c r="J945" s="83"/>
      <c r="K945" s="83"/>
    </row>
    <row r="946" spans="2:11">
      <c r="B946" s="81"/>
      <c r="C946" s="82"/>
      <c r="D946" s="83"/>
      <c r="E946" s="83"/>
      <c r="F946" s="83"/>
      <c r="G946" s="83"/>
      <c r="H946" s="83"/>
      <c r="I946" s="83"/>
      <c r="J946" s="83"/>
      <c r="K946" s="83"/>
    </row>
    <row r="947" spans="2:11">
      <c r="B947" s="81"/>
      <c r="C947" s="82"/>
      <c r="D947" s="83"/>
      <c r="E947" s="83"/>
      <c r="F947" s="83"/>
      <c r="G947" s="83"/>
      <c r="H947" s="83"/>
      <c r="I947" s="83"/>
      <c r="J947" s="83"/>
      <c r="K947" s="83"/>
    </row>
    <row r="948" spans="2:11">
      <c r="B948" s="81"/>
      <c r="C948" s="82"/>
      <c r="D948" s="83"/>
      <c r="E948" s="83"/>
      <c r="F948" s="83"/>
      <c r="G948" s="83"/>
      <c r="H948" s="83"/>
      <c r="I948" s="83"/>
      <c r="J948" s="83"/>
      <c r="K948" s="83"/>
    </row>
    <row r="949" spans="2:11">
      <c r="B949" s="81"/>
      <c r="C949" s="82"/>
      <c r="D949" s="83"/>
      <c r="E949" s="83"/>
      <c r="F949" s="83"/>
      <c r="G949" s="83"/>
      <c r="H949" s="83"/>
      <c r="I949" s="83"/>
      <c r="J949" s="83"/>
      <c r="K949" s="83"/>
    </row>
    <row r="950" spans="2:11">
      <c r="B950" s="81"/>
      <c r="C950" s="82"/>
      <c r="D950" s="83"/>
      <c r="E950" s="83"/>
      <c r="F950" s="83"/>
      <c r="G950" s="83"/>
      <c r="H950" s="83"/>
      <c r="I950" s="83"/>
      <c r="J950" s="83"/>
      <c r="K950" s="83"/>
    </row>
    <row r="951" spans="2:11">
      <c r="B951" s="81"/>
      <c r="C951" s="82"/>
      <c r="D951" s="83"/>
      <c r="E951" s="83"/>
      <c r="F951" s="83"/>
      <c r="G951" s="83"/>
      <c r="H951" s="83"/>
      <c r="I951" s="83"/>
      <c r="J951" s="83"/>
      <c r="K951" s="83"/>
    </row>
    <row r="952" spans="2:11">
      <c r="B952" s="81"/>
      <c r="C952" s="82"/>
      <c r="D952" s="83"/>
      <c r="E952" s="83"/>
      <c r="F952" s="83"/>
      <c r="G952" s="83"/>
      <c r="H952" s="83"/>
      <c r="I952" s="83"/>
      <c r="J952" s="83"/>
      <c r="K952" s="83"/>
    </row>
    <row r="953" spans="2:11">
      <c r="B953" s="81"/>
      <c r="C953" s="82"/>
      <c r="D953" s="83"/>
      <c r="E953" s="83"/>
      <c r="F953" s="83"/>
      <c r="G953" s="83"/>
      <c r="H953" s="83"/>
      <c r="I953" s="83"/>
      <c r="J953" s="83"/>
      <c r="K953" s="83"/>
    </row>
    <row r="954" spans="2:11">
      <c r="B954" s="81"/>
      <c r="C954" s="82"/>
      <c r="D954" s="83"/>
      <c r="E954" s="83"/>
      <c r="F954" s="83"/>
      <c r="G954" s="83"/>
      <c r="H954" s="83"/>
      <c r="I954" s="83"/>
      <c r="J954" s="83"/>
      <c r="K954" s="83"/>
    </row>
    <row r="955" spans="2:11">
      <c r="B955" s="81"/>
      <c r="C955" s="82"/>
      <c r="D955" s="83"/>
      <c r="E955" s="83"/>
      <c r="F955" s="83"/>
      <c r="G955" s="83"/>
      <c r="H955" s="83"/>
      <c r="I955" s="83"/>
      <c r="J955" s="83"/>
      <c r="K955" s="83"/>
    </row>
    <row r="956" spans="2:11">
      <c r="B956" s="81"/>
      <c r="C956" s="82"/>
      <c r="D956" s="83"/>
      <c r="E956" s="83"/>
      <c r="F956" s="83"/>
      <c r="G956" s="83"/>
      <c r="H956" s="83"/>
      <c r="I956" s="83"/>
      <c r="J956" s="83"/>
      <c r="K956" s="83"/>
    </row>
    <row r="957" spans="2:11">
      <c r="B957" s="81"/>
      <c r="C957" s="82"/>
      <c r="D957" s="83"/>
      <c r="E957" s="83"/>
      <c r="F957" s="83"/>
      <c r="G957" s="83"/>
      <c r="H957" s="83"/>
      <c r="I957" s="83"/>
      <c r="J957" s="83"/>
      <c r="K957" s="83"/>
    </row>
    <row r="958" spans="2:11">
      <c r="B958" s="81"/>
      <c r="C958" s="82"/>
      <c r="D958" s="83"/>
      <c r="E958" s="83"/>
      <c r="F958" s="83"/>
      <c r="G958" s="83"/>
      <c r="H958" s="83"/>
      <c r="I958" s="83"/>
      <c r="J958" s="83"/>
      <c r="K958" s="83"/>
    </row>
    <row r="959" spans="2:11">
      <c r="B959" s="81"/>
      <c r="C959" s="82"/>
      <c r="D959" s="83"/>
      <c r="E959" s="83"/>
      <c r="F959" s="83"/>
      <c r="G959" s="83"/>
      <c r="H959" s="83"/>
      <c r="I959" s="83"/>
      <c r="J959" s="83"/>
      <c r="K959" s="83"/>
    </row>
    <row r="960" spans="2:11">
      <c r="B960" s="81"/>
      <c r="C960" s="82"/>
      <c r="D960" s="83"/>
      <c r="E960" s="83"/>
      <c r="F960" s="83"/>
      <c r="G960" s="83"/>
      <c r="H960" s="83"/>
      <c r="I960" s="83"/>
      <c r="J960" s="83"/>
      <c r="K960" s="83"/>
    </row>
    <row r="961" spans="2:11">
      <c r="B961" s="81"/>
      <c r="C961" s="82"/>
      <c r="D961" s="83"/>
      <c r="E961" s="83"/>
      <c r="F961" s="83"/>
      <c r="G961" s="83"/>
      <c r="H961" s="83"/>
      <c r="I961" s="83"/>
      <c r="J961" s="83"/>
      <c r="K961" s="83"/>
    </row>
    <row r="962" spans="2:11">
      <c r="B962" s="81"/>
      <c r="C962" s="82"/>
      <c r="D962" s="83"/>
      <c r="E962" s="83"/>
      <c r="F962" s="83"/>
      <c r="G962" s="83"/>
      <c r="H962" s="83"/>
      <c r="I962" s="83"/>
      <c r="J962" s="83"/>
      <c r="K962" s="83"/>
    </row>
    <row r="963" spans="2:11">
      <c r="B963" s="81"/>
      <c r="C963" s="82"/>
      <c r="D963" s="83"/>
      <c r="E963" s="83"/>
      <c r="F963" s="83"/>
      <c r="G963" s="83"/>
      <c r="H963" s="83"/>
      <c r="I963" s="83"/>
      <c r="J963" s="83"/>
      <c r="K963" s="83"/>
    </row>
    <row r="964" spans="2:11">
      <c r="B964" s="81"/>
      <c r="C964" s="82"/>
      <c r="D964" s="83"/>
      <c r="E964" s="83"/>
      <c r="F964" s="83"/>
      <c r="G964" s="83"/>
      <c r="H964" s="83"/>
      <c r="I964" s="83"/>
      <c r="J964" s="83"/>
      <c r="K964" s="83"/>
    </row>
    <row r="965" spans="2:11">
      <c r="B965" s="81"/>
      <c r="C965" s="82"/>
      <c r="D965" s="83"/>
      <c r="E965" s="83"/>
      <c r="F965" s="83"/>
      <c r="G965" s="83"/>
      <c r="H965" s="83"/>
      <c r="I965" s="83"/>
      <c r="J965" s="83"/>
      <c r="K965" s="83"/>
    </row>
    <row r="966" spans="2:11">
      <c r="B966" s="81"/>
      <c r="C966" s="82"/>
      <c r="D966" s="83"/>
      <c r="E966" s="83"/>
      <c r="F966" s="83"/>
      <c r="G966" s="83"/>
      <c r="H966" s="83"/>
      <c r="I966" s="83"/>
      <c r="J966" s="83"/>
      <c r="K966" s="83"/>
    </row>
    <row r="967" spans="2:11">
      <c r="B967" s="81"/>
      <c r="C967" s="82"/>
      <c r="D967" s="83"/>
      <c r="E967" s="83"/>
      <c r="F967" s="83"/>
      <c r="G967" s="83"/>
      <c r="H967" s="83"/>
      <c r="I967" s="83"/>
      <c r="J967" s="83"/>
      <c r="K967" s="83"/>
    </row>
    <row r="968" spans="2:11">
      <c r="B968" s="81"/>
      <c r="C968" s="82"/>
      <c r="D968" s="83"/>
      <c r="E968" s="83"/>
      <c r="F968" s="83"/>
      <c r="G968" s="83"/>
      <c r="H968" s="83"/>
      <c r="I968" s="83"/>
      <c r="J968" s="83"/>
      <c r="K968" s="83"/>
    </row>
    <row r="969" spans="2:11">
      <c r="B969" s="81"/>
      <c r="C969" s="82"/>
      <c r="D969" s="83"/>
      <c r="E969" s="83"/>
      <c r="F969" s="83"/>
      <c r="G969" s="83"/>
      <c r="H969" s="83"/>
      <c r="I969" s="83"/>
      <c r="J969" s="83"/>
      <c r="K969" s="83"/>
    </row>
    <row r="970" spans="2:11">
      <c r="B970" s="81"/>
      <c r="C970" s="82"/>
      <c r="D970" s="83"/>
      <c r="E970" s="83"/>
      <c r="F970" s="83"/>
      <c r="G970" s="83"/>
      <c r="H970" s="83"/>
      <c r="I970" s="83"/>
      <c r="J970" s="83"/>
      <c r="K970" s="83"/>
    </row>
    <row r="971" spans="2:11">
      <c r="B971" s="81"/>
      <c r="C971" s="82"/>
      <c r="D971" s="83"/>
      <c r="E971" s="83"/>
      <c r="F971" s="83"/>
      <c r="G971" s="83"/>
      <c r="H971" s="83"/>
      <c r="I971" s="83"/>
      <c r="J971" s="83"/>
      <c r="K971" s="83"/>
    </row>
    <row r="972" spans="2:11">
      <c r="B972" s="81"/>
      <c r="C972" s="82"/>
      <c r="D972" s="83"/>
      <c r="E972" s="83"/>
      <c r="F972" s="83"/>
      <c r="G972" s="83"/>
      <c r="H972" s="83"/>
      <c r="I972" s="83"/>
      <c r="J972" s="83"/>
      <c r="K972" s="83"/>
    </row>
    <row r="973" spans="2:11">
      <c r="B973" s="81"/>
      <c r="C973" s="82"/>
      <c r="D973" s="83"/>
      <c r="E973" s="83"/>
      <c r="F973" s="83"/>
      <c r="G973" s="83"/>
      <c r="H973" s="83"/>
      <c r="I973" s="83"/>
      <c r="J973" s="83"/>
      <c r="K973" s="83"/>
    </row>
    <row r="974" spans="2:11">
      <c r="B974" s="81"/>
      <c r="C974" s="82"/>
      <c r="D974" s="83"/>
      <c r="E974" s="83"/>
      <c r="F974" s="83"/>
      <c r="G974" s="83"/>
      <c r="H974" s="83"/>
      <c r="I974" s="83"/>
      <c r="J974" s="83"/>
      <c r="K974" s="83"/>
    </row>
    <row r="975" spans="2:11">
      <c r="B975" s="81"/>
      <c r="C975" s="82"/>
      <c r="D975" s="83"/>
      <c r="E975" s="83"/>
      <c r="F975" s="83"/>
      <c r="G975" s="83"/>
      <c r="H975" s="83"/>
      <c r="I975" s="83"/>
      <c r="J975" s="83"/>
      <c r="K975" s="83"/>
    </row>
    <row r="976" spans="2:11">
      <c r="B976" s="81"/>
      <c r="C976" s="82"/>
      <c r="D976" s="83"/>
      <c r="E976" s="83"/>
      <c r="F976" s="83"/>
      <c r="G976" s="83"/>
      <c r="H976" s="83"/>
      <c r="I976" s="83"/>
      <c r="J976" s="83"/>
      <c r="K976" s="83"/>
    </row>
    <row r="977" spans="2:11">
      <c r="B977" s="81"/>
      <c r="C977" s="82"/>
      <c r="D977" s="83"/>
      <c r="E977" s="83"/>
      <c r="F977" s="83"/>
      <c r="G977" s="83"/>
      <c r="H977" s="83"/>
      <c r="I977" s="83"/>
      <c r="J977" s="83"/>
      <c r="K977" s="83"/>
    </row>
    <row r="978" spans="2:11">
      <c r="B978" s="81"/>
      <c r="C978" s="82"/>
      <c r="D978" s="83"/>
      <c r="E978" s="83"/>
      <c r="F978" s="83"/>
      <c r="G978" s="83"/>
      <c r="H978" s="83"/>
      <c r="I978" s="83"/>
      <c r="J978" s="83"/>
      <c r="K978" s="83"/>
    </row>
    <row r="979" spans="2:11">
      <c r="B979" s="81"/>
      <c r="C979" s="82"/>
      <c r="D979" s="83"/>
      <c r="E979" s="83"/>
      <c r="F979" s="83"/>
      <c r="G979" s="83"/>
      <c r="H979" s="83"/>
      <c r="I979" s="83"/>
      <c r="J979" s="83"/>
      <c r="K979" s="83"/>
    </row>
    <row r="980" spans="2:11">
      <c r="B980" s="81"/>
      <c r="C980" s="82"/>
      <c r="D980" s="83"/>
      <c r="E980" s="83"/>
      <c r="F980" s="83"/>
      <c r="G980" s="83"/>
      <c r="H980" s="83"/>
      <c r="I980" s="83"/>
      <c r="J980" s="83"/>
      <c r="K980" s="83"/>
    </row>
    <row r="981" spans="2:11">
      <c r="B981" s="81"/>
      <c r="C981" s="82"/>
      <c r="D981" s="83"/>
      <c r="E981" s="83"/>
      <c r="F981" s="83"/>
      <c r="G981" s="83"/>
      <c r="H981" s="83"/>
      <c r="I981" s="83"/>
      <c r="J981" s="83"/>
      <c r="K981" s="83"/>
    </row>
    <row r="982" spans="2:11">
      <c r="B982" s="81"/>
      <c r="C982" s="82"/>
      <c r="D982" s="83"/>
      <c r="E982" s="83"/>
      <c r="F982" s="83"/>
      <c r="G982" s="83"/>
      <c r="H982" s="83"/>
      <c r="I982" s="83"/>
      <c r="J982" s="83"/>
      <c r="K982" s="83"/>
    </row>
    <row r="983" spans="2:11">
      <c r="B983" s="81"/>
      <c r="C983" s="82"/>
      <c r="D983" s="83"/>
      <c r="E983" s="83"/>
      <c r="F983" s="83"/>
      <c r="G983" s="83"/>
      <c r="H983" s="83"/>
      <c r="I983" s="83"/>
      <c r="J983" s="83"/>
      <c r="K983" s="83"/>
    </row>
    <row r="984" spans="2:11">
      <c r="B984" s="81"/>
      <c r="C984" s="82"/>
      <c r="D984" s="83"/>
      <c r="E984" s="83"/>
      <c r="F984" s="83"/>
      <c r="G984" s="83"/>
      <c r="H984" s="83"/>
      <c r="I984" s="83"/>
      <c r="J984" s="83"/>
      <c r="K984" s="83"/>
    </row>
    <row r="985" spans="2:11">
      <c r="B985" s="81"/>
      <c r="C985" s="82"/>
      <c r="D985" s="83"/>
      <c r="E985" s="83"/>
      <c r="F985" s="83"/>
      <c r="G985" s="83"/>
      <c r="H985" s="83"/>
      <c r="I985" s="83"/>
      <c r="J985" s="83"/>
      <c r="K985" s="83"/>
    </row>
    <row r="986" spans="2:11">
      <c r="B986" s="81"/>
      <c r="C986" s="82"/>
      <c r="D986" s="83"/>
      <c r="E986" s="83"/>
      <c r="F986" s="83"/>
      <c r="G986" s="83"/>
      <c r="H986" s="83"/>
      <c r="I986" s="83"/>
      <c r="J986" s="83"/>
      <c r="K986" s="83"/>
    </row>
    <row r="987" spans="2:11">
      <c r="B987" s="81"/>
      <c r="C987" s="82"/>
      <c r="D987" s="83"/>
      <c r="E987" s="83"/>
      <c r="F987" s="83"/>
      <c r="G987" s="83"/>
      <c r="H987" s="83"/>
      <c r="I987" s="83"/>
      <c r="J987" s="83"/>
      <c r="K987" s="83"/>
    </row>
    <row r="988" spans="2:11">
      <c r="B988" s="81"/>
      <c r="C988" s="82"/>
      <c r="D988" s="83"/>
      <c r="E988" s="83"/>
      <c r="F988" s="83"/>
      <c r="G988" s="83"/>
      <c r="H988" s="83"/>
      <c r="I988" s="83"/>
      <c r="J988" s="83"/>
      <c r="K988" s="83"/>
    </row>
    <row r="989" spans="2:11">
      <c r="B989" s="81"/>
      <c r="C989" s="82"/>
      <c r="D989" s="83"/>
      <c r="E989" s="83"/>
      <c r="F989" s="83"/>
      <c r="G989" s="83"/>
      <c r="H989" s="83"/>
      <c r="I989" s="83"/>
      <c r="J989" s="83"/>
      <c r="K989" s="83"/>
    </row>
    <row r="990" spans="2:11">
      <c r="B990" s="81"/>
      <c r="C990" s="82"/>
      <c r="D990" s="83"/>
      <c r="E990" s="83"/>
      <c r="F990" s="83"/>
      <c r="G990" s="83"/>
      <c r="H990" s="83"/>
      <c r="I990" s="83"/>
      <c r="J990" s="83"/>
      <c r="K990" s="83"/>
    </row>
    <row r="991" spans="2:11">
      <c r="B991" s="81"/>
      <c r="C991" s="82"/>
      <c r="D991" s="83"/>
      <c r="E991" s="83"/>
      <c r="F991" s="83"/>
      <c r="G991" s="83"/>
      <c r="H991" s="83"/>
      <c r="I991" s="83"/>
      <c r="J991" s="83"/>
      <c r="K991" s="83"/>
    </row>
    <row r="992" spans="2:11">
      <c r="B992" s="81"/>
      <c r="C992" s="82"/>
      <c r="D992" s="83"/>
      <c r="E992" s="83"/>
      <c r="F992" s="83"/>
      <c r="G992" s="83"/>
      <c r="H992" s="83"/>
      <c r="I992" s="83"/>
      <c r="J992" s="83"/>
      <c r="K992" s="83"/>
    </row>
    <row r="993" spans="2:11">
      <c r="B993" s="81"/>
      <c r="C993" s="82"/>
      <c r="D993" s="83"/>
      <c r="E993" s="83"/>
      <c r="F993" s="83"/>
      <c r="G993" s="83"/>
      <c r="H993" s="83"/>
      <c r="I993" s="83"/>
      <c r="J993" s="83"/>
      <c r="K993" s="83"/>
    </row>
    <row r="994" spans="2:11">
      <c r="B994" s="81"/>
      <c r="C994" s="82"/>
      <c r="D994" s="83"/>
      <c r="E994" s="83"/>
      <c r="F994" s="83"/>
      <c r="G994" s="83"/>
      <c r="H994" s="83"/>
      <c r="I994" s="83"/>
      <c r="J994" s="83"/>
      <c r="K994" s="83"/>
    </row>
    <row r="995" spans="2:11">
      <c r="B995" s="81"/>
      <c r="C995" s="82"/>
      <c r="D995" s="83"/>
      <c r="E995" s="83"/>
      <c r="F995" s="83"/>
      <c r="G995" s="83"/>
      <c r="H995" s="83"/>
      <c r="I995" s="83"/>
      <c r="J995" s="83"/>
      <c r="K995" s="83"/>
    </row>
    <row r="996" spans="2:11">
      <c r="B996" s="81"/>
      <c r="C996" s="82"/>
      <c r="D996" s="83"/>
      <c r="E996" s="83"/>
      <c r="F996" s="83"/>
      <c r="G996" s="83"/>
      <c r="H996" s="83"/>
      <c r="I996" s="83"/>
      <c r="J996" s="83"/>
      <c r="K996" s="83"/>
    </row>
    <row r="997" spans="2:11">
      <c r="B997" s="81"/>
      <c r="C997" s="82"/>
      <c r="D997" s="83"/>
      <c r="E997" s="83"/>
      <c r="F997" s="83"/>
      <c r="G997" s="83"/>
      <c r="H997" s="83"/>
      <c r="I997" s="83"/>
      <c r="J997" s="83"/>
      <c r="K997" s="83"/>
    </row>
    <row r="998" spans="2:11">
      <c r="B998" s="81"/>
      <c r="C998" s="82"/>
      <c r="D998" s="83"/>
      <c r="E998" s="83"/>
      <c r="F998" s="83"/>
      <c r="G998" s="83"/>
      <c r="H998" s="83"/>
      <c r="I998" s="83"/>
      <c r="J998" s="83"/>
      <c r="K998" s="83"/>
    </row>
    <row r="999" spans="2:11">
      <c r="B999" s="81"/>
      <c r="C999" s="82"/>
      <c r="D999" s="83"/>
      <c r="E999" s="83"/>
      <c r="F999" s="83"/>
      <c r="G999" s="83"/>
      <c r="H999" s="83"/>
      <c r="I999" s="83"/>
      <c r="J999" s="83"/>
      <c r="K999" s="83"/>
    </row>
    <row r="1000" spans="2:11">
      <c r="B1000" s="81"/>
      <c r="C1000" s="82"/>
      <c r="D1000" s="83"/>
      <c r="E1000" s="83"/>
      <c r="F1000" s="83"/>
      <c r="G1000" s="83"/>
      <c r="H1000" s="83"/>
      <c r="I1000" s="83"/>
      <c r="J1000" s="83"/>
      <c r="K1000" s="83"/>
    </row>
    <row r="1001" spans="2:11">
      <c r="B1001" s="81"/>
      <c r="C1001" s="82"/>
      <c r="D1001" s="83"/>
      <c r="E1001" s="83"/>
      <c r="F1001" s="83"/>
      <c r="G1001" s="83"/>
      <c r="H1001" s="83"/>
      <c r="I1001" s="83"/>
      <c r="J1001" s="83"/>
      <c r="K1001" s="83"/>
    </row>
    <row r="1002" spans="2:11">
      <c r="B1002" s="81"/>
      <c r="C1002" s="82"/>
      <c r="D1002" s="83"/>
      <c r="E1002" s="83"/>
      <c r="F1002" s="83"/>
      <c r="G1002" s="83"/>
      <c r="H1002" s="83"/>
      <c r="I1002" s="83"/>
      <c r="J1002" s="83"/>
      <c r="K1002" s="83"/>
    </row>
    <row r="1003" spans="2:11">
      <c r="B1003" s="81"/>
      <c r="C1003" s="82"/>
      <c r="D1003" s="83"/>
      <c r="E1003" s="83"/>
      <c r="F1003" s="83"/>
      <c r="G1003" s="83"/>
      <c r="H1003" s="83"/>
      <c r="I1003" s="83"/>
      <c r="J1003" s="83"/>
      <c r="K1003" s="83"/>
    </row>
    <row r="1004" spans="2:11">
      <c r="B1004" s="81"/>
      <c r="C1004" s="82"/>
      <c r="D1004" s="83"/>
      <c r="E1004" s="83"/>
      <c r="F1004" s="83"/>
      <c r="G1004" s="83"/>
      <c r="H1004" s="83"/>
      <c r="I1004" s="83"/>
      <c r="J1004" s="83"/>
      <c r="K1004" s="83"/>
    </row>
    <row r="1005" spans="2:11">
      <c r="B1005" s="81"/>
      <c r="C1005" s="82"/>
      <c r="D1005" s="83"/>
      <c r="E1005" s="83"/>
      <c r="F1005" s="83"/>
      <c r="G1005" s="83"/>
      <c r="H1005" s="83"/>
      <c r="I1005" s="83"/>
      <c r="J1005" s="83"/>
      <c r="K1005" s="83"/>
    </row>
    <row r="1006" spans="2:11">
      <c r="B1006" s="81"/>
      <c r="C1006" s="82"/>
      <c r="D1006" s="83"/>
      <c r="E1006" s="83"/>
      <c r="F1006" s="83"/>
      <c r="G1006" s="83"/>
      <c r="H1006" s="83"/>
      <c r="I1006" s="83"/>
      <c r="J1006" s="83"/>
      <c r="K1006" s="83"/>
    </row>
    <row r="1007" spans="2:11">
      <c r="B1007" s="81"/>
      <c r="C1007" s="82"/>
      <c r="D1007" s="83"/>
      <c r="E1007" s="83"/>
      <c r="F1007" s="83"/>
      <c r="G1007" s="83"/>
      <c r="H1007" s="83"/>
      <c r="I1007" s="83"/>
      <c r="J1007" s="83"/>
      <c r="K1007" s="83"/>
    </row>
    <row r="1008" spans="2:11">
      <c r="B1008" s="81"/>
      <c r="C1008" s="82"/>
      <c r="D1008" s="83"/>
      <c r="E1008" s="83"/>
      <c r="F1008" s="83"/>
      <c r="G1008" s="83"/>
      <c r="H1008" s="83"/>
      <c r="I1008" s="83"/>
      <c r="J1008" s="83"/>
      <c r="K1008" s="83"/>
    </row>
    <row r="1009" spans="2:11">
      <c r="B1009" s="81"/>
      <c r="C1009" s="82"/>
      <c r="D1009" s="83"/>
      <c r="E1009" s="83"/>
      <c r="F1009" s="83"/>
      <c r="G1009" s="83"/>
      <c r="H1009" s="83"/>
      <c r="I1009" s="83"/>
      <c r="J1009" s="83"/>
      <c r="K1009" s="83"/>
    </row>
    <row r="1010" spans="2:11">
      <c r="B1010" s="81"/>
      <c r="C1010" s="82"/>
      <c r="D1010" s="83"/>
      <c r="E1010" s="83"/>
      <c r="F1010" s="83"/>
      <c r="G1010" s="83"/>
      <c r="H1010" s="83"/>
      <c r="I1010" s="83"/>
      <c r="J1010" s="83"/>
      <c r="K1010" s="83"/>
    </row>
    <row r="1011" spans="2:11">
      <c r="B1011" s="81"/>
      <c r="C1011" s="82"/>
      <c r="D1011" s="83"/>
      <c r="E1011" s="83"/>
      <c r="F1011" s="83"/>
      <c r="G1011" s="83"/>
      <c r="H1011" s="83"/>
      <c r="I1011" s="83"/>
      <c r="J1011" s="83"/>
      <c r="K1011" s="83"/>
    </row>
    <row r="1012" spans="2:11">
      <c r="B1012" s="81"/>
      <c r="C1012" s="82"/>
      <c r="D1012" s="83"/>
      <c r="E1012" s="83"/>
      <c r="F1012" s="83"/>
      <c r="G1012" s="83"/>
      <c r="H1012" s="83"/>
      <c r="I1012" s="83"/>
      <c r="J1012" s="83"/>
      <c r="K1012" s="83"/>
    </row>
    <row r="1013" spans="2:11">
      <c r="B1013" s="81"/>
      <c r="C1013" s="82"/>
      <c r="D1013" s="83"/>
      <c r="E1013" s="83"/>
      <c r="F1013" s="83"/>
      <c r="G1013" s="83"/>
      <c r="H1013" s="83"/>
      <c r="I1013" s="83"/>
      <c r="J1013" s="83"/>
      <c r="K1013" s="83"/>
    </row>
    <row r="1014" spans="2:11">
      <c r="B1014" s="81"/>
      <c r="C1014" s="82"/>
      <c r="D1014" s="83"/>
      <c r="E1014" s="83"/>
      <c r="F1014" s="83"/>
      <c r="G1014" s="83"/>
      <c r="H1014" s="83"/>
      <c r="I1014" s="83"/>
      <c r="J1014" s="83"/>
      <c r="K1014" s="83"/>
    </row>
    <row r="1015" spans="2:11">
      <c r="B1015" s="81"/>
      <c r="C1015" s="82"/>
      <c r="D1015" s="83"/>
      <c r="E1015" s="83"/>
      <c r="F1015" s="83"/>
      <c r="G1015" s="83"/>
      <c r="H1015" s="83"/>
      <c r="I1015" s="83"/>
      <c r="J1015" s="83"/>
      <c r="K1015" s="83"/>
    </row>
    <row r="1016" spans="2:11">
      <c r="B1016" s="81"/>
      <c r="C1016" s="82"/>
      <c r="D1016" s="83"/>
      <c r="E1016" s="83"/>
      <c r="F1016" s="83"/>
      <c r="G1016" s="83"/>
      <c r="H1016" s="83"/>
      <c r="I1016" s="83"/>
      <c r="J1016" s="83"/>
      <c r="K1016" s="83"/>
    </row>
    <row r="1017" spans="2:11">
      <c r="B1017" s="81"/>
      <c r="C1017" s="82"/>
      <c r="D1017" s="83"/>
      <c r="E1017" s="83"/>
      <c r="F1017" s="83"/>
      <c r="G1017" s="83"/>
      <c r="H1017" s="83"/>
      <c r="I1017" s="83"/>
      <c r="J1017" s="83"/>
      <c r="K1017" s="83"/>
    </row>
    <row r="1018" spans="2:11">
      <c r="B1018" s="81"/>
      <c r="C1018" s="82"/>
      <c r="D1018" s="83"/>
      <c r="E1018" s="83"/>
      <c r="F1018" s="83"/>
      <c r="G1018" s="83"/>
      <c r="H1018" s="83"/>
      <c r="I1018" s="83"/>
      <c r="J1018" s="83"/>
      <c r="K1018" s="83"/>
    </row>
    <row r="1019" spans="2:11">
      <c r="B1019" s="81"/>
      <c r="C1019" s="82"/>
      <c r="D1019" s="83"/>
      <c r="E1019" s="83"/>
      <c r="F1019" s="83"/>
      <c r="G1019" s="83"/>
      <c r="H1019" s="83"/>
      <c r="I1019" s="83"/>
      <c r="J1019" s="83"/>
      <c r="K1019" s="83"/>
    </row>
    <row r="1020" spans="2:11">
      <c r="B1020" s="81"/>
      <c r="C1020" s="82"/>
      <c r="D1020" s="83"/>
      <c r="E1020" s="83"/>
      <c r="F1020" s="83"/>
      <c r="G1020" s="83"/>
      <c r="H1020" s="83"/>
      <c r="I1020" s="83"/>
      <c r="J1020" s="83"/>
      <c r="K1020" s="83"/>
    </row>
    <row r="1021" spans="2:11">
      <c r="B1021" s="81"/>
      <c r="C1021" s="82"/>
      <c r="D1021" s="83"/>
      <c r="E1021" s="83"/>
      <c r="F1021" s="83"/>
      <c r="G1021" s="83"/>
      <c r="H1021" s="83"/>
      <c r="I1021" s="83"/>
      <c r="J1021" s="83"/>
      <c r="K1021" s="83"/>
    </row>
    <row r="1022" spans="2:11">
      <c r="B1022" s="81"/>
      <c r="C1022" s="82"/>
      <c r="D1022" s="83"/>
      <c r="E1022" s="83"/>
      <c r="F1022" s="83"/>
      <c r="G1022" s="83"/>
      <c r="H1022" s="83"/>
      <c r="I1022" s="83"/>
      <c r="J1022" s="83"/>
      <c r="K1022" s="83"/>
    </row>
    <row r="1023" spans="2:11">
      <c r="B1023" s="81"/>
      <c r="C1023" s="82"/>
      <c r="D1023" s="83"/>
      <c r="E1023" s="83"/>
      <c r="F1023" s="83"/>
      <c r="G1023" s="83"/>
      <c r="H1023" s="83"/>
      <c r="I1023" s="83"/>
      <c r="J1023" s="83"/>
      <c r="K1023" s="83"/>
    </row>
    <row r="1024" spans="2:11">
      <c r="B1024" s="81"/>
      <c r="C1024" s="82"/>
      <c r="D1024" s="83"/>
      <c r="E1024" s="83"/>
      <c r="F1024" s="83"/>
      <c r="G1024" s="83"/>
      <c r="H1024" s="83"/>
      <c r="I1024" s="83"/>
      <c r="J1024" s="83"/>
      <c r="K1024" s="83"/>
    </row>
    <row r="1025" spans="2:11">
      <c r="B1025" s="81"/>
      <c r="C1025" s="82"/>
      <c r="D1025" s="83"/>
      <c r="E1025" s="83"/>
      <c r="F1025" s="83"/>
      <c r="G1025" s="83"/>
      <c r="H1025" s="83"/>
      <c r="I1025" s="83"/>
      <c r="J1025" s="83"/>
      <c r="K1025" s="83"/>
    </row>
    <row r="1026" spans="2:11">
      <c r="B1026" s="81"/>
      <c r="C1026" s="82"/>
      <c r="D1026" s="83"/>
      <c r="E1026" s="83"/>
      <c r="F1026" s="83"/>
      <c r="G1026" s="83"/>
      <c r="H1026" s="83"/>
      <c r="I1026" s="83"/>
      <c r="J1026" s="83"/>
      <c r="K1026" s="83"/>
    </row>
    <row r="1027" spans="2:11">
      <c r="B1027" s="81"/>
      <c r="C1027" s="82"/>
      <c r="D1027" s="83"/>
      <c r="E1027" s="83"/>
      <c r="F1027" s="83"/>
      <c r="G1027" s="83"/>
      <c r="H1027" s="83"/>
      <c r="I1027" s="83"/>
      <c r="J1027" s="83"/>
      <c r="K1027" s="83"/>
    </row>
    <row r="1028" spans="2:11">
      <c r="B1028" s="81"/>
      <c r="C1028" s="82"/>
      <c r="D1028" s="83"/>
      <c r="E1028" s="83"/>
      <c r="F1028" s="83"/>
      <c r="G1028" s="83"/>
      <c r="H1028" s="83"/>
      <c r="I1028" s="83"/>
      <c r="J1028" s="83"/>
      <c r="K1028" s="83"/>
    </row>
    <row r="1029" spans="2:11">
      <c r="B1029" s="81"/>
      <c r="C1029" s="82"/>
      <c r="D1029" s="83"/>
      <c r="E1029" s="83"/>
      <c r="F1029" s="83"/>
      <c r="G1029" s="83"/>
      <c r="H1029" s="83"/>
      <c r="I1029" s="83"/>
      <c r="J1029" s="83"/>
      <c r="K1029" s="83"/>
    </row>
    <row r="1030" spans="2:11">
      <c r="B1030" s="81"/>
      <c r="C1030" s="82"/>
      <c r="D1030" s="83"/>
      <c r="E1030" s="83"/>
      <c r="F1030" s="83"/>
      <c r="G1030" s="83"/>
      <c r="H1030" s="83"/>
      <c r="I1030" s="83"/>
      <c r="J1030" s="83"/>
      <c r="K1030" s="83"/>
    </row>
    <row r="1031" spans="2:11">
      <c r="B1031" s="81"/>
      <c r="C1031" s="82"/>
      <c r="D1031" s="83"/>
      <c r="E1031" s="83"/>
      <c r="F1031" s="83"/>
      <c r="G1031" s="83"/>
      <c r="H1031" s="83"/>
      <c r="I1031" s="83"/>
      <c r="J1031" s="83"/>
      <c r="K1031" s="83"/>
    </row>
    <row r="1032" spans="2:11">
      <c r="B1032" s="81"/>
      <c r="C1032" s="82"/>
      <c r="D1032" s="83"/>
      <c r="E1032" s="83"/>
      <c r="F1032" s="83"/>
      <c r="G1032" s="83"/>
      <c r="H1032" s="83"/>
      <c r="I1032" s="83"/>
      <c r="J1032" s="83"/>
      <c r="K1032" s="83"/>
    </row>
    <row r="1033" spans="2:11">
      <c r="B1033" s="81"/>
      <c r="C1033" s="82"/>
      <c r="D1033" s="83"/>
      <c r="E1033" s="83"/>
      <c r="F1033" s="83"/>
      <c r="G1033" s="83"/>
      <c r="H1033" s="83"/>
      <c r="I1033" s="83"/>
      <c r="J1033" s="83"/>
      <c r="K1033" s="83"/>
    </row>
    <row r="1034" spans="2:11">
      <c r="B1034" s="81"/>
      <c r="C1034" s="82"/>
      <c r="D1034" s="83"/>
      <c r="E1034" s="83"/>
      <c r="F1034" s="83"/>
      <c r="G1034" s="83"/>
      <c r="H1034" s="83"/>
      <c r="I1034" s="83"/>
      <c r="J1034" s="83"/>
      <c r="K1034" s="83"/>
    </row>
    <row r="1035" spans="2:11">
      <c r="B1035" s="81"/>
      <c r="C1035" s="82"/>
      <c r="D1035" s="83"/>
      <c r="E1035" s="83"/>
      <c r="F1035" s="83"/>
      <c r="G1035" s="83"/>
      <c r="H1035" s="83"/>
      <c r="I1035" s="83"/>
      <c r="J1035" s="83"/>
      <c r="K1035" s="83"/>
    </row>
    <row r="1036" spans="2:11">
      <c r="B1036" s="81"/>
      <c r="C1036" s="82"/>
      <c r="D1036" s="83"/>
      <c r="E1036" s="83"/>
      <c r="F1036" s="83"/>
      <c r="G1036" s="83"/>
      <c r="H1036" s="83"/>
      <c r="I1036" s="83"/>
      <c r="J1036" s="83"/>
      <c r="K1036" s="83"/>
    </row>
    <row r="1037" spans="2:11">
      <c r="B1037" s="81"/>
      <c r="C1037" s="82"/>
      <c r="D1037" s="83"/>
      <c r="E1037" s="83"/>
      <c r="F1037" s="83"/>
      <c r="G1037" s="83"/>
      <c r="H1037" s="83"/>
      <c r="I1037" s="83"/>
      <c r="J1037" s="83"/>
      <c r="K1037" s="83"/>
    </row>
    <row r="1038" spans="2:11">
      <c r="B1038" s="81"/>
      <c r="C1038" s="82"/>
      <c r="D1038" s="83"/>
      <c r="E1038" s="83"/>
      <c r="F1038" s="83"/>
      <c r="G1038" s="83"/>
      <c r="H1038" s="83"/>
      <c r="I1038" s="83"/>
      <c r="J1038" s="83"/>
      <c r="K1038" s="83"/>
    </row>
    <row r="1039" spans="2:11">
      <c r="B1039" s="81"/>
      <c r="C1039" s="82"/>
      <c r="D1039" s="83"/>
      <c r="E1039" s="83"/>
      <c r="F1039" s="83"/>
      <c r="G1039" s="83"/>
      <c r="H1039" s="83"/>
      <c r="I1039" s="83"/>
      <c r="J1039" s="83"/>
      <c r="K1039" s="83"/>
    </row>
    <row r="1040" spans="2:11">
      <c r="B1040" s="81"/>
      <c r="C1040" s="82"/>
      <c r="D1040" s="83"/>
      <c r="E1040" s="83"/>
      <c r="F1040" s="83"/>
      <c r="G1040" s="83"/>
      <c r="H1040" s="83"/>
      <c r="I1040" s="83"/>
      <c r="J1040" s="83"/>
      <c r="K1040" s="83"/>
    </row>
    <row r="1041" spans="2:11">
      <c r="B1041" s="81"/>
      <c r="C1041" s="82"/>
      <c r="D1041" s="83"/>
      <c r="E1041" s="83"/>
      <c r="F1041" s="83"/>
      <c r="G1041" s="83"/>
      <c r="H1041" s="83"/>
      <c r="I1041" s="83"/>
      <c r="J1041" s="83"/>
      <c r="K1041" s="83"/>
    </row>
    <row r="1042" spans="2:11">
      <c r="B1042" s="81"/>
      <c r="C1042" s="82"/>
      <c r="D1042" s="83"/>
      <c r="E1042" s="83"/>
      <c r="F1042" s="83"/>
      <c r="G1042" s="83"/>
      <c r="H1042" s="83"/>
      <c r="I1042" s="83"/>
      <c r="J1042" s="83"/>
      <c r="K1042" s="83"/>
    </row>
    <row r="1043" spans="2:11">
      <c r="B1043" s="81"/>
      <c r="C1043" s="82"/>
      <c r="D1043" s="83"/>
      <c r="E1043" s="83"/>
      <c r="F1043" s="83"/>
      <c r="G1043" s="83"/>
      <c r="H1043" s="83"/>
      <c r="I1043" s="83"/>
      <c r="J1043" s="83"/>
      <c r="K1043" s="83"/>
    </row>
    <row r="1044" spans="2:11">
      <c r="B1044" s="81"/>
      <c r="C1044" s="82"/>
      <c r="D1044" s="83"/>
      <c r="E1044" s="83"/>
      <c r="F1044" s="83"/>
      <c r="G1044" s="83"/>
      <c r="H1044" s="83"/>
      <c r="I1044" s="83"/>
      <c r="J1044" s="83"/>
      <c r="K1044" s="83"/>
    </row>
    <row r="1045" spans="2:11">
      <c r="B1045" s="81"/>
      <c r="C1045" s="82"/>
      <c r="D1045" s="83"/>
      <c r="E1045" s="83"/>
      <c r="F1045" s="83"/>
      <c r="G1045" s="83"/>
      <c r="H1045" s="83"/>
      <c r="I1045" s="83"/>
      <c r="J1045" s="83"/>
      <c r="K1045" s="83"/>
    </row>
    <row r="1046" spans="2:11">
      <c r="B1046" s="81"/>
      <c r="C1046" s="82"/>
      <c r="D1046" s="83"/>
      <c r="E1046" s="83"/>
      <c r="F1046" s="83"/>
      <c r="G1046" s="83"/>
      <c r="H1046" s="83"/>
      <c r="I1046" s="83"/>
      <c r="J1046" s="83"/>
      <c r="K1046" s="83"/>
    </row>
    <row r="1047" spans="2:11">
      <c r="B1047" s="81"/>
      <c r="C1047" s="82"/>
      <c r="D1047" s="83"/>
      <c r="E1047" s="83"/>
      <c r="F1047" s="83"/>
      <c r="G1047" s="83"/>
      <c r="H1047" s="83"/>
      <c r="I1047" s="83"/>
      <c r="J1047" s="83"/>
      <c r="K1047" s="83"/>
    </row>
    <row r="1048" spans="2:11">
      <c r="B1048" s="81"/>
      <c r="C1048" s="82"/>
      <c r="D1048" s="83"/>
      <c r="E1048" s="83"/>
      <c r="F1048" s="83"/>
      <c r="G1048" s="83"/>
      <c r="H1048" s="83"/>
      <c r="I1048" s="83"/>
      <c r="J1048" s="83"/>
      <c r="K1048" s="83"/>
    </row>
    <row r="1049" spans="2:11">
      <c r="B1049" s="81"/>
      <c r="C1049" s="82"/>
      <c r="D1049" s="83"/>
      <c r="E1049" s="83"/>
      <c r="F1049" s="83"/>
      <c r="G1049" s="83"/>
      <c r="H1049" s="83"/>
      <c r="I1049" s="83"/>
      <c r="J1049" s="83"/>
      <c r="K1049" s="83"/>
    </row>
    <row r="1050" spans="2:11">
      <c r="B1050" s="81"/>
      <c r="C1050" s="82"/>
      <c r="D1050" s="83"/>
      <c r="E1050" s="83"/>
      <c r="F1050" s="83"/>
      <c r="G1050" s="83"/>
      <c r="H1050" s="83"/>
      <c r="I1050" s="83"/>
      <c r="J1050" s="83"/>
      <c r="K1050" s="83"/>
    </row>
    <row r="1051" spans="2:11">
      <c r="B1051" s="81"/>
      <c r="C1051" s="82"/>
      <c r="D1051" s="83"/>
      <c r="E1051" s="83"/>
      <c r="F1051" s="83"/>
      <c r="G1051" s="83"/>
      <c r="H1051" s="83"/>
      <c r="I1051" s="83"/>
      <c r="J1051" s="83"/>
      <c r="K1051" s="83"/>
    </row>
    <row r="1052" spans="2:11">
      <c r="B1052" s="81"/>
      <c r="C1052" s="82"/>
      <c r="D1052" s="83"/>
      <c r="E1052" s="83"/>
      <c r="F1052" s="83"/>
      <c r="G1052" s="83"/>
      <c r="H1052" s="83"/>
      <c r="I1052" s="83"/>
      <c r="J1052" s="83"/>
      <c r="K1052" s="83"/>
    </row>
    <row r="1053" spans="2:11">
      <c r="B1053" s="81"/>
      <c r="C1053" s="82"/>
      <c r="D1053" s="83"/>
      <c r="E1053" s="83"/>
      <c r="F1053" s="83"/>
      <c r="G1053" s="83"/>
      <c r="H1053" s="83"/>
      <c r="I1053" s="83"/>
      <c r="J1053" s="83"/>
      <c r="K1053" s="83"/>
    </row>
    <row r="1054" spans="2:11">
      <c r="B1054" s="81"/>
      <c r="C1054" s="82"/>
      <c r="D1054" s="83"/>
      <c r="E1054" s="83"/>
      <c r="F1054" s="83"/>
      <c r="G1054" s="83"/>
      <c r="H1054" s="83"/>
      <c r="I1054" s="83"/>
      <c r="J1054" s="83"/>
      <c r="K1054" s="83"/>
    </row>
    <row r="1055" spans="2:11">
      <c r="B1055" s="81"/>
      <c r="C1055" s="82"/>
      <c r="D1055" s="83"/>
      <c r="E1055" s="83"/>
      <c r="F1055" s="83"/>
      <c r="G1055" s="83"/>
      <c r="H1055" s="83"/>
      <c r="I1055" s="83"/>
      <c r="J1055" s="83"/>
      <c r="K1055" s="83"/>
    </row>
    <row r="1056" spans="2:11">
      <c r="B1056" s="81"/>
      <c r="C1056" s="82"/>
      <c r="D1056" s="83"/>
      <c r="E1056" s="83"/>
      <c r="F1056" s="83"/>
      <c r="G1056" s="83"/>
      <c r="H1056" s="83"/>
      <c r="I1056" s="83"/>
      <c r="J1056" s="83"/>
      <c r="K1056" s="83"/>
    </row>
    <row r="1057" spans="2:11">
      <c r="B1057" s="81"/>
      <c r="C1057" s="82"/>
      <c r="D1057" s="83"/>
      <c r="E1057" s="83"/>
      <c r="F1057" s="83"/>
      <c r="G1057" s="83"/>
      <c r="H1057" s="83"/>
      <c r="I1057" s="83"/>
      <c r="J1057" s="83"/>
      <c r="K1057" s="83"/>
    </row>
    <row r="1058" spans="2:11">
      <c r="B1058" s="81"/>
      <c r="C1058" s="82"/>
      <c r="D1058" s="83"/>
      <c r="E1058" s="83"/>
      <c r="F1058" s="83"/>
      <c r="G1058" s="83"/>
      <c r="H1058" s="83"/>
      <c r="I1058" s="83"/>
      <c r="J1058" s="83"/>
      <c r="K1058" s="83"/>
    </row>
    <row r="1059" spans="2:11">
      <c r="B1059" s="81"/>
      <c r="C1059" s="82"/>
      <c r="D1059" s="83"/>
      <c r="E1059" s="83"/>
      <c r="F1059" s="83"/>
      <c r="G1059" s="83"/>
      <c r="H1059" s="83"/>
      <c r="I1059" s="83"/>
      <c r="J1059" s="83"/>
      <c r="K1059" s="83"/>
    </row>
    <row r="1060" spans="2:11">
      <c r="B1060" s="81"/>
      <c r="C1060" s="82"/>
      <c r="D1060" s="83"/>
      <c r="E1060" s="83"/>
      <c r="F1060" s="83"/>
      <c r="G1060" s="83"/>
      <c r="H1060" s="83"/>
      <c r="I1060" s="83"/>
      <c r="J1060" s="83"/>
      <c r="K1060" s="83"/>
    </row>
    <row r="1061" spans="2:11">
      <c r="B1061" s="81"/>
      <c r="C1061" s="82"/>
      <c r="D1061" s="83"/>
      <c r="E1061" s="83"/>
      <c r="F1061" s="83"/>
      <c r="G1061" s="83"/>
      <c r="H1061" s="83"/>
      <c r="I1061" s="83"/>
      <c r="J1061" s="83"/>
      <c r="K1061" s="83"/>
    </row>
    <row r="1062" spans="2:11">
      <c r="B1062" s="81"/>
      <c r="C1062" s="82"/>
      <c r="D1062" s="83"/>
      <c r="E1062" s="83"/>
      <c r="F1062" s="83"/>
      <c r="G1062" s="83"/>
      <c r="H1062" s="83"/>
      <c r="I1062" s="83"/>
      <c r="J1062" s="83"/>
      <c r="K1062" s="83"/>
    </row>
    <row r="1063" spans="2:11">
      <c r="B1063" s="81"/>
      <c r="C1063" s="82"/>
      <c r="D1063" s="83"/>
      <c r="E1063" s="83"/>
      <c r="F1063" s="83"/>
      <c r="G1063" s="83"/>
      <c r="H1063" s="83"/>
      <c r="I1063" s="83"/>
      <c r="J1063" s="83"/>
      <c r="K1063" s="83"/>
    </row>
    <row r="1064" spans="2:11">
      <c r="B1064" s="81"/>
      <c r="C1064" s="82"/>
      <c r="D1064" s="83"/>
      <c r="E1064" s="83"/>
      <c r="F1064" s="83"/>
      <c r="G1064" s="83"/>
      <c r="H1064" s="83"/>
      <c r="I1064" s="83"/>
      <c r="J1064" s="83"/>
      <c r="K1064" s="83"/>
    </row>
    <row r="1065" spans="2:11">
      <c r="B1065" s="81"/>
      <c r="C1065" s="82"/>
      <c r="D1065" s="83"/>
      <c r="E1065" s="83"/>
      <c r="F1065" s="83"/>
      <c r="G1065" s="83"/>
      <c r="H1065" s="83"/>
      <c r="I1065" s="83"/>
      <c r="J1065" s="83"/>
      <c r="K1065" s="83"/>
    </row>
    <row r="1066" spans="2:11">
      <c r="B1066" s="81"/>
      <c r="C1066" s="82"/>
      <c r="D1066" s="83"/>
      <c r="E1066" s="83"/>
      <c r="F1066" s="83"/>
      <c r="G1066" s="83"/>
      <c r="H1066" s="83"/>
      <c r="I1066" s="83"/>
      <c r="J1066" s="83"/>
      <c r="K1066" s="83"/>
    </row>
    <row r="1067" spans="2:11">
      <c r="B1067" s="81"/>
      <c r="C1067" s="82"/>
      <c r="D1067" s="83"/>
      <c r="E1067" s="83"/>
      <c r="F1067" s="83"/>
      <c r="G1067" s="83"/>
      <c r="H1067" s="83"/>
      <c r="I1067" s="83"/>
      <c r="J1067" s="83"/>
      <c r="K1067" s="83"/>
    </row>
    <row r="1068" spans="2:11">
      <c r="B1068" s="81"/>
      <c r="C1068" s="82"/>
      <c r="D1068" s="83"/>
      <c r="E1068" s="83"/>
      <c r="F1068" s="83"/>
      <c r="G1068" s="83"/>
      <c r="H1068" s="83"/>
      <c r="I1068" s="83"/>
      <c r="J1068" s="83"/>
      <c r="K1068" s="83"/>
    </row>
    <row r="1069" spans="2:11">
      <c r="B1069" s="81"/>
      <c r="C1069" s="82"/>
      <c r="D1069" s="83"/>
      <c r="E1069" s="83"/>
      <c r="F1069" s="83"/>
      <c r="G1069" s="83"/>
      <c r="H1069" s="83"/>
      <c r="I1069" s="83"/>
      <c r="J1069" s="83"/>
      <c r="K1069" s="83"/>
    </row>
    <row r="1070" spans="2:11">
      <c r="B1070" s="81"/>
      <c r="C1070" s="82"/>
      <c r="D1070" s="83"/>
      <c r="E1070" s="83"/>
      <c r="F1070" s="83"/>
      <c r="G1070" s="83"/>
      <c r="H1070" s="83"/>
      <c r="I1070" s="83"/>
      <c r="J1070" s="83"/>
      <c r="K1070" s="83"/>
    </row>
    <row r="1071" spans="2:11">
      <c r="B1071" s="81"/>
      <c r="C1071" s="82"/>
      <c r="D1071" s="83"/>
      <c r="E1071" s="83"/>
      <c r="F1071" s="83"/>
      <c r="G1071" s="83"/>
      <c r="H1071" s="83"/>
      <c r="I1071" s="83"/>
      <c r="J1071" s="83"/>
      <c r="K1071" s="83"/>
    </row>
    <row r="1072" spans="2:11">
      <c r="B1072" s="81"/>
      <c r="C1072" s="82"/>
      <c r="D1072" s="83"/>
      <c r="E1072" s="83"/>
      <c r="F1072" s="83"/>
      <c r="G1072" s="83"/>
      <c r="H1072" s="83"/>
      <c r="I1072" s="83"/>
      <c r="J1072" s="83"/>
      <c r="K1072" s="83"/>
    </row>
    <row r="1073" spans="2:11">
      <c r="B1073" s="81"/>
      <c r="C1073" s="82"/>
      <c r="D1073" s="83"/>
      <c r="E1073" s="83"/>
      <c r="F1073" s="83"/>
      <c r="G1073" s="83"/>
      <c r="H1073" s="83"/>
      <c r="I1073" s="83"/>
      <c r="J1073" s="83"/>
      <c r="K1073" s="83"/>
    </row>
    <row r="1074" spans="2:11">
      <c r="B1074" s="81"/>
      <c r="C1074" s="82"/>
      <c r="D1074" s="83"/>
      <c r="E1074" s="83"/>
      <c r="F1074" s="83"/>
      <c r="G1074" s="83"/>
      <c r="H1074" s="83"/>
      <c r="I1074" s="83"/>
      <c r="J1074" s="83"/>
      <c r="K1074" s="83"/>
    </row>
    <row r="1075" spans="2:11">
      <c r="B1075" s="81"/>
      <c r="C1075" s="82"/>
      <c r="D1075" s="83"/>
      <c r="E1075" s="83"/>
      <c r="F1075" s="83"/>
      <c r="G1075" s="83"/>
      <c r="H1075" s="83"/>
      <c r="I1075" s="83"/>
      <c r="J1075" s="83"/>
      <c r="K1075" s="83"/>
    </row>
    <row r="1076" spans="2:11">
      <c r="B1076" s="81"/>
      <c r="C1076" s="82"/>
      <c r="D1076" s="83"/>
      <c r="E1076" s="83"/>
      <c r="F1076" s="83"/>
      <c r="G1076" s="83"/>
      <c r="H1076" s="83"/>
      <c r="I1076" s="83"/>
      <c r="J1076" s="83"/>
      <c r="K1076" s="83"/>
    </row>
    <row r="1077" spans="2:11">
      <c r="B1077" s="81"/>
      <c r="C1077" s="82"/>
      <c r="D1077" s="83"/>
      <c r="E1077" s="83"/>
      <c r="F1077" s="83"/>
      <c r="G1077" s="83"/>
      <c r="H1077" s="83"/>
      <c r="I1077" s="83"/>
      <c r="J1077" s="83"/>
      <c r="K1077" s="83"/>
    </row>
    <row r="1078" spans="2:11">
      <c r="B1078" s="81"/>
      <c r="C1078" s="82"/>
      <c r="D1078" s="83"/>
      <c r="E1078" s="83"/>
      <c r="F1078" s="83"/>
      <c r="G1078" s="83"/>
      <c r="H1078" s="83"/>
      <c r="I1078" s="83"/>
      <c r="J1078" s="83"/>
      <c r="K1078" s="83"/>
    </row>
    <row r="1079" spans="2:11">
      <c r="B1079" s="81"/>
      <c r="C1079" s="82"/>
      <c r="D1079" s="83"/>
      <c r="E1079" s="83"/>
      <c r="F1079" s="83"/>
      <c r="G1079" s="83"/>
      <c r="H1079" s="83"/>
      <c r="I1079" s="83"/>
      <c r="J1079" s="83"/>
      <c r="K1079" s="83"/>
    </row>
    <row r="1080" spans="2:11">
      <c r="B1080" s="81"/>
      <c r="C1080" s="82"/>
      <c r="D1080" s="83"/>
      <c r="E1080" s="83"/>
      <c r="F1080" s="83"/>
      <c r="G1080" s="83"/>
      <c r="H1080" s="83"/>
      <c r="I1080" s="83"/>
      <c r="J1080" s="83"/>
      <c r="K1080" s="83"/>
    </row>
    <row r="1081" spans="2:11">
      <c r="B1081" s="81"/>
      <c r="C1081" s="82"/>
      <c r="D1081" s="83"/>
      <c r="E1081" s="83"/>
      <c r="F1081" s="83"/>
      <c r="G1081" s="83"/>
      <c r="H1081" s="83"/>
      <c r="I1081" s="83"/>
      <c r="J1081" s="83"/>
      <c r="K1081" s="83"/>
    </row>
    <row r="1082" spans="2:11">
      <c r="B1082" s="81"/>
      <c r="C1082" s="82"/>
      <c r="D1082" s="83"/>
      <c r="E1082" s="83"/>
      <c r="F1082" s="83"/>
      <c r="G1082" s="83"/>
      <c r="H1082" s="83"/>
      <c r="I1082" s="83"/>
      <c r="J1082" s="83"/>
      <c r="K1082" s="83"/>
    </row>
    <row r="1083" spans="2:11">
      <c r="B1083" s="81"/>
      <c r="C1083" s="82"/>
      <c r="D1083" s="83"/>
      <c r="E1083" s="83"/>
      <c r="F1083" s="83"/>
      <c r="G1083" s="83"/>
      <c r="H1083" s="83"/>
      <c r="I1083" s="83"/>
      <c r="J1083" s="83"/>
      <c r="K1083" s="83"/>
    </row>
    <row r="1084" spans="2:11">
      <c r="B1084" s="81"/>
      <c r="C1084" s="82"/>
      <c r="D1084" s="83"/>
      <c r="E1084" s="83"/>
      <c r="F1084" s="83"/>
      <c r="G1084" s="83"/>
      <c r="H1084" s="83"/>
      <c r="I1084" s="83"/>
      <c r="J1084" s="83"/>
      <c r="K1084" s="83"/>
    </row>
    <row r="1085" spans="2:11">
      <c r="B1085" s="81"/>
      <c r="C1085" s="82"/>
      <c r="D1085" s="83"/>
      <c r="E1085" s="83"/>
      <c r="F1085" s="83"/>
      <c r="G1085" s="83"/>
      <c r="H1085" s="83"/>
      <c r="I1085" s="83"/>
      <c r="J1085" s="83"/>
      <c r="K1085" s="83"/>
    </row>
    <row r="1086" spans="2:11">
      <c r="B1086" s="81"/>
      <c r="C1086" s="82"/>
      <c r="D1086" s="83"/>
      <c r="E1086" s="83"/>
      <c r="F1086" s="83"/>
      <c r="G1086" s="83"/>
      <c r="H1086" s="83"/>
      <c r="I1086" s="83"/>
      <c r="J1086" s="83"/>
      <c r="K1086" s="83"/>
    </row>
    <row r="1087" spans="2:11">
      <c r="B1087" s="81"/>
      <c r="C1087" s="82"/>
      <c r="D1087" s="83"/>
      <c r="E1087" s="83"/>
      <c r="F1087" s="83"/>
      <c r="G1087" s="83"/>
      <c r="H1087" s="83"/>
      <c r="I1087" s="83"/>
      <c r="J1087" s="83"/>
      <c r="K1087" s="83"/>
    </row>
    <row r="1088" spans="2:11">
      <c r="B1088" s="81"/>
      <c r="C1088" s="82"/>
      <c r="D1088" s="83"/>
      <c r="E1088" s="83"/>
      <c r="F1088" s="83"/>
      <c r="G1088" s="83"/>
      <c r="H1088" s="83"/>
      <c r="I1088" s="83"/>
      <c r="J1088" s="83"/>
      <c r="K1088" s="83"/>
    </row>
    <row r="1089" spans="2:11">
      <c r="B1089" s="81"/>
      <c r="C1089" s="82"/>
      <c r="D1089" s="83"/>
      <c r="E1089" s="83"/>
      <c r="F1089" s="83"/>
      <c r="G1089" s="83"/>
      <c r="H1089" s="83"/>
      <c r="I1089" s="83"/>
      <c r="J1089" s="83"/>
      <c r="K1089" s="83"/>
    </row>
    <row r="1090" spans="2:11">
      <c r="B1090" s="81"/>
      <c r="C1090" s="82"/>
      <c r="D1090" s="83"/>
      <c r="E1090" s="83"/>
      <c r="F1090" s="83"/>
      <c r="G1090" s="83"/>
      <c r="H1090" s="83"/>
      <c r="I1090" s="83"/>
      <c r="J1090" s="83"/>
      <c r="K1090" s="83"/>
    </row>
    <row r="1091" spans="2:11">
      <c r="B1091" s="81"/>
      <c r="C1091" s="82"/>
      <c r="D1091" s="83"/>
      <c r="E1091" s="83"/>
      <c r="F1091" s="83"/>
      <c r="G1091" s="83"/>
      <c r="H1091" s="83"/>
      <c r="I1091" s="83"/>
      <c r="J1091" s="83"/>
      <c r="K1091" s="83"/>
    </row>
    <row r="1092" spans="2:11">
      <c r="B1092" s="81"/>
      <c r="C1092" s="82"/>
      <c r="D1092" s="83"/>
      <c r="E1092" s="83"/>
      <c r="F1092" s="83"/>
      <c r="G1092" s="83"/>
      <c r="H1092" s="83"/>
      <c r="I1092" s="83"/>
      <c r="J1092" s="83"/>
      <c r="K1092" s="83"/>
    </row>
    <row r="1093" spans="2:11">
      <c r="B1093" s="81"/>
      <c r="C1093" s="82"/>
      <c r="D1093" s="83"/>
      <c r="E1093" s="83"/>
      <c r="F1093" s="83"/>
      <c r="G1093" s="83"/>
      <c r="H1093" s="83"/>
      <c r="I1093" s="83"/>
      <c r="J1093" s="83"/>
      <c r="K1093" s="83"/>
    </row>
    <row r="1094" spans="2:11">
      <c r="B1094" s="81"/>
      <c r="C1094" s="82"/>
      <c r="D1094" s="83"/>
      <c r="E1094" s="83"/>
      <c r="F1094" s="83"/>
      <c r="G1094" s="83"/>
      <c r="H1094" s="83"/>
      <c r="I1094" s="83"/>
      <c r="J1094" s="83"/>
      <c r="K1094" s="83"/>
    </row>
    <row r="1095" spans="2:11">
      <c r="B1095" s="81"/>
      <c r="C1095" s="82"/>
      <c r="D1095" s="83"/>
      <c r="E1095" s="83"/>
      <c r="F1095" s="83"/>
      <c r="G1095" s="83"/>
      <c r="H1095" s="83"/>
      <c r="I1095" s="83"/>
      <c r="J1095" s="83"/>
      <c r="K1095" s="83"/>
    </row>
    <row r="1096" spans="2:11">
      <c r="B1096" s="81"/>
      <c r="C1096" s="82"/>
      <c r="D1096" s="83"/>
      <c r="E1096" s="83"/>
      <c r="F1096" s="83"/>
      <c r="G1096" s="83"/>
      <c r="H1096" s="83"/>
      <c r="I1096" s="83"/>
      <c r="J1096" s="83"/>
      <c r="K1096" s="83"/>
    </row>
    <row r="1097" spans="2:11">
      <c r="B1097" s="81"/>
      <c r="C1097" s="82"/>
      <c r="D1097" s="83"/>
      <c r="E1097" s="83"/>
      <c r="F1097" s="83"/>
      <c r="G1097" s="83"/>
      <c r="H1097" s="83"/>
      <c r="I1097" s="83"/>
      <c r="J1097" s="83"/>
      <c r="K1097" s="83"/>
    </row>
    <row r="1098" spans="2:11">
      <c r="B1098" s="81"/>
      <c r="C1098" s="82"/>
      <c r="D1098" s="83"/>
      <c r="E1098" s="83"/>
      <c r="F1098" s="83"/>
      <c r="G1098" s="83"/>
      <c r="H1098" s="83"/>
      <c r="I1098" s="83"/>
      <c r="J1098" s="83"/>
      <c r="K1098" s="83"/>
    </row>
    <row r="1099" spans="2:11">
      <c r="B1099" s="81"/>
      <c r="C1099" s="82"/>
      <c r="D1099" s="83"/>
      <c r="E1099" s="83"/>
      <c r="F1099" s="83"/>
      <c r="G1099" s="83"/>
      <c r="H1099" s="83"/>
      <c r="I1099" s="83"/>
      <c r="J1099" s="83"/>
      <c r="K1099" s="83"/>
    </row>
    <row r="1100" spans="2:11">
      <c r="B1100" s="81"/>
      <c r="C1100" s="82"/>
      <c r="D1100" s="83"/>
      <c r="E1100" s="83"/>
      <c r="F1100" s="83"/>
      <c r="G1100" s="83"/>
      <c r="H1100" s="83"/>
      <c r="I1100" s="83"/>
      <c r="J1100" s="83"/>
      <c r="K1100" s="83"/>
    </row>
    <row r="1101" spans="2:11">
      <c r="B1101" s="81"/>
      <c r="C1101" s="82"/>
      <c r="D1101" s="83"/>
      <c r="E1101" s="83"/>
      <c r="F1101" s="83"/>
      <c r="G1101" s="83"/>
      <c r="H1101" s="83"/>
      <c r="I1101" s="83"/>
      <c r="J1101" s="83"/>
      <c r="K1101" s="83"/>
    </row>
    <row r="1102" spans="2:11">
      <c r="B1102" s="81"/>
      <c r="C1102" s="82"/>
      <c r="D1102" s="83"/>
      <c r="E1102" s="83"/>
      <c r="F1102" s="83"/>
      <c r="G1102" s="83"/>
      <c r="H1102" s="83"/>
      <c r="I1102" s="83"/>
      <c r="J1102" s="83"/>
      <c r="K1102" s="83"/>
    </row>
    <row r="1103" spans="2:11">
      <c r="B1103" s="81"/>
      <c r="C1103" s="82"/>
      <c r="D1103" s="83"/>
      <c r="E1103" s="83"/>
      <c r="F1103" s="83"/>
      <c r="G1103" s="83"/>
      <c r="H1103" s="83"/>
      <c r="I1103" s="83"/>
      <c r="J1103" s="83"/>
      <c r="K1103" s="83"/>
    </row>
    <row r="1104" spans="2:11">
      <c r="B1104" s="81"/>
      <c r="C1104" s="82"/>
      <c r="D1104" s="83"/>
      <c r="E1104" s="83"/>
      <c r="F1104" s="83"/>
      <c r="G1104" s="83"/>
      <c r="H1104" s="83"/>
      <c r="I1104" s="83"/>
      <c r="J1104" s="83"/>
      <c r="K1104" s="83"/>
    </row>
    <row r="1105" spans="2:11">
      <c r="B1105" s="81"/>
      <c r="C1105" s="82"/>
      <c r="D1105" s="83"/>
      <c r="E1105" s="83"/>
      <c r="F1105" s="83"/>
      <c r="G1105" s="83"/>
      <c r="H1105" s="83"/>
      <c r="I1105" s="83"/>
      <c r="J1105" s="83"/>
      <c r="K1105" s="83"/>
    </row>
    <row r="1106" spans="2:11">
      <c r="B1106" s="81"/>
      <c r="C1106" s="82"/>
      <c r="D1106" s="83"/>
      <c r="E1106" s="83"/>
      <c r="F1106" s="83"/>
      <c r="G1106" s="83"/>
      <c r="H1106" s="83"/>
      <c r="I1106" s="83"/>
      <c r="J1106" s="83"/>
      <c r="K1106" s="83"/>
    </row>
    <row r="1107" spans="2:11">
      <c r="B1107" s="81"/>
      <c r="C1107" s="82"/>
      <c r="D1107" s="83"/>
      <c r="E1107" s="83"/>
      <c r="F1107" s="83"/>
      <c r="G1107" s="83"/>
      <c r="H1107" s="83"/>
      <c r="I1107" s="83"/>
      <c r="J1107" s="83"/>
      <c r="K1107" s="83"/>
    </row>
    <row r="1108" spans="2:11">
      <c r="B1108" s="81"/>
      <c r="C1108" s="82"/>
      <c r="D1108" s="83"/>
      <c r="E1108" s="83"/>
      <c r="F1108" s="83"/>
      <c r="G1108" s="83"/>
      <c r="H1108" s="83"/>
      <c r="I1108" s="83"/>
      <c r="J1108" s="83"/>
      <c r="K1108" s="83"/>
    </row>
    <row r="1109" spans="2:11">
      <c r="B1109" s="81"/>
      <c r="C1109" s="82"/>
      <c r="D1109" s="83"/>
      <c r="E1109" s="83"/>
      <c r="F1109" s="83"/>
      <c r="G1109" s="83"/>
      <c r="H1109" s="83"/>
      <c r="I1109" s="83"/>
      <c r="J1109" s="83"/>
      <c r="K1109" s="83"/>
    </row>
    <row r="1110" spans="2:11">
      <c r="B1110" s="81"/>
      <c r="C1110" s="82"/>
      <c r="D1110" s="83"/>
      <c r="E1110" s="83"/>
      <c r="F1110" s="83"/>
      <c r="G1110" s="83"/>
      <c r="H1110" s="83"/>
      <c r="I1110" s="83"/>
      <c r="J1110" s="83"/>
      <c r="K1110" s="83"/>
    </row>
    <row r="1111" spans="2:11">
      <c r="B1111" s="81"/>
      <c r="C1111" s="82"/>
      <c r="D1111" s="83"/>
      <c r="E1111" s="83"/>
      <c r="F1111" s="83"/>
      <c r="G1111" s="83"/>
      <c r="H1111" s="83"/>
      <c r="I1111" s="83"/>
      <c r="J1111" s="83"/>
      <c r="K1111" s="83"/>
    </row>
    <row r="1112" spans="2:11">
      <c r="B1112" s="81"/>
      <c r="C1112" s="82"/>
      <c r="D1112" s="83"/>
      <c r="E1112" s="83"/>
      <c r="F1112" s="83"/>
      <c r="G1112" s="83"/>
      <c r="H1112" s="83"/>
      <c r="I1112" s="83"/>
      <c r="J1112" s="83"/>
      <c r="K1112" s="83"/>
    </row>
    <row r="1113" spans="2:11">
      <c r="B1113" s="81"/>
      <c r="C1113" s="82"/>
      <c r="D1113" s="83"/>
      <c r="E1113" s="83"/>
      <c r="F1113" s="83"/>
      <c r="G1113" s="83"/>
      <c r="H1113" s="83"/>
      <c r="I1113" s="83"/>
      <c r="J1113" s="83"/>
      <c r="K1113" s="83"/>
    </row>
    <row r="1114" spans="2:11">
      <c r="B1114" s="81"/>
      <c r="C1114" s="82"/>
      <c r="D1114" s="83"/>
      <c r="E1114" s="83"/>
      <c r="F1114" s="83"/>
      <c r="G1114" s="83"/>
      <c r="H1114" s="83"/>
      <c r="I1114" s="83"/>
      <c r="J1114" s="83"/>
      <c r="K1114" s="83"/>
    </row>
    <row r="1115" spans="2:11">
      <c r="B1115" s="81"/>
      <c r="C1115" s="82"/>
      <c r="D1115" s="83"/>
      <c r="E1115" s="83"/>
      <c r="F1115" s="83"/>
      <c r="G1115" s="83"/>
      <c r="H1115" s="83"/>
      <c r="I1115" s="83"/>
      <c r="J1115" s="83"/>
      <c r="K1115" s="83"/>
    </row>
    <row r="1116" spans="2:11">
      <c r="B1116" s="81"/>
      <c r="C1116" s="82"/>
      <c r="D1116" s="83"/>
      <c r="E1116" s="83"/>
      <c r="F1116" s="83"/>
      <c r="G1116" s="83"/>
      <c r="H1116" s="83"/>
      <c r="I1116" s="83"/>
      <c r="J1116" s="83"/>
      <c r="K1116" s="83"/>
    </row>
    <row r="1117" spans="2:11">
      <c r="B1117" s="81"/>
      <c r="C1117" s="82"/>
      <c r="D1117" s="83"/>
      <c r="E1117" s="83"/>
      <c r="F1117" s="83"/>
      <c r="G1117" s="83"/>
      <c r="H1117" s="83"/>
      <c r="I1117" s="83"/>
      <c r="J1117" s="83"/>
      <c r="K1117" s="83"/>
    </row>
    <row r="1118" spans="2:11">
      <c r="B1118" s="81"/>
      <c r="C1118" s="82"/>
      <c r="D1118" s="83"/>
      <c r="E1118" s="83"/>
      <c r="F1118" s="83"/>
      <c r="G1118" s="83"/>
      <c r="H1118" s="83"/>
      <c r="I1118" s="83"/>
      <c r="J1118" s="83"/>
      <c r="K1118" s="83"/>
    </row>
    <row r="1119" spans="2:11">
      <c r="B1119" s="81"/>
      <c r="C1119" s="82"/>
      <c r="D1119" s="83"/>
      <c r="E1119" s="83"/>
      <c r="F1119" s="83"/>
      <c r="G1119" s="83"/>
      <c r="H1119" s="83"/>
      <c r="I1119" s="83"/>
      <c r="J1119" s="83"/>
      <c r="K1119" s="83"/>
    </row>
    <row r="1120" spans="2:11">
      <c r="B1120" s="81"/>
      <c r="C1120" s="82"/>
      <c r="D1120" s="83"/>
      <c r="E1120" s="83"/>
      <c r="F1120" s="83"/>
      <c r="G1120" s="83"/>
      <c r="H1120" s="83"/>
      <c r="I1120" s="83"/>
      <c r="J1120" s="83"/>
      <c r="K1120" s="83"/>
    </row>
    <row r="1121" spans="2:11">
      <c r="B1121" s="81"/>
      <c r="C1121" s="82"/>
      <c r="D1121" s="83"/>
      <c r="E1121" s="83"/>
      <c r="F1121" s="83"/>
      <c r="G1121" s="83"/>
      <c r="H1121" s="83"/>
      <c r="I1121" s="83"/>
      <c r="J1121" s="83"/>
      <c r="K1121" s="83"/>
    </row>
    <row r="1122" spans="2:11">
      <c r="B1122" s="81"/>
      <c r="C1122" s="82"/>
      <c r="D1122" s="83"/>
      <c r="E1122" s="83"/>
      <c r="F1122" s="83"/>
      <c r="G1122" s="83"/>
      <c r="H1122" s="83"/>
      <c r="I1122" s="83"/>
      <c r="J1122" s="83"/>
      <c r="K1122" s="83"/>
    </row>
    <row r="1123" spans="2:11">
      <c r="B1123" s="81"/>
      <c r="C1123" s="82"/>
      <c r="D1123" s="83"/>
      <c r="E1123" s="83"/>
      <c r="F1123" s="83"/>
      <c r="G1123" s="83"/>
      <c r="H1123" s="83"/>
      <c r="I1123" s="83"/>
      <c r="J1123" s="83"/>
      <c r="K1123" s="83"/>
    </row>
    <row r="1124" spans="2:11">
      <c r="B1124" s="81"/>
      <c r="C1124" s="82"/>
      <c r="D1124" s="83"/>
      <c r="E1124" s="83"/>
      <c r="F1124" s="83"/>
      <c r="G1124" s="83"/>
      <c r="H1124" s="83"/>
      <c r="I1124" s="83"/>
      <c r="J1124" s="83"/>
      <c r="K1124" s="83"/>
    </row>
    <row r="1125" spans="2:11">
      <c r="B1125" s="81"/>
      <c r="C1125" s="82"/>
      <c r="D1125" s="83"/>
      <c r="E1125" s="83"/>
      <c r="F1125" s="83"/>
      <c r="G1125" s="83"/>
      <c r="H1125" s="83"/>
      <c r="I1125" s="83"/>
      <c r="J1125" s="83"/>
      <c r="K1125" s="83"/>
    </row>
    <row r="1126" spans="2:11">
      <c r="B1126" s="81"/>
      <c r="C1126" s="82"/>
      <c r="D1126" s="83"/>
      <c r="E1126" s="83"/>
      <c r="F1126" s="83"/>
      <c r="G1126" s="83"/>
      <c r="H1126" s="83"/>
      <c r="I1126" s="83"/>
      <c r="J1126" s="83"/>
      <c r="K1126" s="83"/>
    </row>
    <row r="1127" spans="2:11">
      <c r="B1127" s="81"/>
      <c r="C1127" s="82"/>
      <c r="D1127" s="83"/>
      <c r="E1127" s="83"/>
      <c r="F1127" s="83"/>
      <c r="G1127" s="83"/>
      <c r="H1127" s="83"/>
      <c r="I1127" s="83"/>
      <c r="J1127" s="83"/>
      <c r="K1127" s="83"/>
    </row>
    <row r="1128" spans="2:11">
      <c r="B1128" s="81"/>
      <c r="C1128" s="82"/>
      <c r="D1128" s="83"/>
      <c r="E1128" s="83"/>
      <c r="F1128" s="83"/>
      <c r="G1128" s="83"/>
      <c r="H1128" s="83"/>
      <c r="I1128" s="83"/>
      <c r="J1128" s="83"/>
      <c r="K1128" s="83"/>
    </row>
    <row r="1129" spans="2:11">
      <c r="B1129" s="81"/>
      <c r="C1129" s="82"/>
      <c r="D1129" s="83"/>
      <c r="E1129" s="83"/>
      <c r="F1129" s="83"/>
      <c r="G1129" s="83"/>
      <c r="H1129" s="83"/>
      <c r="I1129" s="83"/>
      <c r="J1129" s="83"/>
      <c r="K1129" s="83"/>
    </row>
    <row r="1130" spans="2:11">
      <c r="B1130" s="81"/>
      <c r="C1130" s="82"/>
      <c r="D1130" s="83"/>
      <c r="E1130" s="83"/>
      <c r="F1130" s="83"/>
      <c r="G1130" s="83"/>
      <c r="H1130" s="83"/>
      <c r="I1130" s="83"/>
      <c r="J1130" s="83"/>
      <c r="K1130" s="83"/>
    </row>
    <row r="1131" spans="2:11">
      <c r="B1131" s="81"/>
      <c r="C1131" s="82"/>
      <c r="D1131" s="83"/>
      <c r="E1131" s="83"/>
      <c r="F1131" s="83"/>
      <c r="G1131" s="83"/>
      <c r="H1131" s="83"/>
      <c r="I1131" s="83"/>
      <c r="J1131" s="83"/>
      <c r="K1131" s="83"/>
    </row>
    <row r="1132" spans="2:11">
      <c r="B1132" s="81"/>
      <c r="C1132" s="82"/>
      <c r="D1132" s="83"/>
      <c r="E1132" s="83"/>
      <c r="F1132" s="83"/>
      <c r="G1132" s="83"/>
      <c r="H1132" s="83"/>
      <c r="I1132" s="83"/>
      <c r="J1132" s="83"/>
      <c r="K1132" s="83"/>
    </row>
    <row r="1133" spans="2:11">
      <c r="B1133" s="81"/>
      <c r="C1133" s="82"/>
      <c r="D1133" s="83"/>
      <c r="E1133" s="83"/>
      <c r="F1133" s="83"/>
      <c r="G1133" s="83"/>
      <c r="H1133" s="83"/>
      <c r="I1133" s="83"/>
      <c r="J1133" s="83"/>
      <c r="K1133" s="83"/>
    </row>
    <row r="1134" spans="2:11">
      <c r="B1134" s="81"/>
      <c r="C1134" s="82"/>
      <c r="D1134" s="83"/>
      <c r="E1134" s="83"/>
      <c r="F1134" s="83"/>
      <c r="G1134" s="83"/>
      <c r="H1134" s="83"/>
      <c r="I1134" s="83"/>
      <c r="J1134" s="83"/>
      <c r="K1134" s="83"/>
    </row>
    <row r="1135" spans="2:11">
      <c r="B1135" s="81"/>
      <c r="C1135" s="82"/>
      <c r="D1135" s="83"/>
      <c r="E1135" s="83"/>
      <c r="F1135" s="83"/>
      <c r="G1135" s="83"/>
      <c r="H1135" s="83"/>
      <c r="I1135" s="83"/>
      <c r="J1135" s="83"/>
      <c r="K1135" s="83"/>
    </row>
    <row r="1136" spans="2:11">
      <c r="B1136" s="81"/>
      <c r="C1136" s="82"/>
      <c r="D1136" s="83"/>
      <c r="E1136" s="83"/>
      <c r="F1136" s="83"/>
      <c r="G1136" s="83"/>
      <c r="H1136" s="83"/>
      <c r="I1136" s="83"/>
      <c r="J1136" s="83"/>
      <c r="K1136" s="83"/>
    </row>
    <row r="1137" spans="2:11">
      <c r="B1137" s="81"/>
      <c r="C1137" s="82"/>
      <c r="D1137" s="83"/>
      <c r="E1137" s="83"/>
      <c r="F1137" s="83"/>
      <c r="G1137" s="83"/>
      <c r="H1137" s="83"/>
      <c r="I1137" s="83"/>
      <c r="J1137" s="83"/>
      <c r="K1137" s="83"/>
    </row>
    <row r="1138" spans="2:11">
      <c r="B1138" s="81"/>
      <c r="C1138" s="82"/>
      <c r="D1138" s="83"/>
      <c r="E1138" s="83"/>
      <c r="F1138" s="83"/>
      <c r="G1138" s="83"/>
      <c r="H1138" s="83"/>
      <c r="I1138" s="83"/>
      <c r="J1138" s="83"/>
      <c r="K1138" s="83"/>
    </row>
    <row r="1139" spans="2:11">
      <c r="B1139" s="81"/>
      <c r="C1139" s="82"/>
      <c r="D1139" s="83"/>
      <c r="E1139" s="83"/>
      <c r="F1139" s="83"/>
      <c r="G1139" s="83"/>
      <c r="H1139" s="83"/>
      <c r="I1139" s="83"/>
      <c r="J1139" s="83"/>
      <c r="K1139" s="83"/>
    </row>
    <row r="1140" spans="2:11">
      <c r="B1140" s="81"/>
      <c r="C1140" s="82"/>
      <c r="D1140" s="83"/>
      <c r="E1140" s="83"/>
      <c r="F1140" s="83"/>
      <c r="G1140" s="83"/>
      <c r="H1140" s="83"/>
      <c r="I1140" s="83"/>
      <c r="J1140" s="83"/>
      <c r="K1140" s="83"/>
    </row>
    <row r="1141" spans="2:11">
      <c r="B1141" s="81"/>
      <c r="C1141" s="82"/>
      <c r="D1141" s="83"/>
      <c r="E1141" s="83"/>
      <c r="F1141" s="83"/>
      <c r="G1141" s="83"/>
      <c r="H1141" s="83"/>
      <c r="I1141" s="83"/>
      <c r="J1141" s="83"/>
      <c r="K1141" s="83"/>
    </row>
    <row r="1142" spans="2:11">
      <c r="B1142" s="81"/>
      <c r="C1142" s="82"/>
      <c r="D1142" s="83"/>
      <c r="E1142" s="83"/>
      <c r="F1142" s="83"/>
      <c r="G1142" s="83"/>
      <c r="H1142" s="83"/>
      <c r="I1142" s="83"/>
      <c r="J1142" s="83"/>
      <c r="K1142" s="83"/>
    </row>
    <row r="1143" spans="2:11">
      <c r="B1143" s="81"/>
      <c r="C1143" s="82"/>
      <c r="D1143" s="83"/>
      <c r="E1143" s="83"/>
      <c r="F1143" s="83"/>
      <c r="G1143" s="83"/>
      <c r="H1143" s="83"/>
      <c r="I1143" s="83"/>
      <c r="J1143" s="83"/>
      <c r="K1143" s="83"/>
    </row>
    <row r="1144" spans="2:11">
      <c r="B1144" s="81"/>
      <c r="C1144" s="82"/>
      <c r="D1144" s="83"/>
      <c r="E1144" s="83"/>
      <c r="F1144" s="83"/>
      <c r="G1144" s="83"/>
      <c r="H1144" s="83"/>
      <c r="I1144" s="83"/>
      <c r="J1144" s="83"/>
      <c r="K1144" s="83"/>
    </row>
    <row r="1145" spans="2:11">
      <c r="B1145" s="81"/>
      <c r="C1145" s="82"/>
      <c r="D1145" s="83"/>
      <c r="E1145" s="83"/>
      <c r="F1145" s="83"/>
      <c r="G1145" s="83"/>
      <c r="H1145" s="83"/>
      <c r="I1145" s="83"/>
      <c r="J1145" s="83"/>
      <c r="K1145" s="83"/>
    </row>
    <row r="1146" spans="2:11">
      <c r="B1146" s="81"/>
      <c r="C1146" s="82"/>
      <c r="D1146" s="83"/>
      <c r="E1146" s="83"/>
      <c r="F1146" s="83"/>
      <c r="G1146" s="83"/>
      <c r="H1146" s="83"/>
      <c r="I1146" s="83"/>
      <c r="J1146" s="83"/>
      <c r="K1146" s="83"/>
    </row>
    <row r="1147" spans="2:11">
      <c r="B1147" s="81"/>
      <c r="C1147" s="82"/>
      <c r="D1147" s="83"/>
      <c r="E1147" s="83"/>
      <c r="F1147" s="83"/>
      <c r="G1147" s="83"/>
      <c r="H1147" s="83"/>
      <c r="I1147" s="83"/>
      <c r="J1147" s="83"/>
      <c r="K1147" s="83"/>
    </row>
    <row r="1148" spans="2:11">
      <c r="B1148" s="81"/>
      <c r="C1148" s="82"/>
      <c r="D1148" s="83"/>
      <c r="E1148" s="83"/>
      <c r="F1148" s="83"/>
      <c r="G1148" s="83"/>
      <c r="H1148" s="83"/>
      <c r="I1148" s="83"/>
      <c r="J1148" s="83"/>
      <c r="K1148" s="83"/>
    </row>
    <row r="1149" spans="2:11">
      <c r="B1149" s="81"/>
      <c r="C1149" s="82"/>
      <c r="D1149" s="83"/>
      <c r="E1149" s="83"/>
      <c r="F1149" s="83"/>
      <c r="G1149" s="83"/>
      <c r="H1149" s="83"/>
      <c r="I1149" s="83"/>
      <c r="J1149" s="83"/>
      <c r="K1149" s="83"/>
    </row>
    <row r="1150" spans="2:11">
      <c r="B1150" s="81"/>
      <c r="C1150" s="82"/>
      <c r="D1150" s="83"/>
      <c r="E1150" s="83"/>
      <c r="F1150" s="83"/>
      <c r="G1150" s="83"/>
      <c r="H1150" s="83"/>
      <c r="I1150" s="83"/>
      <c r="J1150" s="83"/>
      <c r="K1150" s="83"/>
    </row>
    <row r="1151" spans="2:11">
      <c r="B1151" s="81"/>
      <c r="C1151" s="82"/>
      <c r="D1151" s="83"/>
      <c r="E1151" s="83"/>
      <c r="F1151" s="83"/>
      <c r="G1151" s="83"/>
      <c r="H1151" s="83"/>
      <c r="I1151" s="83"/>
      <c r="J1151" s="83"/>
      <c r="K1151" s="83"/>
    </row>
    <row r="1152" spans="2:11">
      <c r="B1152" s="81"/>
      <c r="C1152" s="82"/>
      <c r="D1152" s="83"/>
      <c r="E1152" s="83"/>
      <c r="F1152" s="83"/>
      <c r="G1152" s="83"/>
      <c r="H1152" s="83"/>
      <c r="I1152" s="83"/>
      <c r="J1152" s="83"/>
      <c r="K1152" s="83"/>
    </row>
    <row r="1153" spans="2:11">
      <c r="B1153" s="81"/>
      <c r="C1153" s="82"/>
      <c r="D1153" s="83"/>
      <c r="E1153" s="83"/>
      <c r="F1153" s="83"/>
      <c r="G1153" s="83"/>
      <c r="H1153" s="83"/>
      <c r="I1153" s="83"/>
      <c r="J1153" s="83"/>
      <c r="K1153" s="83"/>
    </row>
    <row r="1154" spans="2:11">
      <c r="B1154" s="81"/>
      <c r="C1154" s="82"/>
      <c r="D1154" s="83"/>
      <c r="E1154" s="83"/>
      <c r="F1154" s="83"/>
      <c r="G1154" s="83"/>
      <c r="H1154" s="83"/>
      <c r="I1154" s="83"/>
      <c r="J1154" s="83"/>
      <c r="K1154" s="83"/>
    </row>
    <row r="1155" spans="2:11">
      <c r="B1155" s="81"/>
      <c r="C1155" s="82"/>
      <c r="D1155" s="83"/>
      <c r="E1155" s="83"/>
      <c r="F1155" s="83"/>
      <c r="G1155" s="83"/>
      <c r="H1155" s="83"/>
      <c r="I1155" s="83"/>
      <c r="J1155" s="83"/>
      <c r="K1155" s="83"/>
    </row>
    <row r="1156" spans="2:11">
      <c r="B1156" s="81"/>
      <c r="C1156" s="82"/>
      <c r="D1156" s="83"/>
      <c r="E1156" s="83"/>
      <c r="F1156" s="83"/>
      <c r="G1156" s="83"/>
      <c r="H1156" s="83"/>
      <c r="I1156" s="83"/>
      <c r="J1156" s="83"/>
      <c r="K1156" s="83"/>
    </row>
    <row r="1157" spans="2:11">
      <c r="B1157" s="81"/>
      <c r="C1157" s="82"/>
      <c r="D1157" s="83"/>
      <c r="E1157" s="83"/>
      <c r="F1157" s="83"/>
      <c r="G1157" s="83"/>
      <c r="H1157" s="83"/>
      <c r="I1157" s="83"/>
      <c r="J1157" s="83"/>
      <c r="K1157" s="83"/>
    </row>
    <row r="1158" spans="2:11">
      <c r="B1158" s="81"/>
      <c r="C1158" s="82"/>
      <c r="D1158" s="83"/>
      <c r="E1158" s="83"/>
      <c r="F1158" s="83"/>
      <c r="G1158" s="83"/>
      <c r="H1158" s="83"/>
      <c r="I1158" s="83"/>
      <c r="J1158" s="83"/>
      <c r="K1158" s="83"/>
    </row>
    <row r="1159" spans="2:11">
      <c r="B1159" s="81"/>
      <c r="C1159" s="82"/>
      <c r="D1159" s="83"/>
      <c r="E1159" s="83"/>
      <c r="F1159" s="83"/>
      <c r="G1159" s="83"/>
      <c r="H1159" s="83"/>
      <c r="I1159" s="83"/>
      <c r="J1159" s="83"/>
      <c r="K1159" s="83"/>
    </row>
    <row r="1160" spans="2:11">
      <c r="B1160" s="81"/>
      <c r="C1160" s="101"/>
      <c r="D1160" s="100"/>
      <c r="E1160" s="100"/>
      <c r="F1160" s="100"/>
      <c r="G1160" s="100"/>
      <c r="H1160" s="100"/>
      <c r="I1160" s="100"/>
      <c r="J1160" s="100"/>
      <c r="K1160" s="100"/>
    </row>
    <row r="1161" spans="2:11">
      <c r="B1161" s="81"/>
      <c r="C1161" s="101"/>
      <c r="D1161" s="100"/>
      <c r="E1161" s="100"/>
      <c r="F1161" s="100"/>
      <c r="G1161" s="100"/>
      <c r="H1161" s="100"/>
      <c r="I1161" s="100"/>
      <c r="J1161" s="100"/>
      <c r="K1161" s="100"/>
    </row>
    <row r="1162" spans="2:11">
      <c r="B1162" s="81"/>
      <c r="C1162" s="101"/>
      <c r="D1162" s="100"/>
      <c r="E1162" s="100"/>
      <c r="F1162" s="100"/>
      <c r="G1162" s="100"/>
      <c r="H1162" s="100"/>
      <c r="I1162" s="100"/>
      <c r="J1162" s="100"/>
      <c r="K1162" s="100"/>
    </row>
    <row r="1163" spans="2:11">
      <c r="B1163" s="81"/>
      <c r="C1163" s="101"/>
      <c r="D1163" s="100"/>
      <c r="E1163" s="100"/>
      <c r="F1163" s="100"/>
      <c r="G1163" s="100"/>
      <c r="H1163" s="100"/>
      <c r="I1163" s="100"/>
      <c r="J1163" s="100"/>
      <c r="K1163" s="100"/>
    </row>
    <row r="1164" spans="2:11">
      <c r="B1164" s="81"/>
      <c r="C1164" s="101"/>
      <c r="D1164" s="100"/>
      <c r="E1164" s="100"/>
      <c r="F1164" s="100"/>
      <c r="G1164" s="100"/>
      <c r="H1164" s="100"/>
      <c r="I1164" s="100"/>
      <c r="J1164" s="100"/>
      <c r="K1164" s="100"/>
    </row>
    <row r="1165" spans="2:11">
      <c r="B1165" s="81"/>
      <c r="C1165" s="101"/>
      <c r="D1165" s="100"/>
      <c r="E1165" s="100"/>
      <c r="F1165" s="100"/>
      <c r="G1165" s="100"/>
      <c r="H1165" s="100"/>
      <c r="I1165" s="100"/>
      <c r="J1165" s="100"/>
      <c r="K1165" s="100"/>
    </row>
    <row r="1166" spans="2:11">
      <c r="B1166" s="81"/>
      <c r="C1166" s="101"/>
      <c r="D1166" s="100"/>
      <c r="E1166" s="100"/>
      <c r="F1166" s="100"/>
      <c r="G1166" s="100"/>
      <c r="H1166" s="100"/>
      <c r="I1166" s="100"/>
      <c r="J1166" s="100"/>
      <c r="K1166" s="100"/>
    </row>
    <row r="1167" spans="2:11">
      <c r="B1167" s="81"/>
    </row>
    <row r="1168" spans="2:11">
      <c r="B1168" s="81"/>
    </row>
  </sheetData>
  <mergeCells count="2">
    <mergeCell ref="B6:K6"/>
    <mergeCell ref="B7:K7"/>
  </mergeCells>
  <phoneticPr fontId="3" type="noConversion"/>
  <dataValidations count="3">
    <dataValidation type="list" allowBlank="1" showInputMessage="1" showErrorMessage="1" sqref="D573:D576">
      <formula1>$BG$8:$BG$29</formula1>
    </dataValidation>
    <dataValidation type="list" allowBlank="1" showInputMessage="1" showErrorMessage="1" sqref="E22:E576">
      <formula1>$BI$8:$BI$23</formula1>
    </dataValidation>
    <dataValidation type="list" allowBlank="1" showInputMessage="1" showErrorMessage="1" sqref="D22:D572">
      <formula1>$BG$8:$BG$36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">
    <pageSetUpPr fitToPage="1"/>
  </sheetPr>
  <dimension ref="B5:Y32"/>
  <sheetViews>
    <sheetView rightToLeft="1" topLeftCell="A7" workbookViewId="0">
      <selection activeCell="J17" sqref="J17"/>
    </sheetView>
  </sheetViews>
  <sheetFormatPr defaultRowHeight="12.75"/>
  <cols>
    <col min="1" max="1" width="2" customWidth="1"/>
    <col min="2" max="2" width="31" customWidth="1"/>
    <col min="4" max="4" width="10.7109375" customWidth="1"/>
    <col min="5" max="5" width="9.28515625" customWidth="1"/>
    <col min="9" max="9" width="10.28515625" customWidth="1"/>
    <col min="11" max="11" width="12.140625" customWidth="1"/>
    <col min="17" max="17" width="12.42578125" customWidth="1"/>
    <col min="18" max="18" width="14.7109375" customWidth="1"/>
    <col min="21" max="21" width="11.140625" customWidth="1"/>
    <col min="22" max="22" width="22.28515625" customWidth="1"/>
    <col min="23" max="23" width="19.7109375" customWidth="1"/>
    <col min="24" max="24" width="11.7109375" customWidth="1"/>
    <col min="25" max="25" width="10.7109375" customWidth="1"/>
  </cols>
  <sheetData>
    <row r="5" spans="2:25" s="58" customFormat="1">
      <c r="C5" s="58">
        <v>1</v>
      </c>
      <c r="D5" s="58">
        <f>C5+1</f>
        <v>2</v>
      </c>
      <c r="E5" s="58">
        <f t="shared" ref="E5:Y5" si="0">D5+1</f>
        <v>3</v>
      </c>
      <c r="F5" s="58">
        <f t="shared" si="0"/>
        <v>4</v>
      </c>
      <c r="G5" s="58">
        <f t="shared" si="0"/>
        <v>5</v>
      </c>
      <c r="H5" s="58">
        <f t="shared" si="0"/>
        <v>6</v>
      </c>
      <c r="I5" s="58">
        <f t="shared" si="0"/>
        <v>7</v>
      </c>
      <c r="J5" s="58">
        <f t="shared" si="0"/>
        <v>8</v>
      </c>
      <c r="K5" s="58">
        <f t="shared" si="0"/>
        <v>9</v>
      </c>
      <c r="L5" s="58">
        <f t="shared" si="0"/>
        <v>10</v>
      </c>
      <c r="M5" s="58">
        <f t="shared" si="0"/>
        <v>11</v>
      </c>
      <c r="N5" s="58">
        <f t="shared" si="0"/>
        <v>12</v>
      </c>
      <c r="O5" s="58">
        <f t="shared" si="0"/>
        <v>13</v>
      </c>
      <c r="P5" s="58">
        <f t="shared" si="0"/>
        <v>14</v>
      </c>
      <c r="Q5" s="58">
        <f t="shared" si="0"/>
        <v>15</v>
      </c>
      <c r="R5" s="58">
        <f t="shared" si="0"/>
        <v>16</v>
      </c>
      <c r="S5" s="58">
        <f t="shared" si="0"/>
        <v>17</v>
      </c>
      <c r="T5" s="58">
        <f t="shared" si="0"/>
        <v>18</v>
      </c>
      <c r="U5" s="58">
        <f t="shared" si="0"/>
        <v>19</v>
      </c>
      <c r="V5" s="58">
        <f t="shared" si="0"/>
        <v>20</v>
      </c>
      <c r="W5" s="58">
        <f t="shared" si="0"/>
        <v>21</v>
      </c>
      <c r="X5" s="58">
        <f t="shared" si="0"/>
        <v>22</v>
      </c>
      <c r="Y5" s="58">
        <f t="shared" si="0"/>
        <v>23</v>
      </c>
    </row>
    <row r="6" spans="2:25" ht="31.5">
      <c r="B6" s="57" t="s">
        <v>75</v>
      </c>
      <c r="C6" s="13" t="s">
        <v>36</v>
      </c>
      <c r="E6" s="13" t="s">
        <v>109</v>
      </c>
      <c r="I6" s="13" t="s">
        <v>15</v>
      </c>
      <c r="J6" s="13" t="s">
        <v>57</v>
      </c>
      <c r="M6" s="13" t="s">
        <v>92</v>
      </c>
      <c r="Q6" s="13" t="s">
        <v>17</v>
      </c>
      <c r="R6" s="13" t="s">
        <v>19</v>
      </c>
      <c r="U6" s="13" t="s">
        <v>54</v>
      </c>
      <c r="W6" s="14" t="s">
        <v>52</v>
      </c>
    </row>
    <row r="7" spans="2:25" ht="18">
      <c r="B7" s="57" t="str">
        <f>'תעודות התחייבות ממשלתיו'!B6:Q6</f>
        <v>1.ב. ניירות ערך סחירים</v>
      </c>
      <c r="C7" s="13"/>
      <c r="E7" s="51"/>
      <c r="I7" s="13"/>
      <c r="J7" s="13"/>
      <c r="K7" s="13"/>
      <c r="L7" s="13"/>
      <c r="M7" s="13"/>
      <c r="Q7" s="13"/>
      <c r="R7" s="56"/>
    </row>
    <row r="8" spans="2:25" ht="37.5">
      <c r="B8" s="52" t="s">
        <v>77</v>
      </c>
      <c r="C8" s="34" t="s">
        <v>36</v>
      </c>
      <c r="D8" s="34" t="s">
        <v>112</v>
      </c>
      <c r="I8" s="34" t="s">
        <v>15</v>
      </c>
      <c r="J8" s="34" t="s">
        <v>57</v>
      </c>
      <c r="K8" s="34" t="s">
        <v>93</v>
      </c>
      <c r="L8" s="34" t="s">
        <v>18</v>
      </c>
      <c r="M8" s="34" t="s">
        <v>92</v>
      </c>
      <c r="Q8" s="34" t="s">
        <v>17</v>
      </c>
      <c r="R8" s="34" t="s">
        <v>19</v>
      </c>
      <c r="S8" s="34" t="s">
        <v>0</v>
      </c>
      <c r="T8" s="34" t="s">
        <v>96</v>
      </c>
      <c r="U8" s="34" t="s">
        <v>54</v>
      </c>
      <c r="V8" s="34" t="s">
        <v>53</v>
      </c>
      <c r="W8" s="35" t="s">
        <v>104</v>
      </c>
    </row>
    <row r="9" spans="2:25" ht="31.5">
      <c r="B9" s="53" t="str">
        <f>'תעודות חוב מסחריות '!B7:T7</f>
        <v>2. תעודות חוב מסחריות</v>
      </c>
      <c r="C9" s="13" t="s">
        <v>36</v>
      </c>
      <c r="D9" s="13" t="s">
        <v>112</v>
      </c>
      <c r="E9" s="47" t="s">
        <v>109</v>
      </c>
      <c r="G9" s="13" t="s">
        <v>56</v>
      </c>
      <c r="I9" s="13" t="s">
        <v>15</v>
      </c>
      <c r="J9" s="13" t="s">
        <v>57</v>
      </c>
      <c r="K9" s="13" t="s">
        <v>93</v>
      </c>
      <c r="L9" s="13" t="s">
        <v>18</v>
      </c>
      <c r="M9" s="13" t="s">
        <v>92</v>
      </c>
      <c r="Q9" s="13" t="s">
        <v>17</v>
      </c>
      <c r="R9" s="13" t="s">
        <v>19</v>
      </c>
      <c r="S9" s="13" t="s">
        <v>0</v>
      </c>
      <c r="T9" s="13" t="s">
        <v>96</v>
      </c>
      <c r="U9" s="13" t="s">
        <v>54</v>
      </c>
      <c r="V9" s="13" t="s">
        <v>53</v>
      </c>
      <c r="W9" s="42" t="s">
        <v>104</v>
      </c>
    </row>
    <row r="10" spans="2:25" ht="31.5">
      <c r="B10" s="53" t="str">
        <f>'אג"ח קונצרני'!B7:T7</f>
        <v>3. אג"ח קונצרני</v>
      </c>
      <c r="C10" s="34" t="s">
        <v>36</v>
      </c>
      <c r="D10" s="13" t="s">
        <v>112</v>
      </c>
      <c r="E10" s="47" t="s">
        <v>109</v>
      </c>
      <c r="G10" s="34" t="s">
        <v>56</v>
      </c>
      <c r="I10" s="34" t="s">
        <v>15</v>
      </c>
      <c r="J10" s="34" t="s">
        <v>57</v>
      </c>
      <c r="K10" s="34" t="s">
        <v>93</v>
      </c>
      <c r="L10" s="34" t="s">
        <v>18</v>
      </c>
      <c r="M10" s="34" t="s">
        <v>92</v>
      </c>
      <c r="Q10" s="34" t="s">
        <v>17</v>
      </c>
      <c r="R10" s="34" t="s">
        <v>19</v>
      </c>
      <c r="S10" s="34" t="s">
        <v>0</v>
      </c>
      <c r="T10" s="34" t="s">
        <v>96</v>
      </c>
      <c r="U10" s="34" t="s">
        <v>54</v>
      </c>
      <c r="V10" s="13" t="s">
        <v>53</v>
      </c>
      <c r="W10" s="35" t="s">
        <v>104</v>
      </c>
    </row>
    <row r="11" spans="2:25" ht="31.5">
      <c r="B11" s="53" t="str">
        <f>מניות!B7</f>
        <v>4. מניות</v>
      </c>
      <c r="C11" s="34" t="s">
        <v>36</v>
      </c>
      <c r="D11" s="13" t="s">
        <v>112</v>
      </c>
      <c r="E11" s="47" t="s">
        <v>109</v>
      </c>
      <c r="H11" s="34" t="s">
        <v>92</v>
      </c>
      <c r="S11" s="34" t="s">
        <v>0</v>
      </c>
      <c r="T11" s="13" t="s">
        <v>96</v>
      </c>
      <c r="U11" s="13" t="s">
        <v>54</v>
      </c>
      <c r="V11" s="13" t="s">
        <v>53</v>
      </c>
      <c r="W11" s="14" t="s">
        <v>104</v>
      </c>
    </row>
    <row r="12" spans="2:25" ht="31.5">
      <c r="B12" s="53" t="str">
        <f>'תעודות סל'!B7:M7</f>
        <v>5. תעודות סל</v>
      </c>
      <c r="C12" s="34" t="s">
        <v>36</v>
      </c>
      <c r="D12" s="13" t="s">
        <v>112</v>
      </c>
      <c r="E12" s="47" t="s">
        <v>109</v>
      </c>
      <c r="H12" s="34" t="s">
        <v>92</v>
      </c>
      <c r="S12" s="34" t="s">
        <v>0</v>
      </c>
      <c r="T12" s="34" t="s">
        <v>96</v>
      </c>
      <c r="U12" s="34" t="s">
        <v>54</v>
      </c>
      <c r="V12" s="34" t="s">
        <v>53</v>
      </c>
      <c r="W12" s="35" t="s">
        <v>104</v>
      </c>
    </row>
    <row r="13" spans="2:25" ht="31.5">
      <c r="B13" s="53" t="str">
        <f>'קרנות נאמנות'!B7:O7</f>
        <v>6. קרנות נאמנות</v>
      </c>
      <c r="C13" s="34" t="s">
        <v>36</v>
      </c>
      <c r="D13" s="34" t="s">
        <v>112</v>
      </c>
      <c r="G13" s="34" t="s">
        <v>56</v>
      </c>
      <c r="H13" s="34" t="s">
        <v>92</v>
      </c>
      <c r="S13" s="34" t="s">
        <v>0</v>
      </c>
      <c r="T13" s="34" t="s">
        <v>96</v>
      </c>
      <c r="U13" s="34" t="s">
        <v>54</v>
      </c>
      <c r="V13" s="34" t="s">
        <v>53</v>
      </c>
      <c r="W13" s="35" t="s">
        <v>104</v>
      </c>
    </row>
    <row r="14" spans="2:25" ht="31.5">
      <c r="B14" s="53" t="str">
        <f>'כתבי אופציה'!B7:K7</f>
        <v>7. כתבי אופציה</v>
      </c>
      <c r="C14" s="34" t="s">
        <v>36</v>
      </c>
      <c r="D14" s="34" t="s">
        <v>112</v>
      </c>
      <c r="G14" s="34" t="s">
        <v>56</v>
      </c>
      <c r="H14" s="34" t="s">
        <v>92</v>
      </c>
      <c r="S14" s="34" t="s">
        <v>0</v>
      </c>
      <c r="T14" s="34" t="s">
        <v>96</v>
      </c>
      <c r="U14" s="34" t="s">
        <v>54</v>
      </c>
      <c r="V14" s="34" t="s">
        <v>53</v>
      </c>
      <c r="W14" s="35" t="s">
        <v>104</v>
      </c>
    </row>
    <row r="15" spans="2:25" ht="31.5">
      <c r="B15" s="53" t="str">
        <f>אופציות!B7</f>
        <v>8. אופציות</v>
      </c>
      <c r="C15" s="34" t="s">
        <v>36</v>
      </c>
      <c r="D15" s="34" t="s">
        <v>112</v>
      </c>
      <c r="G15" s="34" t="s">
        <v>56</v>
      </c>
      <c r="H15" s="34" t="s">
        <v>92</v>
      </c>
      <c r="S15" s="34" t="s">
        <v>0</v>
      </c>
      <c r="T15" s="34" t="s">
        <v>96</v>
      </c>
      <c r="U15" s="34" t="s">
        <v>54</v>
      </c>
      <c r="V15" s="34" t="s">
        <v>53</v>
      </c>
      <c r="W15" s="35" t="s">
        <v>104</v>
      </c>
    </row>
    <row r="16" spans="2:25" ht="31.5">
      <c r="B16" s="53" t="str">
        <f>'חוזים עתידיים'!B7:H7</f>
        <v>9. חוזים עתידיים</v>
      </c>
      <c r="C16" s="34" t="s">
        <v>36</v>
      </c>
      <c r="D16" s="34" t="s">
        <v>112</v>
      </c>
      <c r="G16" s="34" t="s">
        <v>56</v>
      </c>
      <c r="H16" s="34" t="s">
        <v>92</v>
      </c>
      <c r="S16" s="34" t="s">
        <v>0</v>
      </c>
      <c r="T16" s="35" t="s">
        <v>96</v>
      </c>
    </row>
    <row r="17" spans="2:25" ht="31.5">
      <c r="B17" s="53" t="str">
        <f>'מוצרים מובנים'!B7:Q7</f>
        <v>10. מוצרים מובנים</v>
      </c>
      <c r="C17" s="34" t="s">
        <v>36</v>
      </c>
      <c r="F17" s="13" t="s">
        <v>42</v>
      </c>
      <c r="I17" s="34" t="s">
        <v>15</v>
      </c>
      <c r="J17" s="34" t="s">
        <v>57</v>
      </c>
      <c r="K17" s="34" t="s">
        <v>93</v>
      </c>
      <c r="L17" s="34" t="s">
        <v>18</v>
      </c>
      <c r="M17" s="34" t="s">
        <v>92</v>
      </c>
      <c r="Q17" s="34" t="s">
        <v>17</v>
      </c>
      <c r="R17" s="34" t="s">
        <v>19</v>
      </c>
      <c r="S17" s="34" t="s">
        <v>0</v>
      </c>
      <c r="T17" s="34" t="s">
        <v>96</v>
      </c>
      <c r="U17" s="34" t="s">
        <v>54</v>
      </c>
      <c r="V17" s="34" t="s">
        <v>53</v>
      </c>
      <c r="W17" s="35" t="s">
        <v>104</v>
      </c>
    </row>
    <row r="18" spans="2:25" ht="18">
      <c r="B18" s="57" t="str">
        <f>'לא סחירים- תעודות התחייבות'!B6:P6</f>
        <v>1.ג. ניירות ערך לא סחירים</v>
      </c>
    </row>
    <row r="19" spans="2:25" ht="31.5">
      <c r="B19" s="53" t="str">
        <f>'לא סחירים- תעודות התחייבות'!B7:P7</f>
        <v>1. תעודות התחייבות ממשלתיות</v>
      </c>
      <c r="C19" s="34" t="s">
        <v>36</v>
      </c>
      <c r="I19" s="34" t="s">
        <v>15</v>
      </c>
      <c r="J19" s="34" t="s">
        <v>57</v>
      </c>
      <c r="K19" s="34" t="s">
        <v>93</v>
      </c>
      <c r="L19" s="34" t="s">
        <v>18</v>
      </c>
      <c r="M19" s="34" t="s">
        <v>92</v>
      </c>
      <c r="Q19" s="34" t="s">
        <v>17</v>
      </c>
      <c r="R19" s="34" t="s">
        <v>19</v>
      </c>
      <c r="S19" s="34" t="s">
        <v>0</v>
      </c>
      <c r="T19" s="34" t="s">
        <v>96</v>
      </c>
      <c r="U19" s="34" t="s">
        <v>102</v>
      </c>
      <c r="V19" s="34" t="s">
        <v>53</v>
      </c>
      <c r="W19" s="35" t="s">
        <v>104</v>
      </c>
    </row>
    <row r="20" spans="2:25" ht="31.5">
      <c r="B20" s="53" t="str">
        <f>'לא סחיר - תעודות חוב'!B7:S7</f>
        <v>2. תעודות חוב מסחריות</v>
      </c>
      <c r="C20" s="34" t="s">
        <v>36</v>
      </c>
      <c r="D20" s="47" t="s">
        <v>110</v>
      </c>
      <c r="E20" s="47" t="s">
        <v>109</v>
      </c>
      <c r="G20" s="34" t="s">
        <v>56</v>
      </c>
      <c r="I20" s="34" t="s">
        <v>15</v>
      </c>
      <c r="J20" s="34" t="s">
        <v>57</v>
      </c>
      <c r="K20" s="34" t="s">
        <v>93</v>
      </c>
      <c r="L20" s="34" t="s">
        <v>18</v>
      </c>
      <c r="M20" s="34" t="s">
        <v>92</v>
      </c>
      <c r="Q20" s="34" t="s">
        <v>17</v>
      </c>
      <c r="R20" s="34" t="s">
        <v>19</v>
      </c>
      <c r="S20" s="34" t="s">
        <v>0</v>
      </c>
      <c r="T20" s="34" t="s">
        <v>96</v>
      </c>
      <c r="U20" s="34" t="s">
        <v>102</v>
      </c>
      <c r="V20" s="34" t="s">
        <v>53</v>
      </c>
      <c r="W20" s="35" t="s">
        <v>104</v>
      </c>
    </row>
    <row r="21" spans="2:25" ht="31.5">
      <c r="B21" s="53" t="str">
        <f>'לא סחיר - אג"ח קונצרני'!B7:S7</f>
        <v>3. אג"ח קונצרני</v>
      </c>
      <c r="C21" s="34" t="s">
        <v>36</v>
      </c>
      <c r="D21" s="47" t="s">
        <v>110</v>
      </c>
      <c r="E21" s="47" t="s">
        <v>109</v>
      </c>
      <c r="G21" s="34" t="s">
        <v>56</v>
      </c>
      <c r="I21" s="34" t="s">
        <v>15</v>
      </c>
      <c r="J21" s="34" t="s">
        <v>57</v>
      </c>
      <c r="K21" s="34" t="s">
        <v>93</v>
      </c>
      <c r="L21" s="34" t="s">
        <v>18</v>
      </c>
      <c r="M21" s="34" t="s">
        <v>92</v>
      </c>
      <c r="Q21" s="34" t="s">
        <v>17</v>
      </c>
      <c r="R21" s="34" t="s">
        <v>19</v>
      </c>
      <c r="S21" s="34" t="s">
        <v>0</v>
      </c>
      <c r="T21" s="34" t="s">
        <v>96</v>
      </c>
      <c r="U21" s="34" t="s">
        <v>102</v>
      </c>
      <c r="V21" s="34" t="s">
        <v>53</v>
      </c>
      <c r="W21" s="35" t="s">
        <v>104</v>
      </c>
    </row>
    <row r="22" spans="2:25" ht="31.5">
      <c r="B22" s="53" t="str">
        <f>'לא סחיר - מניות'!B7:M7</f>
        <v>4. מניות</v>
      </c>
      <c r="C22" s="34" t="s">
        <v>36</v>
      </c>
      <c r="D22" s="47" t="s">
        <v>110</v>
      </c>
      <c r="E22" s="47" t="s">
        <v>109</v>
      </c>
      <c r="G22" s="34" t="s">
        <v>56</v>
      </c>
      <c r="H22" s="34" t="s">
        <v>92</v>
      </c>
      <c r="S22" s="34" t="s">
        <v>0</v>
      </c>
      <c r="T22" s="34" t="s">
        <v>96</v>
      </c>
      <c r="U22" s="34" t="s">
        <v>102</v>
      </c>
      <c r="V22" s="34" t="s">
        <v>53</v>
      </c>
      <c r="W22" s="35" t="s">
        <v>104</v>
      </c>
    </row>
    <row r="23" spans="2:25" ht="31.5">
      <c r="B23" s="53" t="str">
        <f>'לא סחיר - קרנות השקעה'!B7:K7</f>
        <v>5. קרנות השקעה</v>
      </c>
      <c r="C23" s="34" t="s">
        <v>36</v>
      </c>
      <c r="G23" s="34" t="s">
        <v>56</v>
      </c>
      <c r="H23" s="34" t="s">
        <v>92</v>
      </c>
      <c r="K23" s="34" t="s">
        <v>93</v>
      </c>
      <c r="S23" s="34" t="s">
        <v>0</v>
      </c>
      <c r="T23" s="34" t="s">
        <v>96</v>
      </c>
      <c r="U23" s="34" t="s">
        <v>102</v>
      </c>
      <c r="V23" s="34" t="s">
        <v>53</v>
      </c>
      <c r="W23" s="35" t="s">
        <v>104</v>
      </c>
    </row>
    <row r="24" spans="2:25" ht="31.5">
      <c r="B24" s="53" t="str">
        <f>'לא סחיר - כתבי אופציה'!B7:K7</f>
        <v>6. כתבי אופציה</v>
      </c>
      <c r="C24" s="34" t="s">
        <v>36</v>
      </c>
      <c r="G24" s="34" t="s">
        <v>56</v>
      </c>
      <c r="H24" s="34" t="s">
        <v>92</v>
      </c>
      <c r="K24" s="34" t="s">
        <v>93</v>
      </c>
      <c r="S24" s="34" t="s">
        <v>0</v>
      </c>
      <c r="T24" s="34" t="s">
        <v>96</v>
      </c>
      <c r="U24" s="34" t="s">
        <v>102</v>
      </c>
      <c r="V24" s="34" t="s">
        <v>53</v>
      </c>
      <c r="W24" s="35" t="s">
        <v>104</v>
      </c>
    </row>
    <row r="25" spans="2:25" ht="31.5">
      <c r="B25" s="53" t="str">
        <f>'לא סחיר - אופציות'!B7:K7</f>
        <v>7. אופציות</v>
      </c>
      <c r="C25" s="34" t="s">
        <v>36</v>
      </c>
      <c r="G25" s="34" t="s">
        <v>56</v>
      </c>
      <c r="H25" s="34" t="s">
        <v>92</v>
      </c>
      <c r="K25" s="34" t="s">
        <v>93</v>
      </c>
      <c r="S25" s="34" t="s">
        <v>0</v>
      </c>
      <c r="T25" s="34" t="s">
        <v>96</v>
      </c>
      <c r="U25" s="34" t="s">
        <v>102</v>
      </c>
      <c r="V25" s="34" t="s">
        <v>53</v>
      </c>
      <c r="W25" s="35" t="s">
        <v>104</v>
      </c>
    </row>
    <row r="26" spans="2:25" ht="31.5">
      <c r="B26" s="53" t="str">
        <f>'לא סחיר - חוזים עתידיים'!B7:J7</f>
        <v>8. חוזים עתידיים</v>
      </c>
      <c r="C26" s="34" t="s">
        <v>36</v>
      </c>
      <c r="G26" s="34" t="s">
        <v>56</v>
      </c>
      <c r="H26" s="34" t="s">
        <v>92</v>
      </c>
      <c r="K26" s="34" t="s">
        <v>93</v>
      </c>
      <c r="S26" s="34" t="s">
        <v>0</v>
      </c>
      <c r="T26" s="34" t="s">
        <v>96</v>
      </c>
      <c r="U26" s="34" t="s">
        <v>102</v>
      </c>
      <c r="V26" s="35" t="s">
        <v>104</v>
      </c>
    </row>
    <row r="27" spans="2:25" ht="31.5">
      <c r="B27" s="53" t="str">
        <f>'לא סחיר - מוצרים מובנים'!B7:Q7</f>
        <v>9. מוצרים מובנים</v>
      </c>
      <c r="C27" s="34" t="s">
        <v>36</v>
      </c>
      <c r="F27" s="34" t="s">
        <v>42</v>
      </c>
      <c r="I27" s="34" t="s">
        <v>15</v>
      </c>
      <c r="J27" s="34" t="s">
        <v>57</v>
      </c>
      <c r="K27" s="34" t="s">
        <v>93</v>
      </c>
      <c r="L27" s="34" t="s">
        <v>18</v>
      </c>
      <c r="M27" s="34" t="s">
        <v>92</v>
      </c>
      <c r="Q27" s="34" t="s">
        <v>17</v>
      </c>
      <c r="R27" s="34" t="s">
        <v>19</v>
      </c>
      <c r="S27" s="34" t="s">
        <v>0</v>
      </c>
      <c r="T27" s="34" t="s">
        <v>96</v>
      </c>
      <c r="U27" s="34" t="s">
        <v>102</v>
      </c>
      <c r="V27" s="34" t="s">
        <v>53</v>
      </c>
      <c r="W27" s="35" t="s">
        <v>104</v>
      </c>
    </row>
    <row r="28" spans="2:25" ht="31.5">
      <c r="B28" s="57" t="str">
        <f>הלוואות!B6</f>
        <v>1.ד. הלוואות:</v>
      </c>
      <c r="C28" s="34" t="s">
        <v>36</v>
      </c>
      <c r="I28" s="34" t="s">
        <v>15</v>
      </c>
      <c r="J28" s="34" t="s">
        <v>57</v>
      </c>
      <c r="L28" s="34" t="s">
        <v>18</v>
      </c>
      <c r="M28" s="34" t="s">
        <v>92</v>
      </c>
      <c r="Q28" s="13" t="s">
        <v>31</v>
      </c>
      <c r="R28" s="34" t="s">
        <v>19</v>
      </c>
      <c r="S28" s="34" t="s">
        <v>0</v>
      </c>
      <c r="T28" s="34" t="s">
        <v>96</v>
      </c>
      <c r="U28" s="34" t="s">
        <v>102</v>
      </c>
      <c r="V28" s="35" t="s">
        <v>104</v>
      </c>
    </row>
    <row r="29" spans="2:25" ht="47.25">
      <c r="B29" s="57" t="str">
        <f>'פקדונות מעל 3 חודשים'!B6:O6</f>
        <v>1.ה. פקדונות מעל 3 חודשים:</v>
      </c>
      <c r="C29" s="34" t="s">
        <v>36</v>
      </c>
      <c r="E29" s="34" t="s">
        <v>109</v>
      </c>
      <c r="I29" s="34" t="s">
        <v>15</v>
      </c>
      <c r="J29" s="34" t="s">
        <v>57</v>
      </c>
      <c r="L29" s="34" t="s">
        <v>18</v>
      </c>
      <c r="M29" s="34" t="s">
        <v>92</v>
      </c>
      <c r="O29" s="54" t="s">
        <v>46</v>
      </c>
      <c r="P29" s="55"/>
      <c r="R29" s="34" t="s">
        <v>19</v>
      </c>
      <c r="S29" s="34" t="s">
        <v>0</v>
      </c>
      <c r="T29" s="34" t="s">
        <v>96</v>
      </c>
      <c r="U29" s="34" t="s">
        <v>102</v>
      </c>
      <c r="V29" s="35" t="s">
        <v>104</v>
      </c>
    </row>
    <row r="30" spans="2:25" ht="63">
      <c r="B30" s="57" t="str">
        <f>מקרקעין!B6</f>
        <v>1. ו. זכויות במקרקעין:</v>
      </c>
      <c r="C30" s="13" t="s">
        <v>48</v>
      </c>
      <c r="N30" s="54" t="s">
        <v>76</v>
      </c>
      <c r="P30" s="55" t="s">
        <v>49</v>
      </c>
      <c r="U30" s="34" t="s">
        <v>102</v>
      </c>
      <c r="V30" s="14" t="s">
        <v>52</v>
      </c>
    </row>
    <row r="31" spans="2:25" ht="31.5">
      <c r="B31" s="57" t="str">
        <f>'השקעות אחרות '!B6:K6</f>
        <v xml:space="preserve">1. ח. השקעות אחרות </v>
      </c>
      <c r="C31" s="13" t="s">
        <v>15</v>
      </c>
      <c r="J31" s="13" t="s">
        <v>16</v>
      </c>
      <c r="Q31" s="13" t="s">
        <v>51</v>
      </c>
      <c r="R31" s="13" t="s">
        <v>47</v>
      </c>
      <c r="U31" s="34" t="s">
        <v>102</v>
      </c>
      <c r="V31" s="14" t="s">
        <v>52</v>
      </c>
    </row>
    <row r="32" spans="2:25" ht="47.25">
      <c r="B32" s="57" t="str">
        <f>'יתרות השקעה'!B6:D6</f>
        <v>1. ט. יתרות התחייבות להשקעה:</v>
      </c>
      <c r="X32" s="13" t="s">
        <v>99</v>
      </c>
      <c r="Y32" s="14" t="s">
        <v>98</v>
      </c>
    </row>
  </sheetData>
  <pageMargins left="0" right="0" top="0" bottom="0" header="0" footer="0"/>
  <pageSetup paperSize="9" scale="52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9">
    <tabColor indexed="43"/>
    <pageSetUpPr fitToPage="1"/>
  </sheetPr>
  <dimension ref="B1:AY1230"/>
  <sheetViews>
    <sheetView rightToLeft="1" workbookViewId="0">
      <selection sqref="A1:XFD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8.42578125" style="1" customWidth="1"/>
    <col min="5" max="5" width="8" style="1" bestFit="1" customWidth="1"/>
    <col min="6" max="6" width="12.7109375" style="1" customWidth="1"/>
    <col min="7" max="7" width="7.5703125" style="1" bestFit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1">
      <c r="B1" s="62" t="s">
        <v>147</v>
      </c>
      <c r="C1" t="s">
        <v>199</v>
      </c>
    </row>
    <row r="2" spans="2:51">
      <c r="B2" s="62" t="s">
        <v>146</v>
      </c>
      <c r="C2" t="s">
        <v>1950</v>
      </c>
    </row>
    <row r="3" spans="2:51">
      <c r="B3" s="62" t="s">
        <v>148</v>
      </c>
      <c r="C3" t="s">
        <v>200</v>
      </c>
    </row>
    <row r="4" spans="2:51">
      <c r="B4" s="62" t="s">
        <v>149</v>
      </c>
      <c r="C4" s="2">
        <v>168</v>
      </c>
    </row>
    <row r="6" spans="2:51" ht="26.25" customHeight="1">
      <c r="B6" s="171" t="s">
        <v>177</v>
      </c>
      <c r="C6" s="172"/>
      <c r="D6" s="172"/>
      <c r="E6" s="172"/>
      <c r="F6" s="172"/>
      <c r="G6" s="172"/>
      <c r="H6" s="172"/>
      <c r="I6" s="172"/>
      <c r="J6" s="172"/>
      <c r="K6" s="173"/>
    </row>
    <row r="7" spans="2:51" ht="26.25" customHeight="1">
      <c r="B7" s="171" t="s">
        <v>89</v>
      </c>
      <c r="C7" s="172"/>
      <c r="D7" s="172"/>
      <c r="E7" s="172"/>
      <c r="F7" s="172"/>
      <c r="G7" s="172"/>
      <c r="H7" s="172"/>
      <c r="I7" s="172"/>
      <c r="J7" s="172"/>
      <c r="K7" s="173"/>
    </row>
    <row r="8" spans="2:51" s="3" customFormat="1" ht="63">
      <c r="B8" s="23" t="s">
        <v>108</v>
      </c>
      <c r="C8" s="34" t="s">
        <v>36</v>
      </c>
      <c r="D8" s="34" t="s">
        <v>92</v>
      </c>
      <c r="E8" s="34" t="s">
        <v>93</v>
      </c>
      <c r="F8" s="34" t="s">
        <v>0</v>
      </c>
      <c r="G8" s="34" t="s">
        <v>96</v>
      </c>
      <c r="H8" s="34" t="s">
        <v>102</v>
      </c>
      <c r="I8" s="34" t="s">
        <v>53</v>
      </c>
      <c r="J8" s="79" t="s">
        <v>150</v>
      </c>
      <c r="K8" s="35" t="s">
        <v>152</v>
      </c>
      <c r="L8" s="1"/>
      <c r="AY8" s="1"/>
    </row>
    <row r="9" spans="2:51" s="3" customFormat="1" ht="21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6" t="s">
        <v>20</v>
      </c>
      <c r="J9" s="36" t="s">
        <v>20</v>
      </c>
      <c r="K9" s="37" t="s">
        <v>20</v>
      </c>
      <c r="AY9" s="1"/>
    </row>
    <row r="10" spans="2:51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20" t="s">
        <v>9</v>
      </c>
      <c r="K10" s="20" t="s">
        <v>10</v>
      </c>
      <c r="AY10" s="1"/>
    </row>
    <row r="11" spans="2:51" s="4" customFormat="1" ht="18" customHeight="1">
      <c r="B11" s="22" t="s">
        <v>40</v>
      </c>
      <c r="C11" s="19"/>
      <c r="D11" s="19"/>
      <c r="E11" s="19"/>
      <c r="F11" s="114">
        <v>6856850</v>
      </c>
      <c r="G11" s="114"/>
      <c r="H11" s="114">
        <v>1800.17</v>
      </c>
      <c r="I11" s="114"/>
      <c r="J11" s="115">
        <v>100</v>
      </c>
      <c r="K11" s="125">
        <v>2.4856306875962637E-3</v>
      </c>
      <c r="AY11" s="1"/>
    </row>
    <row r="12" spans="2:51">
      <c r="B12" s="105" t="s">
        <v>204</v>
      </c>
      <c r="C12" s="82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</row>
    <row r="13" spans="2:51">
      <c r="B13" s="105" t="s">
        <v>1219</v>
      </c>
      <c r="C13" s="82"/>
      <c r="D13" s="83"/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</row>
    <row r="14" spans="2:51">
      <c r="B14" s="81" t="s">
        <v>1669</v>
      </c>
      <c r="C14" s="82">
        <v>972061</v>
      </c>
      <c r="D14" s="83" t="s">
        <v>141</v>
      </c>
      <c r="E14" s="119" t="s">
        <v>1509</v>
      </c>
      <c r="F14" s="110">
        <v>972350</v>
      </c>
      <c r="G14" s="110">
        <v>4.67</v>
      </c>
      <c r="H14" s="110">
        <v>45.41</v>
      </c>
      <c r="I14" s="110">
        <v>0</v>
      </c>
      <c r="J14" s="110">
        <v>2.5225395379325284</v>
      </c>
      <c r="K14" s="110">
        <v>6.2701016861599907E-5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</row>
    <row r="15" spans="2:51">
      <c r="B15" s="105" t="s">
        <v>1224</v>
      </c>
      <c r="C15" s="82"/>
      <c r="D15" s="83"/>
      <c r="E15" s="83"/>
      <c r="F15" s="111">
        <v>972350</v>
      </c>
      <c r="G15" s="110"/>
      <c r="H15" s="111">
        <v>45.41</v>
      </c>
      <c r="I15" s="110"/>
      <c r="J15" s="111">
        <v>2.5225395379325284</v>
      </c>
      <c r="K15" s="111">
        <v>6.2701016861599907E-5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</row>
    <row r="16" spans="2:51">
      <c r="B16" s="105" t="s">
        <v>1225</v>
      </c>
      <c r="C16" s="82"/>
      <c r="D16" s="83"/>
      <c r="E16" s="83"/>
      <c r="F16" s="110"/>
      <c r="G16" s="110"/>
      <c r="H16" s="110"/>
      <c r="I16" s="110"/>
      <c r="J16" s="110"/>
      <c r="K16" s="110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</row>
    <row r="17" spans="2:22">
      <c r="B17" s="129">
        <v>0</v>
      </c>
      <c r="C17" s="128">
        <v>0</v>
      </c>
      <c r="D17" s="123">
        <v>0</v>
      </c>
      <c r="E17" s="83"/>
      <c r="F17" s="110">
        <v>0</v>
      </c>
      <c r="G17" s="110">
        <v>0</v>
      </c>
      <c r="H17" s="110">
        <v>0</v>
      </c>
      <c r="I17" s="110">
        <v>0</v>
      </c>
      <c r="J17" s="110">
        <v>0</v>
      </c>
      <c r="K17" s="110">
        <v>0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</row>
    <row r="18" spans="2:22">
      <c r="B18" s="124" t="s">
        <v>1226</v>
      </c>
      <c r="C18" s="128"/>
      <c r="D18" s="123"/>
      <c r="E18" s="83"/>
      <c r="F18" s="111">
        <v>0</v>
      </c>
      <c r="G18" s="110"/>
      <c r="H18" s="111">
        <v>0</v>
      </c>
      <c r="I18" s="110"/>
      <c r="J18" s="111">
        <v>0</v>
      </c>
      <c r="K18" s="111">
        <v>0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</row>
    <row r="19" spans="2:22">
      <c r="B19" s="124" t="s">
        <v>1670</v>
      </c>
      <c r="C19" s="128"/>
      <c r="D19" s="123"/>
      <c r="E19" s="83"/>
      <c r="F19" s="110"/>
      <c r="G19" s="110"/>
      <c r="H19" s="110"/>
      <c r="I19" s="110"/>
      <c r="J19" s="110"/>
      <c r="K19" s="110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2:22">
      <c r="B20" s="129">
        <v>0</v>
      </c>
      <c r="C20" s="128">
        <v>0</v>
      </c>
      <c r="D20" s="123">
        <v>0</v>
      </c>
      <c r="E20" s="83"/>
      <c r="F20" s="110">
        <v>0</v>
      </c>
      <c r="G20" s="110">
        <v>0</v>
      </c>
      <c r="H20" s="110">
        <v>0</v>
      </c>
      <c r="I20" s="110">
        <v>0</v>
      </c>
      <c r="J20" s="110">
        <v>0</v>
      </c>
      <c r="K20" s="110">
        <v>0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</row>
    <row r="21" spans="2:22">
      <c r="B21" s="124" t="s">
        <v>1671</v>
      </c>
      <c r="C21" s="128"/>
      <c r="D21" s="123"/>
      <c r="E21" s="83"/>
      <c r="F21" s="111">
        <v>0</v>
      </c>
      <c r="G21" s="110"/>
      <c r="H21" s="111">
        <v>0</v>
      </c>
      <c r="I21" s="110"/>
      <c r="J21" s="111">
        <v>0</v>
      </c>
      <c r="K21" s="111">
        <v>0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</row>
    <row r="22" spans="2:22">
      <c r="B22" s="124" t="s">
        <v>1227</v>
      </c>
      <c r="C22" s="128"/>
      <c r="D22" s="123"/>
      <c r="E22" s="83"/>
      <c r="F22" s="110"/>
      <c r="G22" s="110"/>
      <c r="H22" s="110"/>
      <c r="I22" s="110"/>
      <c r="J22" s="110"/>
      <c r="K22" s="110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</row>
    <row r="23" spans="2:22">
      <c r="B23" s="129">
        <v>0</v>
      </c>
      <c r="C23" s="128">
        <v>0</v>
      </c>
      <c r="D23" s="123">
        <v>0</v>
      </c>
      <c r="E23" s="83"/>
      <c r="F23" s="110">
        <v>0</v>
      </c>
      <c r="G23" s="110">
        <v>0</v>
      </c>
      <c r="H23" s="110">
        <v>0</v>
      </c>
      <c r="I23" s="110">
        <v>0</v>
      </c>
      <c r="J23" s="110">
        <v>0</v>
      </c>
      <c r="K23" s="110">
        <v>0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</row>
    <row r="24" spans="2:22">
      <c r="B24" s="124" t="s">
        <v>1228</v>
      </c>
      <c r="C24" s="128"/>
      <c r="D24" s="123"/>
      <c r="E24" s="83"/>
      <c r="F24" s="111">
        <v>0</v>
      </c>
      <c r="G24" s="110"/>
      <c r="H24" s="111">
        <v>0</v>
      </c>
      <c r="I24" s="110"/>
      <c r="J24" s="111">
        <v>0</v>
      </c>
      <c r="K24" s="111">
        <v>0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</row>
    <row r="25" spans="2:22">
      <c r="B25" s="124" t="s">
        <v>26</v>
      </c>
      <c r="C25" s="128"/>
      <c r="D25" s="123"/>
      <c r="E25" s="83"/>
      <c r="F25" s="110"/>
      <c r="G25" s="110"/>
      <c r="H25" s="110"/>
      <c r="I25" s="110"/>
      <c r="J25" s="110"/>
      <c r="K25" s="110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</row>
    <row r="26" spans="2:22">
      <c r="B26" s="129">
        <v>0</v>
      </c>
      <c r="C26" s="128">
        <v>0</v>
      </c>
      <c r="D26" s="123">
        <v>0</v>
      </c>
      <c r="E26" s="83"/>
      <c r="F26" s="110">
        <v>0</v>
      </c>
      <c r="G26" s="110">
        <v>0</v>
      </c>
      <c r="H26" s="110">
        <v>0</v>
      </c>
      <c r="I26" s="110">
        <v>0</v>
      </c>
      <c r="J26" s="110">
        <v>0</v>
      </c>
      <c r="K26" s="110">
        <v>0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</row>
    <row r="27" spans="2:22">
      <c r="B27" s="124" t="s">
        <v>546</v>
      </c>
      <c r="C27" s="128"/>
      <c r="D27" s="123"/>
      <c r="E27" s="83"/>
      <c r="F27" s="111">
        <v>0</v>
      </c>
      <c r="G27" s="110"/>
      <c r="H27" s="111">
        <v>0</v>
      </c>
      <c r="I27" s="110"/>
      <c r="J27" s="111">
        <v>0</v>
      </c>
      <c r="K27" s="111">
        <v>0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</row>
    <row r="28" spans="2:22">
      <c r="B28" s="124" t="s">
        <v>218</v>
      </c>
      <c r="C28" s="128"/>
      <c r="D28" s="123"/>
      <c r="E28" s="83"/>
      <c r="F28" s="111">
        <v>972350</v>
      </c>
      <c r="G28" s="110"/>
      <c r="H28" s="111">
        <v>45.41</v>
      </c>
      <c r="I28" s="110"/>
      <c r="J28" s="111">
        <v>2.5225395379325284</v>
      </c>
      <c r="K28" s="111">
        <v>6.2701016861599907E-5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</row>
    <row r="29" spans="2:22">
      <c r="B29" s="124" t="s">
        <v>219</v>
      </c>
      <c r="C29" s="128"/>
      <c r="D29" s="123"/>
      <c r="E29" s="83"/>
      <c r="F29" s="110"/>
      <c r="G29" s="110"/>
      <c r="H29" s="110"/>
      <c r="I29" s="110"/>
      <c r="J29" s="110"/>
      <c r="K29" s="110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</row>
    <row r="30" spans="2:22">
      <c r="B30" s="124" t="s">
        <v>1219</v>
      </c>
      <c r="C30" s="128"/>
      <c r="D30" s="123"/>
      <c r="E30" s="83"/>
      <c r="F30" s="110"/>
      <c r="G30" s="110"/>
      <c r="H30" s="110"/>
      <c r="I30" s="110"/>
      <c r="J30" s="110"/>
      <c r="K30" s="110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</row>
    <row r="31" spans="2:22">
      <c r="B31" s="129">
        <v>0</v>
      </c>
      <c r="C31" s="128">
        <v>0</v>
      </c>
      <c r="D31" s="123">
        <v>0</v>
      </c>
      <c r="E31" s="83"/>
      <c r="F31" s="110">
        <v>0</v>
      </c>
      <c r="G31" s="110">
        <v>0</v>
      </c>
      <c r="H31" s="110">
        <v>0</v>
      </c>
      <c r="I31" s="110">
        <v>0</v>
      </c>
      <c r="J31" s="110">
        <v>0</v>
      </c>
      <c r="K31" s="110">
        <v>0</v>
      </c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</row>
    <row r="32" spans="2:22">
      <c r="B32" s="124" t="s">
        <v>1224</v>
      </c>
      <c r="C32" s="128"/>
      <c r="D32" s="123"/>
      <c r="E32" s="83"/>
      <c r="F32" s="111">
        <v>0</v>
      </c>
      <c r="G32" s="110"/>
      <c r="H32" s="111">
        <v>0</v>
      </c>
      <c r="I32" s="110"/>
      <c r="J32" s="111">
        <v>0</v>
      </c>
      <c r="K32" s="111">
        <v>0</v>
      </c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</row>
    <row r="33" spans="2:22">
      <c r="B33" s="124" t="s">
        <v>1672</v>
      </c>
      <c r="C33" s="128"/>
      <c r="D33" s="123"/>
      <c r="E33" s="83"/>
      <c r="F33" s="110"/>
      <c r="G33" s="110"/>
      <c r="H33" s="110"/>
      <c r="I33" s="110"/>
      <c r="J33" s="110"/>
      <c r="K33" s="110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</row>
    <row r="34" spans="2:22">
      <c r="B34" s="129">
        <v>0</v>
      </c>
      <c r="C34" s="128">
        <v>0</v>
      </c>
      <c r="D34" s="123">
        <v>0</v>
      </c>
      <c r="E34" s="83"/>
      <c r="F34" s="110">
        <v>0</v>
      </c>
      <c r="G34" s="110">
        <v>0</v>
      </c>
      <c r="H34" s="110">
        <v>0</v>
      </c>
      <c r="I34" s="110">
        <v>0</v>
      </c>
      <c r="J34" s="110">
        <v>0</v>
      </c>
      <c r="K34" s="110">
        <v>0</v>
      </c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</row>
    <row r="35" spans="2:22">
      <c r="B35" s="124" t="s">
        <v>1673</v>
      </c>
      <c r="C35" s="128"/>
      <c r="D35" s="123"/>
      <c r="E35" s="83"/>
      <c r="F35" s="111">
        <v>0</v>
      </c>
      <c r="G35" s="110"/>
      <c r="H35" s="111">
        <v>0</v>
      </c>
      <c r="I35" s="110"/>
      <c r="J35" s="111">
        <v>0</v>
      </c>
      <c r="K35" s="111">
        <v>0</v>
      </c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</row>
    <row r="36" spans="2:22">
      <c r="B36" s="124" t="s">
        <v>1227</v>
      </c>
      <c r="C36" s="128"/>
      <c r="D36" s="123"/>
      <c r="E36" s="83"/>
      <c r="F36" s="110"/>
      <c r="G36" s="110"/>
      <c r="H36" s="110"/>
      <c r="I36" s="110"/>
      <c r="J36" s="110"/>
      <c r="K36" s="110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</row>
    <row r="37" spans="2:22">
      <c r="B37" s="129">
        <v>0</v>
      </c>
      <c r="C37" s="128">
        <v>0</v>
      </c>
      <c r="D37" s="123">
        <v>0</v>
      </c>
      <c r="E37" s="83"/>
      <c r="F37" s="110">
        <v>0</v>
      </c>
      <c r="G37" s="110">
        <v>0</v>
      </c>
      <c r="H37" s="110">
        <v>0</v>
      </c>
      <c r="I37" s="110">
        <v>0</v>
      </c>
      <c r="J37" s="110">
        <v>0</v>
      </c>
      <c r="K37" s="110">
        <v>0</v>
      </c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</row>
    <row r="38" spans="2:22">
      <c r="B38" s="124" t="s">
        <v>1228</v>
      </c>
      <c r="C38" s="128"/>
      <c r="D38" s="123"/>
      <c r="E38" s="83"/>
      <c r="F38" s="111">
        <v>0</v>
      </c>
      <c r="G38" s="110"/>
      <c r="H38" s="111">
        <v>0</v>
      </c>
      <c r="I38" s="110"/>
      <c r="J38" s="111">
        <v>0</v>
      </c>
      <c r="K38" s="111">
        <v>0</v>
      </c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</row>
    <row r="39" spans="2:22">
      <c r="B39" s="124" t="s">
        <v>1229</v>
      </c>
      <c r="C39" s="128"/>
      <c r="D39" s="123"/>
      <c r="E39" s="83"/>
      <c r="F39" s="110"/>
      <c r="G39" s="110"/>
      <c r="H39" s="110"/>
      <c r="I39" s="110"/>
      <c r="J39" s="110"/>
      <c r="K39" s="110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</row>
    <row r="40" spans="2:22">
      <c r="B40" s="129">
        <v>0</v>
      </c>
      <c r="C40" s="128">
        <v>0</v>
      </c>
      <c r="D40" s="123">
        <v>0</v>
      </c>
      <c r="E40" s="83"/>
      <c r="F40" s="110">
        <v>0</v>
      </c>
      <c r="G40" s="110">
        <v>0</v>
      </c>
      <c r="H40" s="110">
        <v>0</v>
      </c>
      <c r="I40" s="110">
        <v>0</v>
      </c>
      <c r="J40" s="110">
        <v>0</v>
      </c>
      <c r="K40" s="110">
        <v>0</v>
      </c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</row>
    <row r="41" spans="2:22">
      <c r="B41" s="124" t="s">
        <v>1230</v>
      </c>
      <c r="C41" s="128"/>
      <c r="D41" s="123"/>
      <c r="E41" s="83"/>
      <c r="F41" s="111">
        <v>0</v>
      </c>
      <c r="G41" s="110"/>
      <c r="H41" s="111">
        <v>0</v>
      </c>
      <c r="I41" s="110"/>
      <c r="J41" s="111">
        <v>0</v>
      </c>
      <c r="K41" s="111">
        <v>0</v>
      </c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</row>
    <row r="42" spans="2:22">
      <c r="B42" s="105" t="s">
        <v>26</v>
      </c>
      <c r="C42" s="82"/>
      <c r="D42" s="83"/>
      <c r="E42" s="83"/>
      <c r="F42" s="110"/>
      <c r="G42" s="110"/>
      <c r="H42" s="110"/>
      <c r="I42" s="110"/>
      <c r="J42" s="110"/>
      <c r="K42" s="110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</row>
    <row r="43" spans="2:22">
      <c r="B43" s="81" t="s">
        <v>1674</v>
      </c>
      <c r="C43" s="82">
        <v>9350</v>
      </c>
      <c r="D43" s="83" t="s">
        <v>140</v>
      </c>
      <c r="E43" s="83" t="s">
        <v>1450</v>
      </c>
      <c r="F43" s="110">
        <v>5884500</v>
      </c>
      <c r="G43" s="110">
        <v>29.82</v>
      </c>
      <c r="H43" s="110">
        <v>1754.76</v>
      </c>
      <c r="I43" s="110">
        <v>0</v>
      </c>
      <c r="J43" s="110">
        <v>97.477460462067469</v>
      </c>
      <c r="K43" s="110">
        <v>2.4229296707346634E-3</v>
      </c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</row>
    <row r="44" spans="2:22">
      <c r="B44" s="105" t="s">
        <v>546</v>
      </c>
      <c r="C44" s="82"/>
      <c r="D44" s="83"/>
      <c r="E44" s="83"/>
      <c r="F44" s="111">
        <v>5884500</v>
      </c>
      <c r="G44" s="110"/>
      <c r="H44" s="111">
        <v>1754.76</v>
      </c>
      <c r="I44" s="110"/>
      <c r="J44" s="111">
        <v>97.477460462067469</v>
      </c>
      <c r="K44" s="111">
        <v>2.4229296707346634E-3</v>
      </c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</row>
    <row r="45" spans="2:22">
      <c r="B45" s="105" t="s">
        <v>224</v>
      </c>
      <c r="C45" s="82"/>
      <c r="D45" s="83"/>
      <c r="E45" s="83"/>
      <c r="F45" s="111">
        <v>5884500</v>
      </c>
      <c r="G45" s="110"/>
      <c r="H45" s="111">
        <v>1754.76</v>
      </c>
      <c r="I45" s="110"/>
      <c r="J45" s="111">
        <v>97.477460462067469</v>
      </c>
      <c r="K45" s="111">
        <v>2.4229296707346634E-3</v>
      </c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</row>
    <row r="46" spans="2:22">
      <c r="B46" s="81" t="s">
        <v>225</v>
      </c>
      <c r="C46" s="82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</row>
    <row r="47" spans="2:22">
      <c r="B47" s="81" t="s">
        <v>288</v>
      </c>
      <c r="C47" s="82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</row>
    <row r="48" spans="2:22">
      <c r="B48" s="81"/>
      <c r="C48" s="82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</row>
    <row r="49" spans="2:22">
      <c r="B49" s="81"/>
      <c r="C49" s="82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</row>
    <row r="50" spans="2:22">
      <c r="B50" s="81"/>
      <c r="C50" s="82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</row>
    <row r="51" spans="2:22">
      <c r="B51" s="81"/>
      <c r="C51" s="82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</row>
    <row r="52" spans="2:22">
      <c r="B52" s="81"/>
      <c r="C52" s="82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</row>
    <row r="53" spans="2:22">
      <c r="B53" s="81"/>
      <c r="C53" s="82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</row>
    <row r="54" spans="2:22">
      <c r="B54" s="81"/>
      <c r="C54" s="82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</row>
    <row r="55" spans="2:22">
      <c r="B55" s="81"/>
      <c r="C55" s="82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</row>
    <row r="56" spans="2:22">
      <c r="B56" s="81"/>
      <c r="C56" s="82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</row>
    <row r="57" spans="2:22">
      <c r="B57" s="81"/>
      <c r="C57" s="82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</row>
    <row r="58" spans="2:22">
      <c r="B58" s="81"/>
      <c r="C58" s="82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</row>
    <row r="59" spans="2:22">
      <c r="B59" s="81"/>
      <c r="C59" s="82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</row>
    <row r="60" spans="2:22">
      <c r="B60" s="81"/>
      <c r="C60" s="82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</row>
    <row r="61" spans="2:22">
      <c r="B61" s="81"/>
      <c r="C61" s="82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</row>
    <row r="62" spans="2:22">
      <c r="B62" s="81"/>
      <c r="C62" s="82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</row>
    <row r="63" spans="2:22">
      <c r="B63" s="81"/>
      <c r="C63" s="82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</row>
    <row r="64" spans="2:22">
      <c r="B64" s="81"/>
      <c r="C64" s="82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</row>
    <row r="65" spans="2:22">
      <c r="B65" s="81"/>
      <c r="C65" s="82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</row>
    <row r="66" spans="2:22">
      <c r="B66" s="81"/>
      <c r="C66" s="82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</row>
    <row r="67" spans="2:22">
      <c r="B67" s="81"/>
      <c r="C67" s="82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</row>
    <row r="68" spans="2:22">
      <c r="B68" s="81"/>
      <c r="C68" s="82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</row>
    <row r="69" spans="2:22">
      <c r="B69" s="81"/>
      <c r="C69" s="82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</row>
    <row r="70" spans="2:22">
      <c r="B70" s="81"/>
      <c r="C70" s="82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</row>
    <row r="71" spans="2:22">
      <c r="B71" s="81"/>
      <c r="C71" s="82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</row>
    <row r="72" spans="2:22">
      <c r="B72" s="81"/>
      <c r="C72" s="82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</row>
    <row r="73" spans="2:22">
      <c r="B73" s="81"/>
      <c r="C73" s="82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</row>
    <row r="74" spans="2:22">
      <c r="B74" s="81"/>
      <c r="C74" s="82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</row>
    <row r="75" spans="2:22">
      <c r="B75" s="81"/>
      <c r="C75" s="82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</row>
    <row r="76" spans="2:22">
      <c r="B76" s="81"/>
      <c r="C76" s="82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</row>
    <row r="77" spans="2:22">
      <c r="B77" s="81"/>
      <c r="C77" s="82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</row>
    <row r="78" spans="2:22">
      <c r="B78" s="81"/>
      <c r="C78" s="82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</row>
    <row r="79" spans="2:22">
      <c r="B79" s="81"/>
      <c r="C79" s="82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</row>
    <row r="80" spans="2:22">
      <c r="B80" s="81"/>
      <c r="C80" s="82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</row>
    <row r="81" spans="2:22">
      <c r="B81" s="81"/>
      <c r="C81" s="82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</row>
    <row r="82" spans="2:22">
      <c r="B82" s="81"/>
      <c r="C82" s="82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</row>
    <row r="83" spans="2:22">
      <c r="B83" s="81"/>
      <c r="C83" s="82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</row>
    <row r="84" spans="2:22">
      <c r="B84" s="81"/>
      <c r="C84" s="82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</row>
    <row r="85" spans="2:22">
      <c r="B85" s="81"/>
      <c r="C85" s="82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</row>
    <row r="86" spans="2:22">
      <c r="B86" s="81"/>
      <c r="C86" s="82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</row>
    <row r="87" spans="2:22">
      <c r="B87" s="81"/>
      <c r="C87" s="82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</row>
    <row r="88" spans="2:22">
      <c r="B88" s="81"/>
      <c r="C88" s="82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</row>
    <row r="89" spans="2:22">
      <c r="B89" s="81"/>
      <c r="C89" s="82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</row>
    <row r="90" spans="2:22">
      <c r="B90" s="81"/>
      <c r="C90" s="82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</row>
    <row r="91" spans="2:22">
      <c r="B91" s="81"/>
      <c r="C91" s="82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</row>
    <row r="92" spans="2:22">
      <c r="B92" s="81"/>
      <c r="C92" s="82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</row>
    <row r="93" spans="2:22">
      <c r="B93" s="81"/>
      <c r="C93" s="82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</row>
    <row r="94" spans="2:22">
      <c r="B94" s="81"/>
      <c r="C94" s="82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</row>
    <row r="95" spans="2:22">
      <c r="B95" s="81"/>
      <c r="C95" s="82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</row>
    <row r="96" spans="2:22">
      <c r="B96" s="81"/>
      <c r="C96" s="82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</row>
    <row r="97" spans="2:22">
      <c r="B97" s="81"/>
      <c r="C97" s="82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</row>
    <row r="98" spans="2:22">
      <c r="B98" s="81"/>
      <c r="C98" s="82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</row>
    <row r="99" spans="2:22">
      <c r="B99" s="81"/>
      <c r="C99" s="82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</row>
    <row r="100" spans="2:22">
      <c r="B100" s="81"/>
      <c r="C100" s="82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</row>
    <row r="101" spans="2:22">
      <c r="B101" s="81"/>
      <c r="C101" s="82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</row>
    <row r="102" spans="2:22">
      <c r="B102" s="81"/>
      <c r="C102" s="82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</row>
    <row r="103" spans="2:22">
      <c r="B103" s="81"/>
      <c r="C103" s="82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</row>
    <row r="104" spans="2:22">
      <c r="B104" s="81"/>
      <c r="C104" s="82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</row>
    <row r="105" spans="2:22">
      <c r="B105" s="81"/>
      <c r="C105" s="82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</row>
    <row r="106" spans="2:22">
      <c r="B106" s="81"/>
      <c r="C106" s="82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</row>
    <row r="107" spans="2:22">
      <c r="B107" s="81"/>
      <c r="C107" s="82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</row>
    <row r="108" spans="2:22">
      <c r="B108" s="81"/>
      <c r="C108" s="82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</row>
    <row r="109" spans="2:22">
      <c r="B109" s="81"/>
      <c r="C109" s="82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</row>
    <row r="110" spans="2:22">
      <c r="B110" s="81"/>
      <c r="C110" s="82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</row>
    <row r="111" spans="2:22">
      <c r="B111" s="81"/>
      <c r="C111" s="82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</row>
    <row r="112" spans="2:22">
      <c r="B112" s="81"/>
      <c r="C112" s="82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</row>
    <row r="113" spans="2:22">
      <c r="B113" s="81"/>
      <c r="C113" s="82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</row>
    <row r="114" spans="2:22">
      <c r="B114" s="81"/>
      <c r="C114" s="82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</row>
    <row r="115" spans="2:22">
      <c r="B115" s="81"/>
      <c r="C115" s="82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</row>
    <row r="116" spans="2:22">
      <c r="B116" s="81"/>
      <c r="C116" s="82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</row>
    <row r="117" spans="2:22">
      <c r="B117" s="81"/>
      <c r="C117" s="82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</row>
    <row r="118" spans="2:22">
      <c r="B118" s="81"/>
      <c r="C118" s="82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</row>
    <row r="119" spans="2:22">
      <c r="B119" s="81"/>
      <c r="C119" s="82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</row>
    <row r="120" spans="2:22">
      <c r="B120" s="81"/>
      <c r="C120" s="82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</row>
    <row r="121" spans="2:22">
      <c r="B121" s="81"/>
      <c r="C121" s="82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</row>
    <row r="122" spans="2:22">
      <c r="B122" s="81"/>
      <c r="C122" s="82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</row>
    <row r="123" spans="2:22">
      <c r="B123" s="81"/>
      <c r="C123" s="82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</row>
    <row r="124" spans="2:22">
      <c r="B124" s="81"/>
      <c r="C124" s="82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</row>
    <row r="125" spans="2:22">
      <c r="B125" s="81"/>
      <c r="C125" s="82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</row>
    <row r="126" spans="2:22">
      <c r="B126" s="81"/>
      <c r="C126" s="82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</row>
    <row r="127" spans="2:22">
      <c r="B127" s="81"/>
      <c r="C127" s="82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</row>
    <row r="128" spans="2:22">
      <c r="B128" s="81"/>
      <c r="C128" s="82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</row>
    <row r="129" spans="2:22">
      <c r="B129" s="81"/>
      <c r="C129" s="82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</row>
    <row r="130" spans="2:22">
      <c r="B130" s="81"/>
      <c r="C130" s="82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</row>
    <row r="131" spans="2:22">
      <c r="B131" s="81"/>
      <c r="C131" s="82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</row>
    <row r="132" spans="2:22">
      <c r="B132" s="81"/>
      <c r="C132" s="82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</row>
    <row r="133" spans="2:22">
      <c r="B133" s="81"/>
      <c r="C133" s="82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</row>
    <row r="134" spans="2:22">
      <c r="B134" s="81"/>
      <c r="C134" s="82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</row>
    <row r="135" spans="2:22">
      <c r="B135" s="81"/>
      <c r="C135" s="82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</row>
    <row r="136" spans="2:22">
      <c r="B136" s="81"/>
      <c r="C136" s="82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</row>
    <row r="137" spans="2:22">
      <c r="B137" s="81"/>
      <c r="C137" s="82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</row>
    <row r="138" spans="2:22">
      <c r="B138" s="81"/>
      <c r="C138" s="82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</row>
    <row r="139" spans="2:22">
      <c r="B139" s="81"/>
      <c r="C139" s="82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</row>
    <row r="140" spans="2:22">
      <c r="B140" s="81"/>
      <c r="C140" s="82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</row>
    <row r="141" spans="2:22">
      <c r="B141" s="81"/>
      <c r="C141" s="82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</row>
    <row r="142" spans="2:22">
      <c r="B142" s="81"/>
      <c r="C142" s="82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</row>
    <row r="143" spans="2:22">
      <c r="B143" s="81"/>
      <c r="C143" s="82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</row>
    <row r="144" spans="2:22">
      <c r="B144" s="81"/>
      <c r="C144" s="82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</row>
    <row r="145" spans="2:22">
      <c r="B145" s="81"/>
      <c r="C145" s="82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</row>
    <row r="146" spans="2:22">
      <c r="B146" s="81"/>
      <c r="C146" s="82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</row>
    <row r="147" spans="2:22">
      <c r="B147" s="81"/>
      <c r="C147" s="82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</row>
    <row r="148" spans="2:22">
      <c r="B148" s="81"/>
      <c r="C148" s="82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</row>
    <row r="149" spans="2:22">
      <c r="B149" s="81"/>
      <c r="C149" s="82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</row>
    <row r="150" spans="2:22">
      <c r="B150" s="81"/>
      <c r="C150" s="82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</row>
    <row r="151" spans="2:22">
      <c r="B151" s="81"/>
      <c r="C151" s="82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</row>
    <row r="152" spans="2:22">
      <c r="B152" s="81"/>
      <c r="C152" s="82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</row>
    <row r="153" spans="2:22">
      <c r="B153" s="81"/>
      <c r="C153" s="82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</row>
    <row r="154" spans="2:22">
      <c r="B154" s="81"/>
      <c r="C154" s="82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</row>
    <row r="155" spans="2:22">
      <c r="B155" s="81"/>
      <c r="C155" s="82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</row>
    <row r="156" spans="2:22">
      <c r="B156" s="81"/>
      <c r="C156" s="82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</row>
    <row r="157" spans="2:22">
      <c r="B157" s="81"/>
      <c r="C157" s="82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</row>
    <row r="158" spans="2:22">
      <c r="B158" s="81"/>
      <c r="C158" s="82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</row>
    <row r="159" spans="2:22">
      <c r="B159" s="81"/>
      <c r="C159" s="82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</row>
    <row r="160" spans="2:22">
      <c r="B160" s="81"/>
      <c r="C160" s="82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</row>
    <row r="161" spans="2:22">
      <c r="B161" s="81"/>
      <c r="C161" s="82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</row>
    <row r="162" spans="2:22">
      <c r="B162" s="81"/>
      <c r="C162" s="82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</row>
    <row r="163" spans="2:22">
      <c r="B163" s="81"/>
      <c r="C163" s="82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</row>
    <row r="164" spans="2:22">
      <c r="B164" s="81"/>
      <c r="C164" s="82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</row>
    <row r="165" spans="2:22">
      <c r="B165" s="81"/>
      <c r="C165" s="82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</row>
    <row r="166" spans="2:22">
      <c r="B166" s="81"/>
      <c r="C166" s="82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</row>
    <row r="167" spans="2:22">
      <c r="B167" s="81"/>
      <c r="C167" s="82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</row>
    <row r="168" spans="2:22">
      <c r="B168" s="81"/>
      <c r="C168" s="82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</row>
    <row r="169" spans="2:22">
      <c r="B169" s="81"/>
      <c r="C169" s="82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</row>
    <row r="170" spans="2:22">
      <c r="B170" s="81"/>
      <c r="C170" s="82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</row>
    <row r="171" spans="2:22">
      <c r="B171" s="81"/>
      <c r="C171" s="82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</row>
    <row r="172" spans="2:22">
      <c r="B172" s="81"/>
      <c r="C172" s="82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</row>
    <row r="173" spans="2:22">
      <c r="B173" s="81"/>
      <c r="C173" s="82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</row>
    <row r="174" spans="2:22">
      <c r="B174" s="81"/>
      <c r="C174" s="82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</row>
    <row r="175" spans="2:22">
      <c r="B175" s="81"/>
      <c r="C175" s="82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</row>
    <row r="176" spans="2:22">
      <c r="B176" s="81"/>
      <c r="C176" s="82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</row>
    <row r="177" spans="2:22">
      <c r="B177" s="81"/>
      <c r="C177" s="82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</row>
    <row r="178" spans="2:22">
      <c r="B178" s="81"/>
      <c r="C178" s="82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</row>
    <row r="179" spans="2:22">
      <c r="B179" s="81"/>
      <c r="C179" s="82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</row>
    <row r="180" spans="2:22">
      <c r="B180" s="81"/>
      <c r="C180" s="82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</row>
    <row r="181" spans="2:22">
      <c r="B181" s="81"/>
      <c r="C181" s="82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</row>
    <row r="182" spans="2:22">
      <c r="B182" s="81"/>
      <c r="C182" s="82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</row>
    <row r="183" spans="2:22">
      <c r="B183" s="81"/>
      <c r="C183" s="82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</row>
    <row r="184" spans="2:22">
      <c r="B184" s="81"/>
      <c r="C184" s="82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</row>
    <row r="185" spans="2:22">
      <c r="B185" s="81"/>
      <c r="C185" s="82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</row>
    <row r="186" spans="2:22">
      <c r="B186" s="81"/>
      <c r="C186" s="82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</row>
    <row r="187" spans="2:22">
      <c r="B187" s="81"/>
      <c r="C187" s="82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</row>
    <row r="188" spans="2:22">
      <c r="B188" s="81"/>
      <c r="C188" s="82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</row>
    <row r="189" spans="2:22">
      <c r="B189" s="81"/>
      <c r="C189" s="82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</row>
    <row r="190" spans="2:22">
      <c r="B190" s="81"/>
      <c r="C190" s="82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</row>
    <row r="191" spans="2:22">
      <c r="B191" s="81"/>
      <c r="C191" s="82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</row>
    <row r="192" spans="2:22">
      <c r="B192" s="81"/>
      <c r="C192" s="82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</row>
    <row r="193" spans="2:22">
      <c r="B193" s="81"/>
      <c r="C193" s="82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</row>
    <row r="194" spans="2:22">
      <c r="B194" s="81"/>
      <c r="C194" s="82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</row>
    <row r="195" spans="2:22">
      <c r="B195" s="81"/>
      <c r="C195" s="82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</row>
    <row r="196" spans="2:22">
      <c r="B196" s="81"/>
      <c r="C196" s="82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</row>
    <row r="197" spans="2:22">
      <c r="B197" s="81"/>
      <c r="C197" s="82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</row>
    <row r="198" spans="2:22">
      <c r="B198" s="81"/>
      <c r="C198" s="82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</row>
    <row r="199" spans="2:22">
      <c r="B199" s="81"/>
      <c r="C199" s="82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</row>
    <row r="200" spans="2:22">
      <c r="B200" s="81"/>
      <c r="C200" s="82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</row>
    <row r="201" spans="2:22">
      <c r="B201" s="81"/>
      <c r="C201" s="82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</row>
    <row r="202" spans="2:22">
      <c r="B202" s="81"/>
      <c r="C202" s="82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</row>
    <row r="203" spans="2:22">
      <c r="B203" s="81"/>
      <c r="C203" s="82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</row>
    <row r="204" spans="2:22">
      <c r="B204" s="81"/>
      <c r="C204" s="82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</row>
    <row r="205" spans="2:22">
      <c r="B205" s="81"/>
      <c r="C205" s="82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</row>
    <row r="206" spans="2:22">
      <c r="B206" s="81"/>
      <c r="C206" s="82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</row>
    <row r="207" spans="2:22">
      <c r="B207" s="81"/>
      <c r="C207" s="82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</row>
    <row r="208" spans="2:22">
      <c r="B208" s="81"/>
      <c r="C208" s="82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</row>
    <row r="209" spans="2:22">
      <c r="B209" s="81"/>
      <c r="C209" s="82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</row>
    <row r="210" spans="2:22">
      <c r="B210" s="81"/>
      <c r="C210" s="82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</row>
    <row r="211" spans="2:22">
      <c r="B211" s="81"/>
      <c r="C211" s="82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</row>
    <row r="212" spans="2:22">
      <c r="B212" s="81"/>
      <c r="C212" s="82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</row>
    <row r="213" spans="2:22">
      <c r="B213" s="81"/>
      <c r="C213" s="82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</row>
    <row r="214" spans="2:22">
      <c r="B214" s="81"/>
      <c r="C214" s="82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</row>
    <row r="215" spans="2:22">
      <c r="B215" s="81"/>
      <c r="C215" s="82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</row>
    <row r="216" spans="2:22">
      <c r="B216" s="81"/>
      <c r="C216" s="82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</row>
    <row r="217" spans="2:22">
      <c r="B217" s="81"/>
      <c r="C217" s="82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</row>
    <row r="218" spans="2:22">
      <c r="B218" s="81"/>
      <c r="C218" s="82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</row>
    <row r="219" spans="2:22">
      <c r="B219" s="81"/>
      <c r="C219" s="82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</row>
    <row r="220" spans="2:22">
      <c r="B220" s="81"/>
      <c r="C220" s="82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</row>
    <row r="221" spans="2:22">
      <c r="B221" s="81"/>
      <c r="C221" s="82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</row>
    <row r="222" spans="2:22">
      <c r="B222" s="81"/>
      <c r="C222" s="82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</row>
    <row r="223" spans="2:22">
      <c r="B223" s="81"/>
      <c r="C223" s="82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</row>
    <row r="224" spans="2:22">
      <c r="B224" s="81"/>
      <c r="C224" s="82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</row>
    <row r="225" spans="2:22">
      <c r="B225" s="81"/>
      <c r="C225" s="82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</row>
    <row r="226" spans="2:22">
      <c r="B226" s="81"/>
      <c r="C226" s="82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</row>
    <row r="227" spans="2:22">
      <c r="B227" s="81"/>
      <c r="C227" s="82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</row>
    <row r="228" spans="2:22">
      <c r="B228" s="81"/>
      <c r="C228" s="82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</row>
    <row r="229" spans="2:22">
      <c r="B229" s="81"/>
      <c r="C229" s="82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</row>
    <row r="230" spans="2:22">
      <c r="B230" s="81"/>
      <c r="C230" s="82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</row>
    <row r="231" spans="2:22">
      <c r="B231" s="81"/>
      <c r="C231" s="82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</row>
    <row r="232" spans="2:22">
      <c r="B232" s="81"/>
      <c r="C232" s="82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</row>
    <row r="233" spans="2:22">
      <c r="B233" s="81"/>
      <c r="C233" s="82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</row>
    <row r="234" spans="2:22">
      <c r="B234" s="81"/>
      <c r="C234" s="82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</row>
    <row r="235" spans="2:22">
      <c r="B235" s="81"/>
      <c r="C235" s="82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</row>
    <row r="236" spans="2:22">
      <c r="B236" s="81"/>
      <c r="C236" s="82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</row>
    <row r="237" spans="2:22">
      <c r="B237" s="81"/>
      <c r="C237" s="82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</row>
    <row r="238" spans="2:22">
      <c r="B238" s="81"/>
      <c r="C238" s="82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</row>
    <row r="239" spans="2:22">
      <c r="B239" s="81"/>
      <c r="C239" s="82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</row>
    <row r="240" spans="2:22">
      <c r="B240" s="81"/>
      <c r="C240" s="82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</row>
    <row r="241" spans="2:22">
      <c r="B241" s="81"/>
      <c r="C241" s="82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</row>
    <row r="242" spans="2:22">
      <c r="B242" s="81"/>
      <c r="C242" s="82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</row>
    <row r="243" spans="2:22">
      <c r="B243" s="81"/>
      <c r="C243" s="82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</row>
    <row r="244" spans="2:22">
      <c r="B244" s="81"/>
      <c r="C244" s="82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</row>
    <row r="245" spans="2:22">
      <c r="B245" s="81"/>
      <c r="C245" s="82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</row>
    <row r="246" spans="2:22">
      <c r="B246" s="81"/>
      <c r="C246" s="82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</row>
    <row r="247" spans="2:22">
      <c r="B247" s="81"/>
      <c r="C247" s="82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</row>
    <row r="248" spans="2:22">
      <c r="B248" s="81"/>
      <c r="C248" s="82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</row>
    <row r="249" spans="2:22">
      <c r="B249" s="81"/>
      <c r="C249" s="82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</row>
    <row r="250" spans="2:22">
      <c r="B250" s="81"/>
      <c r="C250" s="82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</row>
    <row r="251" spans="2:22">
      <c r="B251" s="81"/>
      <c r="C251" s="82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</row>
    <row r="252" spans="2:22">
      <c r="B252" s="81"/>
      <c r="C252" s="82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</row>
    <row r="253" spans="2:22">
      <c r="B253" s="81"/>
      <c r="C253" s="82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</row>
    <row r="254" spans="2:22">
      <c r="B254" s="81"/>
      <c r="C254" s="82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</row>
    <row r="255" spans="2:22">
      <c r="B255" s="81"/>
      <c r="C255" s="82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</row>
    <row r="256" spans="2:22">
      <c r="B256" s="81"/>
      <c r="C256" s="82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</row>
    <row r="257" spans="2:22">
      <c r="B257" s="81"/>
      <c r="C257" s="82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</row>
    <row r="258" spans="2:22">
      <c r="B258" s="81"/>
      <c r="C258" s="82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</row>
    <row r="259" spans="2:22">
      <c r="B259" s="81"/>
      <c r="C259" s="82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</row>
    <row r="260" spans="2:22">
      <c r="B260" s="81"/>
      <c r="C260" s="82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</row>
    <row r="261" spans="2:22">
      <c r="B261" s="81"/>
      <c r="C261" s="82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</row>
    <row r="262" spans="2:22">
      <c r="B262" s="81"/>
      <c r="C262" s="82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</row>
    <row r="263" spans="2:22">
      <c r="B263" s="81"/>
      <c r="C263" s="82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</row>
    <row r="264" spans="2:22">
      <c r="B264" s="81"/>
      <c r="C264" s="82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</row>
    <row r="265" spans="2:22">
      <c r="B265" s="81"/>
      <c r="C265" s="82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</row>
    <row r="266" spans="2:22">
      <c r="B266" s="81"/>
      <c r="C266" s="82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</row>
    <row r="267" spans="2:22">
      <c r="B267" s="81"/>
      <c r="C267" s="82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</row>
    <row r="268" spans="2:22">
      <c r="B268" s="81"/>
      <c r="C268" s="82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</row>
    <row r="269" spans="2:22">
      <c r="B269" s="81"/>
      <c r="C269" s="82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</row>
    <row r="270" spans="2:22">
      <c r="B270" s="81"/>
      <c r="C270" s="82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</row>
    <row r="271" spans="2:22">
      <c r="B271" s="81"/>
      <c r="C271" s="82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</row>
    <row r="272" spans="2:22">
      <c r="B272" s="81"/>
      <c r="C272" s="82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</row>
    <row r="273" spans="2:22">
      <c r="B273" s="81"/>
      <c r="C273" s="82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</row>
    <row r="274" spans="2:22">
      <c r="B274" s="81"/>
      <c r="C274" s="82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</row>
    <row r="275" spans="2:22">
      <c r="B275" s="81"/>
      <c r="C275" s="82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</row>
    <row r="276" spans="2:22">
      <c r="B276" s="81"/>
      <c r="C276" s="82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</row>
    <row r="277" spans="2:22">
      <c r="B277" s="81"/>
      <c r="C277" s="82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</row>
    <row r="278" spans="2:22">
      <c r="B278" s="81"/>
      <c r="C278" s="82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</row>
    <row r="279" spans="2:22">
      <c r="B279" s="81"/>
      <c r="C279" s="82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</row>
    <row r="280" spans="2:22">
      <c r="B280" s="81"/>
      <c r="C280" s="82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</row>
    <row r="281" spans="2:22">
      <c r="B281" s="81"/>
      <c r="C281" s="82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</row>
    <row r="282" spans="2:22">
      <c r="B282" s="81"/>
      <c r="C282" s="82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</row>
    <row r="283" spans="2:22">
      <c r="B283" s="81"/>
      <c r="C283" s="82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</row>
    <row r="284" spans="2:22">
      <c r="B284" s="81"/>
      <c r="C284" s="82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</row>
    <row r="285" spans="2:22">
      <c r="B285" s="81"/>
      <c r="C285" s="82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</row>
    <row r="286" spans="2:22">
      <c r="B286" s="81"/>
      <c r="C286" s="82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</row>
    <row r="287" spans="2:22">
      <c r="B287" s="81"/>
      <c r="C287" s="82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</row>
    <row r="288" spans="2:22">
      <c r="B288" s="81"/>
      <c r="C288" s="82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</row>
    <row r="289" spans="2:22">
      <c r="B289" s="81"/>
      <c r="C289" s="82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</row>
    <row r="290" spans="2:22">
      <c r="B290" s="81"/>
      <c r="C290" s="82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</row>
    <row r="291" spans="2:22">
      <c r="B291" s="81"/>
      <c r="C291" s="82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</row>
    <row r="292" spans="2:22">
      <c r="B292" s="81"/>
      <c r="C292" s="82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</row>
    <row r="293" spans="2:22">
      <c r="B293" s="81"/>
      <c r="C293" s="82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</row>
    <row r="294" spans="2:22">
      <c r="B294" s="81"/>
      <c r="C294" s="82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</row>
    <row r="295" spans="2:22">
      <c r="B295" s="81"/>
      <c r="C295" s="82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</row>
    <row r="296" spans="2:22">
      <c r="B296" s="81"/>
      <c r="C296" s="82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</row>
    <row r="297" spans="2:22">
      <c r="B297" s="81"/>
      <c r="C297" s="82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</row>
    <row r="298" spans="2:22">
      <c r="B298" s="81"/>
      <c r="C298" s="82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</row>
    <row r="299" spans="2:22">
      <c r="B299" s="81"/>
      <c r="C299" s="82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</row>
    <row r="300" spans="2:22">
      <c r="B300" s="81"/>
      <c r="C300" s="82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</row>
    <row r="301" spans="2:22">
      <c r="B301" s="81"/>
      <c r="C301" s="82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</row>
    <row r="302" spans="2:22">
      <c r="B302" s="81"/>
      <c r="C302" s="82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</row>
    <row r="303" spans="2:22">
      <c r="B303" s="81"/>
      <c r="C303" s="82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</row>
    <row r="304" spans="2:22">
      <c r="B304" s="81"/>
      <c r="C304" s="82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</row>
    <row r="305" spans="2:22">
      <c r="B305" s="81"/>
      <c r="C305" s="82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</row>
    <row r="306" spans="2:22">
      <c r="B306" s="81"/>
      <c r="C306" s="82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</row>
    <row r="307" spans="2:22">
      <c r="B307" s="81"/>
      <c r="C307" s="82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</row>
    <row r="308" spans="2:22">
      <c r="B308" s="81"/>
      <c r="C308" s="82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</row>
    <row r="309" spans="2:22">
      <c r="B309" s="81"/>
      <c r="C309" s="82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</row>
    <row r="310" spans="2:22">
      <c r="B310" s="81"/>
      <c r="C310" s="82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</row>
    <row r="311" spans="2:22">
      <c r="B311" s="81"/>
      <c r="C311" s="82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</row>
    <row r="312" spans="2:22">
      <c r="B312" s="81"/>
      <c r="C312" s="82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</row>
    <row r="313" spans="2:22">
      <c r="B313" s="81"/>
      <c r="C313" s="82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</row>
    <row r="314" spans="2:22">
      <c r="B314" s="81"/>
      <c r="C314" s="82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</row>
    <row r="315" spans="2:22">
      <c r="B315" s="81"/>
      <c r="C315" s="82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</row>
    <row r="316" spans="2:22">
      <c r="B316" s="81"/>
      <c r="C316" s="82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</row>
    <row r="317" spans="2:22">
      <c r="B317" s="81"/>
      <c r="C317" s="82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</row>
    <row r="318" spans="2:22">
      <c r="B318" s="81"/>
      <c r="C318" s="82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</row>
    <row r="319" spans="2:22">
      <c r="B319" s="81"/>
      <c r="C319" s="82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</row>
    <row r="320" spans="2:22">
      <c r="B320" s="81"/>
      <c r="C320" s="82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</row>
    <row r="321" spans="2:22">
      <c r="B321" s="81"/>
      <c r="C321" s="82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</row>
    <row r="322" spans="2:22">
      <c r="B322" s="81"/>
      <c r="C322" s="82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</row>
    <row r="323" spans="2:22">
      <c r="B323" s="81"/>
      <c r="C323" s="82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</row>
    <row r="324" spans="2:22">
      <c r="B324" s="81"/>
      <c r="C324" s="82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</row>
    <row r="325" spans="2:22">
      <c r="B325" s="81"/>
      <c r="C325" s="82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</row>
    <row r="326" spans="2:22">
      <c r="B326" s="81"/>
      <c r="C326" s="82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</row>
    <row r="327" spans="2:22">
      <c r="B327" s="81"/>
      <c r="C327" s="82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</row>
    <row r="328" spans="2:22">
      <c r="B328" s="81"/>
      <c r="C328" s="82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</row>
    <row r="329" spans="2:22">
      <c r="B329" s="81"/>
      <c r="C329" s="82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</row>
    <row r="330" spans="2:22">
      <c r="B330" s="81"/>
      <c r="C330" s="82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</row>
    <row r="331" spans="2:22">
      <c r="B331" s="81"/>
      <c r="C331" s="82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</row>
    <row r="332" spans="2:22">
      <c r="B332" s="81"/>
      <c r="C332" s="82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</row>
    <row r="333" spans="2:22">
      <c r="B333" s="81"/>
      <c r="C333" s="82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</row>
    <row r="334" spans="2:22">
      <c r="B334" s="81"/>
      <c r="C334" s="82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</row>
    <row r="335" spans="2:22">
      <c r="B335" s="81"/>
      <c r="C335" s="82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</row>
    <row r="336" spans="2:22">
      <c r="B336" s="81"/>
      <c r="C336" s="82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</row>
    <row r="337" spans="2:22">
      <c r="B337" s="81"/>
      <c r="C337" s="82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</row>
    <row r="338" spans="2:22">
      <c r="B338" s="81"/>
      <c r="C338" s="82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</row>
    <row r="339" spans="2:22">
      <c r="B339" s="81"/>
      <c r="C339" s="82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</row>
    <row r="340" spans="2:22">
      <c r="B340" s="81"/>
      <c r="C340" s="82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</row>
    <row r="341" spans="2:22">
      <c r="B341" s="81"/>
      <c r="C341" s="82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</row>
    <row r="342" spans="2:22">
      <c r="B342" s="81"/>
      <c r="C342" s="82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</row>
    <row r="343" spans="2:22">
      <c r="B343" s="81"/>
      <c r="C343" s="82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</row>
    <row r="344" spans="2:22">
      <c r="B344" s="81"/>
      <c r="C344" s="82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</row>
    <row r="345" spans="2:22">
      <c r="B345" s="81"/>
      <c r="C345" s="82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</row>
    <row r="346" spans="2:22">
      <c r="B346" s="81"/>
      <c r="C346" s="82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</row>
    <row r="347" spans="2:22">
      <c r="B347" s="81"/>
      <c r="C347" s="82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</row>
    <row r="348" spans="2:22">
      <c r="B348" s="81"/>
      <c r="C348" s="82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</row>
    <row r="349" spans="2:22">
      <c r="B349" s="81"/>
      <c r="C349" s="82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</row>
    <row r="350" spans="2:22">
      <c r="B350" s="81"/>
      <c r="C350" s="82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</row>
    <row r="351" spans="2:22">
      <c r="B351" s="81"/>
      <c r="C351" s="82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</row>
    <row r="352" spans="2:22">
      <c r="B352" s="81"/>
      <c r="C352" s="82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</row>
    <row r="353" spans="2:22">
      <c r="B353" s="81"/>
      <c r="C353" s="82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</row>
    <row r="354" spans="2:22">
      <c r="B354" s="81"/>
      <c r="C354" s="82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</row>
    <row r="355" spans="2:22">
      <c r="B355" s="81"/>
      <c r="C355" s="82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</row>
    <row r="356" spans="2:22">
      <c r="B356" s="81"/>
      <c r="C356" s="82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</row>
    <row r="357" spans="2:22">
      <c r="B357" s="81"/>
      <c r="C357" s="82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</row>
    <row r="358" spans="2:22">
      <c r="B358" s="81"/>
      <c r="C358" s="82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</row>
    <row r="359" spans="2:22">
      <c r="B359" s="81"/>
      <c r="C359" s="82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</row>
    <row r="360" spans="2:22">
      <c r="B360" s="81"/>
      <c r="C360" s="82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</row>
    <row r="361" spans="2:22">
      <c r="B361" s="81"/>
      <c r="C361" s="82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</row>
    <row r="362" spans="2:22">
      <c r="B362" s="81"/>
      <c r="C362" s="82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</row>
    <row r="363" spans="2:22">
      <c r="B363" s="81"/>
      <c r="C363" s="82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</row>
    <row r="364" spans="2:22">
      <c r="B364" s="81"/>
      <c r="C364" s="82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</row>
    <row r="365" spans="2:22">
      <c r="B365" s="81"/>
      <c r="C365" s="82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</row>
    <row r="366" spans="2:22">
      <c r="B366" s="81"/>
      <c r="C366" s="82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</row>
    <row r="367" spans="2:22">
      <c r="B367" s="81"/>
      <c r="C367" s="82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</row>
    <row r="368" spans="2:22">
      <c r="B368" s="81"/>
      <c r="C368" s="82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</row>
    <row r="369" spans="2:22">
      <c r="B369" s="81"/>
      <c r="C369" s="82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</row>
    <row r="370" spans="2:22">
      <c r="B370" s="81"/>
      <c r="C370" s="82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</row>
    <row r="371" spans="2:22">
      <c r="B371" s="81"/>
      <c r="C371" s="82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</row>
    <row r="372" spans="2:22">
      <c r="B372" s="81"/>
      <c r="C372" s="82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</row>
    <row r="373" spans="2:22">
      <c r="B373" s="81"/>
      <c r="C373" s="82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</row>
    <row r="374" spans="2:22">
      <c r="B374" s="81"/>
      <c r="C374" s="82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</row>
    <row r="375" spans="2:22">
      <c r="B375" s="81"/>
      <c r="C375" s="82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</row>
    <row r="376" spans="2:22">
      <c r="B376" s="81"/>
      <c r="C376" s="82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</row>
    <row r="377" spans="2:22">
      <c r="B377" s="81"/>
      <c r="C377" s="82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</row>
    <row r="378" spans="2:22">
      <c r="B378" s="81"/>
      <c r="C378" s="82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</row>
    <row r="379" spans="2:22">
      <c r="B379" s="81"/>
      <c r="C379" s="82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</row>
    <row r="380" spans="2:22">
      <c r="B380" s="81"/>
      <c r="C380" s="82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</row>
    <row r="381" spans="2:22">
      <c r="B381" s="81"/>
      <c r="C381" s="82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</row>
    <row r="382" spans="2:22">
      <c r="B382" s="81"/>
      <c r="C382" s="82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</row>
    <row r="383" spans="2:22">
      <c r="B383" s="81"/>
      <c r="C383" s="82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</row>
    <row r="384" spans="2:22">
      <c r="B384" s="81"/>
      <c r="C384" s="82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</row>
    <row r="385" spans="2:22">
      <c r="B385" s="81"/>
      <c r="C385" s="82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</row>
    <row r="386" spans="2:22">
      <c r="B386" s="81"/>
      <c r="C386" s="82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</row>
    <row r="387" spans="2:22">
      <c r="B387" s="81"/>
      <c r="C387" s="82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</row>
    <row r="388" spans="2:22">
      <c r="B388" s="81"/>
      <c r="C388" s="82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</row>
    <row r="389" spans="2:22">
      <c r="B389" s="81"/>
      <c r="C389" s="82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</row>
    <row r="390" spans="2:22">
      <c r="B390" s="81"/>
      <c r="C390" s="82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</row>
    <row r="391" spans="2:22">
      <c r="B391" s="81"/>
      <c r="C391" s="82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</row>
    <row r="392" spans="2:22">
      <c r="B392" s="81"/>
      <c r="C392" s="82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</row>
    <row r="393" spans="2:22">
      <c r="B393" s="81"/>
      <c r="C393" s="82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</row>
    <row r="394" spans="2:22">
      <c r="B394" s="81"/>
      <c r="C394" s="82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</row>
    <row r="395" spans="2:22">
      <c r="B395" s="81"/>
      <c r="C395" s="82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</row>
    <row r="396" spans="2:22">
      <c r="B396" s="81"/>
      <c r="C396" s="82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</row>
    <row r="397" spans="2:22">
      <c r="B397" s="81"/>
      <c r="C397" s="82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</row>
    <row r="398" spans="2:22">
      <c r="B398" s="81"/>
      <c r="C398" s="82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</row>
    <row r="399" spans="2:22">
      <c r="B399" s="81"/>
      <c r="C399" s="82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</row>
    <row r="400" spans="2:22">
      <c r="B400" s="81"/>
      <c r="C400" s="82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</row>
    <row r="401" spans="2:22">
      <c r="B401" s="81"/>
      <c r="C401" s="82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</row>
    <row r="402" spans="2:22">
      <c r="B402" s="81"/>
      <c r="C402" s="82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</row>
    <row r="403" spans="2:22">
      <c r="B403" s="81"/>
      <c r="C403" s="82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</row>
    <row r="404" spans="2:22">
      <c r="B404" s="81"/>
      <c r="C404" s="82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</row>
    <row r="405" spans="2:22">
      <c r="B405" s="81"/>
      <c r="C405" s="82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</row>
    <row r="406" spans="2:22">
      <c r="B406" s="81"/>
      <c r="C406" s="82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</row>
    <row r="407" spans="2:22">
      <c r="B407" s="81"/>
      <c r="C407" s="82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</row>
    <row r="408" spans="2:22">
      <c r="B408" s="81"/>
      <c r="C408" s="82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</row>
    <row r="409" spans="2:22">
      <c r="B409" s="81"/>
      <c r="C409" s="82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</row>
    <row r="410" spans="2:22">
      <c r="B410" s="81"/>
      <c r="C410" s="82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</row>
    <row r="411" spans="2:22">
      <c r="B411" s="81"/>
      <c r="C411" s="82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</row>
    <row r="412" spans="2:22">
      <c r="B412" s="81"/>
      <c r="C412" s="82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</row>
    <row r="413" spans="2:22">
      <c r="B413" s="81"/>
      <c r="C413" s="82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</row>
    <row r="414" spans="2:22">
      <c r="B414" s="81"/>
      <c r="C414" s="82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</row>
    <row r="415" spans="2:22">
      <c r="B415" s="81"/>
      <c r="C415" s="82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</row>
    <row r="416" spans="2:22">
      <c r="B416" s="81"/>
      <c r="C416" s="82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</row>
    <row r="417" spans="2:22">
      <c r="B417" s="81"/>
      <c r="C417" s="82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83"/>
      <c r="U417" s="83"/>
      <c r="V417" s="83"/>
    </row>
    <row r="418" spans="2:22">
      <c r="B418" s="81"/>
      <c r="C418" s="82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83"/>
      <c r="U418" s="83"/>
      <c r="V418" s="83"/>
    </row>
    <row r="419" spans="2:22">
      <c r="B419" s="81"/>
      <c r="C419" s="82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83"/>
      <c r="U419" s="83"/>
      <c r="V419" s="83"/>
    </row>
    <row r="420" spans="2:22">
      <c r="B420" s="81"/>
      <c r="C420" s="82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83"/>
      <c r="U420" s="83"/>
      <c r="V420" s="83"/>
    </row>
    <row r="421" spans="2:22">
      <c r="B421" s="81"/>
      <c r="C421" s="82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83"/>
      <c r="U421" s="83"/>
      <c r="V421" s="83"/>
    </row>
    <row r="422" spans="2:22">
      <c r="B422" s="81"/>
      <c r="C422" s="82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  <c r="T422" s="83"/>
      <c r="U422" s="83"/>
      <c r="V422" s="83"/>
    </row>
    <row r="423" spans="2:22">
      <c r="B423" s="81"/>
      <c r="C423" s="82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83"/>
      <c r="U423" s="83"/>
      <c r="V423" s="83"/>
    </row>
    <row r="424" spans="2:22">
      <c r="B424" s="81"/>
      <c r="C424" s="82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  <c r="T424" s="83"/>
      <c r="U424" s="83"/>
      <c r="V424" s="83"/>
    </row>
    <row r="425" spans="2:22">
      <c r="B425" s="81"/>
      <c r="C425" s="82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83"/>
      <c r="V425" s="83"/>
    </row>
    <row r="426" spans="2:22">
      <c r="B426" s="81"/>
      <c r="C426" s="82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</row>
    <row r="427" spans="2:22">
      <c r="B427" s="81"/>
      <c r="C427" s="82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83"/>
      <c r="U427" s="83"/>
      <c r="V427" s="83"/>
    </row>
    <row r="428" spans="2:22">
      <c r="B428" s="81"/>
      <c r="C428" s="82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3"/>
      <c r="V428" s="83"/>
    </row>
    <row r="429" spans="2:22">
      <c r="B429" s="81"/>
      <c r="C429" s="82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  <c r="T429" s="83"/>
      <c r="U429" s="83"/>
      <c r="V429" s="83"/>
    </row>
    <row r="430" spans="2:22">
      <c r="B430" s="81"/>
      <c r="C430" s="82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  <c r="T430" s="83"/>
      <c r="U430" s="83"/>
      <c r="V430" s="83"/>
    </row>
    <row r="431" spans="2:22">
      <c r="B431" s="81"/>
      <c r="C431" s="82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83"/>
      <c r="U431" s="83"/>
      <c r="V431" s="83"/>
    </row>
    <row r="432" spans="2:22">
      <c r="B432" s="81"/>
      <c r="C432" s="82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83"/>
      <c r="U432" s="83"/>
      <c r="V432" s="83"/>
    </row>
    <row r="433" spans="2:22">
      <c r="B433" s="81"/>
      <c r="C433" s="82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83"/>
      <c r="U433" s="83"/>
      <c r="V433" s="83"/>
    </row>
    <row r="434" spans="2:22">
      <c r="B434" s="81"/>
      <c r="C434" s="82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83"/>
      <c r="U434" s="83"/>
      <c r="V434" s="83"/>
    </row>
    <row r="435" spans="2:22">
      <c r="B435" s="81"/>
      <c r="C435" s="82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83"/>
      <c r="U435" s="83"/>
      <c r="V435" s="83"/>
    </row>
    <row r="436" spans="2:22">
      <c r="B436" s="81"/>
      <c r="C436" s="82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83"/>
      <c r="U436" s="83"/>
      <c r="V436" s="83"/>
    </row>
    <row r="437" spans="2:22">
      <c r="B437" s="81"/>
      <c r="C437" s="82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83"/>
      <c r="U437" s="83"/>
      <c r="V437" s="83"/>
    </row>
    <row r="438" spans="2:22">
      <c r="B438" s="81"/>
      <c r="C438" s="82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83"/>
      <c r="U438" s="83"/>
      <c r="V438" s="83"/>
    </row>
    <row r="439" spans="2:22">
      <c r="B439" s="81"/>
      <c r="C439" s="82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</row>
    <row r="440" spans="2:22">
      <c r="B440" s="81"/>
      <c r="C440" s="82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</row>
    <row r="441" spans="2:22">
      <c r="B441" s="81"/>
      <c r="C441" s="82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</row>
    <row r="442" spans="2:22">
      <c r="B442" s="81"/>
      <c r="C442" s="82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83"/>
      <c r="U442" s="83"/>
      <c r="V442" s="83"/>
    </row>
    <row r="443" spans="2:22">
      <c r="B443" s="81"/>
      <c r="C443" s="82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83"/>
      <c r="U443" s="83"/>
      <c r="V443" s="83"/>
    </row>
    <row r="444" spans="2:22">
      <c r="B444" s="81"/>
      <c r="C444" s="82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83"/>
      <c r="U444" s="83"/>
      <c r="V444" s="83"/>
    </row>
    <row r="445" spans="2:22">
      <c r="B445" s="81"/>
      <c r="C445" s="82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83"/>
      <c r="U445" s="83"/>
      <c r="V445" s="83"/>
    </row>
    <row r="446" spans="2:22">
      <c r="B446" s="81"/>
      <c r="C446" s="82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83"/>
      <c r="U446" s="83"/>
      <c r="V446" s="83"/>
    </row>
    <row r="447" spans="2:22">
      <c r="B447" s="81"/>
      <c r="C447" s="82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83"/>
      <c r="U447" s="83"/>
      <c r="V447" s="83"/>
    </row>
    <row r="448" spans="2:22">
      <c r="B448" s="81"/>
      <c r="C448" s="82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83"/>
      <c r="U448" s="83"/>
      <c r="V448" s="83"/>
    </row>
    <row r="449" spans="2:22">
      <c r="B449" s="81"/>
      <c r="C449" s="82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83"/>
      <c r="U449" s="83"/>
      <c r="V449" s="83"/>
    </row>
    <row r="450" spans="2:22">
      <c r="B450" s="81"/>
      <c r="C450" s="82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83"/>
      <c r="V450" s="83"/>
    </row>
    <row r="451" spans="2:22">
      <c r="B451" s="81"/>
      <c r="C451" s="82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</row>
    <row r="452" spans="2:22">
      <c r="B452" s="81"/>
      <c r="C452" s="82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</row>
    <row r="453" spans="2:22">
      <c r="B453" s="81"/>
      <c r="C453" s="82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83"/>
      <c r="V453" s="83"/>
    </row>
    <row r="454" spans="2:22">
      <c r="B454" s="81"/>
      <c r="C454" s="82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</row>
    <row r="455" spans="2:22">
      <c r="B455" s="81"/>
      <c r="C455" s="82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</row>
    <row r="456" spans="2:22">
      <c r="B456" s="81"/>
      <c r="C456" s="82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</row>
    <row r="457" spans="2:22">
      <c r="B457" s="81"/>
      <c r="C457" s="82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83"/>
      <c r="U457" s="83"/>
      <c r="V457" s="83"/>
    </row>
    <row r="458" spans="2:22">
      <c r="B458" s="81"/>
      <c r="C458" s="82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83"/>
      <c r="U458" s="83"/>
      <c r="V458" s="83"/>
    </row>
    <row r="459" spans="2:22">
      <c r="B459" s="81"/>
      <c r="C459" s="82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83"/>
      <c r="U459" s="83"/>
      <c r="V459" s="83"/>
    </row>
    <row r="460" spans="2:22">
      <c r="B460" s="81"/>
      <c r="C460" s="82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83"/>
      <c r="U460" s="83"/>
      <c r="V460" s="83"/>
    </row>
    <row r="461" spans="2:22">
      <c r="B461" s="81"/>
      <c r="C461" s="82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83"/>
      <c r="U461" s="83"/>
      <c r="V461" s="83"/>
    </row>
    <row r="462" spans="2:22">
      <c r="B462" s="81"/>
      <c r="C462" s="82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83"/>
      <c r="V462" s="83"/>
    </row>
    <row r="463" spans="2:22">
      <c r="B463" s="81"/>
      <c r="C463" s="82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</row>
    <row r="464" spans="2:22">
      <c r="B464" s="81"/>
      <c r="C464" s="82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</row>
    <row r="465" spans="2:22">
      <c r="B465" s="81"/>
      <c r="C465" s="82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83"/>
      <c r="V465" s="83"/>
    </row>
    <row r="466" spans="2:22">
      <c r="B466" s="81"/>
      <c r="C466" s="82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83"/>
      <c r="V466" s="83"/>
    </row>
    <row r="467" spans="2:22">
      <c r="B467" s="81"/>
      <c r="C467" s="82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</row>
    <row r="468" spans="2:22">
      <c r="B468" s="81"/>
      <c r="C468" s="82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83"/>
      <c r="V468" s="83"/>
    </row>
    <row r="469" spans="2:22">
      <c r="B469" s="81"/>
      <c r="C469" s="82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83"/>
      <c r="V469" s="83"/>
    </row>
    <row r="470" spans="2:22">
      <c r="B470" s="81"/>
      <c r="C470" s="82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83"/>
      <c r="V470" s="83"/>
    </row>
    <row r="471" spans="2:22">
      <c r="B471" s="81"/>
      <c r="C471" s="82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</row>
    <row r="472" spans="2:22">
      <c r="B472" s="81"/>
      <c r="C472" s="82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</row>
    <row r="473" spans="2:22">
      <c r="B473" s="81"/>
      <c r="C473" s="82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</row>
    <row r="474" spans="2:22">
      <c r="B474" s="81"/>
      <c r="C474" s="82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</row>
    <row r="475" spans="2:22">
      <c r="B475" s="81"/>
      <c r="C475" s="82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</row>
    <row r="476" spans="2:22">
      <c r="B476" s="81"/>
      <c r="C476" s="82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</row>
    <row r="477" spans="2:22">
      <c r="B477" s="81"/>
      <c r="C477" s="82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</row>
    <row r="478" spans="2:22">
      <c r="B478" s="81"/>
      <c r="C478" s="82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</row>
    <row r="479" spans="2:22">
      <c r="B479" s="81"/>
      <c r="C479" s="82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</row>
    <row r="480" spans="2:22">
      <c r="B480" s="81"/>
      <c r="C480" s="82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</row>
    <row r="481" spans="2:22">
      <c r="B481" s="81"/>
      <c r="C481" s="82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</row>
    <row r="482" spans="2:22">
      <c r="B482" s="81"/>
      <c r="C482" s="82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</row>
    <row r="483" spans="2:22">
      <c r="B483" s="81"/>
      <c r="C483" s="82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</row>
    <row r="484" spans="2:22">
      <c r="B484" s="81"/>
      <c r="C484" s="82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</row>
    <row r="485" spans="2:22">
      <c r="B485" s="81"/>
      <c r="C485" s="82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</row>
    <row r="486" spans="2:22">
      <c r="B486" s="81"/>
      <c r="C486" s="82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</row>
    <row r="487" spans="2:22">
      <c r="B487" s="81"/>
      <c r="C487" s="82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</row>
    <row r="488" spans="2:22">
      <c r="B488" s="81"/>
      <c r="C488" s="82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</row>
    <row r="489" spans="2:22">
      <c r="B489" s="81"/>
      <c r="C489" s="82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</row>
    <row r="490" spans="2:22">
      <c r="B490" s="81"/>
      <c r="C490" s="82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</row>
    <row r="491" spans="2:22">
      <c r="B491" s="81"/>
      <c r="C491" s="82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</row>
    <row r="492" spans="2:22">
      <c r="B492" s="81"/>
      <c r="C492" s="82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</row>
    <row r="493" spans="2:22">
      <c r="B493" s="81"/>
      <c r="C493" s="82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</row>
    <row r="494" spans="2:22">
      <c r="B494" s="81"/>
      <c r="C494" s="82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</row>
    <row r="495" spans="2:22">
      <c r="B495" s="81"/>
      <c r="C495" s="82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</row>
    <row r="496" spans="2:22">
      <c r="B496" s="81"/>
      <c r="C496" s="82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</row>
    <row r="497" spans="2:22">
      <c r="B497" s="81"/>
      <c r="C497" s="82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</row>
    <row r="498" spans="2:22">
      <c r="B498" s="81"/>
      <c r="C498" s="82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</row>
    <row r="499" spans="2:22">
      <c r="B499" s="81"/>
      <c r="C499" s="82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</row>
    <row r="500" spans="2:22">
      <c r="B500" s="81"/>
      <c r="C500" s="82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</row>
    <row r="501" spans="2:22">
      <c r="B501" s="81"/>
      <c r="C501" s="82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</row>
    <row r="502" spans="2:22">
      <c r="B502" s="81"/>
      <c r="C502" s="82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</row>
    <row r="503" spans="2:22">
      <c r="B503" s="81"/>
      <c r="C503" s="82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</row>
    <row r="504" spans="2:22">
      <c r="B504" s="81"/>
      <c r="C504" s="82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</row>
    <row r="505" spans="2:22">
      <c r="B505" s="81"/>
      <c r="C505" s="82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</row>
    <row r="506" spans="2:22">
      <c r="B506" s="81"/>
      <c r="C506" s="82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</row>
    <row r="507" spans="2:22">
      <c r="B507" s="81"/>
      <c r="C507" s="82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</row>
    <row r="508" spans="2:22">
      <c r="B508" s="81"/>
      <c r="C508" s="82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</row>
    <row r="509" spans="2:22">
      <c r="B509" s="81"/>
      <c r="C509" s="82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</row>
    <row r="510" spans="2:22">
      <c r="B510" s="81"/>
      <c r="C510" s="82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</row>
    <row r="511" spans="2:22">
      <c r="B511" s="81"/>
      <c r="C511" s="82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</row>
    <row r="512" spans="2:22">
      <c r="B512" s="81"/>
      <c r="C512" s="82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</row>
    <row r="513" spans="2:22">
      <c r="B513" s="81"/>
      <c r="C513" s="82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</row>
    <row r="514" spans="2:22">
      <c r="B514" s="81"/>
      <c r="C514" s="82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</row>
    <row r="515" spans="2:22">
      <c r="B515" s="81"/>
      <c r="C515" s="82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</row>
    <row r="516" spans="2:22">
      <c r="B516" s="81"/>
      <c r="C516" s="82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</row>
    <row r="517" spans="2:22">
      <c r="B517" s="81"/>
      <c r="C517" s="82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</row>
    <row r="518" spans="2:22">
      <c r="B518" s="81"/>
      <c r="C518" s="82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</row>
    <row r="519" spans="2:22">
      <c r="B519" s="81"/>
      <c r="C519" s="82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</row>
    <row r="520" spans="2:22">
      <c r="B520" s="81"/>
      <c r="C520" s="82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</row>
    <row r="521" spans="2:22">
      <c r="B521" s="81"/>
      <c r="C521" s="82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</row>
    <row r="522" spans="2:22">
      <c r="B522" s="81"/>
      <c r="C522" s="82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</row>
    <row r="523" spans="2:22">
      <c r="B523" s="81"/>
      <c r="C523" s="82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</row>
    <row r="524" spans="2:22">
      <c r="B524" s="81"/>
      <c r="C524" s="82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</row>
    <row r="525" spans="2:22">
      <c r="B525" s="81"/>
      <c r="C525" s="82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</row>
    <row r="526" spans="2:22">
      <c r="B526" s="81"/>
      <c r="C526" s="82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</row>
    <row r="527" spans="2:22">
      <c r="B527" s="81"/>
      <c r="C527" s="82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</row>
    <row r="528" spans="2:22">
      <c r="B528" s="81"/>
      <c r="C528" s="82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</row>
    <row r="529" spans="2:22">
      <c r="B529" s="81"/>
      <c r="C529" s="82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</row>
    <row r="530" spans="2:22">
      <c r="B530" s="81"/>
      <c r="C530" s="82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</row>
    <row r="531" spans="2:22">
      <c r="B531" s="81"/>
      <c r="C531" s="82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</row>
    <row r="532" spans="2:22">
      <c r="B532" s="81"/>
      <c r="C532" s="82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</row>
    <row r="533" spans="2:22">
      <c r="B533" s="81"/>
      <c r="C533" s="82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</row>
    <row r="534" spans="2:22">
      <c r="B534" s="81"/>
      <c r="C534" s="82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</row>
    <row r="535" spans="2:22">
      <c r="B535" s="81"/>
      <c r="C535" s="82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</row>
    <row r="536" spans="2:22">
      <c r="B536" s="81"/>
      <c r="C536" s="82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</row>
    <row r="537" spans="2:22">
      <c r="B537" s="81"/>
      <c r="C537" s="82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</row>
    <row r="538" spans="2:22">
      <c r="B538" s="81"/>
      <c r="C538" s="82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</row>
    <row r="539" spans="2:22">
      <c r="B539" s="81"/>
      <c r="C539" s="82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</row>
    <row r="540" spans="2:22">
      <c r="B540" s="81"/>
      <c r="C540" s="82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</row>
    <row r="541" spans="2:22">
      <c r="B541" s="81"/>
      <c r="C541" s="82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</row>
    <row r="542" spans="2:22">
      <c r="B542" s="81"/>
      <c r="C542" s="82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</row>
    <row r="543" spans="2:22">
      <c r="B543" s="81"/>
      <c r="C543" s="82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</row>
    <row r="544" spans="2:22">
      <c r="B544" s="81"/>
      <c r="C544" s="82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</row>
    <row r="545" spans="2:22">
      <c r="B545" s="81"/>
      <c r="C545" s="82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</row>
    <row r="546" spans="2:22">
      <c r="B546" s="81"/>
      <c r="C546" s="82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</row>
    <row r="547" spans="2:22">
      <c r="B547" s="81"/>
      <c r="C547" s="82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</row>
    <row r="548" spans="2:22">
      <c r="B548" s="81"/>
      <c r="C548" s="82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</row>
    <row r="549" spans="2:22">
      <c r="B549" s="81"/>
      <c r="C549" s="82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</row>
    <row r="550" spans="2:22">
      <c r="B550" s="81"/>
      <c r="C550" s="82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</row>
    <row r="551" spans="2:22">
      <c r="B551" s="81"/>
      <c r="C551" s="82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</row>
    <row r="552" spans="2:22">
      <c r="B552" s="81"/>
      <c r="C552" s="82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</row>
    <row r="553" spans="2:22">
      <c r="B553" s="81"/>
      <c r="C553" s="82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</row>
    <row r="554" spans="2:22">
      <c r="B554" s="81"/>
      <c r="C554" s="82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</row>
    <row r="555" spans="2:22">
      <c r="B555" s="81"/>
      <c r="C555" s="82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</row>
    <row r="556" spans="2:22">
      <c r="B556" s="81"/>
      <c r="C556" s="82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</row>
    <row r="557" spans="2:22">
      <c r="B557" s="81"/>
      <c r="C557" s="82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</row>
    <row r="558" spans="2:22">
      <c r="B558" s="81"/>
      <c r="C558" s="82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</row>
    <row r="559" spans="2:22">
      <c r="B559" s="81"/>
      <c r="C559" s="82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</row>
    <row r="560" spans="2:22">
      <c r="B560" s="81"/>
      <c r="C560" s="82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</row>
    <row r="561" spans="2:22">
      <c r="B561" s="81"/>
      <c r="C561" s="82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</row>
    <row r="562" spans="2:22">
      <c r="B562" s="81"/>
      <c r="C562" s="82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</row>
    <row r="563" spans="2:22">
      <c r="B563" s="81"/>
      <c r="C563" s="82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</row>
    <row r="564" spans="2:22">
      <c r="B564" s="81"/>
      <c r="C564" s="82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</row>
    <row r="565" spans="2:22">
      <c r="B565" s="81"/>
      <c r="C565" s="82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</row>
    <row r="566" spans="2:22">
      <c r="B566" s="81"/>
      <c r="C566" s="82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</row>
    <row r="567" spans="2:22">
      <c r="B567" s="81"/>
      <c r="C567" s="82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</row>
    <row r="568" spans="2:22">
      <c r="B568" s="81"/>
      <c r="C568" s="82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</row>
    <row r="569" spans="2:22">
      <c r="B569" s="81"/>
      <c r="C569" s="82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</row>
    <row r="570" spans="2:22">
      <c r="B570" s="81"/>
      <c r="C570" s="82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</row>
    <row r="571" spans="2:22">
      <c r="B571" s="81"/>
      <c r="C571" s="82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</row>
    <row r="572" spans="2:22">
      <c r="B572" s="81"/>
      <c r="C572" s="82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</row>
    <row r="573" spans="2:22">
      <c r="B573" s="81"/>
      <c r="C573" s="82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</row>
    <row r="574" spans="2:22">
      <c r="B574" s="81"/>
      <c r="C574" s="82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</row>
    <row r="575" spans="2:22">
      <c r="B575" s="81"/>
      <c r="C575" s="82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</row>
    <row r="576" spans="2:22">
      <c r="B576" s="81"/>
      <c r="C576" s="82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</row>
    <row r="577" spans="2:22">
      <c r="B577" s="81"/>
      <c r="C577" s="82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</row>
    <row r="578" spans="2:22">
      <c r="B578" s="81"/>
      <c r="C578" s="82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</row>
    <row r="579" spans="2:22">
      <c r="B579" s="81"/>
      <c r="C579" s="82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</row>
    <row r="580" spans="2:22">
      <c r="B580" s="81"/>
      <c r="C580" s="82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</row>
    <row r="581" spans="2:22">
      <c r="B581" s="81"/>
      <c r="C581" s="82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</row>
    <row r="582" spans="2:22">
      <c r="B582" s="81"/>
      <c r="C582" s="82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</row>
    <row r="583" spans="2:22">
      <c r="B583" s="81"/>
      <c r="C583" s="82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</row>
    <row r="584" spans="2:22">
      <c r="B584" s="81"/>
      <c r="C584" s="82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</row>
    <row r="585" spans="2:22">
      <c r="B585" s="81"/>
      <c r="C585" s="82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</row>
    <row r="586" spans="2:22">
      <c r="B586" s="81"/>
      <c r="C586" s="82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</row>
    <row r="587" spans="2:22">
      <c r="B587" s="81"/>
      <c r="C587" s="82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</row>
    <row r="588" spans="2:22">
      <c r="B588" s="81"/>
      <c r="C588" s="82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</row>
    <row r="589" spans="2:22">
      <c r="B589" s="81"/>
      <c r="C589" s="82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</row>
    <row r="590" spans="2:22">
      <c r="B590" s="81"/>
      <c r="C590" s="82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</row>
    <row r="591" spans="2:22">
      <c r="B591" s="81"/>
      <c r="C591" s="82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</row>
    <row r="592" spans="2:22">
      <c r="B592" s="81"/>
      <c r="C592" s="82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</row>
    <row r="593" spans="2:22">
      <c r="B593" s="81"/>
      <c r="C593" s="82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</row>
    <row r="594" spans="2:22">
      <c r="B594" s="81"/>
      <c r="C594" s="82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</row>
    <row r="595" spans="2:22">
      <c r="B595" s="81"/>
      <c r="C595" s="82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</row>
    <row r="596" spans="2:22">
      <c r="B596" s="81"/>
      <c r="C596" s="82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</row>
    <row r="597" spans="2:22">
      <c r="B597" s="81"/>
      <c r="C597" s="82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</row>
    <row r="598" spans="2:22">
      <c r="B598" s="81"/>
      <c r="C598" s="82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</row>
    <row r="599" spans="2:22">
      <c r="B599" s="81"/>
      <c r="C599" s="82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</row>
    <row r="600" spans="2:22">
      <c r="B600" s="81"/>
      <c r="C600" s="82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</row>
    <row r="601" spans="2:22">
      <c r="B601" s="81"/>
      <c r="C601" s="82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</row>
    <row r="602" spans="2:22">
      <c r="B602" s="81"/>
      <c r="C602" s="82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</row>
    <row r="603" spans="2:22">
      <c r="B603" s="81"/>
      <c r="C603" s="82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</row>
    <row r="604" spans="2:22">
      <c r="B604" s="81"/>
      <c r="C604" s="82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</row>
    <row r="605" spans="2:22">
      <c r="B605" s="81"/>
      <c r="C605" s="82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</row>
    <row r="606" spans="2:22">
      <c r="B606" s="81"/>
      <c r="C606" s="82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</row>
    <row r="607" spans="2:22">
      <c r="B607" s="81"/>
      <c r="C607" s="82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</row>
    <row r="608" spans="2:22">
      <c r="B608" s="81"/>
      <c r="C608" s="82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</row>
    <row r="609" spans="2:22">
      <c r="B609" s="81"/>
      <c r="C609" s="82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</row>
    <row r="610" spans="2:22">
      <c r="B610" s="81"/>
      <c r="C610" s="82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</row>
    <row r="611" spans="2:22">
      <c r="B611" s="81"/>
      <c r="C611" s="82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</row>
    <row r="612" spans="2:22">
      <c r="B612" s="81"/>
      <c r="C612" s="82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</row>
    <row r="613" spans="2:22">
      <c r="B613" s="81"/>
      <c r="C613" s="82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</row>
    <row r="614" spans="2:22">
      <c r="B614" s="81"/>
      <c r="C614" s="82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</row>
    <row r="615" spans="2:22">
      <c r="B615" s="81"/>
      <c r="C615" s="82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</row>
    <row r="616" spans="2:22">
      <c r="B616" s="81"/>
      <c r="C616" s="82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</row>
    <row r="617" spans="2:22">
      <c r="B617" s="81"/>
      <c r="C617" s="82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  <c r="U617" s="83"/>
      <c r="V617" s="83"/>
    </row>
    <row r="618" spans="2:22">
      <c r="B618" s="81"/>
      <c r="C618" s="82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</row>
    <row r="619" spans="2:22">
      <c r="B619" s="81"/>
      <c r="C619" s="82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</row>
    <row r="620" spans="2:22">
      <c r="B620" s="81"/>
      <c r="C620" s="82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</row>
    <row r="621" spans="2:22">
      <c r="B621" s="81"/>
      <c r="C621" s="82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</row>
    <row r="622" spans="2:22">
      <c r="B622" s="81"/>
      <c r="C622" s="82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</row>
    <row r="623" spans="2:22">
      <c r="B623" s="81"/>
      <c r="C623" s="82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</row>
    <row r="624" spans="2:22">
      <c r="B624" s="81"/>
      <c r="C624" s="82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</row>
    <row r="625" spans="2:22">
      <c r="B625" s="81"/>
      <c r="C625" s="82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</row>
    <row r="626" spans="2:22">
      <c r="B626" s="81"/>
      <c r="C626" s="82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</row>
    <row r="627" spans="2:22">
      <c r="B627" s="81"/>
      <c r="C627" s="82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</row>
    <row r="628" spans="2:22">
      <c r="B628" s="81"/>
      <c r="C628" s="82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</row>
    <row r="629" spans="2:22">
      <c r="B629" s="81"/>
      <c r="C629" s="82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</row>
    <row r="630" spans="2:22">
      <c r="B630" s="81"/>
      <c r="C630" s="82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  <c r="U630" s="83"/>
      <c r="V630" s="83"/>
    </row>
    <row r="631" spans="2:22">
      <c r="B631" s="81"/>
      <c r="C631" s="82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</row>
    <row r="632" spans="2:22">
      <c r="B632" s="81"/>
      <c r="C632" s="82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</row>
    <row r="633" spans="2:22">
      <c r="B633" s="81"/>
      <c r="C633" s="82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</row>
    <row r="634" spans="2:22">
      <c r="B634" s="81"/>
      <c r="C634" s="82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</row>
    <row r="635" spans="2:22">
      <c r="B635" s="81"/>
      <c r="C635" s="82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</row>
    <row r="636" spans="2:22">
      <c r="B636" s="81"/>
      <c r="C636" s="82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</row>
    <row r="637" spans="2:22">
      <c r="B637" s="81"/>
      <c r="C637" s="82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</row>
    <row r="638" spans="2:22">
      <c r="B638" s="81"/>
      <c r="C638" s="82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</row>
    <row r="639" spans="2:22">
      <c r="B639" s="81"/>
      <c r="C639" s="82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</row>
    <row r="640" spans="2:22">
      <c r="B640" s="81"/>
      <c r="C640" s="82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</row>
    <row r="641" spans="2:22">
      <c r="B641" s="81"/>
      <c r="C641" s="82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</row>
    <row r="642" spans="2:22">
      <c r="B642" s="81"/>
      <c r="C642" s="82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</row>
    <row r="643" spans="2:22">
      <c r="B643" s="81"/>
      <c r="C643" s="82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  <c r="U643" s="83"/>
      <c r="V643" s="83"/>
    </row>
    <row r="644" spans="2:22">
      <c r="B644" s="81"/>
      <c r="C644" s="82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  <c r="U644" s="83"/>
      <c r="V644" s="83"/>
    </row>
    <row r="645" spans="2:22">
      <c r="B645" s="81"/>
      <c r="C645" s="82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  <c r="U645" s="83"/>
      <c r="V645" s="83"/>
    </row>
    <row r="646" spans="2:22">
      <c r="B646" s="81"/>
      <c r="C646" s="82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  <c r="U646" s="83"/>
      <c r="V646" s="83"/>
    </row>
    <row r="647" spans="2:22">
      <c r="B647" s="81"/>
      <c r="C647" s="82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  <c r="U647" s="83"/>
      <c r="V647" s="83"/>
    </row>
    <row r="648" spans="2:22">
      <c r="B648" s="81"/>
      <c r="C648" s="82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  <c r="U648" s="83"/>
      <c r="V648" s="83"/>
    </row>
    <row r="649" spans="2:22">
      <c r="B649" s="81"/>
      <c r="C649" s="82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  <c r="U649" s="83"/>
      <c r="V649" s="83"/>
    </row>
    <row r="650" spans="2:22">
      <c r="B650" s="81"/>
      <c r="C650" s="82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  <c r="U650" s="83"/>
      <c r="V650" s="83"/>
    </row>
    <row r="651" spans="2:22">
      <c r="B651" s="81"/>
      <c r="C651" s="82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</row>
    <row r="652" spans="2:22">
      <c r="B652" s="81"/>
      <c r="C652" s="82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  <c r="U652" s="83"/>
      <c r="V652" s="83"/>
    </row>
    <row r="653" spans="2:22">
      <c r="B653" s="81"/>
      <c r="C653" s="82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  <c r="U653" s="83"/>
      <c r="V653" s="83"/>
    </row>
    <row r="654" spans="2:22">
      <c r="B654" s="81"/>
      <c r="C654" s="82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  <c r="U654" s="83"/>
      <c r="V654" s="83"/>
    </row>
    <row r="655" spans="2:22">
      <c r="B655" s="81"/>
      <c r="C655" s="82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  <c r="U655" s="83"/>
      <c r="V655" s="83"/>
    </row>
    <row r="656" spans="2:22">
      <c r="B656" s="81"/>
      <c r="C656" s="82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83"/>
      <c r="V656" s="83"/>
    </row>
    <row r="657" spans="2:22">
      <c r="B657" s="81"/>
      <c r="C657" s="82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  <c r="U657" s="83"/>
      <c r="V657" s="83"/>
    </row>
    <row r="658" spans="2:22">
      <c r="B658" s="81"/>
      <c r="C658" s="82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  <c r="U658" s="83"/>
      <c r="V658" s="83"/>
    </row>
    <row r="659" spans="2:22">
      <c r="B659" s="81"/>
      <c r="C659" s="82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  <c r="U659" s="83"/>
      <c r="V659" s="83"/>
    </row>
    <row r="660" spans="2:22">
      <c r="B660" s="81"/>
      <c r="C660" s="82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  <c r="U660" s="83"/>
      <c r="V660" s="83"/>
    </row>
    <row r="661" spans="2:22">
      <c r="B661" s="81"/>
      <c r="C661" s="82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  <c r="U661" s="83"/>
      <c r="V661" s="83"/>
    </row>
    <row r="662" spans="2:22">
      <c r="B662" s="81"/>
      <c r="C662" s="82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  <c r="U662" s="83"/>
      <c r="V662" s="83"/>
    </row>
    <row r="663" spans="2:22">
      <c r="B663" s="81"/>
      <c r="C663" s="82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  <c r="U663" s="83"/>
      <c r="V663" s="83"/>
    </row>
    <row r="664" spans="2:22">
      <c r="B664" s="81"/>
      <c r="C664" s="82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  <c r="U664" s="83"/>
      <c r="V664" s="83"/>
    </row>
    <row r="665" spans="2:22">
      <c r="B665" s="81"/>
      <c r="C665" s="82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3"/>
      <c r="U665" s="83"/>
      <c r="V665" s="83"/>
    </row>
    <row r="666" spans="2:22">
      <c r="B666" s="81"/>
      <c r="C666" s="82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</row>
    <row r="667" spans="2:22">
      <c r="B667" s="81"/>
      <c r="C667" s="82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83"/>
      <c r="U667" s="83"/>
      <c r="V667" s="83"/>
    </row>
    <row r="668" spans="2:22">
      <c r="B668" s="81"/>
      <c r="C668" s="82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83"/>
      <c r="U668" s="83"/>
      <c r="V668" s="83"/>
    </row>
    <row r="669" spans="2:22">
      <c r="B669" s="81"/>
      <c r="C669" s="82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83"/>
      <c r="U669" s="83"/>
      <c r="V669" s="83"/>
    </row>
    <row r="670" spans="2:22">
      <c r="B670" s="81"/>
      <c r="C670" s="82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83"/>
      <c r="U670" s="83"/>
      <c r="V670" s="83"/>
    </row>
    <row r="671" spans="2:22">
      <c r="B671" s="81"/>
      <c r="C671" s="82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83"/>
      <c r="U671" s="83"/>
      <c r="V671" s="83"/>
    </row>
    <row r="672" spans="2:22">
      <c r="B672" s="81"/>
      <c r="C672" s="82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3"/>
      <c r="U672" s="83"/>
      <c r="V672" s="83"/>
    </row>
    <row r="673" spans="2:22">
      <c r="B673" s="81"/>
      <c r="C673" s="82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3"/>
      <c r="U673" s="83"/>
      <c r="V673" s="83"/>
    </row>
    <row r="674" spans="2:22">
      <c r="B674" s="81"/>
      <c r="C674" s="82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3"/>
      <c r="U674" s="83"/>
      <c r="V674" s="83"/>
    </row>
    <row r="675" spans="2:22">
      <c r="B675" s="81"/>
      <c r="C675" s="82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3"/>
      <c r="U675" s="83"/>
      <c r="V675" s="83"/>
    </row>
    <row r="676" spans="2:22">
      <c r="B676" s="81"/>
      <c r="C676" s="82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83"/>
      <c r="U676" s="83"/>
      <c r="V676" s="83"/>
    </row>
    <row r="677" spans="2:22">
      <c r="B677" s="81"/>
      <c r="C677" s="82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83"/>
      <c r="U677" s="83"/>
      <c r="V677" s="83"/>
    </row>
    <row r="678" spans="2:22">
      <c r="B678" s="81"/>
      <c r="C678" s="82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83"/>
      <c r="U678" s="83"/>
      <c r="V678" s="83"/>
    </row>
    <row r="679" spans="2:22">
      <c r="B679" s="81"/>
      <c r="C679" s="82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83"/>
      <c r="U679" s="83"/>
      <c r="V679" s="83"/>
    </row>
    <row r="680" spans="2:22">
      <c r="B680" s="81"/>
      <c r="C680" s="82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  <c r="U680" s="83"/>
      <c r="V680" s="83"/>
    </row>
    <row r="681" spans="2:22">
      <c r="B681" s="81"/>
      <c r="C681" s="82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83"/>
      <c r="V681" s="83"/>
    </row>
    <row r="682" spans="2:22">
      <c r="B682" s="81"/>
      <c r="C682" s="82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83"/>
      <c r="U682" s="83"/>
      <c r="V682" s="83"/>
    </row>
    <row r="683" spans="2:22">
      <c r="B683" s="81"/>
      <c r="C683" s="82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83"/>
      <c r="U683" s="83"/>
      <c r="V683" s="83"/>
    </row>
    <row r="684" spans="2:22">
      <c r="B684" s="81"/>
      <c r="C684" s="82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3"/>
      <c r="U684" s="83"/>
      <c r="V684" s="83"/>
    </row>
    <row r="685" spans="2:22">
      <c r="B685" s="81"/>
      <c r="C685" s="82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3"/>
      <c r="U685" s="83"/>
      <c r="V685" s="83"/>
    </row>
    <row r="686" spans="2:22">
      <c r="B686" s="81"/>
      <c r="C686" s="82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3"/>
      <c r="U686" s="83"/>
      <c r="V686" s="83"/>
    </row>
    <row r="687" spans="2:22">
      <c r="B687" s="81"/>
      <c r="C687" s="82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3"/>
      <c r="U687" s="83"/>
      <c r="V687" s="83"/>
    </row>
    <row r="688" spans="2:22">
      <c r="B688" s="81"/>
      <c r="C688" s="82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3"/>
      <c r="U688" s="83"/>
      <c r="V688" s="83"/>
    </row>
    <row r="689" spans="2:22">
      <c r="B689" s="81"/>
      <c r="C689" s="82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83"/>
      <c r="U689" s="83"/>
      <c r="V689" s="83"/>
    </row>
    <row r="690" spans="2:22">
      <c r="B690" s="81"/>
      <c r="C690" s="82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83"/>
      <c r="U690" s="83"/>
      <c r="V690" s="83"/>
    </row>
    <row r="691" spans="2:22">
      <c r="B691" s="81"/>
      <c r="C691" s="82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83"/>
      <c r="U691" s="83"/>
      <c r="V691" s="83"/>
    </row>
    <row r="692" spans="2:22">
      <c r="B692" s="81"/>
      <c r="C692" s="82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83"/>
      <c r="U692" s="83"/>
      <c r="V692" s="83"/>
    </row>
    <row r="693" spans="2:22">
      <c r="B693" s="81"/>
      <c r="C693" s="82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83"/>
      <c r="U693" s="83"/>
      <c r="V693" s="83"/>
    </row>
    <row r="694" spans="2:22">
      <c r="B694" s="81"/>
      <c r="C694" s="82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83"/>
      <c r="U694" s="83"/>
      <c r="V694" s="83"/>
    </row>
    <row r="695" spans="2:22">
      <c r="B695" s="81"/>
      <c r="C695" s="82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83"/>
      <c r="U695" s="83"/>
      <c r="V695" s="83"/>
    </row>
    <row r="696" spans="2:22">
      <c r="B696" s="81"/>
      <c r="C696" s="82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83"/>
      <c r="V696" s="83"/>
    </row>
    <row r="697" spans="2:22">
      <c r="B697" s="81"/>
      <c r="C697" s="82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83"/>
      <c r="U697" s="83"/>
      <c r="V697" s="83"/>
    </row>
    <row r="698" spans="2:22">
      <c r="B698" s="81"/>
      <c r="C698" s="82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3"/>
      <c r="U698" s="83"/>
      <c r="V698" s="83"/>
    </row>
    <row r="699" spans="2:22">
      <c r="B699" s="81"/>
      <c r="C699" s="82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83"/>
      <c r="U699" s="83"/>
      <c r="V699" s="83"/>
    </row>
    <row r="700" spans="2:22">
      <c r="B700" s="81"/>
      <c r="C700" s="82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83"/>
      <c r="U700" s="83"/>
      <c r="V700" s="83"/>
    </row>
    <row r="701" spans="2:22">
      <c r="B701" s="81"/>
      <c r="C701" s="82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3"/>
      <c r="U701" s="83"/>
      <c r="V701" s="83"/>
    </row>
    <row r="702" spans="2:22">
      <c r="B702" s="81"/>
      <c r="C702" s="82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3"/>
      <c r="U702" s="83"/>
      <c r="V702" s="83"/>
    </row>
    <row r="703" spans="2:22">
      <c r="B703" s="81"/>
      <c r="C703" s="82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83"/>
      <c r="U703" s="83"/>
      <c r="V703" s="83"/>
    </row>
    <row r="704" spans="2:22">
      <c r="B704" s="81"/>
      <c r="C704" s="82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83"/>
      <c r="U704" s="83"/>
      <c r="V704" s="83"/>
    </row>
    <row r="705" spans="2:22">
      <c r="B705" s="81"/>
      <c r="C705" s="82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3"/>
      <c r="U705" s="83"/>
      <c r="V705" s="83"/>
    </row>
    <row r="706" spans="2:22">
      <c r="B706" s="81"/>
      <c r="C706" s="82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3"/>
      <c r="U706" s="83"/>
      <c r="V706" s="83"/>
    </row>
    <row r="707" spans="2:22">
      <c r="B707" s="81"/>
      <c r="C707" s="82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83"/>
      <c r="U707" s="83"/>
      <c r="V707" s="83"/>
    </row>
    <row r="708" spans="2:22">
      <c r="B708" s="81"/>
      <c r="C708" s="82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83"/>
      <c r="U708" s="83"/>
      <c r="V708" s="83"/>
    </row>
    <row r="709" spans="2:22">
      <c r="B709" s="81"/>
      <c r="C709" s="82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83"/>
      <c r="U709" s="83"/>
      <c r="V709" s="83"/>
    </row>
    <row r="710" spans="2:22">
      <c r="B710" s="81"/>
      <c r="C710" s="82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83"/>
      <c r="U710" s="83"/>
      <c r="V710" s="83"/>
    </row>
    <row r="711" spans="2:22">
      <c r="B711" s="81"/>
      <c r="C711" s="82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83"/>
      <c r="V711" s="83"/>
    </row>
    <row r="712" spans="2:22">
      <c r="B712" s="81"/>
      <c r="C712" s="82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83"/>
      <c r="U712" s="83"/>
      <c r="V712" s="83"/>
    </row>
    <row r="713" spans="2:22">
      <c r="B713" s="81"/>
      <c r="C713" s="82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3"/>
      <c r="U713" s="83"/>
      <c r="V713" s="83"/>
    </row>
    <row r="714" spans="2:22">
      <c r="B714" s="81"/>
      <c r="C714" s="82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3"/>
      <c r="U714" s="83"/>
      <c r="V714" s="83"/>
    </row>
    <row r="715" spans="2:22">
      <c r="B715" s="81"/>
      <c r="C715" s="82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83"/>
      <c r="U715" s="83"/>
      <c r="V715" s="83"/>
    </row>
    <row r="716" spans="2:22">
      <c r="B716" s="81"/>
      <c r="C716" s="82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83"/>
      <c r="U716" s="83"/>
      <c r="V716" s="83"/>
    </row>
    <row r="717" spans="2:22">
      <c r="B717" s="81"/>
      <c r="C717" s="82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83"/>
      <c r="U717" s="83"/>
      <c r="V717" s="83"/>
    </row>
    <row r="718" spans="2:22">
      <c r="B718" s="81"/>
      <c r="C718" s="82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83"/>
      <c r="U718" s="83"/>
      <c r="V718" s="83"/>
    </row>
    <row r="719" spans="2:22">
      <c r="B719" s="81"/>
      <c r="C719" s="82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83"/>
      <c r="U719" s="83"/>
      <c r="V719" s="83"/>
    </row>
    <row r="720" spans="2:22">
      <c r="B720" s="81"/>
      <c r="C720" s="82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3"/>
      <c r="U720" s="83"/>
      <c r="V720" s="83"/>
    </row>
    <row r="721" spans="2:22">
      <c r="B721" s="81"/>
      <c r="C721" s="82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83"/>
      <c r="U721" s="83"/>
      <c r="V721" s="83"/>
    </row>
    <row r="722" spans="2:22">
      <c r="B722" s="81"/>
      <c r="C722" s="82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83"/>
      <c r="U722" s="83"/>
      <c r="V722" s="83"/>
    </row>
    <row r="723" spans="2:22">
      <c r="B723" s="81"/>
      <c r="C723" s="82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83"/>
      <c r="U723" s="83"/>
      <c r="V723" s="83"/>
    </row>
    <row r="724" spans="2:22">
      <c r="B724" s="81"/>
      <c r="C724" s="82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83"/>
      <c r="U724" s="83"/>
      <c r="V724" s="83"/>
    </row>
    <row r="725" spans="2:22">
      <c r="B725" s="81"/>
      <c r="C725" s="82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3"/>
      <c r="U725" s="83"/>
      <c r="V725" s="83"/>
    </row>
    <row r="726" spans="2:22">
      <c r="B726" s="81"/>
      <c r="C726" s="82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</row>
    <row r="727" spans="2:22">
      <c r="B727" s="81"/>
      <c r="C727" s="82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83"/>
      <c r="U727" s="83"/>
      <c r="V727" s="83"/>
    </row>
    <row r="728" spans="2:22">
      <c r="B728" s="81"/>
      <c r="C728" s="82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3"/>
      <c r="U728" s="83"/>
      <c r="V728" s="83"/>
    </row>
    <row r="729" spans="2:22">
      <c r="B729" s="81"/>
      <c r="C729" s="82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83"/>
      <c r="U729" s="83"/>
      <c r="V729" s="83"/>
    </row>
    <row r="730" spans="2:22">
      <c r="B730" s="81"/>
      <c r="C730" s="82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83"/>
      <c r="U730" s="83"/>
      <c r="V730" s="83"/>
    </row>
    <row r="731" spans="2:22">
      <c r="B731" s="81"/>
      <c r="C731" s="82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83"/>
      <c r="U731" s="83"/>
      <c r="V731" s="83"/>
    </row>
    <row r="732" spans="2:22">
      <c r="B732" s="81"/>
      <c r="C732" s="82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83"/>
      <c r="U732" s="83"/>
      <c r="V732" s="83"/>
    </row>
    <row r="733" spans="2:22">
      <c r="B733" s="81"/>
      <c r="C733" s="82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83"/>
      <c r="U733" s="83"/>
      <c r="V733" s="83"/>
    </row>
    <row r="734" spans="2:22">
      <c r="B734" s="81"/>
      <c r="C734" s="82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83"/>
      <c r="U734" s="83"/>
      <c r="V734" s="83"/>
    </row>
    <row r="735" spans="2:22">
      <c r="B735" s="81"/>
      <c r="C735" s="82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83"/>
      <c r="U735" s="83"/>
      <c r="V735" s="83"/>
    </row>
    <row r="736" spans="2:22">
      <c r="B736" s="81"/>
      <c r="C736" s="82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83"/>
      <c r="U736" s="83"/>
      <c r="V736" s="83"/>
    </row>
    <row r="737" spans="2:22">
      <c r="B737" s="81"/>
      <c r="C737" s="82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83"/>
      <c r="U737" s="83"/>
      <c r="V737" s="83"/>
    </row>
    <row r="738" spans="2:22">
      <c r="B738" s="81"/>
      <c r="C738" s="82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83"/>
      <c r="U738" s="83"/>
      <c r="V738" s="83"/>
    </row>
    <row r="739" spans="2:22">
      <c r="B739" s="81"/>
      <c r="C739" s="82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83"/>
      <c r="U739" s="83"/>
      <c r="V739" s="83"/>
    </row>
    <row r="740" spans="2:22">
      <c r="B740" s="81"/>
      <c r="C740" s="82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83"/>
      <c r="U740" s="83"/>
      <c r="V740" s="83"/>
    </row>
    <row r="741" spans="2:22">
      <c r="B741" s="81"/>
      <c r="C741" s="82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83"/>
      <c r="V741" s="83"/>
    </row>
    <row r="742" spans="2:22">
      <c r="B742" s="81"/>
      <c r="C742" s="82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3"/>
      <c r="U742" s="83"/>
      <c r="V742" s="83"/>
    </row>
    <row r="743" spans="2:22">
      <c r="B743" s="81"/>
      <c r="C743" s="82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83"/>
      <c r="U743" s="83"/>
      <c r="V743" s="83"/>
    </row>
    <row r="744" spans="2:22">
      <c r="B744" s="81"/>
      <c r="C744" s="82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3"/>
      <c r="U744" s="83"/>
      <c r="V744" s="83"/>
    </row>
    <row r="745" spans="2:22">
      <c r="B745" s="81"/>
      <c r="C745" s="82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3"/>
      <c r="U745" s="83"/>
      <c r="V745" s="83"/>
    </row>
    <row r="746" spans="2:22">
      <c r="B746" s="81"/>
      <c r="C746" s="82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83"/>
      <c r="U746" s="83"/>
      <c r="V746" s="83"/>
    </row>
    <row r="747" spans="2:22">
      <c r="B747" s="81"/>
      <c r="C747" s="82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83"/>
      <c r="U747" s="83"/>
      <c r="V747" s="83"/>
    </row>
    <row r="748" spans="2:22">
      <c r="B748" s="81"/>
      <c r="C748" s="82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3"/>
      <c r="U748" s="83"/>
      <c r="V748" s="83"/>
    </row>
    <row r="749" spans="2:22">
      <c r="B749" s="81"/>
      <c r="C749" s="82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83"/>
      <c r="U749" s="83"/>
      <c r="V749" s="83"/>
    </row>
    <row r="750" spans="2:22">
      <c r="B750" s="81"/>
      <c r="C750" s="82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83"/>
      <c r="U750" s="83"/>
      <c r="V750" s="83"/>
    </row>
    <row r="751" spans="2:22">
      <c r="B751" s="81"/>
      <c r="C751" s="82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83"/>
      <c r="U751" s="83"/>
      <c r="V751" s="83"/>
    </row>
    <row r="752" spans="2:22">
      <c r="B752" s="81"/>
      <c r="C752" s="82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83"/>
      <c r="U752" s="83"/>
      <c r="V752" s="83"/>
    </row>
    <row r="753" spans="2:22">
      <c r="B753" s="81"/>
      <c r="C753" s="82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83"/>
      <c r="U753" s="83"/>
      <c r="V753" s="83"/>
    </row>
    <row r="754" spans="2:22">
      <c r="B754" s="81"/>
      <c r="C754" s="82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83"/>
      <c r="U754" s="83"/>
      <c r="V754" s="83"/>
    </row>
    <row r="755" spans="2:22">
      <c r="B755" s="81"/>
      <c r="C755" s="82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83"/>
      <c r="U755" s="83"/>
      <c r="V755" s="83"/>
    </row>
    <row r="756" spans="2:22">
      <c r="B756" s="81"/>
      <c r="C756" s="82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  <c r="U756" s="83"/>
      <c r="V756" s="83"/>
    </row>
    <row r="757" spans="2:22">
      <c r="B757" s="81"/>
      <c r="C757" s="82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83"/>
      <c r="U757" s="83"/>
      <c r="V757" s="83"/>
    </row>
    <row r="758" spans="2:22">
      <c r="B758" s="81"/>
      <c r="C758" s="82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83"/>
      <c r="U758" s="83"/>
      <c r="V758" s="83"/>
    </row>
    <row r="759" spans="2:22">
      <c r="B759" s="81"/>
      <c r="C759" s="82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83"/>
      <c r="U759" s="83"/>
      <c r="V759" s="83"/>
    </row>
    <row r="760" spans="2:22">
      <c r="B760" s="81"/>
      <c r="C760" s="82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83"/>
      <c r="U760" s="83"/>
      <c r="V760" s="83"/>
    </row>
    <row r="761" spans="2:22">
      <c r="B761" s="81"/>
      <c r="C761" s="82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83"/>
      <c r="U761" s="83"/>
      <c r="V761" s="83"/>
    </row>
    <row r="762" spans="2:22">
      <c r="B762" s="81"/>
      <c r="C762" s="82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83"/>
      <c r="U762" s="83"/>
      <c r="V762" s="83"/>
    </row>
    <row r="763" spans="2:22">
      <c r="B763" s="81"/>
      <c r="C763" s="82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83"/>
      <c r="U763" s="83"/>
      <c r="V763" s="83"/>
    </row>
    <row r="764" spans="2:22">
      <c r="B764" s="81"/>
      <c r="C764" s="82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83"/>
      <c r="U764" s="83"/>
      <c r="V764" s="83"/>
    </row>
    <row r="765" spans="2:22">
      <c r="B765" s="81"/>
      <c r="C765" s="82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83"/>
      <c r="U765" s="83"/>
      <c r="V765" s="83"/>
    </row>
    <row r="766" spans="2:22">
      <c r="B766" s="81"/>
      <c r="C766" s="82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83"/>
      <c r="U766" s="83"/>
      <c r="V766" s="83"/>
    </row>
    <row r="767" spans="2:22">
      <c r="B767" s="81"/>
      <c r="C767" s="82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83"/>
      <c r="U767" s="83"/>
      <c r="V767" s="83"/>
    </row>
    <row r="768" spans="2:22">
      <c r="B768" s="81"/>
      <c r="C768" s="82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83"/>
      <c r="U768" s="83"/>
      <c r="V768" s="83"/>
    </row>
    <row r="769" spans="2:22">
      <c r="B769" s="81"/>
      <c r="C769" s="82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83"/>
      <c r="U769" s="83"/>
      <c r="V769" s="83"/>
    </row>
    <row r="770" spans="2:22">
      <c r="B770" s="81"/>
      <c r="C770" s="82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83"/>
      <c r="U770" s="83"/>
      <c r="V770" s="83"/>
    </row>
    <row r="771" spans="2:22">
      <c r="B771" s="81"/>
      <c r="C771" s="82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83"/>
      <c r="U771" s="83"/>
      <c r="V771" s="83"/>
    </row>
    <row r="772" spans="2:22">
      <c r="B772" s="81"/>
      <c r="C772" s="82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83"/>
      <c r="U772" s="83"/>
      <c r="V772" s="83"/>
    </row>
    <row r="773" spans="2:22">
      <c r="B773" s="81"/>
      <c r="C773" s="82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83"/>
      <c r="U773" s="83"/>
      <c r="V773" s="83"/>
    </row>
    <row r="774" spans="2:22">
      <c r="B774" s="81"/>
      <c r="C774" s="82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83"/>
      <c r="U774" s="83"/>
      <c r="V774" s="83"/>
    </row>
    <row r="775" spans="2:22">
      <c r="B775" s="81"/>
      <c r="C775" s="82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83"/>
      <c r="U775" s="83"/>
      <c r="V775" s="83"/>
    </row>
    <row r="776" spans="2:22">
      <c r="B776" s="81"/>
      <c r="C776" s="82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83"/>
      <c r="U776" s="83"/>
      <c r="V776" s="83"/>
    </row>
    <row r="777" spans="2:22">
      <c r="B777" s="81"/>
      <c r="C777" s="82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83"/>
      <c r="U777" s="83"/>
      <c r="V777" s="83"/>
    </row>
    <row r="778" spans="2:22">
      <c r="B778" s="81"/>
      <c r="C778" s="82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83"/>
      <c r="U778" s="83"/>
      <c r="V778" s="83"/>
    </row>
    <row r="779" spans="2:22">
      <c r="B779" s="81"/>
      <c r="C779" s="82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83"/>
      <c r="U779" s="83"/>
      <c r="V779" s="83"/>
    </row>
    <row r="780" spans="2:22">
      <c r="B780" s="81"/>
      <c r="C780" s="82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83"/>
      <c r="U780" s="83"/>
      <c r="V780" s="83"/>
    </row>
    <row r="781" spans="2:22">
      <c r="B781" s="81"/>
      <c r="C781" s="82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3"/>
      <c r="U781" s="83"/>
      <c r="V781" s="83"/>
    </row>
    <row r="782" spans="2:22">
      <c r="B782" s="81"/>
      <c r="C782" s="82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83"/>
      <c r="U782" s="83"/>
      <c r="V782" s="83"/>
    </row>
    <row r="783" spans="2:22">
      <c r="B783" s="81"/>
      <c r="C783" s="82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83"/>
      <c r="U783" s="83"/>
      <c r="V783" s="83"/>
    </row>
    <row r="784" spans="2:22">
      <c r="B784" s="81"/>
      <c r="C784" s="82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83"/>
      <c r="U784" s="83"/>
      <c r="V784" s="83"/>
    </row>
    <row r="785" spans="2:22">
      <c r="B785" s="81"/>
      <c r="C785" s="82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3"/>
      <c r="U785" s="83"/>
      <c r="V785" s="83"/>
    </row>
    <row r="786" spans="2:22">
      <c r="B786" s="81"/>
      <c r="C786" s="82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83"/>
      <c r="U786" s="83"/>
      <c r="V786" s="83"/>
    </row>
    <row r="787" spans="2:22">
      <c r="B787" s="81"/>
      <c r="C787" s="82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83"/>
      <c r="U787" s="83"/>
      <c r="V787" s="83"/>
    </row>
    <row r="788" spans="2:22">
      <c r="B788" s="81"/>
      <c r="C788" s="82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83"/>
      <c r="U788" s="83"/>
      <c r="V788" s="83"/>
    </row>
    <row r="789" spans="2:22">
      <c r="B789" s="81"/>
      <c r="C789" s="82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3"/>
      <c r="U789" s="83"/>
      <c r="V789" s="83"/>
    </row>
    <row r="790" spans="2:22">
      <c r="B790" s="81"/>
      <c r="C790" s="82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3"/>
      <c r="U790" s="83"/>
      <c r="V790" s="83"/>
    </row>
    <row r="791" spans="2:22">
      <c r="B791" s="81"/>
      <c r="C791" s="82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3"/>
      <c r="U791" s="83"/>
      <c r="V791" s="83"/>
    </row>
    <row r="792" spans="2:22">
      <c r="B792" s="81"/>
      <c r="C792" s="82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3"/>
      <c r="U792" s="83"/>
      <c r="V792" s="83"/>
    </row>
    <row r="793" spans="2:22">
      <c r="B793" s="81"/>
      <c r="C793" s="82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83"/>
      <c r="U793" s="83"/>
      <c r="V793" s="83"/>
    </row>
    <row r="794" spans="2:22">
      <c r="B794" s="81"/>
      <c r="C794" s="82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  <c r="U794" s="83"/>
      <c r="V794" s="83"/>
    </row>
    <row r="795" spans="2:22">
      <c r="B795" s="81"/>
      <c r="C795" s="82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  <c r="U795" s="83"/>
      <c r="V795" s="83"/>
    </row>
    <row r="796" spans="2:22">
      <c r="B796" s="81"/>
      <c r="C796" s="82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83"/>
      <c r="U796" s="83"/>
      <c r="V796" s="83"/>
    </row>
    <row r="797" spans="2:22">
      <c r="B797" s="81"/>
      <c r="C797" s="82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83"/>
      <c r="U797" s="83"/>
      <c r="V797" s="83"/>
    </row>
    <row r="798" spans="2:22">
      <c r="B798" s="81"/>
      <c r="C798" s="82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  <c r="U798" s="83"/>
      <c r="V798" s="83"/>
    </row>
    <row r="799" spans="2:22">
      <c r="B799" s="81"/>
      <c r="C799" s="82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83"/>
      <c r="U799" s="83"/>
      <c r="V799" s="83"/>
    </row>
    <row r="800" spans="2:22">
      <c r="B800" s="81"/>
      <c r="C800" s="82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83"/>
      <c r="U800" s="83"/>
      <c r="V800" s="83"/>
    </row>
    <row r="801" spans="2:22">
      <c r="B801" s="81"/>
      <c r="C801" s="82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3"/>
      <c r="U801" s="83"/>
      <c r="V801" s="83"/>
    </row>
    <row r="802" spans="2:22">
      <c r="B802" s="81"/>
      <c r="C802" s="82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3"/>
      <c r="U802" s="83"/>
      <c r="V802" s="83"/>
    </row>
    <row r="803" spans="2:22">
      <c r="B803" s="81"/>
      <c r="C803" s="82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3"/>
      <c r="U803" s="83"/>
      <c r="V803" s="83"/>
    </row>
    <row r="804" spans="2:22">
      <c r="B804" s="81"/>
      <c r="C804" s="82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83"/>
      <c r="U804" s="83"/>
      <c r="V804" s="83"/>
    </row>
    <row r="805" spans="2:22">
      <c r="B805" s="81"/>
      <c r="C805" s="82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3"/>
      <c r="U805" s="83"/>
      <c r="V805" s="83"/>
    </row>
    <row r="806" spans="2:22">
      <c r="B806" s="81"/>
      <c r="C806" s="82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83"/>
      <c r="U806" s="83"/>
      <c r="V806" s="83"/>
    </row>
    <row r="807" spans="2:22">
      <c r="B807" s="81"/>
      <c r="C807" s="82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83"/>
      <c r="U807" s="83"/>
      <c r="V807" s="83"/>
    </row>
    <row r="808" spans="2:22">
      <c r="B808" s="81"/>
      <c r="C808" s="82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3"/>
      <c r="U808" s="83"/>
      <c r="V808" s="83"/>
    </row>
    <row r="809" spans="2:22">
      <c r="B809" s="81"/>
      <c r="C809" s="82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83"/>
      <c r="U809" s="83"/>
      <c r="V809" s="83"/>
    </row>
    <row r="810" spans="2:22">
      <c r="B810" s="81"/>
      <c r="C810" s="82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83"/>
      <c r="U810" s="83"/>
      <c r="V810" s="83"/>
    </row>
    <row r="811" spans="2:22">
      <c r="B811" s="81"/>
      <c r="C811" s="82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3"/>
      <c r="U811" s="83"/>
      <c r="V811" s="83"/>
    </row>
    <row r="812" spans="2:22">
      <c r="B812" s="81"/>
      <c r="C812" s="82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83"/>
      <c r="U812" s="83"/>
      <c r="V812" s="83"/>
    </row>
    <row r="813" spans="2:22">
      <c r="B813" s="81"/>
      <c r="C813" s="82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83"/>
      <c r="U813" s="83"/>
      <c r="V813" s="83"/>
    </row>
    <row r="814" spans="2:22">
      <c r="B814" s="81"/>
      <c r="C814" s="82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83"/>
      <c r="U814" s="83"/>
      <c r="V814" s="83"/>
    </row>
    <row r="815" spans="2:22">
      <c r="B815" s="81"/>
      <c r="C815" s="82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  <c r="U815" s="83"/>
      <c r="V815" s="83"/>
    </row>
    <row r="816" spans="2:22">
      <c r="B816" s="81"/>
      <c r="C816" s="82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3"/>
      <c r="U816" s="83"/>
      <c r="V816" s="83"/>
    </row>
    <row r="817" spans="2:22">
      <c r="B817" s="81"/>
      <c r="C817" s="82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83"/>
      <c r="U817" s="83"/>
      <c r="V817" s="83"/>
    </row>
    <row r="818" spans="2:22">
      <c r="B818" s="81"/>
      <c r="C818" s="82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83"/>
      <c r="U818" s="83"/>
      <c r="V818" s="83"/>
    </row>
    <row r="819" spans="2:22">
      <c r="B819" s="81"/>
      <c r="C819" s="82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83"/>
      <c r="U819" s="83"/>
      <c r="V819" s="83"/>
    </row>
    <row r="820" spans="2:22">
      <c r="B820" s="81"/>
      <c r="C820" s="82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83"/>
      <c r="U820" s="83"/>
      <c r="V820" s="83"/>
    </row>
    <row r="821" spans="2:22">
      <c r="B821" s="81"/>
      <c r="C821" s="82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83"/>
      <c r="U821" s="83"/>
      <c r="V821" s="83"/>
    </row>
    <row r="822" spans="2:22">
      <c r="B822" s="81"/>
      <c r="C822" s="82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83"/>
      <c r="U822" s="83"/>
      <c r="V822" s="83"/>
    </row>
    <row r="823" spans="2:22">
      <c r="B823" s="81"/>
      <c r="C823" s="82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83"/>
      <c r="U823" s="83"/>
      <c r="V823" s="83"/>
    </row>
    <row r="824" spans="2:22">
      <c r="B824" s="81"/>
      <c r="C824" s="82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83"/>
      <c r="U824" s="83"/>
      <c r="V824" s="83"/>
    </row>
    <row r="825" spans="2:22">
      <c r="B825" s="81"/>
      <c r="C825" s="82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83"/>
      <c r="U825" s="83"/>
      <c r="V825" s="83"/>
    </row>
    <row r="826" spans="2:22">
      <c r="B826" s="81"/>
      <c r="C826" s="82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83"/>
      <c r="U826" s="83"/>
      <c r="V826" s="83"/>
    </row>
    <row r="827" spans="2:22">
      <c r="B827" s="81"/>
      <c r="C827" s="82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83"/>
      <c r="U827" s="83"/>
      <c r="V827" s="83"/>
    </row>
    <row r="828" spans="2:22">
      <c r="B828" s="81"/>
      <c r="C828" s="82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83"/>
      <c r="U828" s="83"/>
      <c r="V828" s="83"/>
    </row>
    <row r="829" spans="2:22">
      <c r="B829" s="81"/>
      <c r="C829" s="82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83"/>
      <c r="U829" s="83"/>
      <c r="V829" s="83"/>
    </row>
    <row r="830" spans="2:22">
      <c r="B830" s="81"/>
      <c r="C830" s="82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83"/>
      <c r="U830" s="83"/>
      <c r="V830" s="83"/>
    </row>
    <row r="831" spans="2:22">
      <c r="B831" s="81"/>
      <c r="C831" s="82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83"/>
      <c r="U831" s="83"/>
      <c r="V831" s="83"/>
    </row>
    <row r="832" spans="2:22">
      <c r="B832" s="81"/>
      <c r="C832" s="82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83"/>
      <c r="U832" s="83"/>
      <c r="V832" s="83"/>
    </row>
    <row r="833" spans="2:22">
      <c r="B833" s="81"/>
      <c r="C833" s="82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83"/>
      <c r="U833" s="83"/>
      <c r="V833" s="83"/>
    </row>
    <row r="834" spans="2:22">
      <c r="B834" s="81"/>
      <c r="C834" s="82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83"/>
      <c r="U834" s="83"/>
      <c r="V834" s="83"/>
    </row>
    <row r="835" spans="2:22">
      <c r="B835" s="81"/>
      <c r="C835" s="82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83"/>
      <c r="U835" s="83"/>
      <c r="V835" s="83"/>
    </row>
    <row r="836" spans="2:22">
      <c r="B836" s="81"/>
      <c r="C836" s="82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83"/>
      <c r="U836" s="83"/>
      <c r="V836" s="83"/>
    </row>
    <row r="837" spans="2:22">
      <c r="B837" s="81"/>
      <c r="C837" s="82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3"/>
      <c r="U837" s="83"/>
      <c r="V837" s="83"/>
    </row>
    <row r="838" spans="2:22">
      <c r="B838" s="81"/>
      <c r="C838" s="82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83"/>
      <c r="U838" s="83"/>
      <c r="V838" s="83"/>
    </row>
    <row r="839" spans="2:22">
      <c r="B839" s="81"/>
      <c r="C839" s="82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83"/>
      <c r="U839" s="83"/>
      <c r="V839" s="83"/>
    </row>
    <row r="840" spans="2:22">
      <c r="B840" s="81"/>
      <c r="C840" s="82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83"/>
      <c r="U840" s="83"/>
      <c r="V840" s="83"/>
    </row>
    <row r="841" spans="2:22">
      <c r="B841" s="81"/>
      <c r="C841" s="82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83"/>
      <c r="U841" s="83"/>
      <c r="V841" s="83"/>
    </row>
    <row r="842" spans="2:22">
      <c r="B842" s="81"/>
      <c r="C842" s="82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83"/>
      <c r="U842" s="83"/>
      <c r="V842" s="83"/>
    </row>
    <row r="843" spans="2:22">
      <c r="B843" s="81"/>
      <c r="C843" s="82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83"/>
      <c r="U843" s="83"/>
      <c r="V843" s="83"/>
    </row>
    <row r="844" spans="2:22">
      <c r="B844" s="81"/>
      <c r="C844" s="82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3"/>
      <c r="U844" s="83"/>
      <c r="V844" s="83"/>
    </row>
    <row r="845" spans="2:22">
      <c r="B845" s="81"/>
      <c r="C845" s="82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3"/>
      <c r="U845" s="83"/>
      <c r="V845" s="83"/>
    </row>
    <row r="846" spans="2:22">
      <c r="B846" s="81"/>
      <c r="C846" s="82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83"/>
      <c r="U846" s="83"/>
      <c r="V846" s="83"/>
    </row>
    <row r="847" spans="2:22">
      <c r="B847" s="81"/>
      <c r="C847" s="82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3"/>
      <c r="U847" s="83"/>
      <c r="V847" s="83"/>
    </row>
    <row r="848" spans="2:22">
      <c r="B848" s="81"/>
      <c r="C848" s="82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83"/>
      <c r="U848" s="83"/>
      <c r="V848" s="83"/>
    </row>
    <row r="849" spans="2:22">
      <c r="B849" s="81"/>
      <c r="C849" s="82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3"/>
      <c r="U849" s="83"/>
      <c r="V849" s="83"/>
    </row>
    <row r="850" spans="2:22">
      <c r="B850" s="81"/>
      <c r="C850" s="82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3"/>
      <c r="U850" s="83"/>
      <c r="V850" s="83"/>
    </row>
    <row r="851" spans="2:22">
      <c r="B851" s="81"/>
      <c r="C851" s="82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83"/>
      <c r="U851" s="83"/>
      <c r="V851" s="83"/>
    </row>
    <row r="852" spans="2:22">
      <c r="B852" s="81"/>
      <c r="C852" s="82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83"/>
      <c r="U852" s="83"/>
      <c r="V852" s="83"/>
    </row>
    <row r="853" spans="2:22">
      <c r="B853" s="81"/>
      <c r="C853" s="82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83"/>
      <c r="U853" s="83"/>
      <c r="V853" s="83"/>
    </row>
    <row r="854" spans="2:22">
      <c r="B854" s="81"/>
      <c r="C854" s="82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83"/>
      <c r="U854" s="83"/>
      <c r="V854" s="83"/>
    </row>
    <row r="855" spans="2:22">
      <c r="B855" s="81"/>
      <c r="C855" s="82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83"/>
      <c r="U855" s="83"/>
      <c r="V855" s="83"/>
    </row>
    <row r="856" spans="2:22">
      <c r="B856" s="81"/>
      <c r="C856" s="82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83"/>
      <c r="U856" s="83"/>
      <c r="V856" s="83"/>
    </row>
    <row r="857" spans="2:22">
      <c r="B857" s="81"/>
      <c r="C857" s="82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83"/>
      <c r="U857" s="83"/>
      <c r="V857" s="83"/>
    </row>
    <row r="858" spans="2:22">
      <c r="B858" s="81"/>
      <c r="C858" s="82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83"/>
      <c r="U858" s="83"/>
      <c r="V858" s="83"/>
    </row>
    <row r="859" spans="2:22">
      <c r="B859" s="81"/>
      <c r="C859" s="82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3"/>
      <c r="U859" s="83"/>
      <c r="V859" s="83"/>
    </row>
    <row r="860" spans="2:22">
      <c r="B860" s="81"/>
      <c r="C860" s="82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3"/>
      <c r="U860" s="83"/>
      <c r="V860" s="83"/>
    </row>
    <row r="861" spans="2:22">
      <c r="B861" s="81"/>
      <c r="C861" s="82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83"/>
      <c r="U861" s="83"/>
      <c r="V861" s="83"/>
    </row>
    <row r="862" spans="2:22">
      <c r="B862" s="81"/>
      <c r="C862" s="82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  <c r="U862" s="83"/>
      <c r="V862" s="83"/>
    </row>
    <row r="863" spans="2:22">
      <c r="B863" s="81"/>
      <c r="C863" s="82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3"/>
      <c r="U863" s="83"/>
      <c r="V863" s="83"/>
    </row>
    <row r="864" spans="2:22">
      <c r="B864" s="81"/>
      <c r="C864" s="82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3"/>
      <c r="U864" s="83"/>
      <c r="V864" s="83"/>
    </row>
    <row r="865" spans="2:22">
      <c r="B865" s="81"/>
      <c r="C865" s="82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83"/>
      <c r="U865" s="83"/>
      <c r="V865" s="83"/>
    </row>
    <row r="866" spans="2:22">
      <c r="B866" s="81"/>
      <c r="C866" s="82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83"/>
      <c r="U866" s="83"/>
      <c r="V866" s="83"/>
    </row>
    <row r="867" spans="2:22">
      <c r="B867" s="81"/>
      <c r="C867" s="82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83"/>
      <c r="U867" s="83"/>
      <c r="V867" s="83"/>
    </row>
    <row r="868" spans="2:22">
      <c r="B868" s="81"/>
      <c r="C868" s="82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83"/>
      <c r="U868" s="83"/>
      <c r="V868" s="83"/>
    </row>
    <row r="869" spans="2:22">
      <c r="B869" s="81"/>
      <c r="C869" s="82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83"/>
      <c r="U869" s="83"/>
      <c r="V869" s="83"/>
    </row>
    <row r="870" spans="2:22">
      <c r="B870" s="81"/>
      <c r="C870" s="82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83"/>
      <c r="U870" s="83"/>
      <c r="V870" s="83"/>
    </row>
    <row r="871" spans="2:22">
      <c r="B871" s="81"/>
      <c r="C871" s="82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83"/>
      <c r="U871" s="83"/>
      <c r="V871" s="83"/>
    </row>
    <row r="872" spans="2:22">
      <c r="B872" s="81"/>
      <c r="C872" s="82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83"/>
      <c r="U872" s="83"/>
      <c r="V872" s="83"/>
    </row>
    <row r="873" spans="2:22">
      <c r="B873" s="81"/>
      <c r="C873" s="82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83"/>
      <c r="U873" s="83"/>
      <c r="V873" s="83"/>
    </row>
    <row r="874" spans="2:22">
      <c r="B874" s="81"/>
      <c r="C874" s="82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83"/>
      <c r="U874" s="83"/>
      <c r="V874" s="83"/>
    </row>
    <row r="875" spans="2:22">
      <c r="B875" s="81"/>
      <c r="C875" s="82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83"/>
      <c r="U875" s="83"/>
      <c r="V875" s="83"/>
    </row>
    <row r="876" spans="2:22">
      <c r="B876" s="81"/>
      <c r="C876" s="82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83"/>
      <c r="U876" s="83"/>
      <c r="V876" s="83"/>
    </row>
    <row r="877" spans="2:22">
      <c r="B877" s="81"/>
      <c r="C877" s="82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  <c r="T877" s="83"/>
      <c r="U877" s="83"/>
      <c r="V877" s="83"/>
    </row>
    <row r="878" spans="2:22">
      <c r="B878" s="81"/>
      <c r="C878" s="82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  <c r="T878" s="83"/>
      <c r="U878" s="83"/>
      <c r="V878" s="83"/>
    </row>
    <row r="879" spans="2:22">
      <c r="B879" s="81"/>
      <c r="C879" s="82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  <c r="T879" s="83"/>
      <c r="U879" s="83"/>
      <c r="V879" s="83"/>
    </row>
    <row r="880" spans="2:22">
      <c r="B880" s="81"/>
      <c r="C880" s="82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  <c r="T880" s="83"/>
      <c r="U880" s="83"/>
      <c r="V880" s="83"/>
    </row>
    <row r="881" spans="2:22">
      <c r="B881" s="81"/>
      <c r="C881" s="82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  <c r="T881" s="83"/>
      <c r="U881" s="83"/>
      <c r="V881" s="83"/>
    </row>
    <row r="882" spans="2:22">
      <c r="B882" s="81"/>
      <c r="C882" s="82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  <c r="T882" s="83"/>
      <c r="U882" s="83"/>
      <c r="V882" s="83"/>
    </row>
    <row r="883" spans="2:22">
      <c r="B883" s="81"/>
      <c r="C883" s="82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  <c r="T883" s="83"/>
      <c r="U883" s="83"/>
      <c r="V883" s="83"/>
    </row>
    <row r="884" spans="2:22">
      <c r="B884" s="81"/>
      <c r="C884" s="82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  <c r="T884" s="83"/>
      <c r="U884" s="83"/>
      <c r="V884" s="83"/>
    </row>
    <row r="885" spans="2:22">
      <c r="B885" s="81"/>
      <c r="C885" s="82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  <c r="T885" s="83"/>
      <c r="U885" s="83"/>
      <c r="V885" s="83"/>
    </row>
    <row r="886" spans="2:22">
      <c r="B886" s="81"/>
      <c r="C886" s="82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83"/>
      <c r="U886" s="83"/>
      <c r="V886" s="83"/>
    </row>
    <row r="887" spans="2:22">
      <c r="B887" s="81"/>
      <c r="C887" s="82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  <c r="T887" s="83"/>
      <c r="U887" s="83"/>
      <c r="V887" s="83"/>
    </row>
    <row r="888" spans="2:22">
      <c r="B888" s="81"/>
      <c r="C888" s="82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  <c r="T888" s="83"/>
      <c r="U888" s="83"/>
      <c r="V888" s="83"/>
    </row>
    <row r="889" spans="2:22">
      <c r="B889" s="81"/>
      <c r="C889" s="82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  <c r="T889" s="83"/>
      <c r="U889" s="83"/>
      <c r="V889" s="83"/>
    </row>
    <row r="890" spans="2:22">
      <c r="B890" s="81"/>
      <c r="C890" s="82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  <c r="T890" s="83"/>
      <c r="U890" s="83"/>
      <c r="V890" s="83"/>
    </row>
    <row r="891" spans="2:22">
      <c r="B891" s="81"/>
      <c r="C891" s="82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  <c r="T891" s="83"/>
      <c r="U891" s="83"/>
      <c r="V891" s="83"/>
    </row>
    <row r="892" spans="2:22">
      <c r="B892" s="81"/>
      <c r="C892" s="82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  <c r="T892" s="83"/>
      <c r="U892" s="83"/>
      <c r="V892" s="83"/>
    </row>
    <row r="893" spans="2:22">
      <c r="B893" s="81"/>
      <c r="C893" s="82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  <c r="T893" s="83"/>
      <c r="U893" s="83"/>
      <c r="V893" s="83"/>
    </row>
    <row r="894" spans="2:22">
      <c r="B894" s="81"/>
      <c r="C894" s="82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  <c r="T894" s="83"/>
      <c r="U894" s="83"/>
      <c r="V894" s="83"/>
    </row>
    <row r="895" spans="2:22">
      <c r="B895" s="81"/>
      <c r="C895" s="82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  <c r="T895" s="83"/>
      <c r="U895" s="83"/>
      <c r="V895" s="83"/>
    </row>
    <row r="896" spans="2:22">
      <c r="B896" s="81"/>
      <c r="C896" s="82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  <c r="T896" s="83"/>
      <c r="U896" s="83"/>
      <c r="V896" s="83"/>
    </row>
    <row r="897" spans="2:22">
      <c r="B897" s="81"/>
      <c r="C897" s="82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  <c r="T897" s="83"/>
      <c r="U897" s="83"/>
      <c r="V897" s="83"/>
    </row>
    <row r="898" spans="2:22">
      <c r="B898" s="81"/>
      <c r="C898" s="82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  <c r="T898" s="83"/>
      <c r="U898" s="83"/>
      <c r="V898" s="83"/>
    </row>
    <row r="899" spans="2:22">
      <c r="B899" s="81"/>
      <c r="C899" s="82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  <c r="T899" s="83"/>
      <c r="U899" s="83"/>
      <c r="V899" s="83"/>
    </row>
    <row r="900" spans="2:22">
      <c r="B900" s="81"/>
      <c r="C900" s="82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83"/>
      <c r="U900" s="83"/>
      <c r="V900" s="83"/>
    </row>
    <row r="901" spans="2:22">
      <c r="B901" s="81"/>
      <c r="C901" s="82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  <c r="T901" s="83"/>
      <c r="U901" s="83"/>
      <c r="V901" s="83"/>
    </row>
    <row r="902" spans="2:22">
      <c r="B902" s="81"/>
      <c r="C902" s="82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83"/>
      <c r="U902" s="83"/>
      <c r="V902" s="83"/>
    </row>
    <row r="903" spans="2:22">
      <c r="B903" s="81"/>
      <c r="C903" s="82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83"/>
      <c r="U903" s="83"/>
      <c r="V903" s="83"/>
    </row>
    <row r="904" spans="2:22">
      <c r="B904" s="81"/>
      <c r="C904" s="82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  <c r="T904" s="83"/>
      <c r="U904" s="83"/>
      <c r="V904" s="83"/>
    </row>
    <row r="905" spans="2:22">
      <c r="B905" s="81"/>
      <c r="C905" s="82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  <c r="T905" s="83"/>
      <c r="U905" s="83"/>
      <c r="V905" s="83"/>
    </row>
    <row r="906" spans="2:22">
      <c r="B906" s="81"/>
      <c r="C906" s="82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  <c r="T906" s="83"/>
      <c r="U906" s="83"/>
      <c r="V906" s="83"/>
    </row>
    <row r="907" spans="2:22">
      <c r="B907" s="81"/>
      <c r="C907" s="82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  <c r="T907" s="83"/>
      <c r="U907" s="83"/>
      <c r="V907" s="83"/>
    </row>
    <row r="908" spans="2:22">
      <c r="B908" s="81"/>
      <c r="C908" s="82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  <c r="T908" s="83"/>
      <c r="U908" s="83"/>
      <c r="V908" s="83"/>
    </row>
    <row r="909" spans="2:22">
      <c r="B909" s="81"/>
      <c r="C909" s="82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  <c r="T909" s="83"/>
      <c r="U909" s="83"/>
      <c r="V909" s="83"/>
    </row>
    <row r="910" spans="2:22">
      <c r="B910" s="81"/>
      <c r="C910" s="82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  <c r="T910" s="83"/>
      <c r="U910" s="83"/>
      <c r="V910" s="83"/>
    </row>
    <row r="911" spans="2:22">
      <c r="B911" s="81"/>
      <c r="C911" s="82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  <c r="T911" s="83"/>
      <c r="U911" s="83"/>
      <c r="V911" s="83"/>
    </row>
    <row r="912" spans="2:22">
      <c r="B912" s="81"/>
      <c r="C912" s="82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  <c r="T912" s="83"/>
      <c r="U912" s="83"/>
      <c r="V912" s="83"/>
    </row>
    <row r="913" spans="2:22">
      <c r="B913" s="81"/>
      <c r="C913" s="82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  <c r="T913" s="83"/>
      <c r="U913" s="83"/>
      <c r="V913" s="83"/>
    </row>
    <row r="914" spans="2:22">
      <c r="B914" s="81"/>
      <c r="C914" s="82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  <c r="T914" s="83"/>
      <c r="U914" s="83"/>
      <c r="V914" s="83"/>
    </row>
    <row r="915" spans="2:22">
      <c r="B915" s="81"/>
      <c r="C915" s="82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  <c r="T915" s="83"/>
      <c r="U915" s="83"/>
      <c r="V915" s="83"/>
    </row>
    <row r="916" spans="2:22">
      <c r="B916" s="81"/>
      <c r="C916" s="82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83"/>
      <c r="S916" s="83"/>
      <c r="T916" s="83"/>
      <c r="U916" s="83"/>
      <c r="V916" s="83"/>
    </row>
    <row r="917" spans="2:22">
      <c r="B917" s="81"/>
      <c r="C917" s="82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83"/>
      <c r="S917" s="83"/>
      <c r="T917" s="83"/>
      <c r="U917" s="83"/>
      <c r="V917" s="83"/>
    </row>
    <row r="918" spans="2:22">
      <c r="B918" s="81"/>
      <c r="C918" s="82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83"/>
      <c r="S918" s="83"/>
      <c r="T918" s="83"/>
      <c r="U918" s="83"/>
      <c r="V918" s="83"/>
    </row>
    <row r="919" spans="2:22">
      <c r="B919" s="81"/>
      <c r="C919" s="82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83"/>
      <c r="S919" s="83"/>
      <c r="T919" s="83"/>
      <c r="U919" s="83"/>
      <c r="V919" s="83"/>
    </row>
    <row r="920" spans="2:22">
      <c r="B920" s="81"/>
      <c r="C920" s="82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83"/>
      <c r="S920" s="83"/>
      <c r="T920" s="83"/>
      <c r="U920" s="83"/>
      <c r="V920" s="83"/>
    </row>
    <row r="921" spans="2:22">
      <c r="B921" s="81"/>
      <c r="C921" s="82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83"/>
      <c r="S921" s="83"/>
      <c r="T921" s="83"/>
      <c r="U921" s="83"/>
      <c r="V921" s="83"/>
    </row>
    <row r="922" spans="2:22">
      <c r="B922" s="81"/>
      <c r="C922" s="82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83"/>
      <c r="U922" s="83"/>
      <c r="V922" s="83"/>
    </row>
    <row r="923" spans="2:22">
      <c r="B923" s="81"/>
      <c r="C923" s="82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83"/>
      <c r="U923" s="83"/>
      <c r="V923" s="83"/>
    </row>
    <row r="924" spans="2:22">
      <c r="B924" s="81"/>
      <c r="C924" s="82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3"/>
      <c r="U924" s="83"/>
      <c r="V924" s="83"/>
    </row>
    <row r="925" spans="2:22">
      <c r="B925" s="81"/>
      <c r="C925" s="82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83"/>
      <c r="U925" s="83"/>
      <c r="V925" s="83"/>
    </row>
    <row r="926" spans="2:22">
      <c r="B926" s="81"/>
      <c r="C926" s="82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83"/>
      <c r="U926" s="83"/>
      <c r="V926" s="83"/>
    </row>
    <row r="927" spans="2:22">
      <c r="B927" s="81"/>
      <c r="C927" s="82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83"/>
      <c r="U927" s="83"/>
      <c r="V927" s="83"/>
    </row>
    <row r="928" spans="2:22">
      <c r="B928" s="81"/>
      <c r="C928" s="82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83"/>
      <c r="U928" s="83"/>
      <c r="V928" s="83"/>
    </row>
    <row r="929" spans="2:22">
      <c r="B929" s="81"/>
      <c r="C929" s="82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83"/>
      <c r="U929" s="83"/>
      <c r="V929" s="83"/>
    </row>
    <row r="930" spans="2:22">
      <c r="B930" s="81"/>
      <c r="C930" s="82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83"/>
      <c r="U930" s="83"/>
      <c r="V930" s="83"/>
    </row>
    <row r="931" spans="2:22">
      <c r="B931" s="81"/>
      <c r="C931" s="82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83"/>
      <c r="U931" s="83"/>
      <c r="V931" s="83"/>
    </row>
    <row r="932" spans="2:22">
      <c r="B932" s="81"/>
      <c r="C932" s="82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83"/>
      <c r="U932" s="83"/>
      <c r="V932" s="83"/>
    </row>
    <row r="933" spans="2:22">
      <c r="B933" s="81"/>
      <c r="C933" s="82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83"/>
      <c r="U933" s="83"/>
      <c r="V933" s="83"/>
    </row>
    <row r="934" spans="2:22">
      <c r="B934" s="81"/>
      <c r="C934" s="82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83"/>
      <c r="U934" s="83"/>
      <c r="V934" s="83"/>
    </row>
    <row r="935" spans="2:22">
      <c r="B935" s="81"/>
      <c r="C935" s="82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83"/>
      <c r="U935" s="83"/>
      <c r="V935" s="83"/>
    </row>
    <row r="936" spans="2:22">
      <c r="B936" s="81"/>
      <c r="C936" s="82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83"/>
      <c r="U936" s="83"/>
      <c r="V936" s="83"/>
    </row>
    <row r="937" spans="2:22">
      <c r="B937" s="81"/>
      <c r="C937" s="82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83"/>
      <c r="U937" s="83"/>
      <c r="V937" s="83"/>
    </row>
    <row r="938" spans="2:22">
      <c r="B938" s="81"/>
      <c r="C938" s="82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83"/>
      <c r="U938" s="83"/>
      <c r="V938" s="83"/>
    </row>
    <row r="939" spans="2:22">
      <c r="B939" s="81"/>
      <c r="C939" s="82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83"/>
      <c r="U939" s="83"/>
      <c r="V939" s="83"/>
    </row>
    <row r="940" spans="2:22">
      <c r="B940" s="81"/>
      <c r="C940" s="82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83"/>
      <c r="U940" s="83"/>
      <c r="V940" s="83"/>
    </row>
    <row r="941" spans="2:22">
      <c r="B941" s="81"/>
      <c r="C941" s="82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83"/>
      <c r="U941" s="83"/>
      <c r="V941" s="83"/>
    </row>
    <row r="942" spans="2:22">
      <c r="B942" s="81"/>
      <c r="C942" s="82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83"/>
      <c r="U942" s="83"/>
      <c r="V942" s="83"/>
    </row>
    <row r="943" spans="2:22">
      <c r="B943" s="81"/>
      <c r="C943" s="82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  <c r="T943" s="83"/>
      <c r="U943" s="83"/>
      <c r="V943" s="83"/>
    </row>
    <row r="944" spans="2:22">
      <c r="B944" s="81"/>
      <c r="C944" s="82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  <c r="T944" s="83"/>
      <c r="U944" s="83"/>
      <c r="V944" s="83"/>
    </row>
    <row r="945" spans="2:22">
      <c r="B945" s="81"/>
      <c r="C945" s="82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  <c r="T945" s="83"/>
      <c r="U945" s="83"/>
      <c r="V945" s="83"/>
    </row>
    <row r="946" spans="2:22">
      <c r="B946" s="81"/>
      <c r="C946" s="82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  <c r="T946" s="83"/>
      <c r="U946" s="83"/>
      <c r="V946" s="83"/>
    </row>
    <row r="947" spans="2:22">
      <c r="B947" s="81"/>
      <c r="C947" s="82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  <c r="T947" s="83"/>
      <c r="U947" s="83"/>
      <c r="V947" s="83"/>
    </row>
    <row r="948" spans="2:22">
      <c r="B948" s="81"/>
      <c r="C948" s="82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  <c r="T948" s="83"/>
      <c r="U948" s="83"/>
      <c r="V948" s="83"/>
    </row>
    <row r="949" spans="2:22">
      <c r="B949" s="81"/>
      <c r="C949" s="82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  <c r="T949" s="83"/>
      <c r="U949" s="83"/>
      <c r="V949" s="83"/>
    </row>
    <row r="950" spans="2:22">
      <c r="B950" s="81"/>
      <c r="C950" s="82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  <c r="T950" s="83"/>
      <c r="U950" s="83"/>
      <c r="V950" s="83"/>
    </row>
    <row r="951" spans="2:22">
      <c r="B951" s="81"/>
      <c r="C951" s="82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83"/>
      <c r="U951" s="83"/>
      <c r="V951" s="83"/>
    </row>
    <row r="952" spans="2:22">
      <c r="B952" s="81"/>
      <c r="C952" s="82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  <c r="T952" s="83"/>
      <c r="U952" s="83"/>
      <c r="V952" s="83"/>
    </row>
    <row r="953" spans="2:22">
      <c r="B953" s="81"/>
      <c r="C953" s="82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  <c r="T953" s="83"/>
      <c r="U953" s="83"/>
      <c r="V953" s="83"/>
    </row>
    <row r="954" spans="2:22">
      <c r="B954" s="81"/>
      <c r="C954" s="82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  <c r="T954" s="83"/>
      <c r="U954" s="83"/>
      <c r="V954" s="83"/>
    </row>
    <row r="955" spans="2:22">
      <c r="B955" s="81"/>
      <c r="C955" s="82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  <c r="T955" s="83"/>
      <c r="U955" s="83"/>
      <c r="V955" s="83"/>
    </row>
    <row r="956" spans="2:22">
      <c r="B956" s="81"/>
      <c r="C956" s="82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  <c r="T956" s="83"/>
      <c r="U956" s="83"/>
      <c r="V956" s="83"/>
    </row>
    <row r="957" spans="2:22">
      <c r="B957" s="81"/>
      <c r="C957" s="82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  <c r="T957" s="83"/>
      <c r="U957" s="83"/>
      <c r="V957" s="83"/>
    </row>
    <row r="958" spans="2:22">
      <c r="B958" s="81"/>
      <c r="C958" s="82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  <c r="T958" s="83"/>
      <c r="U958" s="83"/>
      <c r="V958" s="83"/>
    </row>
    <row r="959" spans="2:22">
      <c r="B959" s="81"/>
      <c r="C959" s="82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  <c r="T959" s="83"/>
      <c r="U959" s="83"/>
      <c r="V959" s="83"/>
    </row>
    <row r="960" spans="2:22">
      <c r="B960" s="81"/>
      <c r="C960" s="82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  <c r="T960" s="83"/>
      <c r="U960" s="83"/>
      <c r="V960" s="83"/>
    </row>
    <row r="961" spans="2:22">
      <c r="B961" s="81"/>
      <c r="C961" s="82"/>
      <c r="D961" s="83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  <c r="T961" s="83"/>
      <c r="U961" s="83"/>
      <c r="V961" s="83"/>
    </row>
    <row r="962" spans="2:22">
      <c r="B962" s="81"/>
      <c r="C962" s="82"/>
      <c r="D962" s="83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  <c r="T962" s="83"/>
      <c r="U962" s="83"/>
      <c r="V962" s="83"/>
    </row>
    <row r="963" spans="2:22">
      <c r="B963" s="81"/>
      <c r="C963" s="82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83"/>
      <c r="U963" s="83"/>
      <c r="V963" s="83"/>
    </row>
    <row r="964" spans="2:22">
      <c r="B964" s="81"/>
      <c r="C964" s="82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83"/>
      <c r="U964" s="83"/>
      <c r="V964" s="83"/>
    </row>
    <row r="965" spans="2:22">
      <c r="B965" s="81"/>
      <c r="C965" s="82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83"/>
      <c r="U965" s="83"/>
      <c r="V965" s="83"/>
    </row>
    <row r="966" spans="2:22">
      <c r="B966" s="81"/>
      <c r="C966" s="82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83"/>
      <c r="U966" s="83"/>
      <c r="V966" s="83"/>
    </row>
    <row r="967" spans="2:22">
      <c r="B967" s="81"/>
      <c r="C967" s="82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83"/>
      <c r="S967" s="83"/>
      <c r="T967" s="83"/>
      <c r="U967" s="83"/>
      <c r="V967" s="83"/>
    </row>
    <row r="968" spans="2:22">
      <c r="B968" s="81"/>
      <c r="C968" s="82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  <c r="T968" s="83"/>
      <c r="U968" s="83"/>
      <c r="V968" s="83"/>
    </row>
    <row r="969" spans="2:22">
      <c r="B969" s="81"/>
      <c r="C969" s="82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  <c r="T969" s="83"/>
      <c r="U969" s="83"/>
      <c r="V969" s="83"/>
    </row>
    <row r="970" spans="2:22">
      <c r="B970" s="81"/>
      <c r="C970" s="82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  <c r="T970" s="83"/>
      <c r="U970" s="83"/>
      <c r="V970" s="83"/>
    </row>
    <row r="971" spans="2:22">
      <c r="B971" s="81"/>
      <c r="C971" s="82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  <c r="T971" s="83"/>
      <c r="U971" s="83"/>
      <c r="V971" s="83"/>
    </row>
    <row r="972" spans="2:22">
      <c r="B972" s="81"/>
      <c r="C972" s="82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  <c r="T972" s="83"/>
      <c r="U972" s="83"/>
      <c r="V972" s="83"/>
    </row>
    <row r="973" spans="2:22">
      <c r="B973" s="81"/>
      <c r="C973" s="82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  <c r="T973" s="83"/>
      <c r="U973" s="83"/>
      <c r="V973" s="83"/>
    </row>
    <row r="974" spans="2:22">
      <c r="B974" s="81"/>
      <c r="C974" s="82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  <c r="T974" s="83"/>
      <c r="U974" s="83"/>
      <c r="V974" s="83"/>
    </row>
    <row r="975" spans="2:22">
      <c r="B975" s="81"/>
      <c r="C975" s="82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  <c r="T975" s="83"/>
      <c r="U975" s="83"/>
      <c r="V975" s="83"/>
    </row>
    <row r="976" spans="2:22">
      <c r="B976" s="81"/>
      <c r="C976" s="82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  <c r="T976" s="83"/>
      <c r="U976" s="83"/>
      <c r="V976" s="83"/>
    </row>
    <row r="977" spans="2:22">
      <c r="B977" s="81"/>
      <c r="C977" s="82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  <c r="T977" s="83"/>
      <c r="U977" s="83"/>
      <c r="V977" s="83"/>
    </row>
    <row r="978" spans="2:22">
      <c r="B978" s="81"/>
      <c r="C978" s="82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83"/>
      <c r="U978" s="83"/>
      <c r="V978" s="83"/>
    </row>
    <row r="979" spans="2:22">
      <c r="B979" s="81"/>
      <c r="C979" s="82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  <c r="T979" s="83"/>
      <c r="U979" s="83"/>
      <c r="V979" s="83"/>
    </row>
    <row r="980" spans="2:22">
      <c r="B980" s="81"/>
      <c r="C980" s="82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  <c r="T980" s="83"/>
      <c r="U980" s="83"/>
      <c r="V980" s="83"/>
    </row>
    <row r="981" spans="2:22">
      <c r="B981" s="81"/>
      <c r="C981" s="82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  <c r="T981" s="83"/>
      <c r="U981" s="83"/>
      <c r="V981" s="83"/>
    </row>
    <row r="982" spans="2:22">
      <c r="B982" s="81"/>
      <c r="C982" s="82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  <c r="T982" s="83"/>
      <c r="U982" s="83"/>
      <c r="V982" s="83"/>
    </row>
    <row r="983" spans="2:22">
      <c r="B983" s="81"/>
      <c r="C983" s="82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  <c r="T983" s="83"/>
      <c r="U983" s="83"/>
      <c r="V983" s="83"/>
    </row>
    <row r="984" spans="2:22">
      <c r="B984" s="81"/>
      <c r="C984" s="82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  <c r="T984" s="83"/>
      <c r="U984" s="83"/>
      <c r="V984" s="83"/>
    </row>
    <row r="985" spans="2:22">
      <c r="B985" s="81"/>
      <c r="C985" s="82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  <c r="T985" s="83"/>
      <c r="U985" s="83"/>
      <c r="V985" s="83"/>
    </row>
    <row r="986" spans="2:22">
      <c r="B986" s="81"/>
      <c r="C986" s="82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  <c r="T986" s="83"/>
      <c r="U986" s="83"/>
      <c r="V986" s="83"/>
    </row>
    <row r="987" spans="2:22">
      <c r="B987" s="81"/>
      <c r="C987" s="82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  <c r="T987" s="83"/>
      <c r="U987" s="83"/>
      <c r="V987" s="83"/>
    </row>
    <row r="988" spans="2:22">
      <c r="B988" s="81"/>
      <c r="C988" s="82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83"/>
      <c r="S988" s="83"/>
      <c r="T988" s="83"/>
      <c r="U988" s="83"/>
      <c r="V988" s="83"/>
    </row>
    <row r="989" spans="2:22">
      <c r="B989" s="81"/>
      <c r="C989" s="82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83"/>
      <c r="S989" s="83"/>
      <c r="T989" s="83"/>
      <c r="U989" s="83"/>
      <c r="V989" s="83"/>
    </row>
    <row r="990" spans="2:22">
      <c r="B990" s="81"/>
      <c r="C990" s="82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83"/>
      <c r="S990" s="83"/>
      <c r="T990" s="83"/>
      <c r="U990" s="83"/>
      <c r="V990" s="83"/>
    </row>
    <row r="991" spans="2:22">
      <c r="B991" s="81"/>
      <c r="C991" s="82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83"/>
      <c r="S991" s="83"/>
      <c r="T991" s="83"/>
      <c r="U991" s="83"/>
      <c r="V991" s="83"/>
    </row>
    <row r="992" spans="2:22">
      <c r="B992" s="81"/>
      <c r="C992" s="82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83"/>
      <c r="S992" s="83"/>
      <c r="T992" s="83"/>
      <c r="U992" s="83"/>
      <c r="V992" s="83"/>
    </row>
    <row r="993" spans="2:22">
      <c r="B993" s="81"/>
      <c r="C993" s="82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83"/>
      <c r="S993" s="83"/>
      <c r="T993" s="83"/>
      <c r="U993" s="83"/>
      <c r="V993" s="83"/>
    </row>
    <row r="994" spans="2:22">
      <c r="B994" s="81"/>
      <c r="C994" s="82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83"/>
      <c r="S994" s="83"/>
      <c r="T994" s="83"/>
      <c r="U994" s="83"/>
      <c r="V994" s="83"/>
    </row>
    <row r="995" spans="2:22">
      <c r="B995" s="81"/>
      <c r="C995" s="82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3"/>
      <c r="P995" s="83"/>
      <c r="Q995" s="83"/>
      <c r="R995" s="83"/>
      <c r="S995" s="83"/>
      <c r="T995" s="83"/>
      <c r="U995" s="83"/>
      <c r="V995" s="83"/>
    </row>
    <row r="996" spans="2:22">
      <c r="B996" s="81"/>
      <c r="C996" s="82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3"/>
      <c r="P996" s="83"/>
      <c r="Q996" s="83"/>
      <c r="R996" s="83"/>
      <c r="S996" s="83"/>
      <c r="T996" s="83"/>
      <c r="U996" s="83"/>
      <c r="V996" s="83"/>
    </row>
    <row r="997" spans="2:22">
      <c r="B997" s="81"/>
      <c r="C997" s="82"/>
      <c r="D997" s="83"/>
      <c r="E997" s="83"/>
      <c r="F997" s="83"/>
      <c r="G997" s="83"/>
      <c r="H997" s="83"/>
      <c r="I997" s="83"/>
      <c r="J997" s="83"/>
      <c r="K997" s="83"/>
      <c r="L997" s="83"/>
      <c r="M997" s="83"/>
      <c r="N997" s="83"/>
      <c r="O997" s="83"/>
      <c r="P997" s="83"/>
      <c r="Q997" s="83"/>
      <c r="R997" s="83"/>
      <c r="S997" s="83"/>
      <c r="T997" s="83"/>
      <c r="U997" s="83"/>
      <c r="V997" s="83"/>
    </row>
    <row r="998" spans="2:22">
      <c r="B998" s="81"/>
      <c r="C998" s="82"/>
      <c r="D998" s="83"/>
      <c r="E998" s="83"/>
      <c r="F998" s="83"/>
      <c r="G998" s="83"/>
      <c r="H998" s="83"/>
      <c r="I998" s="83"/>
      <c r="J998" s="83"/>
      <c r="K998" s="83"/>
      <c r="L998" s="83"/>
      <c r="M998" s="83"/>
      <c r="N998" s="83"/>
      <c r="O998" s="83"/>
      <c r="P998" s="83"/>
      <c r="Q998" s="83"/>
      <c r="R998" s="83"/>
      <c r="S998" s="83"/>
      <c r="T998" s="83"/>
      <c r="U998" s="83"/>
      <c r="V998" s="83"/>
    </row>
    <row r="999" spans="2:22">
      <c r="B999" s="81"/>
      <c r="C999" s="82"/>
      <c r="D999" s="83"/>
      <c r="E999" s="83"/>
      <c r="F999" s="83"/>
      <c r="G999" s="83"/>
      <c r="H999" s="83"/>
      <c r="I999" s="83"/>
      <c r="J999" s="83"/>
      <c r="K999" s="83"/>
      <c r="L999" s="83"/>
      <c r="M999" s="83"/>
      <c r="N999" s="83"/>
      <c r="O999" s="83"/>
      <c r="P999" s="83"/>
      <c r="Q999" s="83"/>
      <c r="R999" s="83"/>
      <c r="S999" s="83"/>
      <c r="T999" s="83"/>
      <c r="U999" s="83"/>
      <c r="V999" s="83"/>
    </row>
    <row r="1000" spans="2:22">
      <c r="B1000" s="81"/>
      <c r="C1000" s="82"/>
      <c r="D1000" s="83"/>
      <c r="E1000" s="83"/>
      <c r="F1000" s="83"/>
      <c r="G1000" s="83"/>
      <c r="H1000" s="83"/>
      <c r="I1000" s="83"/>
      <c r="J1000" s="83"/>
      <c r="K1000" s="83"/>
      <c r="L1000" s="83"/>
      <c r="M1000" s="83"/>
      <c r="N1000" s="83"/>
      <c r="O1000" s="83"/>
      <c r="P1000" s="83"/>
      <c r="Q1000" s="83"/>
      <c r="R1000" s="83"/>
      <c r="S1000" s="83"/>
      <c r="T1000" s="83"/>
      <c r="U1000" s="83"/>
      <c r="V1000" s="83"/>
    </row>
    <row r="1001" spans="2:22">
      <c r="B1001" s="81"/>
      <c r="C1001" s="82"/>
      <c r="D1001" s="83"/>
      <c r="E1001" s="83"/>
      <c r="F1001" s="83"/>
      <c r="G1001" s="83"/>
      <c r="H1001" s="83"/>
      <c r="I1001" s="83"/>
      <c r="J1001" s="83"/>
      <c r="K1001" s="83"/>
      <c r="L1001" s="83"/>
      <c r="M1001" s="83"/>
      <c r="N1001" s="83"/>
      <c r="O1001" s="83"/>
      <c r="P1001" s="83"/>
      <c r="Q1001" s="83"/>
      <c r="R1001" s="83"/>
      <c r="S1001" s="83"/>
      <c r="T1001" s="83"/>
      <c r="U1001" s="83"/>
      <c r="V1001" s="83"/>
    </row>
    <row r="1002" spans="2:22">
      <c r="B1002" s="81"/>
      <c r="C1002" s="82"/>
      <c r="D1002" s="83"/>
      <c r="E1002" s="83"/>
      <c r="F1002" s="83"/>
      <c r="G1002" s="83"/>
      <c r="H1002" s="83"/>
      <c r="I1002" s="83"/>
      <c r="J1002" s="83"/>
      <c r="K1002" s="83"/>
      <c r="L1002" s="83"/>
      <c r="M1002" s="83"/>
      <c r="N1002" s="83"/>
      <c r="O1002" s="83"/>
      <c r="P1002" s="83"/>
      <c r="Q1002" s="83"/>
      <c r="R1002" s="83"/>
      <c r="S1002" s="83"/>
      <c r="T1002" s="83"/>
      <c r="U1002" s="83"/>
      <c r="V1002" s="83"/>
    </row>
    <row r="1003" spans="2:22">
      <c r="B1003" s="81"/>
      <c r="C1003" s="82"/>
      <c r="D1003" s="83"/>
      <c r="E1003" s="83"/>
      <c r="F1003" s="83"/>
      <c r="G1003" s="83"/>
      <c r="H1003" s="83"/>
      <c r="I1003" s="83"/>
      <c r="J1003" s="83"/>
      <c r="K1003" s="83"/>
      <c r="L1003" s="83"/>
      <c r="M1003" s="83"/>
      <c r="N1003" s="83"/>
      <c r="O1003" s="83"/>
      <c r="P1003" s="83"/>
      <c r="Q1003" s="83"/>
      <c r="R1003" s="83"/>
      <c r="S1003" s="83"/>
      <c r="T1003" s="83"/>
      <c r="U1003" s="83"/>
      <c r="V1003" s="83"/>
    </row>
    <row r="1004" spans="2:22">
      <c r="B1004" s="81"/>
      <c r="C1004" s="82"/>
      <c r="D1004" s="83"/>
      <c r="E1004" s="83"/>
      <c r="F1004" s="83"/>
      <c r="G1004" s="83"/>
      <c r="H1004" s="83"/>
      <c r="I1004" s="83"/>
      <c r="J1004" s="83"/>
      <c r="K1004" s="83"/>
      <c r="L1004" s="83"/>
      <c r="M1004" s="83"/>
      <c r="N1004" s="83"/>
      <c r="O1004" s="83"/>
      <c r="P1004" s="83"/>
      <c r="Q1004" s="83"/>
      <c r="R1004" s="83"/>
      <c r="S1004" s="83"/>
      <c r="T1004" s="83"/>
      <c r="U1004" s="83"/>
      <c r="V1004" s="83"/>
    </row>
    <row r="1005" spans="2:22">
      <c r="B1005" s="81"/>
      <c r="C1005" s="82"/>
      <c r="D1005" s="83"/>
      <c r="E1005" s="83"/>
      <c r="F1005" s="83"/>
      <c r="G1005" s="83"/>
      <c r="H1005" s="83"/>
      <c r="I1005" s="83"/>
      <c r="J1005" s="83"/>
      <c r="K1005" s="83"/>
      <c r="L1005" s="83"/>
      <c r="M1005" s="83"/>
      <c r="N1005" s="83"/>
      <c r="O1005" s="83"/>
      <c r="P1005" s="83"/>
      <c r="Q1005" s="83"/>
      <c r="R1005" s="83"/>
      <c r="S1005" s="83"/>
      <c r="T1005" s="83"/>
      <c r="U1005" s="83"/>
      <c r="V1005" s="83"/>
    </row>
    <row r="1006" spans="2:22">
      <c r="B1006" s="81"/>
      <c r="C1006" s="82"/>
      <c r="D1006" s="83"/>
      <c r="E1006" s="83"/>
      <c r="F1006" s="83"/>
      <c r="G1006" s="83"/>
      <c r="H1006" s="83"/>
      <c r="I1006" s="83"/>
      <c r="J1006" s="83"/>
      <c r="K1006" s="83"/>
      <c r="L1006" s="83"/>
      <c r="M1006" s="83"/>
      <c r="N1006" s="83"/>
      <c r="O1006" s="83"/>
      <c r="P1006" s="83"/>
      <c r="Q1006" s="83"/>
      <c r="R1006" s="83"/>
      <c r="S1006" s="83"/>
      <c r="T1006" s="83"/>
      <c r="U1006" s="83"/>
      <c r="V1006" s="83"/>
    </row>
    <row r="1007" spans="2:22">
      <c r="B1007" s="81"/>
      <c r="C1007" s="82"/>
      <c r="D1007" s="83"/>
      <c r="E1007" s="83"/>
      <c r="F1007" s="83"/>
      <c r="G1007" s="83"/>
      <c r="H1007" s="83"/>
      <c r="I1007" s="83"/>
      <c r="J1007" s="83"/>
      <c r="K1007" s="83"/>
      <c r="L1007" s="83"/>
      <c r="M1007" s="83"/>
      <c r="N1007" s="83"/>
      <c r="O1007" s="83"/>
      <c r="P1007" s="83"/>
      <c r="Q1007" s="83"/>
      <c r="R1007" s="83"/>
      <c r="S1007" s="83"/>
      <c r="T1007" s="83"/>
      <c r="U1007" s="83"/>
      <c r="V1007" s="83"/>
    </row>
    <row r="1008" spans="2:22">
      <c r="B1008" s="81"/>
      <c r="C1008" s="82"/>
      <c r="D1008" s="83"/>
      <c r="E1008" s="83"/>
      <c r="F1008" s="83"/>
      <c r="G1008" s="83"/>
      <c r="H1008" s="83"/>
      <c r="I1008" s="83"/>
      <c r="J1008" s="83"/>
      <c r="K1008" s="83"/>
      <c r="L1008" s="83"/>
      <c r="M1008" s="83"/>
      <c r="N1008" s="83"/>
      <c r="O1008" s="83"/>
      <c r="P1008" s="83"/>
      <c r="Q1008" s="83"/>
      <c r="R1008" s="83"/>
      <c r="S1008" s="83"/>
      <c r="T1008" s="83"/>
      <c r="U1008" s="83"/>
      <c r="V1008" s="83"/>
    </row>
    <row r="1009" spans="2:22">
      <c r="B1009" s="81"/>
      <c r="C1009" s="82"/>
      <c r="D1009" s="83"/>
      <c r="E1009" s="83"/>
      <c r="F1009" s="83"/>
      <c r="G1009" s="83"/>
      <c r="H1009" s="83"/>
      <c r="I1009" s="83"/>
      <c r="J1009" s="83"/>
      <c r="K1009" s="83"/>
      <c r="L1009" s="83"/>
      <c r="M1009" s="83"/>
      <c r="N1009" s="83"/>
      <c r="O1009" s="83"/>
      <c r="P1009" s="83"/>
      <c r="Q1009" s="83"/>
      <c r="R1009" s="83"/>
      <c r="S1009" s="83"/>
      <c r="T1009" s="83"/>
      <c r="U1009" s="83"/>
      <c r="V1009" s="83"/>
    </row>
    <row r="1010" spans="2:22">
      <c r="B1010" s="81"/>
      <c r="C1010" s="82"/>
      <c r="D1010" s="83"/>
      <c r="E1010" s="83"/>
      <c r="F1010" s="83"/>
      <c r="G1010" s="83"/>
      <c r="H1010" s="83"/>
      <c r="I1010" s="83"/>
      <c r="J1010" s="83"/>
      <c r="K1010" s="83"/>
      <c r="L1010" s="83"/>
      <c r="M1010" s="83"/>
      <c r="N1010" s="83"/>
      <c r="O1010" s="83"/>
      <c r="P1010" s="83"/>
      <c r="Q1010" s="83"/>
      <c r="R1010" s="83"/>
      <c r="S1010" s="83"/>
      <c r="T1010" s="83"/>
      <c r="U1010" s="83"/>
      <c r="V1010" s="83"/>
    </row>
    <row r="1011" spans="2:22">
      <c r="B1011" s="81"/>
      <c r="C1011" s="82"/>
      <c r="D1011" s="83"/>
      <c r="E1011" s="83"/>
      <c r="F1011" s="83"/>
      <c r="G1011" s="83"/>
      <c r="H1011" s="83"/>
      <c r="I1011" s="83"/>
      <c r="J1011" s="83"/>
      <c r="K1011" s="83"/>
      <c r="L1011" s="83"/>
      <c r="M1011" s="83"/>
      <c r="N1011" s="83"/>
      <c r="O1011" s="83"/>
      <c r="P1011" s="83"/>
      <c r="Q1011" s="83"/>
      <c r="R1011" s="83"/>
      <c r="S1011" s="83"/>
      <c r="T1011" s="83"/>
      <c r="U1011" s="83"/>
      <c r="V1011" s="83"/>
    </row>
    <row r="1012" spans="2:22">
      <c r="B1012" s="81"/>
      <c r="C1012" s="82"/>
      <c r="D1012" s="83"/>
      <c r="E1012" s="83"/>
      <c r="F1012" s="83"/>
      <c r="G1012" s="83"/>
      <c r="H1012" s="83"/>
      <c r="I1012" s="83"/>
      <c r="J1012" s="83"/>
      <c r="K1012" s="83"/>
      <c r="L1012" s="83"/>
      <c r="M1012" s="83"/>
      <c r="N1012" s="83"/>
      <c r="O1012" s="83"/>
      <c r="P1012" s="83"/>
      <c r="Q1012" s="83"/>
      <c r="R1012" s="83"/>
      <c r="S1012" s="83"/>
      <c r="T1012" s="83"/>
      <c r="U1012" s="83"/>
      <c r="V1012" s="83"/>
    </row>
    <row r="1013" spans="2:22">
      <c r="B1013" s="81"/>
      <c r="C1013" s="82"/>
      <c r="D1013" s="83"/>
      <c r="E1013" s="83"/>
      <c r="F1013" s="83"/>
      <c r="G1013" s="83"/>
      <c r="H1013" s="83"/>
      <c r="I1013" s="83"/>
      <c r="J1013" s="83"/>
      <c r="K1013" s="83"/>
      <c r="L1013" s="83"/>
      <c r="M1013" s="83"/>
      <c r="N1013" s="83"/>
      <c r="O1013" s="83"/>
      <c r="P1013" s="83"/>
      <c r="Q1013" s="83"/>
      <c r="R1013" s="83"/>
      <c r="S1013" s="83"/>
      <c r="T1013" s="83"/>
      <c r="U1013" s="83"/>
      <c r="V1013" s="83"/>
    </row>
    <row r="1014" spans="2:22">
      <c r="B1014" s="81"/>
      <c r="C1014" s="82"/>
      <c r="D1014" s="83"/>
      <c r="E1014" s="83"/>
      <c r="F1014" s="83"/>
      <c r="G1014" s="83"/>
      <c r="H1014" s="83"/>
      <c r="I1014" s="83"/>
      <c r="J1014" s="83"/>
      <c r="K1014" s="83"/>
      <c r="L1014" s="83"/>
      <c r="M1014" s="83"/>
      <c r="N1014" s="83"/>
      <c r="O1014" s="83"/>
      <c r="P1014" s="83"/>
      <c r="Q1014" s="83"/>
      <c r="R1014" s="83"/>
      <c r="S1014" s="83"/>
      <c r="T1014" s="83"/>
      <c r="U1014" s="83"/>
      <c r="V1014" s="83"/>
    </row>
    <row r="1015" spans="2:22">
      <c r="B1015" s="81"/>
      <c r="C1015" s="82"/>
      <c r="D1015" s="83"/>
      <c r="E1015" s="83"/>
      <c r="F1015" s="83"/>
      <c r="G1015" s="83"/>
      <c r="H1015" s="83"/>
      <c r="I1015" s="83"/>
      <c r="J1015" s="83"/>
      <c r="K1015" s="83"/>
      <c r="L1015" s="83"/>
      <c r="M1015" s="83"/>
      <c r="N1015" s="83"/>
      <c r="O1015" s="83"/>
      <c r="P1015" s="83"/>
      <c r="Q1015" s="83"/>
      <c r="R1015" s="83"/>
      <c r="S1015" s="83"/>
      <c r="T1015" s="83"/>
      <c r="U1015" s="83"/>
      <c r="V1015" s="83"/>
    </row>
    <row r="1016" spans="2:22">
      <c r="B1016" s="81"/>
      <c r="C1016" s="82"/>
      <c r="D1016" s="83"/>
      <c r="E1016" s="83"/>
      <c r="F1016" s="83"/>
      <c r="G1016" s="83"/>
      <c r="H1016" s="83"/>
      <c r="I1016" s="83"/>
      <c r="J1016" s="83"/>
      <c r="K1016" s="83"/>
      <c r="L1016" s="83"/>
      <c r="M1016" s="83"/>
      <c r="N1016" s="83"/>
      <c r="O1016" s="83"/>
      <c r="P1016" s="83"/>
      <c r="Q1016" s="83"/>
      <c r="R1016" s="83"/>
      <c r="S1016" s="83"/>
      <c r="T1016" s="83"/>
      <c r="U1016" s="83"/>
      <c r="V1016" s="83"/>
    </row>
    <row r="1017" spans="2:22">
      <c r="B1017" s="81"/>
      <c r="C1017" s="82"/>
      <c r="D1017" s="83"/>
      <c r="E1017" s="83"/>
      <c r="F1017" s="83"/>
      <c r="G1017" s="83"/>
      <c r="H1017" s="83"/>
      <c r="I1017" s="83"/>
      <c r="J1017" s="83"/>
      <c r="K1017" s="83"/>
      <c r="L1017" s="83"/>
      <c r="M1017" s="83"/>
      <c r="N1017" s="83"/>
      <c r="O1017" s="83"/>
      <c r="P1017" s="83"/>
      <c r="Q1017" s="83"/>
      <c r="R1017" s="83"/>
      <c r="S1017" s="83"/>
      <c r="T1017" s="83"/>
      <c r="U1017" s="83"/>
      <c r="V1017" s="83"/>
    </row>
    <row r="1018" spans="2:22">
      <c r="B1018" s="81"/>
      <c r="C1018" s="82"/>
      <c r="D1018" s="83"/>
      <c r="E1018" s="83"/>
      <c r="F1018" s="83"/>
      <c r="G1018" s="83"/>
      <c r="H1018" s="83"/>
      <c r="I1018" s="83"/>
      <c r="J1018" s="83"/>
      <c r="K1018" s="83"/>
      <c r="L1018" s="83"/>
      <c r="M1018" s="83"/>
      <c r="N1018" s="83"/>
      <c r="O1018" s="83"/>
      <c r="P1018" s="83"/>
      <c r="Q1018" s="83"/>
      <c r="R1018" s="83"/>
      <c r="S1018" s="83"/>
      <c r="T1018" s="83"/>
      <c r="U1018" s="83"/>
      <c r="V1018" s="83"/>
    </row>
    <row r="1019" spans="2:22">
      <c r="B1019" s="81"/>
      <c r="C1019" s="82"/>
      <c r="D1019" s="83"/>
      <c r="E1019" s="83"/>
      <c r="F1019" s="83"/>
      <c r="G1019" s="83"/>
      <c r="H1019" s="83"/>
      <c r="I1019" s="83"/>
      <c r="J1019" s="83"/>
      <c r="K1019" s="83"/>
      <c r="L1019" s="83"/>
      <c r="M1019" s="83"/>
      <c r="N1019" s="83"/>
      <c r="O1019" s="83"/>
      <c r="P1019" s="83"/>
      <c r="Q1019" s="83"/>
      <c r="R1019" s="83"/>
      <c r="S1019" s="83"/>
      <c r="T1019" s="83"/>
      <c r="U1019" s="83"/>
      <c r="V1019" s="83"/>
    </row>
    <row r="1020" spans="2:22">
      <c r="B1020" s="81"/>
      <c r="C1020" s="82"/>
      <c r="D1020" s="83"/>
      <c r="E1020" s="83"/>
      <c r="F1020" s="83"/>
      <c r="G1020" s="83"/>
      <c r="H1020" s="83"/>
      <c r="I1020" s="83"/>
      <c r="J1020" s="83"/>
      <c r="K1020" s="83"/>
      <c r="L1020" s="83"/>
      <c r="M1020" s="83"/>
      <c r="N1020" s="83"/>
      <c r="O1020" s="83"/>
      <c r="P1020" s="83"/>
      <c r="Q1020" s="83"/>
      <c r="R1020" s="83"/>
      <c r="S1020" s="83"/>
      <c r="T1020" s="83"/>
      <c r="U1020" s="83"/>
      <c r="V1020" s="83"/>
    </row>
    <row r="1021" spans="2:22">
      <c r="B1021" s="81"/>
      <c r="C1021" s="82"/>
      <c r="D1021" s="83"/>
      <c r="E1021" s="83"/>
      <c r="F1021" s="83"/>
      <c r="G1021" s="83"/>
      <c r="H1021" s="83"/>
      <c r="I1021" s="83"/>
      <c r="J1021" s="83"/>
      <c r="K1021" s="83"/>
      <c r="L1021" s="83"/>
      <c r="M1021" s="83"/>
      <c r="N1021" s="83"/>
      <c r="O1021" s="83"/>
      <c r="P1021" s="83"/>
      <c r="Q1021" s="83"/>
      <c r="R1021" s="83"/>
      <c r="S1021" s="83"/>
      <c r="T1021" s="83"/>
      <c r="U1021" s="83"/>
      <c r="V1021" s="83"/>
    </row>
    <row r="1022" spans="2:22">
      <c r="B1022" s="81"/>
      <c r="C1022" s="82"/>
      <c r="D1022" s="83"/>
      <c r="E1022" s="83"/>
      <c r="F1022" s="83"/>
      <c r="G1022" s="83"/>
      <c r="H1022" s="83"/>
      <c r="I1022" s="83"/>
      <c r="J1022" s="83"/>
      <c r="K1022" s="83"/>
      <c r="L1022" s="83"/>
      <c r="M1022" s="83"/>
      <c r="N1022" s="83"/>
      <c r="O1022" s="83"/>
      <c r="P1022" s="83"/>
      <c r="Q1022" s="83"/>
      <c r="R1022" s="83"/>
      <c r="S1022" s="83"/>
      <c r="T1022" s="83"/>
      <c r="U1022" s="83"/>
      <c r="V1022" s="83"/>
    </row>
    <row r="1023" spans="2:22">
      <c r="B1023" s="81"/>
      <c r="C1023" s="82"/>
      <c r="D1023" s="83"/>
      <c r="E1023" s="83"/>
      <c r="F1023" s="83"/>
      <c r="G1023" s="83"/>
      <c r="H1023" s="83"/>
      <c r="I1023" s="83"/>
      <c r="J1023" s="83"/>
      <c r="K1023" s="83"/>
      <c r="L1023" s="83"/>
      <c r="M1023" s="83"/>
      <c r="N1023" s="83"/>
      <c r="O1023" s="83"/>
      <c r="P1023" s="83"/>
      <c r="Q1023" s="83"/>
      <c r="R1023" s="83"/>
      <c r="S1023" s="83"/>
      <c r="T1023" s="83"/>
      <c r="U1023" s="83"/>
      <c r="V1023" s="83"/>
    </row>
    <row r="1024" spans="2:22">
      <c r="B1024" s="81"/>
      <c r="C1024" s="82"/>
      <c r="D1024" s="83"/>
      <c r="E1024" s="83"/>
      <c r="F1024" s="83"/>
      <c r="G1024" s="83"/>
      <c r="H1024" s="83"/>
      <c r="I1024" s="83"/>
      <c r="J1024" s="83"/>
      <c r="K1024" s="83"/>
      <c r="L1024" s="83"/>
      <c r="M1024" s="83"/>
      <c r="N1024" s="83"/>
      <c r="O1024" s="83"/>
      <c r="P1024" s="83"/>
      <c r="Q1024" s="83"/>
      <c r="R1024" s="83"/>
      <c r="S1024" s="83"/>
      <c r="T1024" s="83"/>
      <c r="U1024" s="83"/>
      <c r="V1024" s="83"/>
    </row>
    <row r="1025" spans="2:22">
      <c r="B1025" s="81"/>
      <c r="C1025" s="82"/>
      <c r="D1025" s="83"/>
      <c r="E1025" s="83"/>
      <c r="F1025" s="83"/>
      <c r="G1025" s="83"/>
      <c r="H1025" s="83"/>
      <c r="I1025" s="83"/>
      <c r="J1025" s="83"/>
      <c r="K1025" s="83"/>
      <c r="L1025" s="83"/>
      <c r="M1025" s="83"/>
      <c r="N1025" s="83"/>
      <c r="O1025" s="83"/>
      <c r="P1025" s="83"/>
      <c r="Q1025" s="83"/>
      <c r="R1025" s="83"/>
      <c r="S1025" s="83"/>
      <c r="T1025" s="83"/>
      <c r="U1025" s="83"/>
      <c r="V1025" s="83"/>
    </row>
    <row r="1026" spans="2:22">
      <c r="B1026" s="81"/>
      <c r="C1026" s="82"/>
      <c r="D1026" s="83"/>
      <c r="E1026" s="83"/>
      <c r="F1026" s="83"/>
      <c r="G1026" s="83"/>
      <c r="H1026" s="83"/>
      <c r="I1026" s="83"/>
      <c r="J1026" s="83"/>
      <c r="K1026" s="83"/>
      <c r="L1026" s="83"/>
      <c r="M1026" s="83"/>
      <c r="N1026" s="83"/>
      <c r="O1026" s="83"/>
      <c r="P1026" s="83"/>
      <c r="Q1026" s="83"/>
      <c r="R1026" s="83"/>
      <c r="S1026" s="83"/>
      <c r="T1026" s="83"/>
      <c r="U1026" s="83"/>
      <c r="V1026" s="83"/>
    </row>
    <row r="1027" spans="2:22">
      <c r="B1027" s="81"/>
      <c r="C1027" s="82"/>
      <c r="D1027" s="83"/>
      <c r="E1027" s="83"/>
      <c r="F1027" s="83"/>
      <c r="G1027" s="83"/>
      <c r="H1027" s="83"/>
      <c r="I1027" s="83"/>
      <c r="J1027" s="83"/>
      <c r="K1027" s="83"/>
      <c r="L1027" s="83"/>
      <c r="M1027" s="83"/>
      <c r="N1027" s="83"/>
      <c r="O1027" s="83"/>
      <c r="P1027" s="83"/>
      <c r="Q1027" s="83"/>
      <c r="R1027" s="83"/>
      <c r="S1027" s="83"/>
      <c r="T1027" s="83"/>
      <c r="U1027" s="83"/>
      <c r="V1027" s="83"/>
    </row>
    <row r="1028" spans="2:22">
      <c r="B1028" s="81"/>
      <c r="C1028" s="82"/>
      <c r="D1028" s="83"/>
      <c r="E1028" s="83"/>
      <c r="F1028" s="83"/>
      <c r="G1028" s="83"/>
      <c r="H1028" s="83"/>
      <c r="I1028" s="83"/>
      <c r="J1028" s="83"/>
      <c r="K1028" s="83"/>
      <c r="L1028" s="83"/>
      <c r="M1028" s="83"/>
      <c r="N1028" s="83"/>
      <c r="O1028" s="83"/>
      <c r="P1028" s="83"/>
      <c r="Q1028" s="83"/>
      <c r="R1028" s="83"/>
      <c r="S1028" s="83"/>
      <c r="T1028" s="83"/>
      <c r="U1028" s="83"/>
      <c r="V1028" s="83"/>
    </row>
    <row r="1029" spans="2:22">
      <c r="B1029" s="81"/>
      <c r="C1029" s="82"/>
      <c r="D1029" s="83"/>
      <c r="E1029" s="83"/>
      <c r="F1029" s="83"/>
      <c r="G1029" s="83"/>
      <c r="H1029" s="83"/>
      <c r="I1029" s="83"/>
      <c r="J1029" s="83"/>
      <c r="K1029" s="83"/>
      <c r="L1029" s="83"/>
      <c r="M1029" s="83"/>
      <c r="N1029" s="83"/>
      <c r="O1029" s="83"/>
      <c r="P1029" s="83"/>
      <c r="Q1029" s="83"/>
      <c r="R1029" s="83"/>
      <c r="S1029" s="83"/>
      <c r="T1029" s="83"/>
      <c r="U1029" s="83"/>
      <c r="V1029" s="83"/>
    </row>
    <row r="1030" spans="2:22">
      <c r="B1030" s="81"/>
      <c r="C1030" s="82"/>
      <c r="D1030" s="83"/>
      <c r="E1030" s="83"/>
      <c r="F1030" s="83"/>
      <c r="G1030" s="83"/>
      <c r="H1030" s="83"/>
      <c r="I1030" s="83"/>
      <c r="J1030" s="83"/>
      <c r="K1030" s="83"/>
      <c r="L1030" s="83"/>
      <c r="M1030" s="83"/>
      <c r="N1030" s="83"/>
      <c r="O1030" s="83"/>
      <c r="P1030" s="83"/>
      <c r="Q1030" s="83"/>
      <c r="R1030" s="83"/>
      <c r="S1030" s="83"/>
      <c r="T1030" s="83"/>
      <c r="U1030" s="83"/>
      <c r="V1030" s="83"/>
    </row>
    <row r="1031" spans="2:22">
      <c r="B1031" s="81"/>
      <c r="C1031" s="82"/>
      <c r="D1031" s="83"/>
      <c r="E1031" s="83"/>
      <c r="F1031" s="83"/>
      <c r="G1031" s="83"/>
      <c r="H1031" s="83"/>
      <c r="I1031" s="83"/>
      <c r="J1031" s="83"/>
      <c r="K1031" s="83"/>
      <c r="L1031" s="83"/>
      <c r="M1031" s="83"/>
      <c r="N1031" s="83"/>
      <c r="O1031" s="83"/>
      <c r="P1031" s="83"/>
      <c r="Q1031" s="83"/>
      <c r="R1031" s="83"/>
      <c r="S1031" s="83"/>
      <c r="T1031" s="83"/>
      <c r="U1031" s="83"/>
      <c r="V1031" s="83"/>
    </row>
    <row r="1032" spans="2:22">
      <c r="B1032" s="81"/>
      <c r="C1032" s="82"/>
      <c r="D1032" s="83"/>
      <c r="E1032" s="83"/>
      <c r="F1032" s="83"/>
      <c r="G1032" s="83"/>
      <c r="H1032" s="83"/>
      <c r="I1032" s="83"/>
      <c r="J1032" s="83"/>
      <c r="K1032" s="83"/>
      <c r="L1032" s="83"/>
      <c r="M1032" s="83"/>
      <c r="N1032" s="83"/>
      <c r="O1032" s="83"/>
      <c r="P1032" s="83"/>
      <c r="Q1032" s="83"/>
      <c r="R1032" s="83"/>
      <c r="S1032" s="83"/>
      <c r="T1032" s="83"/>
      <c r="U1032" s="83"/>
      <c r="V1032" s="83"/>
    </row>
    <row r="1033" spans="2:22">
      <c r="B1033" s="81"/>
      <c r="C1033" s="82"/>
      <c r="D1033" s="83"/>
      <c r="E1033" s="83"/>
      <c r="F1033" s="83"/>
      <c r="G1033" s="83"/>
      <c r="H1033" s="83"/>
      <c r="I1033" s="83"/>
      <c r="J1033" s="83"/>
      <c r="K1033" s="83"/>
      <c r="L1033" s="83"/>
      <c r="M1033" s="83"/>
      <c r="N1033" s="83"/>
      <c r="O1033" s="83"/>
      <c r="P1033" s="83"/>
      <c r="Q1033" s="83"/>
      <c r="R1033" s="83"/>
      <c r="S1033" s="83"/>
      <c r="T1033" s="83"/>
      <c r="U1033" s="83"/>
      <c r="V1033" s="83"/>
    </row>
    <row r="1034" spans="2:22">
      <c r="B1034" s="81"/>
      <c r="C1034" s="82"/>
      <c r="D1034" s="83"/>
      <c r="E1034" s="83"/>
      <c r="F1034" s="83"/>
      <c r="G1034" s="83"/>
      <c r="H1034" s="83"/>
      <c r="I1034" s="83"/>
      <c r="J1034" s="83"/>
      <c r="K1034" s="83"/>
      <c r="L1034" s="83"/>
      <c r="M1034" s="83"/>
      <c r="N1034" s="83"/>
      <c r="O1034" s="83"/>
      <c r="P1034" s="83"/>
      <c r="Q1034" s="83"/>
      <c r="R1034" s="83"/>
      <c r="S1034" s="83"/>
      <c r="T1034" s="83"/>
      <c r="U1034" s="83"/>
      <c r="V1034" s="83"/>
    </row>
    <row r="1035" spans="2:22">
      <c r="B1035" s="81"/>
      <c r="C1035" s="82"/>
      <c r="D1035" s="83"/>
      <c r="E1035" s="83"/>
      <c r="F1035" s="83"/>
      <c r="G1035" s="83"/>
      <c r="H1035" s="83"/>
      <c r="I1035" s="83"/>
      <c r="J1035" s="83"/>
      <c r="K1035" s="83"/>
      <c r="L1035" s="83"/>
      <c r="M1035" s="83"/>
      <c r="N1035" s="83"/>
      <c r="O1035" s="83"/>
      <c r="P1035" s="83"/>
      <c r="Q1035" s="83"/>
      <c r="R1035" s="83"/>
      <c r="S1035" s="83"/>
      <c r="T1035" s="83"/>
      <c r="U1035" s="83"/>
      <c r="V1035" s="83"/>
    </row>
    <row r="1036" spans="2:22">
      <c r="B1036" s="81"/>
      <c r="C1036" s="82"/>
      <c r="D1036" s="83"/>
      <c r="E1036" s="83"/>
      <c r="F1036" s="83"/>
      <c r="G1036" s="83"/>
      <c r="H1036" s="83"/>
      <c r="I1036" s="83"/>
      <c r="J1036" s="83"/>
      <c r="K1036" s="83"/>
      <c r="L1036" s="83"/>
      <c r="M1036" s="83"/>
      <c r="N1036" s="83"/>
      <c r="O1036" s="83"/>
      <c r="P1036" s="83"/>
      <c r="Q1036" s="83"/>
      <c r="R1036" s="83"/>
      <c r="S1036" s="83"/>
      <c r="T1036" s="83"/>
      <c r="U1036" s="83"/>
      <c r="V1036" s="83"/>
    </row>
    <row r="1037" spans="2:22">
      <c r="B1037" s="81"/>
      <c r="C1037" s="82"/>
      <c r="D1037" s="83"/>
      <c r="E1037" s="83"/>
      <c r="F1037" s="83"/>
      <c r="G1037" s="83"/>
      <c r="H1037" s="83"/>
      <c r="I1037" s="83"/>
      <c r="J1037" s="83"/>
      <c r="K1037" s="83"/>
      <c r="L1037" s="83"/>
      <c r="M1037" s="83"/>
      <c r="N1037" s="83"/>
      <c r="O1037" s="83"/>
      <c r="P1037" s="83"/>
      <c r="Q1037" s="83"/>
      <c r="R1037" s="83"/>
      <c r="S1037" s="83"/>
      <c r="T1037" s="83"/>
      <c r="U1037" s="83"/>
      <c r="V1037" s="83"/>
    </row>
    <row r="1038" spans="2:22">
      <c r="B1038" s="81"/>
      <c r="C1038" s="82"/>
      <c r="D1038" s="83"/>
      <c r="E1038" s="83"/>
      <c r="F1038" s="83"/>
      <c r="G1038" s="83"/>
      <c r="H1038" s="83"/>
      <c r="I1038" s="83"/>
      <c r="J1038" s="83"/>
      <c r="K1038" s="83"/>
      <c r="L1038" s="83"/>
      <c r="M1038" s="83"/>
      <c r="N1038" s="83"/>
      <c r="O1038" s="83"/>
      <c r="P1038" s="83"/>
      <c r="Q1038" s="83"/>
      <c r="R1038" s="83"/>
      <c r="S1038" s="83"/>
      <c r="T1038" s="83"/>
      <c r="U1038" s="83"/>
      <c r="V1038" s="83"/>
    </row>
    <row r="1039" spans="2:22">
      <c r="B1039" s="81"/>
      <c r="C1039" s="82"/>
      <c r="D1039" s="83"/>
      <c r="E1039" s="83"/>
      <c r="F1039" s="83"/>
      <c r="G1039" s="83"/>
      <c r="H1039" s="83"/>
      <c r="I1039" s="83"/>
      <c r="J1039" s="83"/>
      <c r="K1039" s="83"/>
      <c r="L1039" s="83"/>
      <c r="M1039" s="83"/>
      <c r="N1039" s="83"/>
      <c r="O1039" s="83"/>
      <c r="P1039" s="83"/>
      <c r="Q1039" s="83"/>
      <c r="R1039" s="83"/>
      <c r="S1039" s="83"/>
      <c r="T1039" s="83"/>
      <c r="U1039" s="83"/>
      <c r="V1039" s="83"/>
    </row>
    <row r="1040" spans="2:22">
      <c r="B1040" s="81"/>
      <c r="C1040" s="82"/>
      <c r="D1040" s="83"/>
      <c r="E1040" s="83"/>
      <c r="F1040" s="83"/>
      <c r="G1040" s="83"/>
      <c r="H1040" s="83"/>
      <c r="I1040" s="83"/>
      <c r="J1040" s="83"/>
      <c r="K1040" s="83"/>
      <c r="L1040" s="83"/>
      <c r="M1040" s="83"/>
      <c r="N1040" s="83"/>
      <c r="O1040" s="83"/>
      <c r="P1040" s="83"/>
      <c r="Q1040" s="83"/>
      <c r="R1040" s="83"/>
      <c r="S1040" s="83"/>
      <c r="T1040" s="83"/>
      <c r="U1040" s="83"/>
      <c r="V1040" s="83"/>
    </row>
    <row r="1041" spans="2:22">
      <c r="B1041" s="81"/>
      <c r="C1041" s="82"/>
      <c r="D1041" s="83"/>
      <c r="E1041" s="83"/>
      <c r="F1041" s="83"/>
      <c r="G1041" s="83"/>
      <c r="H1041" s="83"/>
      <c r="I1041" s="83"/>
      <c r="J1041" s="83"/>
      <c r="K1041" s="83"/>
      <c r="L1041" s="83"/>
      <c r="M1041" s="83"/>
      <c r="N1041" s="83"/>
      <c r="O1041" s="83"/>
      <c r="P1041" s="83"/>
      <c r="Q1041" s="83"/>
      <c r="R1041" s="83"/>
      <c r="S1041" s="83"/>
      <c r="T1041" s="83"/>
      <c r="U1041" s="83"/>
      <c r="V1041" s="83"/>
    </row>
    <row r="1042" spans="2:22">
      <c r="B1042" s="81"/>
      <c r="C1042" s="82"/>
      <c r="D1042" s="83"/>
      <c r="E1042" s="83"/>
      <c r="F1042" s="83"/>
      <c r="G1042" s="83"/>
      <c r="H1042" s="83"/>
      <c r="I1042" s="83"/>
      <c r="J1042" s="83"/>
      <c r="K1042" s="83"/>
      <c r="L1042" s="83"/>
      <c r="M1042" s="83"/>
      <c r="N1042" s="83"/>
      <c r="O1042" s="83"/>
      <c r="P1042" s="83"/>
      <c r="Q1042" s="83"/>
      <c r="R1042" s="83"/>
      <c r="S1042" s="83"/>
      <c r="T1042" s="83"/>
      <c r="U1042" s="83"/>
      <c r="V1042" s="83"/>
    </row>
    <row r="1043" spans="2:22">
      <c r="B1043" s="81"/>
      <c r="C1043" s="82"/>
      <c r="D1043" s="83"/>
      <c r="E1043" s="83"/>
      <c r="F1043" s="83"/>
      <c r="G1043" s="83"/>
      <c r="H1043" s="83"/>
      <c r="I1043" s="83"/>
      <c r="J1043" s="83"/>
      <c r="K1043" s="83"/>
      <c r="L1043" s="83"/>
      <c r="M1043" s="83"/>
      <c r="N1043" s="83"/>
      <c r="O1043" s="83"/>
      <c r="P1043" s="83"/>
      <c r="Q1043" s="83"/>
      <c r="R1043" s="83"/>
      <c r="S1043" s="83"/>
      <c r="T1043" s="83"/>
      <c r="U1043" s="83"/>
      <c r="V1043" s="83"/>
    </row>
    <row r="1044" spans="2:22">
      <c r="B1044" s="81"/>
      <c r="C1044" s="82"/>
      <c r="D1044" s="83"/>
      <c r="E1044" s="83"/>
      <c r="F1044" s="83"/>
      <c r="G1044" s="83"/>
      <c r="H1044" s="83"/>
      <c r="I1044" s="83"/>
      <c r="J1044" s="83"/>
      <c r="K1044" s="83"/>
      <c r="L1044" s="83"/>
      <c r="M1044" s="83"/>
      <c r="N1044" s="83"/>
      <c r="O1044" s="83"/>
      <c r="P1044" s="83"/>
      <c r="Q1044" s="83"/>
      <c r="R1044" s="83"/>
      <c r="S1044" s="83"/>
      <c r="T1044" s="83"/>
      <c r="U1044" s="83"/>
      <c r="V1044" s="83"/>
    </row>
    <row r="1045" spans="2:22">
      <c r="B1045" s="81"/>
      <c r="C1045" s="82"/>
      <c r="D1045" s="83"/>
      <c r="E1045" s="83"/>
      <c r="F1045" s="83"/>
      <c r="G1045" s="83"/>
      <c r="H1045" s="83"/>
      <c r="I1045" s="83"/>
      <c r="J1045" s="83"/>
      <c r="K1045" s="83"/>
      <c r="L1045" s="83"/>
      <c r="M1045" s="83"/>
      <c r="N1045" s="83"/>
      <c r="O1045" s="83"/>
      <c r="P1045" s="83"/>
      <c r="Q1045" s="83"/>
      <c r="R1045" s="83"/>
      <c r="S1045" s="83"/>
      <c r="T1045" s="83"/>
      <c r="U1045" s="83"/>
      <c r="V1045" s="83"/>
    </row>
    <row r="1046" spans="2:22">
      <c r="B1046" s="81"/>
      <c r="C1046" s="82"/>
      <c r="D1046" s="83"/>
      <c r="E1046" s="83"/>
      <c r="F1046" s="83"/>
      <c r="G1046" s="83"/>
      <c r="H1046" s="83"/>
      <c r="I1046" s="83"/>
      <c r="J1046" s="83"/>
      <c r="K1046" s="83"/>
      <c r="L1046" s="83"/>
      <c r="M1046" s="83"/>
      <c r="N1046" s="83"/>
      <c r="O1046" s="83"/>
      <c r="P1046" s="83"/>
      <c r="Q1046" s="83"/>
      <c r="R1046" s="83"/>
      <c r="S1046" s="83"/>
      <c r="T1046" s="83"/>
      <c r="U1046" s="83"/>
      <c r="V1046" s="83"/>
    </row>
    <row r="1047" spans="2:22">
      <c r="B1047" s="81"/>
      <c r="C1047" s="82"/>
      <c r="D1047" s="83"/>
      <c r="E1047" s="83"/>
      <c r="F1047" s="83"/>
      <c r="G1047" s="83"/>
      <c r="H1047" s="83"/>
      <c r="I1047" s="83"/>
      <c r="J1047" s="83"/>
      <c r="K1047" s="83"/>
      <c r="L1047" s="83"/>
      <c r="M1047" s="83"/>
      <c r="N1047" s="83"/>
      <c r="O1047" s="83"/>
      <c r="P1047" s="83"/>
      <c r="Q1047" s="83"/>
      <c r="R1047" s="83"/>
      <c r="S1047" s="83"/>
      <c r="T1047" s="83"/>
      <c r="U1047" s="83"/>
      <c r="V1047" s="83"/>
    </row>
    <row r="1048" spans="2:22">
      <c r="B1048" s="81"/>
      <c r="C1048" s="82"/>
      <c r="D1048" s="83"/>
      <c r="E1048" s="83"/>
      <c r="F1048" s="83"/>
      <c r="G1048" s="83"/>
      <c r="H1048" s="83"/>
      <c r="I1048" s="83"/>
      <c r="J1048" s="83"/>
      <c r="K1048" s="83"/>
      <c r="L1048" s="83"/>
      <c r="M1048" s="83"/>
      <c r="N1048" s="83"/>
      <c r="O1048" s="83"/>
      <c r="P1048" s="83"/>
      <c r="Q1048" s="83"/>
      <c r="R1048" s="83"/>
      <c r="S1048" s="83"/>
      <c r="T1048" s="83"/>
      <c r="U1048" s="83"/>
      <c r="V1048" s="83"/>
    </row>
    <row r="1049" spans="2:22">
      <c r="B1049" s="81"/>
      <c r="C1049" s="82"/>
      <c r="D1049" s="83"/>
      <c r="E1049" s="83"/>
      <c r="F1049" s="83"/>
      <c r="G1049" s="83"/>
      <c r="H1049" s="83"/>
      <c r="I1049" s="83"/>
      <c r="J1049" s="83"/>
      <c r="K1049" s="83"/>
      <c r="L1049" s="83"/>
      <c r="M1049" s="83"/>
      <c r="N1049" s="83"/>
      <c r="O1049" s="83"/>
      <c r="P1049" s="83"/>
      <c r="Q1049" s="83"/>
      <c r="R1049" s="83"/>
      <c r="S1049" s="83"/>
      <c r="T1049" s="83"/>
      <c r="U1049" s="83"/>
      <c r="V1049" s="83"/>
    </row>
    <row r="1050" spans="2:22">
      <c r="B1050" s="81"/>
      <c r="C1050" s="82"/>
      <c r="D1050" s="83"/>
      <c r="E1050" s="83"/>
      <c r="F1050" s="83"/>
      <c r="G1050" s="83"/>
      <c r="H1050" s="83"/>
      <c r="I1050" s="83"/>
      <c r="J1050" s="83"/>
      <c r="K1050" s="83"/>
      <c r="L1050" s="83"/>
      <c r="M1050" s="83"/>
      <c r="N1050" s="83"/>
      <c r="O1050" s="83"/>
      <c r="P1050" s="83"/>
      <c r="Q1050" s="83"/>
      <c r="R1050" s="83"/>
      <c r="S1050" s="83"/>
      <c r="T1050" s="83"/>
      <c r="U1050" s="83"/>
      <c r="V1050" s="83"/>
    </row>
    <row r="1051" spans="2:22">
      <c r="B1051" s="81"/>
      <c r="C1051" s="82"/>
      <c r="D1051" s="83"/>
      <c r="E1051" s="83"/>
      <c r="F1051" s="83"/>
      <c r="G1051" s="83"/>
      <c r="H1051" s="83"/>
      <c r="I1051" s="83"/>
      <c r="J1051" s="83"/>
      <c r="K1051" s="83"/>
      <c r="L1051" s="83"/>
      <c r="M1051" s="83"/>
      <c r="N1051" s="83"/>
      <c r="O1051" s="83"/>
      <c r="P1051" s="83"/>
      <c r="Q1051" s="83"/>
      <c r="R1051" s="83"/>
      <c r="S1051" s="83"/>
      <c r="T1051" s="83"/>
      <c r="U1051" s="83"/>
      <c r="V1051" s="83"/>
    </row>
    <row r="1052" spans="2:22">
      <c r="B1052" s="81"/>
      <c r="C1052" s="82"/>
      <c r="D1052" s="83"/>
      <c r="E1052" s="83"/>
      <c r="F1052" s="83"/>
      <c r="G1052" s="83"/>
      <c r="H1052" s="83"/>
      <c r="I1052" s="83"/>
      <c r="J1052" s="83"/>
      <c r="K1052" s="83"/>
      <c r="L1052" s="83"/>
      <c r="M1052" s="83"/>
      <c r="N1052" s="83"/>
      <c r="O1052" s="83"/>
      <c r="P1052" s="83"/>
      <c r="Q1052" s="83"/>
      <c r="R1052" s="83"/>
      <c r="S1052" s="83"/>
      <c r="T1052" s="83"/>
      <c r="U1052" s="83"/>
      <c r="V1052" s="83"/>
    </row>
    <row r="1053" spans="2:22">
      <c r="B1053" s="81"/>
      <c r="C1053" s="82"/>
      <c r="D1053" s="83"/>
      <c r="E1053" s="83"/>
      <c r="F1053" s="83"/>
      <c r="G1053" s="83"/>
      <c r="H1053" s="83"/>
      <c r="I1053" s="83"/>
      <c r="J1053" s="83"/>
      <c r="K1053" s="83"/>
      <c r="L1053" s="83"/>
      <c r="M1053" s="83"/>
      <c r="N1053" s="83"/>
      <c r="O1053" s="83"/>
      <c r="P1053" s="83"/>
      <c r="Q1053" s="83"/>
      <c r="R1053" s="83"/>
      <c r="S1053" s="83"/>
      <c r="T1053" s="83"/>
      <c r="U1053" s="83"/>
      <c r="V1053" s="83"/>
    </row>
    <row r="1054" spans="2:22">
      <c r="B1054" s="81"/>
      <c r="C1054" s="82"/>
      <c r="D1054" s="83"/>
      <c r="E1054" s="83"/>
      <c r="F1054" s="83"/>
      <c r="G1054" s="83"/>
      <c r="H1054" s="83"/>
      <c r="I1054" s="83"/>
      <c r="J1054" s="83"/>
      <c r="K1054" s="83"/>
      <c r="L1054" s="83"/>
      <c r="M1054" s="83"/>
      <c r="N1054" s="83"/>
      <c r="O1054" s="83"/>
      <c r="P1054" s="83"/>
      <c r="Q1054" s="83"/>
      <c r="R1054" s="83"/>
      <c r="S1054" s="83"/>
      <c r="T1054" s="83"/>
      <c r="U1054" s="83"/>
      <c r="V1054" s="83"/>
    </row>
    <row r="1055" spans="2:22">
      <c r="B1055" s="81"/>
      <c r="C1055" s="82"/>
      <c r="D1055" s="83"/>
      <c r="E1055" s="83"/>
      <c r="F1055" s="83"/>
      <c r="G1055" s="83"/>
      <c r="H1055" s="83"/>
      <c r="I1055" s="83"/>
      <c r="J1055" s="83"/>
      <c r="K1055" s="83"/>
      <c r="L1055" s="83"/>
      <c r="M1055" s="83"/>
      <c r="N1055" s="83"/>
      <c r="O1055" s="83"/>
      <c r="P1055" s="83"/>
      <c r="Q1055" s="83"/>
      <c r="R1055" s="83"/>
      <c r="S1055" s="83"/>
      <c r="T1055" s="83"/>
      <c r="U1055" s="83"/>
      <c r="V1055" s="83"/>
    </row>
    <row r="1056" spans="2:22">
      <c r="B1056" s="81"/>
      <c r="C1056" s="82"/>
      <c r="D1056" s="83"/>
      <c r="E1056" s="83"/>
      <c r="F1056" s="83"/>
      <c r="G1056" s="83"/>
      <c r="H1056" s="83"/>
      <c r="I1056" s="83"/>
      <c r="J1056" s="83"/>
      <c r="K1056" s="83"/>
      <c r="L1056" s="83"/>
      <c r="M1056" s="83"/>
      <c r="N1056" s="83"/>
      <c r="O1056" s="83"/>
      <c r="P1056" s="83"/>
      <c r="Q1056" s="83"/>
      <c r="R1056" s="83"/>
      <c r="S1056" s="83"/>
      <c r="T1056" s="83"/>
      <c r="U1056" s="83"/>
      <c r="V1056" s="83"/>
    </row>
    <row r="1057" spans="2:22">
      <c r="B1057" s="81"/>
      <c r="C1057" s="82"/>
      <c r="D1057" s="83"/>
      <c r="E1057" s="83"/>
      <c r="F1057" s="83"/>
      <c r="G1057" s="83"/>
      <c r="H1057" s="83"/>
      <c r="I1057" s="83"/>
      <c r="J1057" s="83"/>
      <c r="K1057" s="83"/>
      <c r="L1057" s="83"/>
      <c r="M1057" s="83"/>
      <c r="N1057" s="83"/>
      <c r="O1057" s="83"/>
      <c r="P1057" s="83"/>
      <c r="Q1057" s="83"/>
      <c r="R1057" s="83"/>
      <c r="S1057" s="83"/>
      <c r="T1057" s="83"/>
      <c r="U1057" s="83"/>
      <c r="V1057" s="83"/>
    </row>
    <row r="1058" spans="2:22">
      <c r="B1058" s="81"/>
      <c r="C1058" s="82"/>
      <c r="D1058" s="83"/>
      <c r="E1058" s="83"/>
      <c r="F1058" s="83"/>
      <c r="G1058" s="83"/>
      <c r="H1058" s="83"/>
      <c r="I1058" s="83"/>
      <c r="J1058" s="83"/>
      <c r="K1058" s="83"/>
      <c r="L1058" s="83"/>
      <c r="M1058" s="83"/>
      <c r="N1058" s="83"/>
      <c r="O1058" s="83"/>
      <c r="P1058" s="83"/>
      <c r="Q1058" s="83"/>
      <c r="R1058" s="83"/>
      <c r="S1058" s="83"/>
      <c r="T1058" s="83"/>
      <c r="U1058" s="83"/>
      <c r="V1058" s="83"/>
    </row>
    <row r="1059" spans="2:22">
      <c r="B1059" s="81"/>
      <c r="C1059" s="82"/>
      <c r="D1059" s="83"/>
      <c r="E1059" s="83"/>
      <c r="F1059" s="83"/>
      <c r="G1059" s="83"/>
      <c r="H1059" s="83"/>
      <c r="I1059" s="83"/>
      <c r="J1059" s="83"/>
      <c r="K1059" s="83"/>
      <c r="L1059" s="83"/>
      <c r="M1059" s="83"/>
      <c r="N1059" s="83"/>
      <c r="O1059" s="83"/>
      <c r="P1059" s="83"/>
      <c r="Q1059" s="83"/>
      <c r="R1059" s="83"/>
      <c r="S1059" s="83"/>
      <c r="T1059" s="83"/>
      <c r="U1059" s="83"/>
      <c r="V1059" s="83"/>
    </row>
    <row r="1060" spans="2:22">
      <c r="B1060" s="81"/>
      <c r="C1060" s="82"/>
      <c r="D1060" s="83"/>
      <c r="E1060" s="83"/>
      <c r="F1060" s="83"/>
      <c r="G1060" s="83"/>
      <c r="H1060" s="83"/>
      <c r="I1060" s="83"/>
      <c r="J1060" s="83"/>
      <c r="K1060" s="83"/>
      <c r="L1060" s="83"/>
      <c r="M1060" s="83"/>
      <c r="N1060" s="83"/>
      <c r="O1060" s="83"/>
      <c r="P1060" s="83"/>
      <c r="Q1060" s="83"/>
      <c r="R1060" s="83"/>
      <c r="S1060" s="83"/>
      <c r="T1060" s="83"/>
      <c r="U1060" s="83"/>
      <c r="V1060" s="83"/>
    </row>
    <row r="1061" spans="2:22">
      <c r="B1061" s="81"/>
      <c r="C1061" s="82"/>
      <c r="D1061" s="83"/>
      <c r="E1061" s="83"/>
      <c r="F1061" s="83"/>
      <c r="G1061" s="83"/>
      <c r="H1061" s="83"/>
      <c r="I1061" s="83"/>
      <c r="J1061" s="83"/>
      <c r="K1061" s="83"/>
      <c r="L1061" s="83"/>
      <c r="M1061" s="83"/>
      <c r="N1061" s="83"/>
      <c r="O1061" s="83"/>
      <c r="P1061" s="83"/>
      <c r="Q1061" s="83"/>
      <c r="R1061" s="83"/>
      <c r="S1061" s="83"/>
      <c r="T1061" s="83"/>
      <c r="U1061" s="83"/>
      <c r="V1061" s="83"/>
    </row>
    <row r="1062" spans="2:22">
      <c r="B1062" s="81"/>
      <c r="C1062" s="82"/>
      <c r="D1062" s="83"/>
      <c r="E1062" s="83"/>
      <c r="F1062" s="83"/>
      <c r="G1062" s="83"/>
      <c r="H1062" s="83"/>
      <c r="I1062" s="83"/>
      <c r="J1062" s="83"/>
      <c r="K1062" s="83"/>
      <c r="L1062" s="83"/>
      <c r="M1062" s="83"/>
      <c r="N1062" s="83"/>
      <c r="O1062" s="83"/>
      <c r="P1062" s="83"/>
      <c r="Q1062" s="83"/>
      <c r="R1062" s="83"/>
      <c r="S1062" s="83"/>
      <c r="T1062" s="83"/>
      <c r="U1062" s="83"/>
      <c r="V1062" s="83"/>
    </row>
    <row r="1063" spans="2:22">
      <c r="B1063" s="81"/>
      <c r="C1063" s="82"/>
      <c r="D1063" s="83"/>
      <c r="E1063" s="83"/>
      <c r="F1063" s="83"/>
      <c r="G1063" s="83"/>
      <c r="H1063" s="83"/>
      <c r="I1063" s="83"/>
      <c r="J1063" s="83"/>
      <c r="K1063" s="83"/>
      <c r="L1063" s="83"/>
      <c r="M1063" s="83"/>
      <c r="N1063" s="83"/>
      <c r="O1063" s="83"/>
      <c r="P1063" s="83"/>
      <c r="Q1063" s="83"/>
      <c r="R1063" s="83"/>
      <c r="S1063" s="83"/>
      <c r="T1063" s="83"/>
      <c r="U1063" s="83"/>
      <c r="V1063" s="83"/>
    </row>
    <row r="1064" spans="2:22">
      <c r="B1064" s="81"/>
      <c r="C1064" s="82"/>
      <c r="D1064" s="83"/>
      <c r="E1064" s="83"/>
      <c r="F1064" s="83"/>
      <c r="G1064" s="83"/>
      <c r="H1064" s="83"/>
      <c r="I1064" s="83"/>
      <c r="J1064" s="83"/>
      <c r="K1064" s="83"/>
      <c r="L1064" s="83"/>
      <c r="M1064" s="83"/>
      <c r="N1064" s="83"/>
      <c r="O1064" s="83"/>
      <c r="P1064" s="83"/>
      <c r="Q1064" s="83"/>
      <c r="R1064" s="83"/>
      <c r="S1064" s="83"/>
      <c r="T1064" s="83"/>
      <c r="U1064" s="83"/>
      <c r="V1064" s="83"/>
    </row>
    <row r="1065" spans="2:22">
      <c r="B1065" s="81"/>
      <c r="C1065" s="82"/>
      <c r="D1065" s="83"/>
      <c r="E1065" s="83"/>
      <c r="F1065" s="83"/>
      <c r="G1065" s="83"/>
      <c r="H1065" s="83"/>
      <c r="I1065" s="83"/>
      <c r="J1065" s="83"/>
      <c r="K1065" s="83"/>
      <c r="L1065" s="83"/>
      <c r="M1065" s="83"/>
      <c r="N1065" s="83"/>
      <c r="O1065" s="83"/>
      <c r="P1065" s="83"/>
      <c r="Q1065" s="83"/>
      <c r="R1065" s="83"/>
      <c r="S1065" s="83"/>
      <c r="T1065" s="83"/>
      <c r="U1065" s="83"/>
      <c r="V1065" s="83"/>
    </row>
    <row r="1066" spans="2:22">
      <c r="B1066" s="81"/>
      <c r="C1066" s="82"/>
      <c r="D1066" s="83"/>
      <c r="E1066" s="83"/>
      <c r="F1066" s="83"/>
      <c r="G1066" s="83"/>
      <c r="H1066" s="83"/>
      <c r="I1066" s="83"/>
      <c r="J1066" s="83"/>
      <c r="K1066" s="83"/>
      <c r="L1066" s="83"/>
      <c r="M1066" s="83"/>
      <c r="N1066" s="83"/>
      <c r="O1066" s="83"/>
      <c r="P1066" s="83"/>
      <c r="Q1066" s="83"/>
      <c r="R1066" s="83"/>
      <c r="S1066" s="83"/>
      <c r="T1066" s="83"/>
      <c r="U1066" s="83"/>
      <c r="V1066" s="83"/>
    </row>
    <row r="1067" spans="2:22">
      <c r="B1067" s="81"/>
      <c r="C1067" s="82"/>
      <c r="D1067" s="83"/>
      <c r="E1067" s="83"/>
      <c r="F1067" s="83"/>
      <c r="G1067" s="83"/>
      <c r="H1067" s="83"/>
      <c r="I1067" s="83"/>
      <c r="J1067" s="83"/>
      <c r="K1067" s="83"/>
      <c r="L1067" s="83"/>
      <c r="M1067" s="83"/>
      <c r="N1067" s="83"/>
      <c r="O1067" s="83"/>
      <c r="P1067" s="83"/>
      <c r="Q1067" s="83"/>
      <c r="R1067" s="83"/>
      <c r="S1067" s="83"/>
      <c r="T1067" s="83"/>
      <c r="U1067" s="83"/>
      <c r="V1067" s="83"/>
    </row>
    <row r="1068" spans="2:22">
      <c r="B1068" s="81"/>
      <c r="C1068" s="82"/>
      <c r="D1068" s="83"/>
      <c r="E1068" s="83"/>
      <c r="F1068" s="83"/>
      <c r="G1068" s="83"/>
      <c r="H1068" s="83"/>
      <c r="I1068" s="83"/>
      <c r="J1068" s="83"/>
      <c r="K1068" s="83"/>
      <c r="L1068" s="83"/>
      <c r="M1068" s="83"/>
      <c r="N1068" s="83"/>
      <c r="O1068" s="83"/>
      <c r="P1068" s="83"/>
      <c r="Q1068" s="83"/>
      <c r="R1068" s="83"/>
      <c r="S1068" s="83"/>
      <c r="T1068" s="83"/>
      <c r="U1068" s="83"/>
      <c r="V1068" s="83"/>
    </row>
    <row r="1069" spans="2:22">
      <c r="B1069" s="81"/>
      <c r="C1069" s="82"/>
      <c r="D1069" s="83"/>
      <c r="E1069" s="83"/>
      <c r="F1069" s="83"/>
      <c r="G1069" s="83"/>
      <c r="H1069" s="83"/>
      <c r="I1069" s="83"/>
      <c r="J1069" s="83"/>
      <c r="K1069" s="83"/>
      <c r="L1069" s="83"/>
      <c r="M1069" s="83"/>
      <c r="N1069" s="83"/>
      <c r="O1069" s="83"/>
      <c r="P1069" s="83"/>
      <c r="Q1069" s="83"/>
      <c r="R1069" s="83"/>
      <c r="S1069" s="83"/>
      <c r="T1069" s="83"/>
      <c r="U1069" s="83"/>
      <c r="V1069" s="83"/>
    </row>
    <row r="1070" spans="2:22">
      <c r="B1070" s="81"/>
      <c r="C1070" s="82"/>
      <c r="D1070" s="83"/>
      <c r="E1070" s="83"/>
      <c r="F1070" s="83"/>
      <c r="G1070" s="83"/>
      <c r="H1070" s="83"/>
      <c r="I1070" s="83"/>
      <c r="J1070" s="83"/>
      <c r="K1070" s="83"/>
      <c r="L1070" s="83"/>
      <c r="M1070" s="83"/>
      <c r="N1070" s="83"/>
      <c r="O1070" s="83"/>
      <c r="P1070" s="83"/>
      <c r="Q1070" s="83"/>
      <c r="R1070" s="83"/>
      <c r="S1070" s="83"/>
      <c r="T1070" s="83"/>
      <c r="U1070" s="83"/>
      <c r="V1070" s="83"/>
    </row>
    <row r="1071" spans="2:22">
      <c r="B1071" s="81"/>
      <c r="C1071" s="82"/>
      <c r="D1071" s="83"/>
      <c r="E1071" s="83"/>
      <c r="F1071" s="83"/>
      <c r="G1071" s="83"/>
      <c r="H1071" s="83"/>
      <c r="I1071" s="83"/>
      <c r="J1071" s="83"/>
      <c r="K1071" s="83"/>
      <c r="L1071" s="83"/>
      <c r="M1071" s="83"/>
      <c r="N1071" s="83"/>
      <c r="O1071" s="83"/>
      <c r="P1071" s="83"/>
      <c r="Q1071" s="83"/>
      <c r="R1071" s="83"/>
      <c r="S1071" s="83"/>
      <c r="T1071" s="83"/>
      <c r="U1071" s="83"/>
      <c r="V1071" s="83"/>
    </row>
    <row r="1072" spans="2:22">
      <c r="B1072" s="81"/>
      <c r="C1072" s="82"/>
      <c r="D1072" s="83"/>
      <c r="E1072" s="83"/>
      <c r="F1072" s="83"/>
      <c r="G1072" s="83"/>
      <c r="H1072" s="83"/>
      <c r="I1072" s="83"/>
      <c r="J1072" s="83"/>
      <c r="K1072" s="83"/>
      <c r="L1072" s="83"/>
      <c r="M1072" s="83"/>
      <c r="N1072" s="83"/>
      <c r="O1072" s="83"/>
      <c r="P1072" s="83"/>
      <c r="Q1072" s="83"/>
      <c r="R1072" s="83"/>
      <c r="S1072" s="83"/>
      <c r="T1072" s="83"/>
      <c r="U1072" s="83"/>
      <c r="V1072" s="83"/>
    </row>
    <row r="1073" spans="2:22">
      <c r="B1073" s="81"/>
      <c r="C1073" s="82"/>
      <c r="D1073" s="83"/>
      <c r="E1073" s="83"/>
      <c r="F1073" s="83"/>
      <c r="G1073" s="83"/>
      <c r="H1073" s="83"/>
      <c r="I1073" s="83"/>
      <c r="J1073" s="83"/>
      <c r="K1073" s="83"/>
      <c r="L1073" s="83"/>
      <c r="M1073" s="83"/>
      <c r="N1073" s="83"/>
      <c r="O1073" s="83"/>
      <c r="P1073" s="83"/>
      <c r="Q1073" s="83"/>
      <c r="R1073" s="83"/>
      <c r="S1073" s="83"/>
      <c r="T1073" s="83"/>
      <c r="U1073" s="83"/>
      <c r="V1073" s="83"/>
    </row>
    <row r="1074" spans="2:22">
      <c r="B1074" s="81"/>
      <c r="C1074" s="82"/>
      <c r="D1074" s="83"/>
      <c r="E1074" s="83"/>
      <c r="F1074" s="83"/>
      <c r="G1074" s="83"/>
      <c r="H1074" s="83"/>
      <c r="I1074" s="83"/>
      <c r="J1074" s="83"/>
      <c r="K1074" s="83"/>
      <c r="L1074" s="83"/>
      <c r="M1074" s="83"/>
      <c r="N1074" s="83"/>
      <c r="O1074" s="83"/>
      <c r="P1074" s="83"/>
      <c r="Q1074" s="83"/>
      <c r="R1074" s="83"/>
      <c r="S1074" s="83"/>
      <c r="T1074" s="83"/>
      <c r="U1074" s="83"/>
      <c r="V1074" s="83"/>
    </row>
    <row r="1075" spans="2:22">
      <c r="B1075" s="81"/>
      <c r="C1075" s="82"/>
      <c r="D1075" s="83"/>
      <c r="E1075" s="83"/>
      <c r="F1075" s="83"/>
      <c r="G1075" s="83"/>
      <c r="H1075" s="83"/>
      <c r="I1075" s="83"/>
      <c r="J1075" s="83"/>
      <c r="K1075" s="83"/>
      <c r="L1075" s="83"/>
      <c r="M1075" s="83"/>
      <c r="N1075" s="83"/>
      <c r="O1075" s="83"/>
      <c r="P1075" s="83"/>
      <c r="Q1075" s="83"/>
      <c r="R1075" s="83"/>
      <c r="S1075" s="83"/>
      <c r="T1075" s="83"/>
      <c r="U1075" s="83"/>
      <c r="V1075" s="83"/>
    </row>
    <row r="1076" spans="2:22">
      <c r="B1076" s="81"/>
      <c r="C1076" s="82"/>
      <c r="D1076" s="83"/>
      <c r="E1076" s="83"/>
      <c r="F1076" s="83"/>
      <c r="G1076" s="83"/>
      <c r="H1076" s="83"/>
      <c r="I1076" s="83"/>
      <c r="J1076" s="83"/>
      <c r="K1076" s="83"/>
      <c r="L1076" s="83"/>
      <c r="M1076" s="83"/>
      <c r="N1076" s="83"/>
      <c r="O1076" s="83"/>
      <c r="P1076" s="83"/>
      <c r="Q1076" s="83"/>
      <c r="R1076" s="83"/>
      <c r="S1076" s="83"/>
      <c r="T1076" s="83"/>
      <c r="U1076" s="83"/>
      <c r="V1076" s="83"/>
    </row>
    <row r="1077" spans="2:22">
      <c r="B1077" s="81"/>
      <c r="C1077" s="82"/>
      <c r="D1077" s="83"/>
      <c r="E1077" s="83"/>
      <c r="F1077" s="83"/>
      <c r="G1077" s="83"/>
      <c r="H1077" s="83"/>
      <c r="I1077" s="83"/>
      <c r="J1077" s="83"/>
      <c r="K1077" s="83"/>
      <c r="L1077" s="83"/>
      <c r="M1077" s="83"/>
      <c r="N1077" s="83"/>
      <c r="O1077" s="83"/>
      <c r="P1077" s="83"/>
      <c r="Q1077" s="83"/>
      <c r="R1077" s="83"/>
      <c r="S1077" s="83"/>
      <c r="T1077" s="83"/>
      <c r="U1077" s="83"/>
      <c r="V1077" s="83"/>
    </row>
    <row r="1078" spans="2:22">
      <c r="B1078" s="81"/>
      <c r="C1078" s="82"/>
      <c r="D1078" s="83"/>
      <c r="E1078" s="83"/>
      <c r="F1078" s="83"/>
      <c r="G1078" s="83"/>
      <c r="H1078" s="83"/>
      <c r="I1078" s="83"/>
      <c r="J1078" s="83"/>
      <c r="K1078" s="83"/>
      <c r="L1078" s="83"/>
      <c r="M1078" s="83"/>
      <c r="N1078" s="83"/>
      <c r="O1078" s="83"/>
      <c r="P1078" s="83"/>
      <c r="Q1078" s="83"/>
      <c r="R1078" s="83"/>
      <c r="S1078" s="83"/>
      <c r="T1078" s="83"/>
      <c r="U1078" s="83"/>
      <c r="V1078" s="83"/>
    </row>
    <row r="1079" spans="2:22">
      <c r="B1079" s="81"/>
      <c r="C1079" s="82"/>
      <c r="D1079" s="83"/>
      <c r="E1079" s="83"/>
      <c r="F1079" s="83"/>
      <c r="G1079" s="83"/>
      <c r="H1079" s="83"/>
      <c r="I1079" s="83"/>
      <c r="J1079" s="83"/>
      <c r="K1079" s="83"/>
      <c r="L1079" s="83"/>
      <c r="M1079" s="83"/>
      <c r="N1079" s="83"/>
      <c r="O1079" s="83"/>
      <c r="P1079" s="83"/>
      <c r="Q1079" s="83"/>
      <c r="R1079" s="83"/>
      <c r="S1079" s="83"/>
      <c r="T1079" s="83"/>
      <c r="U1079" s="83"/>
      <c r="V1079" s="83"/>
    </row>
    <row r="1080" spans="2:22">
      <c r="B1080" s="81"/>
      <c r="C1080" s="82"/>
      <c r="D1080" s="83"/>
      <c r="E1080" s="83"/>
      <c r="F1080" s="83"/>
      <c r="G1080" s="83"/>
      <c r="H1080" s="83"/>
      <c r="I1080" s="83"/>
      <c r="J1080" s="83"/>
      <c r="K1080" s="83"/>
      <c r="L1080" s="83"/>
      <c r="M1080" s="83"/>
      <c r="N1080" s="83"/>
      <c r="O1080" s="83"/>
      <c r="P1080" s="83"/>
      <c r="Q1080" s="83"/>
      <c r="R1080" s="83"/>
      <c r="S1080" s="83"/>
      <c r="T1080" s="83"/>
      <c r="U1080" s="83"/>
      <c r="V1080" s="83"/>
    </row>
    <row r="1081" spans="2:22">
      <c r="B1081" s="81"/>
      <c r="C1081" s="82"/>
      <c r="D1081" s="83"/>
      <c r="E1081" s="83"/>
      <c r="F1081" s="83"/>
      <c r="G1081" s="83"/>
      <c r="H1081" s="83"/>
      <c r="I1081" s="83"/>
      <c r="J1081" s="83"/>
      <c r="K1081" s="83"/>
      <c r="L1081" s="83"/>
      <c r="M1081" s="83"/>
      <c r="N1081" s="83"/>
      <c r="O1081" s="83"/>
      <c r="P1081" s="83"/>
      <c r="Q1081" s="83"/>
      <c r="R1081" s="83"/>
      <c r="S1081" s="83"/>
      <c r="T1081" s="83"/>
      <c r="U1081" s="83"/>
      <c r="V1081" s="83"/>
    </row>
    <row r="1082" spans="2:22">
      <c r="B1082" s="81"/>
      <c r="C1082" s="82"/>
      <c r="D1082" s="83"/>
      <c r="E1082" s="83"/>
      <c r="F1082" s="83"/>
      <c r="G1082" s="83"/>
      <c r="H1082" s="83"/>
      <c r="I1082" s="83"/>
      <c r="J1082" s="83"/>
      <c r="K1082" s="83"/>
      <c r="L1082" s="83"/>
      <c r="M1082" s="83"/>
      <c r="N1082" s="83"/>
      <c r="O1082" s="83"/>
      <c r="P1082" s="83"/>
      <c r="Q1082" s="83"/>
      <c r="R1082" s="83"/>
      <c r="S1082" s="83"/>
      <c r="T1082" s="83"/>
      <c r="U1082" s="83"/>
      <c r="V1082" s="83"/>
    </row>
    <row r="1083" spans="2:22">
      <c r="B1083" s="81"/>
      <c r="C1083" s="82"/>
      <c r="D1083" s="83"/>
      <c r="E1083" s="83"/>
      <c r="F1083" s="83"/>
      <c r="G1083" s="83"/>
      <c r="H1083" s="83"/>
      <c r="I1083" s="83"/>
      <c r="J1083" s="83"/>
      <c r="K1083" s="83"/>
      <c r="L1083" s="83"/>
      <c r="M1083" s="83"/>
      <c r="N1083" s="83"/>
      <c r="O1083" s="83"/>
      <c r="P1083" s="83"/>
      <c r="Q1083" s="83"/>
      <c r="R1083" s="83"/>
      <c r="S1083" s="83"/>
      <c r="T1083" s="83"/>
      <c r="U1083" s="83"/>
      <c r="V1083" s="83"/>
    </row>
    <row r="1084" spans="2:22">
      <c r="B1084" s="81"/>
      <c r="C1084" s="82"/>
      <c r="D1084" s="83"/>
      <c r="E1084" s="83"/>
      <c r="F1084" s="83"/>
      <c r="G1084" s="83"/>
      <c r="H1084" s="83"/>
      <c r="I1084" s="83"/>
      <c r="J1084" s="83"/>
      <c r="K1084" s="83"/>
      <c r="L1084" s="83"/>
      <c r="M1084" s="83"/>
      <c r="N1084" s="83"/>
      <c r="O1084" s="83"/>
      <c r="P1084" s="83"/>
      <c r="Q1084" s="83"/>
      <c r="R1084" s="83"/>
      <c r="S1084" s="83"/>
      <c r="T1084" s="83"/>
      <c r="U1084" s="83"/>
      <c r="V1084" s="83"/>
    </row>
    <row r="1085" spans="2:22">
      <c r="B1085" s="81"/>
      <c r="C1085" s="82"/>
      <c r="D1085" s="83"/>
      <c r="E1085" s="83"/>
      <c r="F1085" s="83"/>
      <c r="G1085" s="83"/>
      <c r="H1085" s="83"/>
      <c r="I1085" s="83"/>
      <c r="J1085" s="83"/>
      <c r="K1085" s="83"/>
      <c r="L1085" s="83"/>
      <c r="M1085" s="83"/>
      <c r="N1085" s="83"/>
      <c r="O1085" s="83"/>
      <c r="P1085" s="83"/>
      <c r="Q1085" s="83"/>
      <c r="R1085" s="83"/>
      <c r="S1085" s="83"/>
      <c r="T1085" s="83"/>
      <c r="U1085" s="83"/>
      <c r="V1085" s="83"/>
    </row>
    <row r="1086" spans="2:22">
      <c r="B1086" s="81"/>
      <c r="C1086" s="82"/>
      <c r="D1086" s="83"/>
      <c r="E1086" s="83"/>
      <c r="F1086" s="83"/>
      <c r="G1086" s="83"/>
      <c r="H1086" s="83"/>
      <c r="I1086" s="83"/>
      <c r="J1086" s="83"/>
      <c r="K1086" s="83"/>
      <c r="L1086" s="83"/>
      <c r="M1086" s="83"/>
      <c r="N1086" s="83"/>
      <c r="O1086" s="83"/>
      <c r="P1086" s="83"/>
      <c r="Q1086" s="83"/>
      <c r="R1086" s="83"/>
      <c r="S1086" s="83"/>
      <c r="T1086" s="83"/>
      <c r="U1086" s="83"/>
      <c r="V1086" s="83"/>
    </row>
    <row r="1087" spans="2:22">
      <c r="B1087" s="81"/>
      <c r="C1087" s="82"/>
      <c r="D1087" s="83"/>
      <c r="E1087" s="83"/>
      <c r="F1087" s="83"/>
      <c r="G1087" s="83"/>
      <c r="H1087" s="83"/>
      <c r="I1087" s="83"/>
      <c r="J1087" s="83"/>
      <c r="K1087" s="83"/>
      <c r="L1087" s="83"/>
      <c r="M1087" s="83"/>
      <c r="N1087" s="83"/>
      <c r="O1087" s="83"/>
      <c r="P1087" s="83"/>
      <c r="Q1087" s="83"/>
      <c r="R1087" s="83"/>
      <c r="S1087" s="83"/>
      <c r="T1087" s="83"/>
      <c r="U1087" s="83"/>
      <c r="V1087" s="83"/>
    </row>
    <row r="1088" spans="2:22">
      <c r="B1088" s="81"/>
      <c r="C1088" s="82"/>
      <c r="D1088" s="83"/>
      <c r="E1088" s="83"/>
      <c r="F1088" s="83"/>
      <c r="G1088" s="83"/>
      <c r="H1088" s="83"/>
      <c r="I1088" s="83"/>
      <c r="J1088" s="83"/>
      <c r="K1088" s="83"/>
      <c r="L1088" s="83"/>
      <c r="M1088" s="83"/>
      <c r="N1088" s="83"/>
      <c r="O1088" s="83"/>
      <c r="P1088" s="83"/>
      <c r="Q1088" s="83"/>
      <c r="R1088" s="83"/>
      <c r="S1088" s="83"/>
      <c r="T1088" s="83"/>
      <c r="U1088" s="83"/>
      <c r="V1088" s="83"/>
    </row>
    <row r="1089" spans="2:22">
      <c r="B1089" s="81"/>
      <c r="C1089" s="82"/>
      <c r="D1089" s="83"/>
      <c r="E1089" s="83"/>
      <c r="F1089" s="83"/>
      <c r="G1089" s="83"/>
      <c r="H1089" s="83"/>
      <c r="I1089" s="83"/>
      <c r="J1089" s="83"/>
      <c r="K1089" s="83"/>
      <c r="L1089" s="83"/>
      <c r="M1089" s="83"/>
      <c r="N1089" s="83"/>
      <c r="O1089" s="83"/>
      <c r="P1089" s="83"/>
      <c r="Q1089" s="83"/>
      <c r="R1089" s="83"/>
      <c r="S1089" s="83"/>
      <c r="T1089" s="83"/>
      <c r="U1089" s="83"/>
      <c r="V1089" s="83"/>
    </row>
    <row r="1090" spans="2:22">
      <c r="B1090" s="81"/>
      <c r="C1090" s="82"/>
      <c r="D1090" s="83"/>
      <c r="E1090" s="83"/>
      <c r="F1090" s="83"/>
      <c r="G1090" s="83"/>
      <c r="H1090" s="83"/>
      <c r="I1090" s="83"/>
      <c r="J1090" s="83"/>
      <c r="K1090" s="83"/>
      <c r="L1090" s="83"/>
      <c r="M1090" s="83"/>
      <c r="N1090" s="83"/>
      <c r="O1090" s="83"/>
      <c r="P1090" s="83"/>
      <c r="Q1090" s="83"/>
      <c r="R1090" s="83"/>
      <c r="S1090" s="83"/>
      <c r="T1090" s="83"/>
      <c r="U1090" s="83"/>
      <c r="V1090" s="83"/>
    </row>
    <row r="1091" spans="2:22">
      <c r="B1091" s="81"/>
      <c r="C1091" s="82"/>
      <c r="D1091" s="83"/>
      <c r="E1091" s="83"/>
      <c r="F1091" s="83"/>
      <c r="G1091" s="83"/>
      <c r="H1091" s="83"/>
      <c r="I1091" s="83"/>
      <c r="J1091" s="83"/>
      <c r="K1091" s="83"/>
      <c r="L1091" s="83"/>
      <c r="M1091" s="83"/>
      <c r="N1091" s="83"/>
      <c r="O1091" s="83"/>
      <c r="P1091" s="83"/>
      <c r="Q1091" s="83"/>
      <c r="R1091" s="83"/>
      <c r="S1091" s="83"/>
      <c r="T1091" s="83"/>
      <c r="U1091" s="83"/>
      <c r="V1091" s="83"/>
    </row>
    <row r="1092" spans="2:22">
      <c r="B1092" s="81"/>
      <c r="C1092" s="82"/>
      <c r="D1092" s="83"/>
      <c r="E1092" s="83"/>
      <c r="F1092" s="83"/>
      <c r="G1092" s="83"/>
      <c r="H1092" s="83"/>
      <c r="I1092" s="83"/>
      <c r="J1092" s="83"/>
      <c r="K1092" s="83"/>
      <c r="L1092" s="83"/>
      <c r="M1092" s="83"/>
      <c r="N1092" s="83"/>
      <c r="O1092" s="83"/>
      <c r="P1092" s="83"/>
      <c r="Q1092" s="83"/>
      <c r="R1092" s="83"/>
      <c r="S1092" s="83"/>
      <c r="T1092" s="83"/>
      <c r="U1092" s="83"/>
      <c r="V1092" s="83"/>
    </row>
    <row r="1093" spans="2:22">
      <c r="B1093" s="81"/>
      <c r="C1093" s="82"/>
      <c r="D1093" s="83"/>
      <c r="E1093" s="83"/>
      <c r="F1093" s="83"/>
      <c r="G1093" s="83"/>
      <c r="H1093" s="83"/>
      <c r="I1093" s="83"/>
      <c r="J1093" s="83"/>
      <c r="K1093" s="83"/>
      <c r="L1093" s="83"/>
      <c r="M1093" s="83"/>
      <c r="N1093" s="83"/>
      <c r="O1093" s="83"/>
      <c r="P1093" s="83"/>
      <c r="Q1093" s="83"/>
      <c r="R1093" s="83"/>
      <c r="S1093" s="83"/>
      <c r="T1093" s="83"/>
      <c r="U1093" s="83"/>
      <c r="V1093" s="83"/>
    </row>
    <row r="1094" spans="2:22">
      <c r="B1094" s="81"/>
      <c r="C1094" s="82"/>
      <c r="D1094" s="83"/>
      <c r="E1094" s="83"/>
      <c r="F1094" s="83"/>
      <c r="G1094" s="83"/>
      <c r="H1094" s="83"/>
      <c r="I1094" s="83"/>
      <c r="J1094" s="83"/>
      <c r="K1094" s="83"/>
      <c r="L1094" s="83"/>
      <c r="M1094" s="83"/>
      <c r="N1094" s="83"/>
      <c r="O1094" s="83"/>
      <c r="P1094" s="83"/>
      <c r="Q1094" s="83"/>
      <c r="R1094" s="83"/>
      <c r="S1094" s="83"/>
      <c r="T1094" s="83"/>
      <c r="U1094" s="83"/>
      <c r="V1094" s="83"/>
    </row>
    <row r="1095" spans="2:22">
      <c r="B1095" s="81"/>
      <c r="C1095" s="82"/>
      <c r="D1095" s="83"/>
      <c r="E1095" s="83"/>
      <c r="F1095" s="83"/>
      <c r="G1095" s="83"/>
      <c r="H1095" s="83"/>
      <c r="I1095" s="83"/>
      <c r="J1095" s="83"/>
      <c r="K1095" s="83"/>
      <c r="L1095" s="83"/>
      <c r="M1095" s="83"/>
      <c r="N1095" s="83"/>
      <c r="O1095" s="83"/>
      <c r="P1095" s="83"/>
      <c r="Q1095" s="83"/>
      <c r="R1095" s="83"/>
      <c r="S1095" s="83"/>
      <c r="T1095" s="83"/>
      <c r="U1095" s="83"/>
      <c r="V1095" s="83"/>
    </row>
    <row r="1096" spans="2:22">
      <c r="B1096" s="81"/>
      <c r="C1096" s="82"/>
      <c r="D1096" s="83"/>
      <c r="E1096" s="83"/>
      <c r="F1096" s="83"/>
      <c r="G1096" s="83"/>
      <c r="H1096" s="83"/>
      <c r="I1096" s="83"/>
      <c r="J1096" s="83"/>
      <c r="K1096" s="83"/>
      <c r="L1096" s="83"/>
      <c r="M1096" s="83"/>
      <c r="N1096" s="83"/>
      <c r="O1096" s="83"/>
      <c r="P1096" s="83"/>
      <c r="Q1096" s="83"/>
      <c r="R1096" s="83"/>
      <c r="S1096" s="83"/>
      <c r="T1096" s="83"/>
      <c r="U1096" s="83"/>
      <c r="V1096" s="83"/>
    </row>
    <row r="1097" spans="2:22">
      <c r="B1097" s="81"/>
      <c r="C1097" s="82"/>
      <c r="D1097" s="83"/>
      <c r="E1097" s="83"/>
      <c r="F1097" s="83"/>
      <c r="G1097" s="83"/>
      <c r="H1097" s="83"/>
      <c r="I1097" s="83"/>
      <c r="J1097" s="83"/>
      <c r="K1097" s="83"/>
      <c r="L1097" s="83"/>
      <c r="M1097" s="83"/>
      <c r="N1097" s="83"/>
      <c r="O1097" s="83"/>
      <c r="P1097" s="83"/>
      <c r="Q1097" s="83"/>
      <c r="R1097" s="83"/>
      <c r="S1097" s="83"/>
      <c r="T1097" s="83"/>
      <c r="U1097" s="83"/>
      <c r="V1097" s="83"/>
    </row>
    <row r="1098" spans="2:22">
      <c r="B1098" s="81"/>
      <c r="C1098" s="82"/>
      <c r="D1098" s="83"/>
      <c r="E1098" s="83"/>
      <c r="F1098" s="83"/>
      <c r="G1098" s="83"/>
      <c r="H1098" s="83"/>
      <c r="I1098" s="83"/>
      <c r="J1098" s="83"/>
      <c r="K1098" s="83"/>
      <c r="L1098" s="83"/>
      <c r="M1098" s="83"/>
      <c r="N1098" s="83"/>
      <c r="O1098" s="83"/>
      <c r="P1098" s="83"/>
      <c r="Q1098" s="83"/>
      <c r="R1098" s="83"/>
      <c r="S1098" s="83"/>
      <c r="T1098" s="83"/>
      <c r="U1098" s="83"/>
      <c r="V1098" s="83"/>
    </row>
    <row r="1099" spans="2:22">
      <c r="B1099" s="81"/>
      <c r="C1099" s="82"/>
      <c r="D1099" s="83"/>
      <c r="E1099" s="83"/>
      <c r="F1099" s="83"/>
      <c r="G1099" s="83"/>
      <c r="H1099" s="83"/>
      <c r="I1099" s="83"/>
      <c r="J1099" s="83"/>
      <c r="K1099" s="83"/>
      <c r="L1099" s="83"/>
      <c r="M1099" s="83"/>
      <c r="N1099" s="83"/>
      <c r="O1099" s="83"/>
      <c r="P1099" s="83"/>
      <c r="Q1099" s="83"/>
      <c r="R1099" s="83"/>
      <c r="S1099" s="83"/>
      <c r="T1099" s="83"/>
      <c r="U1099" s="83"/>
      <c r="V1099" s="83"/>
    </row>
    <row r="1100" spans="2:22">
      <c r="B1100" s="81"/>
      <c r="C1100" s="82"/>
      <c r="D1100" s="83"/>
      <c r="E1100" s="83"/>
      <c r="F1100" s="83"/>
      <c r="G1100" s="83"/>
      <c r="H1100" s="83"/>
      <c r="I1100" s="83"/>
      <c r="J1100" s="83"/>
      <c r="K1100" s="83"/>
      <c r="L1100" s="83"/>
      <c r="M1100" s="83"/>
      <c r="N1100" s="83"/>
      <c r="O1100" s="83"/>
      <c r="P1100" s="83"/>
      <c r="Q1100" s="83"/>
      <c r="R1100" s="83"/>
      <c r="S1100" s="83"/>
      <c r="T1100" s="83"/>
      <c r="U1100" s="83"/>
      <c r="V1100" s="83"/>
    </row>
    <row r="1101" spans="2:22">
      <c r="B1101" s="81"/>
      <c r="C1101" s="82"/>
      <c r="D1101" s="83"/>
      <c r="E1101" s="83"/>
      <c r="F1101" s="83"/>
      <c r="G1101" s="83"/>
      <c r="H1101" s="83"/>
      <c r="I1101" s="83"/>
      <c r="J1101" s="83"/>
      <c r="K1101" s="83"/>
      <c r="L1101" s="83"/>
      <c r="M1101" s="83"/>
      <c r="N1101" s="83"/>
      <c r="O1101" s="83"/>
      <c r="P1101" s="83"/>
      <c r="Q1101" s="83"/>
      <c r="R1101" s="83"/>
      <c r="S1101" s="83"/>
      <c r="T1101" s="83"/>
      <c r="U1101" s="83"/>
      <c r="V1101" s="83"/>
    </row>
    <row r="1102" spans="2:22">
      <c r="B1102" s="81"/>
      <c r="S1102" s="83"/>
      <c r="T1102" s="83"/>
      <c r="U1102" s="83"/>
      <c r="V1102" s="83"/>
    </row>
    <row r="1103" spans="2:22">
      <c r="B1103" s="81"/>
      <c r="S1103" s="83"/>
      <c r="T1103" s="83"/>
      <c r="U1103" s="83"/>
      <c r="V1103" s="83"/>
    </row>
    <row r="1104" spans="2:22">
      <c r="B1104" s="81"/>
      <c r="S1104" s="83"/>
      <c r="T1104" s="83"/>
      <c r="U1104" s="83"/>
      <c r="V1104" s="83"/>
    </row>
    <row r="1105" spans="2:22">
      <c r="B1105" s="81"/>
      <c r="S1105" s="83"/>
      <c r="T1105" s="83"/>
      <c r="U1105" s="83"/>
      <c r="V1105" s="83"/>
    </row>
    <row r="1106" spans="2:22">
      <c r="B1106" s="81"/>
      <c r="S1106" s="83"/>
      <c r="T1106" s="83"/>
      <c r="U1106" s="83"/>
      <c r="V1106" s="83"/>
    </row>
    <row r="1107" spans="2:22">
      <c r="B1107" s="81"/>
      <c r="S1107" s="83"/>
      <c r="T1107" s="83"/>
      <c r="U1107" s="83"/>
      <c r="V1107" s="83"/>
    </row>
    <row r="1108" spans="2:22">
      <c r="B1108" s="81"/>
      <c r="S1108" s="83"/>
      <c r="T1108" s="83"/>
      <c r="U1108" s="83"/>
      <c r="V1108" s="83"/>
    </row>
    <row r="1109" spans="2:22">
      <c r="B1109" s="81"/>
      <c r="S1109" s="83"/>
      <c r="T1109" s="83"/>
      <c r="U1109" s="83"/>
      <c r="V1109" s="83"/>
    </row>
    <row r="1110" spans="2:22">
      <c r="B1110" s="81"/>
      <c r="S1110" s="83"/>
      <c r="T1110" s="83"/>
      <c r="U1110" s="83"/>
      <c r="V1110" s="83"/>
    </row>
    <row r="1111" spans="2:22">
      <c r="B1111" s="81"/>
      <c r="S1111" s="83"/>
      <c r="T1111" s="83"/>
      <c r="U1111" s="83"/>
      <c r="V1111" s="83"/>
    </row>
    <row r="1112" spans="2:22">
      <c r="B1112" s="81"/>
      <c r="S1112" s="83"/>
    </row>
    <row r="1113" spans="2:22">
      <c r="B1113" s="81"/>
      <c r="S1113" s="83"/>
    </row>
    <row r="1114" spans="2:22">
      <c r="B1114" s="81"/>
      <c r="S1114" s="83"/>
    </row>
    <row r="1115" spans="2:22">
      <c r="B1115" s="81"/>
      <c r="S1115" s="83"/>
    </row>
    <row r="1116" spans="2:22">
      <c r="B1116" s="81"/>
      <c r="S1116" s="83"/>
    </row>
    <row r="1117" spans="2:22">
      <c r="B1117" s="81"/>
      <c r="S1117" s="83"/>
    </row>
    <row r="1118" spans="2:22">
      <c r="B1118" s="81"/>
      <c r="S1118" s="83"/>
    </row>
    <row r="1119" spans="2:22">
      <c r="B1119" s="81"/>
      <c r="S1119" s="83"/>
    </row>
    <row r="1120" spans="2:22">
      <c r="B1120" s="81"/>
      <c r="S1120" s="83"/>
    </row>
    <row r="1121" spans="2:19">
      <c r="B1121" s="81"/>
      <c r="S1121" s="83"/>
    </row>
    <row r="1122" spans="2:19">
      <c r="B1122" s="81"/>
      <c r="S1122" s="83"/>
    </row>
    <row r="1123" spans="2:19">
      <c r="B1123" s="81"/>
      <c r="S1123" s="83"/>
    </row>
    <row r="1124" spans="2:19">
      <c r="B1124" s="81"/>
      <c r="S1124" s="83"/>
    </row>
    <row r="1125" spans="2:19">
      <c r="B1125" s="81"/>
      <c r="S1125" s="83"/>
    </row>
    <row r="1126" spans="2:19">
      <c r="B1126" s="81"/>
      <c r="S1126" s="83"/>
    </row>
    <row r="1127" spans="2:19">
      <c r="B1127" s="81"/>
      <c r="S1127" s="83"/>
    </row>
    <row r="1128" spans="2:19">
      <c r="B1128" s="81"/>
      <c r="S1128" s="83"/>
    </row>
    <row r="1129" spans="2:19">
      <c r="B1129" s="81"/>
      <c r="S1129" s="83"/>
    </row>
    <row r="1130" spans="2:19">
      <c r="B1130" s="81"/>
      <c r="S1130" s="83"/>
    </row>
    <row r="1131" spans="2:19">
      <c r="B1131" s="81"/>
      <c r="S1131" s="83"/>
    </row>
    <row r="1132" spans="2:19">
      <c r="B1132" s="81"/>
      <c r="S1132" s="83"/>
    </row>
    <row r="1133" spans="2:19">
      <c r="B1133" s="81"/>
      <c r="S1133" s="83"/>
    </row>
    <row r="1134" spans="2:19">
      <c r="B1134" s="81"/>
      <c r="S1134" s="83"/>
    </row>
    <row r="1135" spans="2:19">
      <c r="B1135" s="81"/>
      <c r="S1135" s="83"/>
    </row>
    <row r="1136" spans="2:19">
      <c r="B1136" s="81"/>
      <c r="S1136" s="83"/>
    </row>
    <row r="1137" spans="2:19">
      <c r="B1137" s="81"/>
      <c r="S1137" s="83"/>
    </row>
    <row r="1138" spans="2:19">
      <c r="B1138" s="81"/>
      <c r="S1138" s="83"/>
    </row>
    <row r="1139" spans="2:19">
      <c r="B1139" s="81"/>
      <c r="S1139" s="83"/>
    </row>
    <row r="1140" spans="2:19">
      <c r="B1140" s="81"/>
      <c r="S1140" s="83"/>
    </row>
    <row r="1141" spans="2:19">
      <c r="B1141" s="81"/>
      <c r="S1141" s="83"/>
    </row>
    <row r="1142" spans="2:19">
      <c r="B1142" s="81"/>
      <c r="S1142" s="83"/>
    </row>
    <row r="1143" spans="2:19">
      <c r="B1143" s="81"/>
      <c r="S1143" s="83"/>
    </row>
    <row r="1144" spans="2:19">
      <c r="B1144" s="81"/>
      <c r="S1144" s="83"/>
    </row>
    <row r="1145" spans="2:19">
      <c r="B1145" s="81"/>
      <c r="S1145" s="83"/>
    </row>
    <row r="1146" spans="2:19">
      <c r="B1146" s="81"/>
      <c r="S1146" s="83"/>
    </row>
    <row r="1147" spans="2:19">
      <c r="B1147" s="81"/>
      <c r="S1147" s="83"/>
    </row>
    <row r="1148" spans="2:19">
      <c r="B1148" s="81"/>
      <c r="S1148" s="83"/>
    </row>
    <row r="1149" spans="2:19">
      <c r="B1149" s="81"/>
      <c r="S1149" s="83"/>
    </row>
    <row r="1150" spans="2:19">
      <c r="B1150" s="81"/>
      <c r="S1150" s="83"/>
    </row>
    <row r="1151" spans="2:19">
      <c r="B1151" s="81"/>
      <c r="S1151" s="83"/>
    </row>
    <row r="1152" spans="2:19">
      <c r="B1152" s="81"/>
      <c r="S1152" s="83"/>
    </row>
    <row r="1153" spans="2:19">
      <c r="B1153" s="81"/>
      <c r="S1153" s="83"/>
    </row>
    <row r="1154" spans="2:19">
      <c r="B1154" s="81"/>
      <c r="S1154" s="83"/>
    </row>
    <row r="1155" spans="2:19">
      <c r="B1155" s="81"/>
      <c r="S1155" s="83"/>
    </row>
    <row r="1156" spans="2:19">
      <c r="B1156" s="81"/>
      <c r="S1156" s="83"/>
    </row>
    <row r="1157" spans="2:19">
      <c r="B1157" s="81"/>
      <c r="S1157" s="83"/>
    </row>
    <row r="1158" spans="2:19">
      <c r="B1158" s="81"/>
      <c r="S1158" s="83"/>
    </row>
    <row r="1159" spans="2:19">
      <c r="B1159" s="81"/>
      <c r="S1159" s="83"/>
    </row>
    <row r="1160" spans="2:19">
      <c r="D1160" s="2"/>
      <c r="E1160" s="2"/>
      <c r="F1160" s="2"/>
      <c r="S1160" s="83"/>
    </row>
    <row r="1161" spans="2:19">
      <c r="D1161" s="2"/>
      <c r="E1161" s="2"/>
      <c r="F1161" s="2"/>
      <c r="S1161" s="83"/>
    </row>
    <row r="1162" spans="2:19">
      <c r="D1162" s="2"/>
      <c r="E1162" s="2"/>
      <c r="F1162" s="2"/>
      <c r="S1162" s="83"/>
    </row>
    <row r="1163" spans="2:19">
      <c r="D1163" s="2"/>
      <c r="E1163" s="2"/>
      <c r="F1163" s="2"/>
      <c r="S1163" s="83"/>
    </row>
    <row r="1164" spans="2:19">
      <c r="D1164" s="2"/>
      <c r="E1164" s="2"/>
      <c r="F1164" s="2"/>
      <c r="S1164" s="83"/>
    </row>
    <row r="1165" spans="2:19">
      <c r="D1165" s="2"/>
      <c r="E1165" s="2"/>
      <c r="F1165" s="2"/>
      <c r="S1165" s="83"/>
    </row>
    <row r="1166" spans="2:19">
      <c r="D1166" s="2"/>
      <c r="E1166" s="2"/>
      <c r="F1166" s="2"/>
      <c r="S1166" s="83"/>
    </row>
    <row r="1167" spans="2:19">
      <c r="D1167" s="2"/>
      <c r="E1167" s="2"/>
      <c r="F1167" s="2"/>
      <c r="S1167" s="83"/>
    </row>
    <row r="1168" spans="2:19">
      <c r="D1168" s="2"/>
      <c r="E1168" s="2"/>
      <c r="F1168" s="2"/>
      <c r="S1168" s="83"/>
    </row>
    <row r="1169" spans="4:19">
      <c r="D1169" s="2"/>
      <c r="E1169" s="2"/>
      <c r="F1169" s="2"/>
      <c r="S1169" s="83"/>
    </row>
    <row r="1170" spans="4:19">
      <c r="D1170" s="2"/>
      <c r="E1170" s="2"/>
      <c r="F1170" s="2"/>
      <c r="S1170" s="83"/>
    </row>
    <row r="1171" spans="4:19">
      <c r="D1171" s="2"/>
      <c r="E1171" s="2"/>
      <c r="F1171" s="2"/>
      <c r="S1171" s="83"/>
    </row>
    <row r="1172" spans="4:19">
      <c r="D1172" s="2"/>
      <c r="E1172" s="2"/>
      <c r="F1172" s="2"/>
      <c r="S1172" s="83"/>
    </row>
    <row r="1173" spans="4:19">
      <c r="D1173" s="2"/>
      <c r="E1173" s="2"/>
      <c r="F1173" s="2"/>
      <c r="S1173" s="83"/>
    </row>
    <row r="1174" spans="4:19">
      <c r="D1174" s="2"/>
      <c r="E1174" s="2"/>
      <c r="F1174" s="2"/>
      <c r="S1174" s="83"/>
    </row>
    <row r="1175" spans="4:19">
      <c r="D1175" s="2"/>
      <c r="E1175" s="2"/>
      <c r="F1175" s="2"/>
      <c r="S1175" s="83"/>
    </row>
    <row r="1176" spans="4:19">
      <c r="D1176" s="2"/>
      <c r="E1176" s="2"/>
      <c r="F1176" s="2"/>
      <c r="S1176" s="83"/>
    </row>
    <row r="1177" spans="4:19">
      <c r="D1177" s="2"/>
      <c r="E1177" s="2"/>
      <c r="F1177" s="2"/>
      <c r="S1177" s="83"/>
    </row>
    <row r="1178" spans="4:19">
      <c r="D1178" s="2"/>
      <c r="E1178" s="2"/>
      <c r="F1178" s="2"/>
      <c r="S1178" s="83"/>
    </row>
    <row r="1179" spans="4:19">
      <c r="D1179" s="2"/>
      <c r="E1179" s="2"/>
      <c r="F1179" s="2"/>
      <c r="S1179" s="83"/>
    </row>
    <row r="1180" spans="4:19">
      <c r="D1180" s="2"/>
      <c r="E1180" s="2"/>
      <c r="F1180" s="2"/>
      <c r="S1180" s="83"/>
    </row>
    <row r="1181" spans="4:19">
      <c r="D1181" s="2"/>
      <c r="E1181" s="2"/>
      <c r="F1181" s="2"/>
      <c r="S1181" s="83"/>
    </row>
    <row r="1182" spans="4:19">
      <c r="D1182" s="2"/>
      <c r="E1182" s="2"/>
      <c r="F1182" s="2"/>
      <c r="S1182" s="83"/>
    </row>
    <row r="1183" spans="4:19">
      <c r="D1183" s="2"/>
      <c r="E1183" s="2"/>
      <c r="F1183" s="2"/>
      <c r="S1183" s="83"/>
    </row>
    <row r="1184" spans="4:19">
      <c r="D1184" s="2"/>
      <c r="E1184" s="2"/>
      <c r="F1184" s="2"/>
      <c r="S1184" s="83"/>
    </row>
    <row r="1185" spans="4:19">
      <c r="D1185" s="2"/>
      <c r="E1185" s="2"/>
      <c r="F1185" s="2"/>
      <c r="S1185" s="83"/>
    </row>
    <row r="1186" spans="4:19">
      <c r="D1186" s="2"/>
      <c r="E1186" s="2"/>
      <c r="F1186" s="2"/>
      <c r="S1186" s="83"/>
    </row>
    <row r="1187" spans="4:19">
      <c r="D1187" s="2"/>
      <c r="E1187" s="2"/>
      <c r="F1187" s="2"/>
      <c r="S1187" s="83"/>
    </row>
    <row r="1188" spans="4:19">
      <c r="D1188" s="2"/>
      <c r="E1188" s="2"/>
      <c r="F1188" s="2"/>
      <c r="S1188" s="83"/>
    </row>
    <row r="1189" spans="4:19">
      <c r="D1189" s="2"/>
      <c r="E1189" s="2"/>
      <c r="F1189" s="2"/>
      <c r="S1189" s="83"/>
    </row>
    <row r="1190" spans="4:19">
      <c r="D1190" s="2"/>
      <c r="E1190" s="2"/>
      <c r="F1190" s="2"/>
      <c r="S1190" s="83"/>
    </row>
    <row r="1191" spans="4:19">
      <c r="D1191" s="2"/>
      <c r="E1191" s="2"/>
      <c r="F1191" s="2"/>
      <c r="S1191" s="83"/>
    </row>
    <row r="1192" spans="4:19">
      <c r="D1192" s="2"/>
      <c r="E1192" s="2"/>
      <c r="F1192" s="2"/>
      <c r="S1192" s="83"/>
    </row>
    <row r="1193" spans="4:19">
      <c r="D1193" s="2"/>
      <c r="E1193" s="2"/>
      <c r="F1193" s="2"/>
      <c r="S1193" s="83"/>
    </row>
    <row r="1194" spans="4:19">
      <c r="D1194" s="2"/>
      <c r="E1194" s="2"/>
      <c r="F1194" s="2"/>
      <c r="S1194" s="83"/>
    </row>
    <row r="1195" spans="4:19">
      <c r="D1195" s="2"/>
      <c r="E1195" s="2"/>
      <c r="F1195" s="2"/>
      <c r="S1195" s="83"/>
    </row>
    <row r="1196" spans="4:19">
      <c r="D1196" s="2"/>
      <c r="E1196" s="2"/>
      <c r="F1196" s="2"/>
      <c r="S1196" s="83"/>
    </row>
    <row r="1197" spans="4:19">
      <c r="D1197" s="2"/>
      <c r="E1197" s="2"/>
      <c r="F1197" s="2"/>
      <c r="S1197" s="83"/>
    </row>
    <row r="1198" spans="4:19">
      <c r="D1198" s="2"/>
      <c r="E1198" s="2"/>
      <c r="F1198" s="2"/>
      <c r="S1198" s="83"/>
    </row>
    <row r="1199" spans="4:19">
      <c r="D1199" s="2"/>
      <c r="E1199" s="2"/>
      <c r="F1199" s="2"/>
      <c r="S1199" s="83"/>
    </row>
    <row r="1200" spans="4:19">
      <c r="D1200" s="2"/>
      <c r="E1200" s="2"/>
      <c r="F1200" s="2"/>
      <c r="S1200" s="83"/>
    </row>
    <row r="1201" spans="4:19">
      <c r="D1201" s="2"/>
      <c r="E1201" s="2"/>
      <c r="F1201" s="2"/>
      <c r="S1201" s="83"/>
    </row>
    <row r="1202" spans="4:19">
      <c r="D1202" s="2"/>
      <c r="E1202" s="2"/>
      <c r="F1202" s="2"/>
      <c r="S1202" s="83"/>
    </row>
    <row r="1203" spans="4:19">
      <c r="D1203" s="2"/>
      <c r="E1203" s="2"/>
      <c r="F1203" s="2"/>
      <c r="S1203" s="83"/>
    </row>
    <row r="1204" spans="4:19">
      <c r="D1204" s="2"/>
      <c r="E1204" s="2"/>
      <c r="F1204" s="2"/>
      <c r="S1204" s="83"/>
    </row>
    <row r="1205" spans="4:19">
      <c r="D1205" s="2"/>
      <c r="E1205" s="2"/>
      <c r="F1205" s="2"/>
      <c r="S1205" s="83"/>
    </row>
    <row r="1206" spans="4:19">
      <c r="D1206" s="2"/>
      <c r="E1206" s="2"/>
      <c r="F1206" s="2"/>
      <c r="S1206" s="83"/>
    </row>
    <row r="1207" spans="4:19">
      <c r="D1207" s="2"/>
      <c r="E1207" s="2"/>
      <c r="F1207" s="2"/>
      <c r="S1207" s="83"/>
    </row>
    <row r="1208" spans="4:19">
      <c r="D1208" s="2"/>
      <c r="E1208" s="2"/>
      <c r="F1208" s="2"/>
      <c r="S1208" s="83"/>
    </row>
    <row r="1209" spans="4:19">
      <c r="D1209" s="2"/>
      <c r="E1209" s="2"/>
      <c r="F1209" s="2"/>
      <c r="S1209" s="83"/>
    </row>
    <row r="1210" spans="4:19">
      <c r="D1210" s="2"/>
      <c r="E1210" s="2"/>
      <c r="F1210" s="2"/>
      <c r="S1210" s="83"/>
    </row>
    <row r="1211" spans="4:19">
      <c r="D1211" s="2"/>
      <c r="E1211" s="2"/>
      <c r="F1211" s="2"/>
      <c r="S1211" s="83"/>
    </row>
    <row r="1212" spans="4:19">
      <c r="D1212" s="2"/>
      <c r="E1212" s="2"/>
      <c r="F1212" s="2"/>
      <c r="S1212" s="83"/>
    </row>
    <row r="1213" spans="4:19">
      <c r="D1213" s="2"/>
      <c r="E1213" s="2"/>
      <c r="F1213" s="2"/>
      <c r="S1213" s="83"/>
    </row>
    <row r="1214" spans="4:19">
      <c r="D1214" s="2"/>
      <c r="E1214" s="2"/>
      <c r="F1214" s="2"/>
      <c r="S1214" s="83"/>
    </row>
    <row r="1215" spans="4:19">
      <c r="D1215" s="2"/>
      <c r="E1215" s="2"/>
      <c r="F1215" s="2"/>
      <c r="S1215" s="83"/>
    </row>
    <row r="1216" spans="4:19">
      <c r="D1216" s="2"/>
      <c r="E1216" s="2"/>
      <c r="F1216" s="2"/>
      <c r="S1216" s="83"/>
    </row>
    <row r="1217" spans="4:19">
      <c r="D1217" s="2"/>
      <c r="E1217" s="2"/>
      <c r="F1217" s="2"/>
      <c r="S1217" s="83"/>
    </row>
    <row r="1218" spans="4:19">
      <c r="D1218" s="2"/>
      <c r="E1218" s="2"/>
      <c r="F1218" s="2"/>
      <c r="S1218" s="83"/>
    </row>
    <row r="1219" spans="4:19">
      <c r="D1219" s="2"/>
      <c r="E1219" s="2"/>
      <c r="F1219" s="2"/>
      <c r="S1219" s="83"/>
    </row>
    <row r="1220" spans="4:19">
      <c r="D1220" s="2"/>
      <c r="E1220" s="2"/>
      <c r="F1220" s="2"/>
      <c r="S1220" s="83"/>
    </row>
    <row r="1221" spans="4:19">
      <c r="D1221" s="2"/>
      <c r="E1221" s="2"/>
      <c r="F1221" s="2"/>
      <c r="S1221" s="83"/>
    </row>
    <row r="1222" spans="4:19">
      <c r="D1222" s="2"/>
      <c r="E1222" s="2"/>
      <c r="F1222" s="2"/>
      <c r="S1222" s="83"/>
    </row>
    <row r="1223" spans="4:19">
      <c r="D1223" s="2"/>
      <c r="E1223" s="2"/>
      <c r="F1223" s="2"/>
      <c r="S1223" s="83"/>
    </row>
    <row r="1224" spans="4:19">
      <c r="D1224" s="2"/>
      <c r="E1224" s="2"/>
      <c r="F1224" s="2"/>
      <c r="S1224" s="83"/>
    </row>
    <row r="1225" spans="4:19">
      <c r="D1225" s="2"/>
      <c r="E1225" s="2"/>
      <c r="F1225" s="2"/>
      <c r="S1225" s="83"/>
    </row>
    <row r="1226" spans="4:19">
      <c r="D1226" s="2"/>
      <c r="E1226" s="2"/>
      <c r="F1226" s="2"/>
      <c r="S1226" s="83"/>
    </row>
    <row r="1227" spans="4:19">
      <c r="D1227" s="2"/>
      <c r="E1227" s="2"/>
      <c r="F1227" s="2"/>
      <c r="S1227" s="83"/>
    </row>
    <row r="1228" spans="4:19">
      <c r="D1228" s="2"/>
      <c r="E1228" s="2"/>
      <c r="F1228" s="2"/>
      <c r="S1228" s="83"/>
    </row>
    <row r="1229" spans="4:19">
      <c r="D1229" s="2"/>
      <c r="E1229" s="2"/>
      <c r="F1229" s="2"/>
      <c r="S1229" s="83"/>
    </row>
    <row r="1230" spans="4:19">
      <c r="D1230" s="2"/>
      <c r="E1230" s="2"/>
      <c r="F1230" s="2"/>
      <c r="S1230" s="83"/>
    </row>
  </sheetData>
  <mergeCells count="2">
    <mergeCell ref="B6:K6"/>
    <mergeCell ref="B7:K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9" pageOrder="overThenDown" orientation="landscape" r:id="rId1"/>
  <headerFooter alignWithMargins="0">
    <oddFooter>&amp;L&amp;Z&amp;F&amp;C&amp;A&amp;R&amp;D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0">
    <tabColor indexed="43"/>
    <pageSetUpPr fitToPage="1"/>
  </sheetPr>
  <dimension ref="B1:AV1230"/>
  <sheetViews>
    <sheetView rightToLeft="1" workbookViewId="0">
      <selection activeCell="J11" sqref="J11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8.42578125" style="1" customWidth="1"/>
    <col min="5" max="5" width="8" style="1" bestFit="1" customWidth="1"/>
    <col min="6" max="6" width="15.140625" style="1" customWidth="1"/>
    <col min="7" max="7" width="10.28515625" style="1" customWidth="1"/>
    <col min="8" max="8" width="12.42578125" style="1" customWidth="1"/>
    <col min="9" max="10" width="10.7109375" style="1" customWidth="1"/>
    <col min="11" max="11" width="7.5703125" style="1" customWidth="1"/>
    <col min="12" max="12" width="6.7109375" style="1" customWidth="1"/>
    <col min="13" max="13" width="7.7109375" style="1" customWidth="1"/>
    <col min="14" max="14" width="7.140625" style="1" customWidth="1"/>
    <col min="15" max="15" width="6" style="1" customWidth="1"/>
    <col min="16" max="16" width="7.85546875" style="1" customWidth="1"/>
    <col min="17" max="17" width="8.140625" style="1" customWidth="1"/>
    <col min="18" max="18" width="6.28515625" style="1" customWidth="1"/>
    <col min="19" max="19" width="8" style="1" customWidth="1"/>
    <col min="20" max="20" width="8.7109375" style="1" customWidth="1"/>
    <col min="21" max="21" width="10" style="1" customWidth="1"/>
    <col min="22" max="22" width="9.5703125" style="1" customWidth="1"/>
    <col min="23" max="23" width="6.140625" style="1" customWidth="1"/>
    <col min="24" max="25" width="5.7109375" style="1" customWidth="1"/>
    <col min="26" max="26" width="6.85546875" style="1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48">
      <c r="B1" s="62" t="s">
        <v>147</v>
      </c>
      <c r="C1" t="s">
        <v>199</v>
      </c>
    </row>
    <row r="2" spans="2:48">
      <c r="B2" s="62" t="s">
        <v>146</v>
      </c>
      <c r="C2" t="s">
        <v>1950</v>
      </c>
    </row>
    <row r="3" spans="2:48">
      <c r="B3" s="62" t="s">
        <v>148</v>
      </c>
      <c r="C3" t="s">
        <v>200</v>
      </c>
    </row>
    <row r="4" spans="2:48">
      <c r="B4" s="62" t="s">
        <v>149</v>
      </c>
      <c r="C4" s="2">
        <v>168</v>
      </c>
    </row>
    <row r="6" spans="2:48" ht="26.25" customHeight="1">
      <c r="B6" s="171" t="s">
        <v>177</v>
      </c>
      <c r="C6" s="172"/>
      <c r="D6" s="172"/>
      <c r="E6" s="172"/>
      <c r="F6" s="172"/>
      <c r="G6" s="172"/>
      <c r="H6" s="172"/>
      <c r="I6" s="172"/>
      <c r="J6" s="173"/>
    </row>
    <row r="7" spans="2:48" ht="26.25" customHeight="1">
      <c r="B7" s="171" t="s">
        <v>90</v>
      </c>
      <c r="C7" s="172"/>
      <c r="D7" s="172"/>
      <c r="E7" s="172"/>
      <c r="F7" s="172"/>
      <c r="G7" s="172"/>
      <c r="H7" s="172"/>
      <c r="I7" s="172"/>
      <c r="J7" s="173"/>
    </row>
    <row r="8" spans="2:48" s="3" customFormat="1" ht="63">
      <c r="B8" s="23" t="s">
        <v>108</v>
      </c>
      <c r="C8" s="34" t="s">
        <v>36</v>
      </c>
      <c r="D8" s="34" t="s">
        <v>92</v>
      </c>
      <c r="E8" s="34" t="s">
        <v>93</v>
      </c>
      <c r="F8" s="34" t="s">
        <v>0</v>
      </c>
      <c r="G8" s="34" t="s">
        <v>96</v>
      </c>
      <c r="H8" s="34" t="s">
        <v>102</v>
      </c>
      <c r="I8" s="79" t="s">
        <v>150</v>
      </c>
      <c r="J8" s="35" t="s">
        <v>152</v>
      </c>
      <c r="K8" s="1"/>
      <c r="AV8" s="1"/>
    </row>
    <row r="9" spans="2:48" s="3" customFormat="1" ht="22.5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6" t="s">
        <v>20</v>
      </c>
      <c r="J9" s="17" t="s">
        <v>20</v>
      </c>
      <c r="AV9" s="1"/>
    </row>
    <row r="10" spans="2:48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20" t="s">
        <v>8</v>
      </c>
      <c r="J10" s="20" t="s">
        <v>9</v>
      </c>
      <c r="AV10" s="1"/>
    </row>
    <row r="11" spans="2:48" s="4" customFormat="1" ht="18" customHeight="1">
      <c r="B11" s="22" t="s">
        <v>45</v>
      </c>
      <c r="C11" s="19"/>
      <c r="D11" s="19"/>
      <c r="E11" s="19"/>
      <c r="F11" s="114">
        <v>-24710187.289999999</v>
      </c>
      <c r="G11" s="114"/>
      <c r="H11" s="114">
        <v>-264771.23999999987</v>
      </c>
      <c r="I11" s="115">
        <v>100</v>
      </c>
      <c r="J11" s="125">
        <v>-0.36558964949805572</v>
      </c>
      <c r="AV11" s="1"/>
    </row>
    <row r="12" spans="2:48">
      <c r="B12" s="105" t="s">
        <v>204</v>
      </c>
      <c r="C12" s="82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</row>
    <row r="13" spans="2:48">
      <c r="B13" s="105" t="s">
        <v>1219</v>
      </c>
      <c r="C13" s="82"/>
      <c r="D13" s="83"/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</row>
    <row r="14" spans="2:48">
      <c r="B14" s="81" t="s">
        <v>1675</v>
      </c>
      <c r="C14" s="82">
        <v>85123212</v>
      </c>
      <c r="D14" s="83" t="s">
        <v>140</v>
      </c>
      <c r="E14" s="119" t="s">
        <v>1676</v>
      </c>
      <c r="F14" s="110">
        <v>91366.67</v>
      </c>
      <c r="G14" s="110">
        <v>95103.2</v>
      </c>
      <c r="H14" s="110">
        <v>86892.63</v>
      </c>
      <c r="I14" s="110">
        <v>-32.818001683264406</v>
      </c>
      <c r="J14" s="110">
        <v>0.11997921732611239</v>
      </c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</row>
    <row r="15" spans="2:48">
      <c r="B15" s="81" t="s">
        <v>1677</v>
      </c>
      <c r="C15" s="82">
        <v>85123213</v>
      </c>
      <c r="D15" s="83" t="s">
        <v>140</v>
      </c>
      <c r="E15" s="119" t="s">
        <v>1676</v>
      </c>
      <c r="F15" s="110">
        <v>-91366.67</v>
      </c>
      <c r="G15" s="110">
        <v>119421</v>
      </c>
      <c r="H15" s="110">
        <v>-109110.99</v>
      </c>
      <c r="I15" s="110">
        <v>41.209532425047399</v>
      </c>
      <c r="J15" s="110">
        <v>-0.1506577851525184</v>
      </c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</row>
    <row r="16" spans="2:48">
      <c r="B16" s="81" t="s">
        <v>1678</v>
      </c>
      <c r="C16" s="82">
        <v>85123232</v>
      </c>
      <c r="D16" s="83" t="s">
        <v>140</v>
      </c>
      <c r="E16" s="119" t="s">
        <v>1506</v>
      </c>
      <c r="F16" s="110">
        <v>116360.1</v>
      </c>
      <c r="G16" s="110">
        <v>167818.5</v>
      </c>
      <c r="H16" s="110">
        <v>195273.78</v>
      </c>
      <c r="I16" s="110">
        <v>-73.751884834621805</v>
      </c>
      <c r="J16" s="110">
        <v>0.26962925726510356</v>
      </c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</row>
    <row r="17" spans="2:22">
      <c r="B17" s="81" t="s">
        <v>1679</v>
      </c>
      <c r="C17" s="82">
        <v>85123233</v>
      </c>
      <c r="D17" s="83" t="s">
        <v>140</v>
      </c>
      <c r="E17" s="119" t="s">
        <v>1506</v>
      </c>
      <c r="F17" s="110">
        <v>-116360.1</v>
      </c>
      <c r="G17" s="110">
        <v>168488</v>
      </c>
      <c r="H17" s="110">
        <v>-196052.81</v>
      </c>
      <c r="I17" s="110">
        <v>74.046112410094125</v>
      </c>
      <c r="J17" s="110">
        <v>-0.27070492282699943</v>
      </c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</row>
    <row r="18" spans="2:22">
      <c r="B18" s="81" t="s">
        <v>1680</v>
      </c>
      <c r="C18" s="82">
        <v>85123220</v>
      </c>
      <c r="D18" s="83" t="s">
        <v>140</v>
      </c>
      <c r="E18" s="119" t="s">
        <v>1681</v>
      </c>
      <c r="F18" s="110">
        <v>70496.31</v>
      </c>
      <c r="G18" s="110">
        <v>187226.1</v>
      </c>
      <c r="H18" s="110">
        <v>131987.49</v>
      </c>
      <c r="I18" s="110">
        <v>-49.849632460081409</v>
      </c>
      <c r="J18" s="110">
        <v>0.18224509658688062</v>
      </c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</row>
    <row r="19" spans="2:22">
      <c r="B19" s="81" t="s">
        <v>1682</v>
      </c>
      <c r="C19" s="82">
        <v>85123221</v>
      </c>
      <c r="D19" s="83" t="s">
        <v>140</v>
      </c>
      <c r="E19" s="119" t="s">
        <v>1681</v>
      </c>
      <c r="F19" s="110">
        <v>-70496.31</v>
      </c>
      <c r="G19" s="110">
        <v>192959</v>
      </c>
      <c r="H19" s="110">
        <v>-136028.97</v>
      </c>
      <c r="I19" s="110">
        <v>51.37603691397905</v>
      </c>
      <c r="J19" s="110">
        <v>-0.18782547327980775</v>
      </c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2:22">
      <c r="B20" s="81" t="s">
        <v>1683</v>
      </c>
      <c r="C20" s="82">
        <v>85123236</v>
      </c>
      <c r="D20" s="83" t="s">
        <v>140</v>
      </c>
      <c r="E20" s="119" t="s">
        <v>1506</v>
      </c>
      <c r="F20" s="110">
        <v>126956.13</v>
      </c>
      <c r="G20" s="110">
        <v>152340.5</v>
      </c>
      <c r="H20" s="110">
        <v>193405.6</v>
      </c>
      <c r="I20" s="110">
        <v>-73.046302158799463</v>
      </c>
      <c r="J20" s="110">
        <v>0.26704972003364569</v>
      </c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</row>
    <row r="21" spans="2:22">
      <c r="B21" s="81" t="s">
        <v>1684</v>
      </c>
      <c r="C21" s="82">
        <v>85123237</v>
      </c>
      <c r="D21" s="83" t="s">
        <v>140</v>
      </c>
      <c r="E21" s="119" t="s">
        <v>1506</v>
      </c>
      <c r="F21" s="110">
        <v>-126956.13</v>
      </c>
      <c r="G21" s="110">
        <v>154424</v>
      </c>
      <c r="H21" s="110">
        <v>-196050.73</v>
      </c>
      <c r="I21" s="110">
        <v>74.045326826282235</v>
      </c>
      <c r="J21" s="110">
        <v>-0.27070205081389503</v>
      </c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</row>
    <row r="22" spans="2:22">
      <c r="B22" s="81" t="s">
        <v>1685</v>
      </c>
      <c r="C22" s="82">
        <v>85123184</v>
      </c>
      <c r="D22" s="83" t="s">
        <v>140</v>
      </c>
      <c r="E22" s="119" t="s">
        <v>1686</v>
      </c>
      <c r="F22" s="110">
        <v>68715.27</v>
      </c>
      <c r="G22" s="110">
        <v>152340.5</v>
      </c>
      <c r="H22" s="110">
        <v>104681.18</v>
      </c>
      <c r="I22" s="110">
        <v>-39.536461739575657</v>
      </c>
      <c r="J22" s="110">
        <v>0.14454121189764757</v>
      </c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</row>
    <row r="23" spans="2:22">
      <c r="B23" s="81" t="s">
        <v>1687</v>
      </c>
      <c r="C23" s="82">
        <v>85123185</v>
      </c>
      <c r="D23" s="83" t="s">
        <v>140</v>
      </c>
      <c r="E23" s="119" t="s">
        <v>1686</v>
      </c>
      <c r="F23" s="110">
        <v>-68715.27</v>
      </c>
      <c r="G23" s="110">
        <v>151107</v>
      </c>
      <c r="H23" s="110">
        <v>-103833.58</v>
      </c>
      <c r="I23" s="110">
        <v>39.216336336227478</v>
      </c>
      <c r="J23" s="110">
        <v>-0.14337086655759271</v>
      </c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</row>
    <row r="24" spans="2:22">
      <c r="B24" s="81" t="s">
        <v>1688</v>
      </c>
      <c r="C24" s="82">
        <v>85123234</v>
      </c>
      <c r="D24" s="83" t="s">
        <v>140</v>
      </c>
      <c r="E24" s="119" t="s">
        <v>1506</v>
      </c>
      <c r="F24" s="110">
        <v>81618.52</v>
      </c>
      <c r="G24" s="110">
        <v>229797.8</v>
      </c>
      <c r="H24" s="110">
        <v>187557.57</v>
      </c>
      <c r="I24" s="110">
        <v>-70.837591726352187</v>
      </c>
      <c r="J24" s="110">
        <v>0.2589749033052347</v>
      </c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</row>
    <row r="25" spans="2:22">
      <c r="B25" s="81" t="s">
        <v>1689</v>
      </c>
      <c r="C25" s="82">
        <v>85123235</v>
      </c>
      <c r="D25" s="83" t="s">
        <v>140</v>
      </c>
      <c r="E25" s="119" t="s">
        <v>1506</v>
      </c>
      <c r="F25" s="110">
        <v>-81618.52</v>
      </c>
      <c r="G25" s="110">
        <v>240181</v>
      </c>
      <c r="H25" s="110">
        <v>-196032.19</v>
      </c>
      <c r="I25" s="110">
        <v>74.038324555189632</v>
      </c>
      <c r="J25" s="110">
        <v>-0.27067645123555073</v>
      </c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</row>
    <row r="26" spans="2:22">
      <c r="B26" s="81" t="s">
        <v>2136</v>
      </c>
      <c r="C26" s="82">
        <v>85123244</v>
      </c>
      <c r="D26" s="83" t="s">
        <v>140</v>
      </c>
      <c r="E26" s="119" t="s">
        <v>276</v>
      </c>
      <c r="F26" s="110">
        <v>24059.759999999998</v>
      </c>
      <c r="G26" s="110">
        <v>399781.91</v>
      </c>
      <c r="H26" s="110">
        <v>96186.559999999998</v>
      </c>
      <c r="I26" s="110">
        <v>-36.328175220239196</v>
      </c>
      <c r="J26" s="110">
        <v>0.13281204845671202</v>
      </c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</row>
    <row r="27" spans="2:22">
      <c r="B27" s="81" t="s">
        <v>2137</v>
      </c>
      <c r="C27" s="82">
        <v>85123245</v>
      </c>
      <c r="D27" s="83" t="s">
        <v>140</v>
      </c>
      <c r="E27" s="119" t="s">
        <v>276</v>
      </c>
      <c r="F27" s="110">
        <v>-24059.759999999998</v>
      </c>
      <c r="G27" s="110">
        <v>426878</v>
      </c>
      <c r="H27" s="110">
        <v>-102705.82</v>
      </c>
      <c r="I27" s="110">
        <v>38.790398836369107</v>
      </c>
      <c r="J27" s="110">
        <v>-0.14181368314477971</v>
      </c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</row>
    <row r="28" spans="2:22">
      <c r="B28" s="81" t="s">
        <v>1690</v>
      </c>
      <c r="C28" s="82">
        <v>85123242</v>
      </c>
      <c r="D28" s="83" t="s">
        <v>140</v>
      </c>
      <c r="E28" s="83" t="s">
        <v>1691</v>
      </c>
      <c r="F28" s="110">
        <v>1292444.1200000001</v>
      </c>
      <c r="G28" s="110">
        <v>8329</v>
      </c>
      <c r="H28" s="110">
        <v>107647.67</v>
      </c>
      <c r="I28" s="110">
        <v>-40.656859105996581</v>
      </c>
      <c r="J28" s="110">
        <v>0.14863726870253124</v>
      </c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</row>
    <row r="29" spans="2:22">
      <c r="B29" s="81" t="s">
        <v>1692</v>
      </c>
      <c r="C29" s="82">
        <v>85123243</v>
      </c>
      <c r="D29" s="83" t="s">
        <v>140</v>
      </c>
      <c r="E29" s="83" t="s">
        <v>1691</v>
      </c>
      <c r="F29" s="110">
        <v>-1292444.1200000001</v>
      </c>
      <c r="G29" s="110">
        <v>8622</v>
      </c>
      <c r="H29" s="110">
        <v>-111434.53</v>
      </c>
      <c r="I29" s="110">
        <v>42.087097526151275</v>
      </c>
      <c r="J29" s="110">
        <v>-0.15386607232976132</v>
      </c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</row>
    <row r="30" spans="2:22">
      <c r="B30" s="81" t="s">
        <v>1693</v>
      </c>
      <c r="C30" s="82">
        <v>85123206</v>
      </c>
      <c r="D30" s="83" t="s">
        <v>140</v>
      </c>
      <c r="E30" s="119" t="s">
        <v>1694</v>
      </c>
      <c r="F30" s="110">
        <v>54843.54</v>
      </c>
      <c r="G30" s="110">
        <v>154755.4</v>
      </c>
      <c r="H30" s="110">
        <v>84873.34</v>
      </c>
      <c r="I30" s="110">
        <v>-32.055347098876766</v>
      </c>
      <c r="J30" s="110">
        <v>0.11719103110416874</v>
      </c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</row>
    <row r="31" spans="2:22">
      <c r="B31" s="81" t="s">
        <v>1695</v>
      </c>
      <c r="C31" s="82">
        <v>85123207</v>
      </c>
      <c r="D31" s="83" t="s">
        <v>140</v>
      </c>
      <c r="E31" s="119" t="s">
        <v>1694</v>
      </c>
      <c r="F31" s="110">
        <v>-54843.54</v>
      </c>
      <c r="G31" s="110">
        <v>173070</v>
      </c>
      <c r="H31" s="110">
        <v>-94917.71</v>
      </c>
      <c r="I31" s="110">
        <v>35.84895021075554</v>
      </c>
      <c r="J31" s="110">
        <v>-0.13106005142423369</v>
      </c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</row>
    <row r="32" spans="2:22">
      <c r="B32" s="81" t="s">
        <v>2138</v>
      </c>
      <c r="C32" s="82">
        <v>85123186</v>
      </c>
      <c r="D32" s="83" t="s">
        <v>140</v>
      </c>
      <c r="E32" s="119" t="s">
        <v>1696</v>
      </c>
      <c r="F32" s="110">
        <v>28794.82</v>
      </c>
      <c r="G32" s="110">
        <v>357017.1</v>
      </c>
      <c r="H32" s="110">
        <v>102802.43</v>
      </c>
      <c r="I32" s="110">
        <v>-38.826886938324584</v>
      </c>
      <c r="J32" s="110">
        <v>0.14194707986882724</v>
      </c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</row>
    <row r="33" spans="2:22">
      <c r="B33" s="81" t="s">
        <v>2139</v>
      </c>
      <c r="C33" s="82">
        <v>85123187</v>
      </c>
      <c r="D33" s="83" t="s">
        <v>140</v>
      </c>
      <c r="E33" s="119" t="s">
        <v>1696</v>
      </c>
      <c r="F33" s="110">
        <v>-28794.82</v>
      </c>
      <c r="G33" s="110">
        <v>349126</v>
      </c>
      <c r="H33" s="110">
        <v>-100530.2</v>
      </c>
      <c r="I33" s="110">
        <v>37.968700830195921</v>
      </c>
      <c r="J33" s="110">
        <v>-0.13880964028407866</v>
      </c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</row>
    <row r="34" spans="2:22">
      <c r="B34" s="81" t="s">
        <v>2140</v>
      </c>
      <c r="C34" s="82">
        <v>85123240</v>
      </c>
      <c r="D34" s="83" t="s">
        <v>140</v>
      </c>
      <c r="E34" s="119" t="s">
        <v>1697</v>
      </c>
      <c r="F34" s="110">
        <v>37923.64</v>
      </c>
      <c r="G34" s="110">
        <v>357017.1</v>
      </c>
      <c r="H34" s="110">
        <v>135393.88</v>
      </c>
      <c r="I34" s="110">
        <v>-51.136173249028126</v>
      </c>
      <c r="J34" s="110">
        <v>0.18694855654784048</v>
      </c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</row>
    <row r="35" spans="2:22">
      <c r="B35" s="81" t="s">
        <v>2141</v>
      </c>
      <c r="C35" s="82">
        <v>85123241</v>
      </c>
      <c r="D35" s="83" t="s">
        <v>140</v>
      </c>
      <c r="E35" s="119" t="s">
        <v>1697</v>
      </c>
      <c r="F35" s="110">
        <v>-37923.64</v>
      </c>
      <c r="G35" s="110">
        <v>365476</v>
      </c>
      <c r="H35" s="110">
        <v>-138601.81</v>
      </c>
      <c r="I35" s="110">
        <v>52.347758767153131</v>
      </c>
      <c r="J35" s="110">
        <v>-0.19137798779692289</v>
      </c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</row>
    <row r="36" spans="2:22">
      <c r="B36" s="81" t="s">
        <v>1698</v>
      </c>
      <c r="C36" s="82">
        <v>85123200</v>
      </c>
      <c r="D36" s="83" t="s">
        <v>142</v>
      </c>
      <c r="E36" s="83" t="s">
        <v>1699</v>
      </c>
      <c r="F36" s="110">
        <v>807698.32</v>
      </c>
      <c r="G36" s="110">
        <v>15647</v>
      </c>
      <c r="H36" s="110">
        <v>126380.56</v>
      </c>
      <c r="I36" s="110">
        <v>-47.731981766599745</v>
      </c>
      <c r="J36" s="110">
        <v>0.17450318483898788</v>
      </c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</row>
    <row r="37" spans="2:22">
      <c r="B37" s="81" t="s">
        <v>1700</v>
      </c>
      <c r="C37" s="82">
        <v>85123201</v>
      </c>
      <c r="D37" s="83" t="s">
        <v>142</v>
      </c>
      <c r="E37" s="83" t="s">
        <v>1699</v>
      </c>
      <c r="F37" s="110">
        <v>-807698.32</v>
      </c>
      <c r="G37" s="110">
        <v>14469</v>
      </c>
      <c r="H37" s="110">
        <v>-116865.87</v>
      </c>
      <c r="I37" s="110">
        <v>44.13843059389685</v>
      </c>
      <c r="J37" s="110">
        <v>-0.16136553370217008</v>
      </c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</row>
    <row r="38" spans="2:22">
      <c r="B38" s="81" t="s">
        <v>1701</v>
      </c>
      <c r="C38" s="82">
        <v>85123222</v>
      </c>
      <c r="D38" s="83" t="s">
        <v>140</v>
      </c>
      <c r="E38" s="119" t="s">
        <v>1702</v>
      </c>
      <c r="F38" s="110">
        <v>12828.21</v>
      </c>
      <c r="G38" s="110">
        <v>524324.1</v>
      </c>
      <c r="H38" s="110">
        <v>67261.399999999994</v>
      </c>
      <c r="I38" s="110">
        <v>-25.403589906517048</v>
      </c>
      <c r="J38" s="110">
        <v>9.2872895299159139E-2</v>
      </c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</row>
    <row r="39" spans="2:22">
      <c r="B39" s="81" t="s">
        <v>1703</v>
      </c>
      <c r="C39" s="82">
        <v>85123223</v>
      </c>
      <c r="D39" s="83" t="s">
        <v>140</v>
      </c>
      <c r="E39" s="119" t="s">
        <v>1702</v>
      </c>
      <c r="F39" s="110">
        <v>-12828.21</v>
      </c>
      <c r="G39" s="110">
        <v>578314</v>
      </c>
      <c r="H39" s="110">
        <v>-74187.33</v>
      </c>
      <c r="I39" s="110">
        <v>28.019406488408649</v>
      </c>
      <c r="J39" s="110">
        <v>-0.10243604997240867</v>
      </c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</row>
    <row r="40" spans="2:22">
      <c r="B40" s="81" t="s">
        <v>1704</v>
      </c>
      <c r="C40" s="82">
        <v>85123219</v>
      </c>
      <c r="D40" s="83" t="s">
        <v>142</v>
      </c>
      <c r="E40" s="83" t="s">
        <v>1586</v>
      </c>
      <c r="F40" s="110">
        <v>-650397.22</v>
      </c>
      <c r="G40" s="110">
        <v>17486</v>
      </c>
      <c r="H40" s="110">
        <v>-113728.46</v>
      </c>
      <c r="I40" s="110">
        <v>42.953479388471365</v>
      </c>
      <c r="J40" s="110">
        <v>-0.1570334747435321</v>
      </c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</row>
    <row r="41" spans="2:22">
      <c r="B41" s="81" t="s">
        <v>1705</v>
      </c>
      <c r="C41" s="82">
        <v>85123218</v>
      </c>
      <c r="D41" s="83" t="s">
        <v>142</v>
      </c>
      <c r="E41" s="83" t="s">
        <v>1586</v>
      </c>
      <c r="F41" s="110">
        <v>650397.22</v>
      </c>
      <c r="G41" s="110">
        <v>15647</v>
      </c>
      <c r="H41" s="110">
        <v>101767.65</v>
      </c>
      <c r="I41" s="110">
        <v>-38.436066545596134</v>
      </c>
      <c r="J41" s="110">
        <v>0.14051828096488433</v>
      </c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</row>
    <row r="42" spans="2:22">
      <c r="B42" s="81" t="s">
        <v>1706</v>
      </c>
      <c r="C42" s="82">
        <v>85123198</v>
      </c>
      <c r="D42" s="83" t="s">
        <v>140</v>
      </c>
      <c r="E42" s="119" t="s">
        <v>1707</v>
      </c>
      <c r="F42" s="110">
        <v>113237.4</v>
      </c>
      <c r="G42" s="110">
        <v>152340.5</v>
      </c>
      <c r="H42" s="110">
        <v>172506.41</v>
      </c>
      <c r="I42" s="110">
        <v>-65.153001511795651</v>
      </c>
      <c r="J42" s="110">
        <v>0.23819262986443665</v>
      </c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</row>
    <row r="43" spans="2:22">
      <c r="B43" s="81" t="s">
        <v>1708</v>
      </c>
      <c r="C43" s="82">
        <v>85123199</v>
      </c>
      <c r="D43" s="83" t="s">
        <v>140</v>
      </c>
      <c r="E43" s="119" t="s">
        <v>1707</v>
      </c>
      <c r="F43" s="110">
        <v>-113237.4</v>
      </c>
      <c r="G43" s="110">
        <v>162938</v>
      </c>
      <c r="H43" s="110">
        <v>-184506.75</v>
      </c>
      <c r="I43" s="110">
        <v>69.685344223942181</v>
      </c>
      <c r="J43" s="110">
        <v>-0.25476240569982384</v>
      </c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</row>
    <row r="44" spans="2:22">
      <c r="B44" s="81" t="s">
        <v>1709</v>
      </c>
      <c r="C44" s="82">
        <v>85123216</v>
      </c>
      <c r="D44" s="83" t="s">
        <v>140</v>
      </c>
      <c r="E44" s="119" t="s">
        <v>1710</v>
      </c>
      <c r="F44" s="110">
        <v>105458.09</v>
      </c>
      <c r="G44" s="110">
        <v>152340.5</v>
      </c>
      <c r="H44" s="110">
        <v>160655.38</v>
      </c>
      <c r="I44" s="110">
        <v>-60.677050876069508</v>
      </c>
      <c r="J44" s="110">
        <v>0.22182901762357946</v>
      </c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</row>
    <row r="45" spans="2:22">
      <c r="B45" s="81" t="s">
        <v>1711</v>
      </c>
      <c r="C45" s="82">
        <v>85123217</v>
      </c>
      <c r="D45" s="83" t="s">
        <v>140</v>
      </c>
      <c r="E45" s="119" t="s">
        <v>1710</v>
      </c>
      <c r="F45" s="110">
        <v>-105458.09</v>
      </c>
      <c r="G45" s="110">
        <v>163440</v>
      </c>
      <c r="H45" s="110">
        <v>-172360.7</v>
      </c>
      <c r="I45" s="110">
        <v>65.097969099665093</v>
      </c>
      <c r="J45" s="110">
        <v>-0.23799143706181825</v>
      </c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</row>
    <row r="46" spans="2:22">
      <c r="B46" s="81" t="s">
        <v>1712</v>
      </c>
      <c r="C46" s="82">
        <v>85123204</v>
      </c>
      <c r="D46" s="83" t="s">
        <v>140</v>
      </c>
      <c r="E46" s="83" t="s">
        <v>1713</v>
      </c>
      <c r="F46" s="110">
        <v>72967.8</v>
      </c>
      <c r="G46" s="110">
        <v>229797.8</v>
      </c>
      <c r="H46" s="110">
        <v>167678.39999999999</v>
      </c>
      <c r="I46" s="110">
        <v>-63.329536848488551</v>
      </c>
      <c r="J46" s="110">
        <v>0.23152623179313134</v>
      </c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</row>
    <row r="47" spans="2:22">
      <c r="B47" s="81" t="s">
        <v>1714</v>
      </c>
      <c r="C47" s="82">
        <v>85123205</v>
      </c>
      <c r="D47" s="83" t="s">
        <v>140</v>
      </c>
      <c r="E47" s="83" t="s">
        <v>1713</v>
      </c>
      <c r="F47" s="110">
        <v>-72967.8</v>
      </c>
      <c r="G47" s="110">
        <v>245625</v>
      </c>
      <c r="H47" s="110">
        <v>-179227.16</v>
      </c>
      <c r="I47" s="110">
        <v>67.691324782857862</v>
      </c>
      <c r="J47" s="110">
        <v>-0.24747247701424063</v>
      </c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</row>
    <row r="48" spans="2:22">
      <c r="B48" s="81" t="s">
        <v>2142</v>
      </c>
      <c r="C48" s="82">
        <v>85123202</v>
      </c>
      <c r="D48" s="83" t="s">
        <v>140</v>
      </c>
      <c r="E48" s="83" t="s">
        <v>1715</v>
      </c>
      <c r="F48" s="110">
        <v>50367.4</v>
      </c>
      <c r="G48" s="110">
        <v>357017.1</v>
      </c>
      <c r="H48" s="110">
        <v>179820.22</v>
      </c>
      <c r="I48" s="110">
        <v>-67.915314367225108</v>
      </c>
      <c r="J48" s="110">
        <v>0.24829135975064096</v>
      </c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</row>
    <row r="49" spans="2:22">
      <c r="B49" s="81" t="s">
        <v>2143</v>
      </c>
      <c r="C49" s="82">
        <v>85123203</v>
      </c>
      <c r="D49" s="83" t="s">
        <v>140</v>
      </c>
      <c r="E49" s="83" t="s">
        <v>1715</v>
      </c>
      <c r="F49" s="110">
        <v>-50367.4</v>
      </c>
      <c r="G49" s="110">
        <v>371607</v>
      </c>
      <c r="H49" s="110">
        <v>-187168.77</v>
      </c>
      <c r="I49" s="110">
        <v>70.690747983051367</v>
      </c>
      <c r="J49" s="110">
        <v>-0.25843805777879136</v>
      </c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</row>
    <row r="50" spans="2:22">
      <c r="B50" s="81" t="s">
        <v>2144</v>
      </c>
      <c r="C50" s="82">
        <v>85123214</v>
      </c>
      <c r="D50" s="83" t="s">
        <v>140</v>
      </c>
      <c r="E50" s="119" t="s">
        <v>1710</v>
      </c>
      <c r="F50" s="110">
        <v>148312.94</v>
      </c>
      <c r="G50" s="110">
        <v>167818.5</v>
      </c>
      <c r="H50" s="110">
        <v>248896.55</v>
      </c>
      <c r="I50" s="110">
        <v>-94.004375248610884</v>
      </c>
      <c r="J50" s="110">
        <v>0.34367026598423356</v>
      </c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</row>
    <row r="51" spans="2:22">
      <c r="B51" s="81" t="s">
        <v>2145</v>
      </c>
      <c r="C51" s="82">
        <v>85123215</v>
      </c>
      <c r="D51" s="83" t="s">
        <v>140</v>
      </c>
      <c r="E51" s="119" t="s">
        <v>1710</v>
      </c>
      <c r="F51" s="110">
        <v>-148312.94</v>
      </c>
      <c r="G51" s="110">
        <v>175481</v>
      </c>
      <c r="H51" s="110">
        <v>-260261.03</v>
      </c>
      <c r="I51" s="110">
        <v>98.296563478722291</v>
      </c>
      <c r="J51" s="110">
        <v>-0.35936206189049463</v>
      </c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</row>
    <row r="52" spans="2:22">
      <c r="B52" s="81" t="s">
        <v>1716</v>
      </c>
      <c r="C52" s="82">
        <v>85123182</v>
      </c>
      <c r="D52" s="83" t="s">
        <v>142</v>
      </c>
      <c r="E52" s="119" t="s">
        <v>1717</v>
      </c>
      <c r="F52" s="110">
        <v>673825.44</v>
      </c>
      <c r="G52" s="110">
        <v>15647</v>
      </c>
      <c r="H52" s="110">
        <v>105433.47</v>
      </c>
      <c r="I52" s="110">
        <v>-39.820590030850802</v>
      </c>
      <c r="J52" s="110">
        <v>0.14557995552184516</v>
      </c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</row>
    <row r="53" spans="2:22">
      <c r="B53" s="81" t="s">
        <v>1718</v>
      </c>
      <c r="C53" s="82">
        <v>85123183</v>
      </c>
      <c r="D53" s="83" t="s">
        <v>142</v>
      </c>
      <c r="E53" s="119" t="s">
        <v>1717</v>
      </c>
      <c r="F53" s="110">
        <v>-673825.44</v>
      </c>
      <c r="G53" s="110">
        <v>14688</v>
      </c>
      <c r="H53" s="110">
        <v>-98971.48</v>
      </c>
      <c r="I53" s="110">
        <v>37.379996407464816</v>
      </c>
      <c r="J53" s="110">
        <v>-0.13665739784843645</v>
      </c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</row>
    <row r="54" spans="2:22">
      <c r="B54" s="81" t="s">
        <v>1719</v>
      </c>
      <c r="C54" s="82">
        <v>85123246</v>
      </c>
      <c r="D54" s="83" t="s">
        <v>140</v>
      </c>
      <c r="E54" s="83" t="s">
        <v>1691</v>
      </c>
      <c r="F54" s="110">
        <v>6425.87</v>
      </c>
      <c r="G54" s="110">
        <v>345125</v>
      </c>
      <c r="H54" s="110">
        <v>22177.3</v>
      </c>
      <c r="I54" s="110">
        <v>-8.37602301518851</v>
      </c>
      <c r="J54" s="110">
        <v>3.0621873183104161E-2</v>
      </c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</row>
    <row r="55" spans="2:22">
      <c r="B55" s="81" t="s">
        <v>1720</v>
      </c>
      <c r="C55" s="82">
        <v>85123247</v>
      </c>
      <c r="D55" s="83" t="s">
        <v>140</v>
      </c>
      <c r="E55" s="83" t="s">
        <v>1691</v>
      </c>
      <c r="F55" s="110">
        <v>-6425.87</v>
      </c>
      <c r="G55" s="110">
        <v>364242</v>
      </c>
      <c r="H55" s="110">
        <v>-23405.73</v>
      </c>
      <c r="I55" s="110">
        <v>8.8399820161736642</v>
      </c>
      <c r="J55" s="110">
        <v>-3.2318059268620462E-2</v>
      </c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</row>
    <row r="56" spans="2:22">
      <c r="B56" s="105" t="s">
        <v>1224</v>
      </c>
      <c r="C56" s="82"/>
      <c r="D56" s="83"/>
      <c r="E56" s="83"/>
      <c r="F56" s="111">
        <v>0</v>
      </c>
      <c r="G56" s="110"/>
      <c r="H56" s="111">
        <v>-116703.15000000004</v>
      </c>
      <c r="I56" s="111">
        <v>44.07697376799689</v>
      </c>
      <c r="J56" s="111">
        <v>-0.1611408539077698</v>
      </c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</row>
    <row r="57" spans="2:22">
      <c r="B57" s="105" t="s">
        <v>1225</v>
      </c>
      <c r="C57" s="82"/>
      <c r="D57" s="83"/>
      <c r="E57" s="83"/>
      <c r="F57" s="110"/>
      <c r="G57" s="110"/>
      <c r="H57" s="110"/>
      <c r="I57" s="110"/>
      <c r="J57" s="110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</row>
    <row r="58" spans="2:22">
      <c r="B58" s="81" t="s">
        <v>1721</v>
      </c>
      <c r="C58" s="82">
        <v>86123110</v>
      </c>
      <c r="D58" s="83" t="s">
        <v>140</v>
      </c>
      <c r="E58" s="83" t="s">
        <v>1722</v>
      </c>
      <c r="F58" s="110">
        <v>-47440839</v>
      </c>
      <c r="G58" s="110">
        <v>119.65</v>
      </c>
      <c r="H58" s="110">
        <v>-56762.96</v>
      </c>
      <c r="I58" s="110">
        <v>21.438491582393929</v>
      </c>
      <c r="J58" s="110">
        <v>-7.8376906233744145E-2</v>
      </c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</row>
    <row r="59" spans="2:22">
      <c r="B59" s="81" t="s">
        <v>1723</v>
      </c>
      <c r="C59" s="82">
        <v>86123111</v>
      </c>
      <c r="D59" s="83" t="s">
        <v>141</v>
      </c>
      <c r="E59" s="83" t="s">
        <v>1722</v>
      </c>
      <c r="F59" s="110">
        <v>42301314</v>
      </c>
      <c r="G59" s="110">
        <v>121.89</v>
      </c>
      <c r="H59" s="110">
        <v>51561.07</v>
      </c>
      <c r="I59" s="110">
        <v>-19.473818228898285</v>
      </c>
      <c r="J59" s="110">
        <v>7.1194263806917721E-2</v>
      </c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</row>
    <row r="60" spans="2:22">
      <c r="B60" s="81" t="s">
        <v>1724</v>
      </c>
      <c r="C60" s="82">
        <v>87124524</v>
      </c>
      <c r="D60" s="83" t="s">
        <v>141</v>
      </c>
      <c r="E60" s="83" t="s">
        <v>1725</v>
      </c>
      <c r="F60" s="110">
        <v>-772800000</v>
      </c>
      <c r="G60" s="110">
        <v>101.52</v>
      </c>
      <c r="H60" s="110">
        <v>-784546.56</v>
      </c>
      <c r="I60" s="110">
        <v>296.31109481528296</v>
      </c>
      <c r="J60" s="110">
        <v>-1.0832826929590447</v>
      </c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</row>
    <row r="61" spans="2:22">
      <c r="B61" s="81" t="s">
        <v>1726</v>
      </c>
      <c r="C61" s="82">
        <v>87124525</v>
      </c>
      <c r="D61" s="83" t="s">
        <v>141</v>
      </c>
      <c r="E61" s="83" t="s">
        <v>1725</v>
      </c>
      <c r="F61" s="110">
        <v>772800000</v>
      </c>
      <c r="G61" s="110">
        <v>99.95</v>
      </c>
      <c r="H61" s="110">
        <v>772413.6</v>
      </c>
      <c r="I61" s="110">
        <v>-291.72866358143744</v>
      </c>
      <c r="J61" s="110">
        <v>1.0665297986727393</v>
      </c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</row>
    <row r="62" spans="2:22">
      <c r="B62" s="81" t="s">
        <v>1727</v>
      </c>
      <c r="C62" s="82">
        <v>87124514</v>
      </c>
      <c r="D62" s="83" t="s">
        <v>141</v>
      </c>
      <c r="E62" s="83" t="s">
        <v>1567</v>
      </c>
      <c r="F62" s="110">
        <v>-465360000</v>
      </c>
      <c r="G62" s="110">
        <v>101.15</v>
      </c>
      <c r="H62" s="110">
        <v>-470711.64</v>
      </c>
      <c r="I62" s="110">
        <v>177.78050214215116</v>
      </c>
      <c r="J62" s="110">
        <v>-0.64994711465737398</v>
      </c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</row>
    <row r="63" spans="2:22">
      <c r="B63" s="81" t="s">
        <v>1728</v>
      </c>
      <c r="C63" s="82">
        <v>87124515</v>
      </c>
      <c r="D63" s="83" t="s">
        <v>141</v>
      </c>
      <c r="E63" s="83" t="s">
        <v>1567</v>
      </c>
      <c r="F63" s="110">
        <v>465360000</v>
      </c>
      <c r="G63" s="110">
        <v>99.95</v>
      </c>
      <c r="H63" s="110">
        <v>465127.32</v>
      </c>
      <c r="I63" s="110">
        <v>-175.67139089577864</v>
      </c>
      <c r="J63" s="110">
        <v>0.6422364222442366</v>
      </c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</row>
    <row r="64" spans="2:22">
      <c r="B64" s="81" t="s">
        <v>1729</v>
      </c>
      <c r="C64" s="82">
        <v>87124552</v>
      </c>
      <c r="D64" s="83" t="s">
        <v>141</v>
      </c>
      <c r="E64" s="119" t="s">
        <v>1525</v>
      </c>
      <c r="F64" s="110">
        <v>-471600000</v>
      </c>
      <c r="G64" s="110">
        <v>99.81</v>
      </c>
      <c r="H64" s="110">
        <v>-470703.96</v>
      </c>
      <c r="I64" s="110">
        <v>177.77760152499954</v>
      </c>
      <c r="J64" s="110">
        <v>-0.64993651030129607</v>
      </c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</row>
    <row r="65" spans="2:22">
      <c r="B65" s="81" t="s">
        <v>1730</v>
      </c>
      <c r="C65" s="82">
        <v>87124553</v>
      </c>
      <c r="D65" s="83" t="s">
        <v>141</v>
      </c>
      <c r="E65" s="119" t="s">
        <v>1525</v>
      </c>
      <c r="F65" s="110">
        <v>471600000</v>
      </c>
      <c r="G65" s="110">
        <v>99.9</v>
      </c>
      <c r="H65" s="110">
        <v>471128.4</v>
      </c>
      <c r="I65" s="110">
        <v>-177.93790594476962</v>
      </c>
      <c r="J65" s="110">
        <v>0.65052256666766328</v>
      </c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</row>
    <row r="66" spans="2:22">
      <c r="B66" s="81" t="s">
        <v>1731</v>
      </c>
      <c r="C66" s="82">
        <v>87123907</v>
      </c>
      <c r="D66" s="83" t="s">
        <v>141</v>
      </c>
      <c r="E66" s="119" t="s">
        <v>1732</v>
      </c>
      <c r="F66" s="110">
        <v>499848180</v>
      </c>
      <c r="G66" s="110">
        <v>100.24</v>
      </c>
      <c r="H66" s="110">
        <v>501047.82</v>
      </c>
      <c r="I66" s="110">
        <v>-189.23800787426921</v>
      </c>
      <c r="J66" s="110">
        <v>0.69183456970464385</v>
      </c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</row>
    <row r="67" spans="2:22">
      <c r="B67" s="81" t="s">
        <v>1733</v>
      </c>
      <c r="C67" s="82">
        <v>87124504</v>
      </c>
      <c r="D67" s="83" t="s">
        <v>141</v>
      </c>
      <c r="E67" s="83" t="s">
        <v>1625</v>
      </c>
      <c r="F67" s="110">
        <v>-573944000</v>
      </c>
      <c r="G67" s="110">
        <v>101.15</v>
      </c>
      <c r="H67" s="110">
        <v>-580544.36</v>
      </c>
      <c r="I67" s="110">
        <v>219.2626208193912</v>
      </c>
      <c r="J67" s="110">
        <v>-0.80160144693386326</v>
      </c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</row>
    <row r="68" spans="2:22">
      <c r="B68" s="81" t="s">
        <v>1734</v>
      </c>
      <c r="C68" s="82">
        <v>87124505</v>
      </c>
      <c r="D68" s="83" t="s">
        <v>141</v>
      </c>
      <c r="E68" s="83" t="s">
        <v>1625</v>
      </c>
      <c r="F68" s="110">
        <v>573944000</v>
      </c>
      <c r="G68" s="110">
        <v>99.95</v>
      </c>
      <c r="H68" s="110">
        <v>573657.03</v>
      </c>
      <c r="I68" s="110">
        <v>-216.66138286016272</v>
      </c>
      <c r="J68" s="110">
        <v>0.79209159019610953</v>
      </c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</row>
    <row r="69" spans="2:22">
      <c r="B69" s="81" t="s">
        <v>1735</v>
      </c>
      <c r="C69" s="82">
        <v>87124516</v>
      </c>
      <c r="D69" s="83" t="s">
        <v>141</v>
      </c>
      <c r="E69" s="83" t="s">
        <v>1567</v>
      </c>
      <c r="F69" s="110">
        <v>-765905000</v>
      </c>
      <c r="G69" s="110">
        <v>101.15</v>
      </c>
      <c r="H69" s="110">
        <v>-774712.91</v>
      </c>
      <c r="I69" s="110">
        <v>292.59707738650178</v>
      </c>
      <c r="J69" s="110">
        <v>-1.0697046296588668</v>
      </c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</row>
    <row r="70" spans="2:22">
      <c r="B70" s="81" t="s">
        <v>1736</v>
      </c>
      <c r="C70" s="82">
        <v>87124517</v>
      </c>
      <c r="D70" s="83" t="s">
        <v>141</v>
      </c>
      <c r="E70" s="83" t="s">
        <v>1567</v>
      </c>
      <c r="F70" s="110">
        <v>765905000</v>
      </c>
      <c r="G70" s="110">
        <v>99.95</v>
      </c>
      <c r="H70" s="110">
        <v>765522.05</v>
      </c>
      <c r="I70" s="110">
        <v>-289.12583179351373</v>
      </c>
      <c r="J70" s="110">
        <v>1.0570141150622447</v>
      </c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</row>
    <row r="71" spans="2:22">
      <c r="B71" s="81" t="s">
        <v>1737</v>
      </c>
      <c r="C71" s="82">
        <v>87124574</v>
      </c>
      <c r="D71" s="83" t="s">
        <v>141</v>
      </c>
      <c r="E71" s="119" t="s">
        <v>1517</v>
      </c>
      <c r="F71" s="110">
        <v>-562745000</v>
      </c>
      <c r="G71" s="110">
        <v>101.06</v>
      </c>
      <c r="H71" s="110">
        <v>-568710.1</v>
      </c>
      <c r="I71" s="110">
        <v>214.79300395314849</v>
      </c>
      <c r="J71" s="110">
        <v>-0.78526099029866059</v>
      </c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</row>
    <row r="72" spans="2:22">
      <c r="B72" s="81" t="s">
        <v>1738</v>
      </c>
      <c r="C72" s="82">
        <v>87124575</v>
      </c>
      <c r="D72" s="83" t="s">
        <v>141</v>
      </c>
      <c r="E72" s="119" t="s">
        <v>1517</v>
      </c>
      <c r="F72" s="110">
        <v>562745000</v>
      </c>
      <c r="G72" s="110">
        <v>99.94</v>
      </c>
      <c r="H72" s="110">
        <v>562407.35</v>
      </c>
      <c r="I72" s="110">
        <v>-212.41255281351562</v>
      </c>
      <c r="J72" s="110">
        <v>0.77655830732080433</v>
      </c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</row>
    <row r="73" spans="2:22">
      <c r="B73" s="81" t="s">
        <v>1739</v>
      </c>
      <c r="C73" s="82">
        <v>87124580</v>
      </c>
      <c r="D73" s="83" t="s">
        <v>141</v>
      </c>
      <c r="E73" s="119" t="s">
        <v>276</v>
      </c>
      <c r="F73" s="110">
        <v>-19530000</v>
      </c>
      <c r="G73" s="110">
        <v>100.42</v>
      </c>
      <c r="H73" s="110">
        <v>-19612.03</v>
      </c>
      <c r="I73" s="110">
        <v>7.4071602338683036</v>
      </c>
      <c r="J73" s="110">
        <v>-2.7079811136758496E-2</v>
      </c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</row>
    <row r="74" spans="2:22">
      <c r="B74" s="81" t="s">
        <v>1740</v>
      </c>
      <c r="C74" s="82">
        <v>87124581</v>
      </c>
      <c r="D74" s="83" t="s">
        <v>141</v>
      </c>
      <c r="E74" s="119" t="s">
        <v>276</v>
      </c>
      <c r="F74" s="110">
        <v>19530000</v>
      </c>
      <c r="G74" s="110">
        <v>99.96</v>
      </c>
      <c r="H74" s="110">
        <v>19522.189999999999</v>
      </c>
      <c r="I74" s="110">
        <v>-7.3732290561467355</v>
      </c>
      <c r="J74" s="110">
        <v>2.6955762263055651E-2</v>
      </c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</row>
    <row r="75" spans="2:22">
      <c r="B75" s="81" t="s">
        <v>1741</v>
      </c>
      <c r="C75" s="82">
        <v>87124560</v>
      </c>
      <c r="D75" s="83" t="s">
        <v>141</v>
      </c>
      <c r="E75" s="119" t="s">
        <v>1506</v>
      </c>
      <c r="F75" s="110">
        <v>-590100000</v>
      </c>
      <c r="G75" s="110">
        <v>99.7</v>
      </c>
      <c r="H75" s="110">
        <v>-588329.69999999995</v>
      </c>
      <c r="I75" s="110">
        <v>222.20302325887067</v>
      </c>
      <c r="J75" s="110">
        <v>-0.81235125390618845</v>
      </c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</row>
    <row r="76" spans="2:22">
      <c r="B76" s="81" t="s">
        <v>1742</v>
      </c>
      <c r="C76" s="82">
        <v>87124561</v>
      </c>
      <c r="D76" s="83" t="s">
        <v>141</v>
      </c>
      <c r="E76" s="119" t="s">
        <v>1506</v>
      </c>
      <c r="F76" s="110">
        <v>590100000</v>
      </c>
      <c r="G76" s="110">
        <v>99.92</v>
      </c>
      <c r="H76" s="110">
        <v>589627.92000000004</v>
      </c>
      <c r="I76" s="110">
        <v>-222.69334086285215</v>
      </c>
      <c r="J76" s="110">
        <v>0.81414380431601174</v>
      </c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</row>
    <row r="77" spans="2:22">
      <c r="B77" s="81" t="s">
        <v>1743</v>
      </c>
      <c r="C77" s="82">
        <v>87124492</v>
      </c>
      <c r="D77" s="83" t="s">
        <v>141</v>
      </c>
      <c r="E77" s="83" t="s">
        <v>1744</v>
      </c>
      <c r="F77" s="110">
        <v>-422250000</v>
      </c>
      <c r="G77" s="110">
        <v>104.26</v>
      </c>
      <c r="H77" s="110">
        <v>-440237.85</v>
      </c>
      <c r="I77" s="110">
        <v>166.27102324255466</v>
      </c>
      <c r="J77" s="110">
        <v>-0.60786965108928637</v>
      </c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</row>
    <row r="78" spans="2:22">
      <c r="B78" s="81" t="s">
        <v>1745</v>
      </c>
      <c r="C78" s="82">
        <v>87124493</v>
      </c>
      <c r="D78" s="83" t="s">
        <v>141</v>
      </c>
      <c r="E78" s="83" t="s">
        <v>1744</v>
      </c>
      <c r="F78" s="110">
        <v>422250000</v>
      </c>
      <c r="G78" s="110">
        <v>99.98</v>
      </c>
      <c r="H78" s="110">
        <v>422165.55</v>
      </c>
      <c r="I78" s="110">
        <v>-159.44539520228867</v>
      </c>
      <c r="J78" s="110">
        <v>0.58291586146083685</v>
      </c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</row>
    <row r="79" spans="2:22">
      <c r="B79" s="81" t="s">
        <v>1746</v>
      </c>
      <c r="C79" s="82">
        <v>87124498</v>
      </c>
      <c r="D79" s="83" t="s">
        <v>141</v>
      </c>
      <c r="E79" s="83" t="s">
        <v>1558</v>
      </c>
      <c r="F79" s="110">
        <v>-381294000</v>
      </c>
      <c r="G79" s="110">
        <v>103.91</v>
      </c>
      <c r="H79" s="110">
        <v>-396202.6</v>
      </c>
      <c r="I79" s="110">
        <v>149.63959076522065</v>
      </c>
      <c r="J79" s="110">
        <v>-0.5470668553888951</v>
      </c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</row>
    <row r="80" spans="2:22">
      <c r="B80" s="81" t="s">
        <v>1747</v>
      </c>
      <c r="C80" s="82">
        <v>87124499</v>
      </c>
      <c r="D80" s="83" t="s">
        <v>141</v>
      </c>
      <c r="E80" s="83" t="s">
        <v>1558</v>
      </c>
      <c r="F80" s="110">
        <v>381294000</v>
      </c>
      <c r="G80" s="110">
        <v>100.04</v>
      </c>
      <c r="H80" s="110">
        <v>381446.52</v>
      </c>
      <c r="I80" s="110">
        <v>-144.06644770028657</v>
      </c>
      <c r="J80" s="110">
        <v>0.52669202119177738</v>
      </c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</row>
    <row r="81" spans="2:22">
      <c r="B81" s="81" t="s">
        <v>1748</v>
      </c>
      <c r="C81" s="82">
        <v>87124526</v>
      </c>
      <c r="D81" s="83" t="s">
        <v>141</v>
      </c>
      <c r="E81" s="83" t="s">
        <v>1519</v>
      </c>
      <c r="F81" s="110">
        <v>-915117050</v>
      </c>
      <c r="G81" s="110">
        <v>98.42</v>
      </c>
      <c r="H81" s="110">
        <v>-900658.2</v>
      </c>
      <c r="I81" s="110">
        <v>340.16466440992622</v>
      </c>
      <c r="J81" s="110">
        <v>-1.2436068043324868</v>
      </c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</row>
    <row r="82" spans="2:22">
      <c r="B82" s="81" t="s">
        <v>1749</v>
      </c>
      <c r="C82" s="82">
        <v>87124527</v>
      </c>
      <c r="D82" s="83" t="s">
        <v>141</v>
      </c>
      <c r="E82" s="83" t="s">
        <v>1519</v>
      </c>
      <c r="F82" s="110">
        <v>915117050</v>
      </c>
      <c r="G82" s="110">
        <v>99.98</v>
      </c>
      <c r="H82" s="110">
        <v>914934.03</v>
      </c>
      <c r="I82" s="110">
        <v>-345.5564244817528</v>
      </c>
      <c r="J82" s="110">
        <v>1.2633185210808537</v>
      </c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</row>
    <row r="83" spans="2:22">
      <c r="B83" s="81" t="s">
        <v>1750</v>
      </c>
      <c r="C83" s="82">
        <v>87124549</v>
      </c>
      <c r="D83" s="83" t="s">
        <v>141</v>
      </c>
      <c r="E83" s="119" t="s">
        <v>1525</v>
      </c>
      <c r="F83" s="110">
        <v>285731323.08999997</v>
      </c>
      <c r="G83" s="110">
        <v>99.87</v>
      </c>
      <c r="H83" s="110">
        <v>285359.87</v>
      </c>
      <c r="I83" s="110">
        <v>-107.77600694093516</v>
      </c>
      <c r="J83" s="110">
        <v>0.39401792601836511</v>
      </c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</row>
    <row r="84" spans="2:22">
      <c r="B84" s="81" t="s">
        <v>1751</v>
      </c>
      <c r="C84" s="82">
        <v>87124548</v>
      </c>
      <c r="D84" s="83" t="s">
        <v>141</v>
      </c>
      <c r="E84" s="119" t="s">
        <v>1525</v>
      </c>
      <c r="F84" s="110">
        <v>-285731323.08999997</v>
      </c>
      <c r="G84" s="110">
        <v>99.16</v>
      </c>
      <c r="H84" s="110">
        <v>-283331.18</v>
      </c>
      <c r="I84" s="110">
        <v>107.00980212201299</v>
      </c>
      <c r="J84" s="110">
        <v>-0.39121676050643034</v>
      </c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</row>
    <row r="85" spans="2:22">
      <c r="B85" s="81" t="s">
        <v>1752</v>
      </c>
      <c r="C85" s="82">
        <v>87123906</v>
      </c>
      <c r="D85" s="83" t="s">
        <v>141</v>
      </c>
      <c r="E85" s="119" t="s">
        <v>1732</v>
      </c>
      <c r="F85" s="110">
        <v>-499848180</v>
      </c>
      <c r="G85" s="110">
        <v>99.4</v>
      </c>
      <c r="H85" s="110">
        <v>-496849.09</v>
      </c>
      <c r="I85" s="110">
        <v>187.6522125288231</v>
      </c>
      <c r="J85" s="110">
        <v>-0.6860370660594709</v>
      </c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</row>
    <row r="86" spans="2:22">
      <c r="B86" s="81" t="s">
        <v>1753</v>
      </c>
      <c r="C86" s="82">
        <v>18005</v>
      </c>
      <c r="D86" s="83" t="s">
        <v>140</v>
      </c>
      <c r="E86" s="119" t="s">
        <v>1754</v>
      </c>
      <c r="F86" s="110">
        <v>-129459000</v>
      </c>
      <c r="G86" s="110">
        <v>112.18</v>
      </c>
      <c r="H86" s="110">
        <v>-145227.10999999999</v>
      </c>
      <c r="I86" s="110">
        <v>54.850032050308805</v>
      </c>
      <c r="J86" s="110">
        <v>-0.2005260399222952</v>
      </c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</row>
    <row r="87" spans="2:22">
      <c r="B87" s="81" t="s">
        <v>1755</v>
      </c>
      <c r="C87" s="82">
        <v>18004</v>
      </c>
      <c r="D87" s="83" t="s">
        <v>141</v>
      </c>
      <c r="E87" s="119" t="s">
        <v>1754</v>
      </c>
      <c r="F87" s="110">
        <v>113058000</v>
      </c>
      <c r="G87" s="110">
        <v>114.62</v>
      </c>
      <c r="H87" s="110">
        <v>129587.08</v>
      </c>
      <c r="I87" s="110">
        <v>-48.943034749544573</v>
      </c>
      <c r="J87" s="110">
        <v>0.17893066919457162</v>
      </c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</row>
    <row r="88" spans="2:22">
      <c r="B88" s="81" t="s">
        <v>1756</v>
      </c>
      <c r="C88" s="82">
        <v>87124369</v>
      </c>
      <c r="D88" s="83" t="s">
        <v>141</v>
      </c>
      <c r="E88" s="119" t="s">
        <v>1553</v>
      </c>
      <c r="F88" s="110">
        <v>25055884</v>
      </c>
      <c r="G88" s="110">
        <v>100.05</v>
      </c>
      <c r="H88" s="110">
        <v>25068.41</v>
      </c>
      <c r="I88" s="110">
        <v>-9.4679505221186453</v>
      </c>
      <c r="J88" s="110">
        <v>3.4613847128462896E-2</v>
      </c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</row>
    <row r="89" spans="2:22">
      <c r="B89" s="81" t="s">
        <v>1757</v>
      </c>
      <c r="C89" s="82">
        <v>87124522</v>
      </c>
      <c r="D89" s="83" t="s">
        <v>141</v>
      </c>
      <c r="E89" s="83" t="s">
        <v>1725</v>
      </c>
      <c r="F89" s="110">
        <v>-667235520</v>
      </c>
      <c r="G89" s="110">
        <v>101.51</v>
      </c>
      <c r="H89" s="110">
        <v>-677310.78</v>
      </c>
      <c r="I89" s="110">
        <v>255.8098001882683</v>
      </c>
      <c r="J89" s="110">
        <v>-0.93521415188996682</v>
      </c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</row>
    <row r="90" spans="2:22">
      <c r="B90" s="81" t="s">
        <v>1758</v>
      </c>
      <c r="C90" s="82">
        <v>87124523</v>
      </c>
      <c r="D90" s="83" t="s">
        <v>141</v>
      </c>
      <c r="E90" s="83" t="s">
        <v>1725</v>
      </c>
      <c r="F90" s="110">
        <v>667235520</v>
      </c>
      <c r="G90" s="110">
        <v>99.94</v>
      </c>
      <c r="H90" s="110">
        <v>666835.18000000005</v>
      </c>
      <c r="I90" s="110">
        <v>-251.85332817869508</v>
      </c>
      <c r="J90" s="110">
        <v>0.92074969973767928</v>
      </c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</row>
    <row r="91" spans="2:22">
      <c r="B91" s="81" t="s">
        <v>1759</v>
      </c>
      <c r="C91" s="82">
        <v>87124576</v>
      </c>
      <c r="D91" s="83" t="s">
        <v>141</v>
      </c>
      <c r="E91" s="119" t="s">
        <v>1517</v>
      </c>
      <c r="F91" s="110">
        <v>-13583500</v>
      </c>
      <c r="G91" s="110">
        <v>101.06</v>
      </c>
      <c r="H91" s="110">
        <v>-13727.49</v>
      </c>
      <c r="I91" s="110">
        <v>5.1846605394150842</v>
      </c>
      <c r="J91" s="110">
        <v>-1.8954582293711612E-2</v>
      </c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</row>
    <row r="92" spans="2:22">
      <c r="B92" s="81" t="s">
        <v>1760</v>
      </c>
      <c r="C92" s="82">
        <v>87124577</v>
      </c>
      <c r="D92" s="83" t="s">
        <v>141</v>
      </c>
      <c r="E92" s="119" t="s">
        <v>1517</v>
      </c>
      <c r="F92" s="110">
        <v>13583500</v>
      </c>
      <c r="G92" s="110">
        <v>99.94</v>
      </c>
      <c r="H92" s="110">
        <v>13575.35</v>
      </c>
      <c r="I92" s="110">
        <v>-5.1271996157890891</v>
      </c>
      <c r="J92" s="110">
        <v>1.8744511104428988E-2</v>
      </c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</row>
    <row r="93" spans="2:22">
      <c r="B93" s="81" t="s">
        <v>1761</v>
      </c>
      <c r="C93" s="82">
        <v>87124416</v>
      </c>
      <c r="D93" s="83" t="s">
        <v>141</v>
      </c>
      <c r="E93" s="83" t="s">
        <v>1617</v>
      </c>
      <c r="F93" s="110">
        <v>-372933000</v>
      </c>
      <c r="G93" s="110">
        <v>106.28</v>
      </c>
      <c r="H93" s="110">
        <v>-396353.19</v>
      </c>
      <c r="I93" s="110">
        <v>149.69646627783297</v>
      </c>
      <c r="J93" s="110">
        <v>-0.54727478637610472</v>
      </c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</row>
    <row r="94" spans="2:22">
      <c r="B94" s="81" t="s">
        <v>1762</v>
      </c>
      <c r="C94" s="82">
        <v>87124417</v>
      </c>
      <c r="D94" s="83" t="s">
        <v>141</v>
      </c>
      <c r="E94" s="83" t="s">
        <v>1617</v>
      </c>
      <c r="F94" s="110">
        <v>372933000</v>
      </c>
      <c r="G94" s="110">
        <v>100.02</v>
      </c>
      <c r="H94" s="110">
        <v>373007.59</v>
      </c>
      <c r="I94" s="110">
        <v>-140.8791944321446</v>
      </c>
      <c r="J94" s="110">
        <v>0.51503975314016193</v>
      </c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</row>
    <row r="95" spans="2:22">
      <c r="B95" s="81" t="s">
        <v>1763</v>
      </c>
      <c r="C95" s="82">
        <v>87124470</v>
      </c>
      <c r="D95" s="83" t="s">
        <v>141</v>
      </c>
      <c r="E95" s="119" t="s">
        <v>1513</v>
      </c>
      <c r="F95" s="110">
        <v>-472340424</v>
      </c>
      <c r="G95" s="110">
        <v>105.65</v>
      </c>
      <c r="H95" s="110">
        <v>-499027.66</v>
      </c>
      <c r="I95" s="110">
        <v>188.47502470434486</v>
      </c>
      <c r="J95" s="110">
        <v>-0.68904518220798827</v>
      </c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</row>
    <row r="96" spans="2:22">
      <c r="B96" s="81" t="s">
        <v>1764</v>
      </c>
      <c r="C96" s="82">
        <v>87124471</v>
      </c>
      <c r="D96" s="83" t="s">
        <v>141</v>
      </c>
      <c r="E96" s="119" t="s">
        <v>1513</v>
      </c>
      <c r="F96" s="110">
        <v>472340424</v>
      </c>
      <c r="G96" s="110">
        <v>100.03</v>
      </c>
      <c r="H96" s="110">
        <v>472482.13</v>
      </c>
      <c r="I96" s="110">
        <v>-178.44918881673109</v>
      </c>
      <c r="J96" s="110">
        <v>0.65239176392721077</v>
      </c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</row>
    <row r="97" spans="2:22">
      <c r="B97" s="81" t="s">
        <v>1765</v>
      </c>
      <c r="C97" s="82">
        <v>87124582</v>
      </c>
      <c r="D97" s="83" t="s">
        <v>141</v>
      </c>
      <c r="E97" s="119" t="s">
        <v>276</v>
      </c>
      <c r="F97" s="110">
        <v>-218560000</v>
      </c>
      <c r="G97" s="110">
        <v>100.75</v>
      </c>
      <c r="H97" s="110">
        <v>-220199.2</v>
      </c>
      <c r="I97" s="110">
        <v>83.165830246517757</v>
      </c>
      <c r="J97" s="110">
        <v>-0.30404566730039229</v>
      </c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</row>
    <row r="98" spans="2:22">
      <c r="B98" s="81" t="s">
        <v>1766</v>
      </c>
      <c r="C98" s="82">
        <v>87124583</v>
      </c>
      <c r="D98" s="83" t="s">
        <v>141</v>
      </c>
      <c r="E98" s="119" t="s">
        <v>276</v>
      </c>
      <c r="F98" s="110">
        <v>218560000</v>
      </c>
      <c r="G98" s="110">
        <v>100</v>
      </c>
      <c r="H98" s="110">
        <v>218560</v>
      </c>
      <c r="I98" s="110">
        <v>-82.546729773218601</v>
      </c>
      <c r="J98" s="110">
        <v>0.3017823000500171</v>
      </c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</row>
    <row r="99" spans="2:22">
      <c r="B99" s="81" t="s">
        <v>1767</v>
      </c>
      <c r="C99" s="82">
        <v>87124368</v>
      </c>
      <c r="D99" s="83" t="s">
        <v>141</v>
      </c>
      <c r="E99" s="119" t="s">
        <v>1553</v>
      </c>
      <c r="F99" s="110">
        <v>-25055884</v>
      </c>
      <c r="G99" s="110">
        <v>105.73</v>
      </c>
      <c r="H99" s="110">
        <v>-26491.59</v>
      </c>
      <c r="I99" s="110">
        <v>10.00546358433794</v>
      </c>
      <c r="J99" s="110">
        <v>-3.6578939248636685E-2</v>
      </c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</row>
    <row r="100" spans="2:22">
      <c r="B100" s="105" t="s">
        <v>1226</v>
      </c>
      <c r="C100" s="82"/>
      <c r="D100" s="83"/>
      <c r="E100" s="83"/>
      <c r="F100" s="111">
        <v>-21540525</v>
      </c>
      <c r="G100" s="110"/>
      <c r="H100" s="111">
        <v>-135213.69999999981</v>
      </c>
      <c r="I100" s="111">
        <v>51.06812205132244</v>
      </c>
      <c r="J100" s="111">
        <v>-0.18669976841266905</v>
      </c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</row>
    <row r="101" spans="2:22">
      <c r="B101" s="105" t="s">
        <v>1670</v>
      </c>
      <c r="C101" s="82"/>
      <c r="D101" s="83"/>
      <c r="E101" s="83"/>
      <c r="F101" s="110"/>
      <c r="G101" s="110"/>
      <c r="H101" s="110"/>
      <c r="I101" s="110"/>
      <c r="J101" s="110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</row>
    <row r="102" spans="2:22">
      <c r="B102" s="129">
        <v>0</v>
      </c>
      <c r="C102" s="128">
        <v>0</v>
      </c>
      <c r="D102" s="123">
        <v>0</v>
      </c>
      <c r="E102" s="83"/>
      <c r="F102" s="110">
        <v>0</v>
      </c>
      <c r="G102" s="110">
        <v>0</v>
      </c>
      <c r="H102" s="110">
        <v>0</v>
      </c>
      <c r="I102" s="110">
        <v>0</v>
      </c>
      <c r="J102" s="110">
        <v>0</v>
      </c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</row>
    <row r="103" spans="2:22">
      <c r="B103" s="105" t="s">
        <v>1671</v>
      </c>
      <c r="C103" s="82"/>
      <c r="D103" s="83"/>
      <c r="E103" s="83"/>
      <c r="F103" s="111">
        <v>0</v>
      </c>
      <c r="G103" s="110"/>
      <c r="H103" s="111">
        <v>0</v>
      </c>
      <c r="I103" s="111">
        <v>0</v>
      </c>
      <c r="J103" s="111">
        <v>0</v>
      </c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</row>
    <row r="104" spans="2:22">
      <c r="B104" s="105" t="s">
        <v>1227</v>
      </c>
      <c r="C104" s="82"/>
      <c r="D104" s="83"/>
      <c r="E104" s="83"/>
      <c r="F104" s="110"/>
      <c r="G104" s="110"/>
      <c r="H104" s="110"/>
      <c r="I104" s="110"/>
      <c r="J104" s="110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</row>
    <row r="105" spans="2:22">
      <c r="B105" s="81" t="s">
        <v>1768</v>
      </c>
      <c r="C105" s="82">
        <v>18015</v>
      </c>
      <c r="D105" s="83" t="s">
        <v>140</v>
      </c>
      <c r="E105" s="119" t="s">
        <v>1769</v>
      </c>
      <c r="F105" s="110">
        <v>-266764000</v>
      </c>
      <c r="G105" s="110">
        <v>95.95</v>
      </c>
      <c r="H105" s="110">
        <v>-255960.06</v>
      </c>
      <c r="I105" s="110">
        <v>96.672153667445187</v>
      </c>
      <c r="J105" s="110">
        <v>-0.35342338775503468</v>
      </c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</row>
    <row r="106" spans="2:22">
      <c r="B106" s="81" t="s">
        <v>1770</v>
      </c>
      <c r="C106" s="82">
        <v>18014</v>
      </c>
      <c r="D106" s="83" t="s">
        <v>140</v>
      </c>
      <c r="E106" s="119" t="s">
        <v>1769</v>
      </c>
      <c r="F106" s="110">
        <v>266764000</v>
      </c>
      <c r="G106" s="110">
        <v>93.08</v>
      </c>
      <c r="H106" s="110">
        <v>248303.93</v>
      </c>
      <c r="I106" s="110">
        <v>-93.780551845434616</v>
      </c>
      <c r="J106" s="110">
        <v>0.34285199078906686</v>
      </c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</row>
    <row r="107" spans="2:22">
      <c r="B107" s="105" t="s">
        <v>1228</v>
      </c>
      <c r="C107" s="82"/>
      <c r="D107" s="83"/>
      <c r="E107" s="83"/>
      <c r="F107" s="111">
        <v>0</v>
      </c>
      <c r="G107" s="110"/>
      <c r="H107" s="111">
        <v>-7656.1300000000047</v>
      </c>
      <c r="I107" s="111">
        <v>2.891601822010581</v>
      </c>
      <c r="J107" s="111">
        <v>-1.0571396965967875E-2</v>
      </c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</row>
    <row r="108" spans="2:22">
      <c r="B108" s="105" t="s">
        <v>26</v>
      </c>
      <c r="C108" s="82"/>
      <c r="D108" s="83"/>
      <c r="E108" s="83"/>
      <c r="F108" s="110"/>
      <c r="G108" s="110"/>
      <c r="H108" s="110"/>
      <c r="I108" s="110"/>
      <c r="J108" s="110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</row>
    <row r="109" spans="2:22">
      <c r="B109" s="129">
        <v>0</v>
      </c>
      <c r="C109" s="128">
        <v>0</v>
      </c>
      <c r="D109" s="123">
        <v>0</v>
      </c>
      <c r="E109" s="83"/>
      <c r="F109" s="110">
        <v>0</v>
      </c>
      <c r="G109" s="110">
        <v>0</v>
      </c>
      <c r="H109" s="110">
        <v>0</v>
      </c>
      <c r="I109" s="110">
        <v>0</v>
      </c>
      <c r="J109" s="110">
        <v>0</v>
      </c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</row>
    <row r="110" spans="2:22">
      <c r="B110" s="124" t="s">
        <v>546</v>
      </c>
      <c r="C110" s="128"/>
      <c r="D110" s="123"/>
      <c r="E110" s="83"/>
      <c r="F110" s="111">
        <v>0</v>
      </c>
      <c r="G110" s="110"/>
      <c r="H110" s="111">
        <v>0</v>
      </c>
      <c r="I110" s="111">
        <v>0</v>
      </c>
      <c r="J110" s="111">
        <v>0</v>
      </c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</row>
    <row r="111" spans="2:22">
      <c r="B111" s="124" t="s">
        <v>218</v>
      </c>
      <c r="C111" s="128"/>
      <c r="D111" s="123"/>
      <c r="E111" s="83"/>
      <c r="F111" s="111">
        <v>-21540525</v>
      </c>
      <c r="G111" s="110"/>
      <c r="H111" s="111">
        <v>-259572.97999999986</v>
      </c>
      <c r="I111" s="111">
        <v>98.036697641329923</v>
      </c>
      <c r="J111" s="111">
        <v>-0.3584120192864067</v>
      </c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</row>
    <row r="112" spans="2:22">
      <c r="B112" s="124" t="s">
        <v>219</v>
      </c>
      <c r="C112" s="128"/>
      <c r="D112" s="123"/>
      <c r="E112" s="83"/>
      <c r="F112" s="110"/>
      <c r="G112" s="110"/>
      <c r="H112" s="110"/>
      <c r="I112" s="110"/>
      <c r="J112" s="110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</row>
    <row r="113" spans="2:22">
      <c r="B113" s="124" t="s">
        <v>1219</v>
      </c>
      <c r="C113" s="128"/>
      <c r="D113" s="123"/>
      <c r="E113" s="83"/>
      <c r="F113" s="110"/>
      <c r="G113" s="110"/>
      <c r="H113" s="110"/>
      <c r="I113" s="110"/>
      <c r="J113" s="110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</row>
    <row r="114" spans="2:22">
      <c r="B114" s="129">
        <v>0</v>
      </c>
      <c r="C114" s="128">
        <v>0</v>
      </c>
      <c r="D114" s="123">
        <v>0</v>
      </c>
      <c r="E114" s="83"/>
      <c r="F114" s="110">
        <v>0</v>
      </c>
      <c r="G114" s="110">
        <v>0</v>
      </c>
      <c r="H114" s="110">
        <v>0</v>
      </c>
      <c r="I114" s="110">
        <v>0</v>
      </c>
      <c r="J114" s="110">
        <v>0</v>
      </c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</row>
    <row r="115" spans="2:22">
      <c r="B115" s="105" t="s">
        <v>1224</v>
      </c>
      <c r="C115" s="82"/>
      <c r="D115" s="83"/>
      <c r="E115" s="83"/>
      <c r="F115" s="111">
        <v>0</v>
      </c>
      <c r="G115" s="110"/>
      <c r="H115" s="111">
        <v>0</v>
      </c>
      <c r="I115" s="111">
        <v>0</v>
      </c>
      <c r="J115" s="111">
        <v>0</v>
      </c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</row>
    <row r="116" spans="2:22">
      <c r="B116" s="105" t="s">
        <v>1672</v>
      </c>
      <c r="C116" s="82"/>
      <c r="D116" s="83"/>
      <c r="E116" s="83"/>
      <c r="F116" s="110"/>
      <c r="G116" s="110"/>
      <c r="H116" s="110"/>
      <c r="I116" s="110"/>
      <c r="J116" s="110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</row>
    <row r="117" spans="2:22">
      <c r="B117" s="81" t="s">
        <v>1771</v>
      </c>
      <c r="C117" s="82">
        <v>86123100</v>
      </c>
      <c r="D117" s="83" t="s">
        <v>140</v>
      </c>
      <c r="E117" s="83" t="s">
        <v>1772</v>
      </c>
      <c r="F117" s="110">
        <v>-55679656.759999998</v>
      </c>
      <c r="G117" s="110">
        <v>103.13</v>
      </c>
      <c r="H117" s="110">
        <v>-57422.43</v>
      </c>
      <c r="I117" s="110">
        <v>21.687563196063149</v>
      </c>
      <c r="J117" s="110">
        <v>-7.9287486273156599E-2</v>
      </c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</row>
    <row r="118" spans="2:22">
      <c r="B118" s="81" t="s">
        <v>1773</v>
      </c>
      <c r="C118" s="82">
        <v>86123102</v>
      </c>
      <c r="D118" s="83" t="s">
        <v>140</v>
      </c>
      <c r="E118" s="83" t="s">
        <v>1774</v>
      </c>
      <c r="F118" s="110">
        <v>-86906219</v>
      </c>
      <c r="G118" s="110">
        <v>115.63</v>
      </c>
      <c r="H118" s="110">
        <v>-100489.66</v>
      </c>
      <c r="I118" s="110">
        <v>37.953389499554433</v>
      </c>
      <c r="J118" s="110">
        <v>-0.13875366364405292</v>
      </c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</row>
    <row r="119" spans="2:22">
      <c r="B119" s="81" t="s">
        <v>1773</v>
      </c>
      <c r="C119" s="82">
        <v>86123108</v>
      </c>
      <c r="D119" s="83" t="s">
        <v>140</v>
      </c>
      <c r="E119" s="83" t="s">
        <v>1775</v>
      </c>
      <c r="F119" s="110">
        <v>-35307000</v>
      </c>
      <c r="G119" s="110">
        <v>117.49</v>
      </c>
      <c r="H119" s="110">
        <v>-41482.19</v>
      </c>
      <c r="I119" s="110">
        <v>15.667181224063468</v>
      </c>
      <c r="J119" s="110">
        <v>-5.7277592923278824E-2</v>
      </c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</row>
    <row r="120" spans="2:22">
      <c r="B120" s="81" t="s">
        <v>1776</v>
      </c>
      <c r="C120" s="82">
        <v>86123114</v>
      </c>
      <c r="D120" s="83" t="s">
        <v>142</v>
      </c>
      <c r="E120" s="83" t="s">
        <v>1777</v>
      </c>
      <c r="F120" s="110">
        <v>-42484064.119999997</v>
      </c>
      <c r="G120" s="110">
        <v>100.91</v>
      </c>
      <c r="H120" s="110">
        <v>-42870.67</v>
      </c>
      <c r="I120" s="110">
        <v>16.191588633266974</v>
      </c>
      <c r="J120" s="110">
        <v>-5.9194772132527759E-2</v>
      </c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</row>
    <row r="121" spans="2:22">
      <c r="B121" s="81" t="s">
        <v>1778</v>
      </c>
      <c r="C121" s="82">
        <v>86123104</v>
      </c>
      <c r="D121" s="83" t="s">
        <v>142</v>
      </c>
      <c r="E121" s="83" t="s">
        <v>1779</v>
      </c>
      <c r="F121" s="110">
        <v>-77626827.180000007</v>
      </c>
      <c r="G121" s="110">
        <v>104.71</v>
      </c>
      <c r="H121" s="110">
        <v>-81283.05</v>
      </c>
      <c r="I121" s="110">
        <v>30.699350125791625</v>
      </c>
      <c r="J121" s="110">
        <v>-0.11223364652306253</v>
      </c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</row>
    <row r="122" spans="2:22">
      <c r="B122" s="81" t="s">
        <v>1780</v>
      </c>
      <c r="C122" s="82">
        <v>86123103</v>
      </c>
      <c r="D122" s="83" t="s">
        <v>141</v>
      </c>
      <c r="E122" s="83" t="s">
        <v>1774</v>
      </c>
      <c r="F122" s="110">
        <v>80481849</v>
      </c>
      <c r="G122" s="110">
        <v>116</v>
      </c>
      <c r="H122" s="110">
        <v>93358.94</v>
      </c>
      <c r="I122" s="110">
        <v>-35.260226903798184</v>
      </c>
      <c r="J122" s="110">
        <v>0.12890773994981491</v>
      </c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</row>
    <row r="123" spans="2:22">
      <c r="B123" s="81" t="s">
        <v>1780</v>
      </c>
      <c r="C123" s="82">
        <v>86123109</v>
      </c>
      <c r="D123" s="83" t="s">
        <v>141</v>
      </c>
      <c r="E123" s="83" t="s">
        <v>1775</v>
      </c>
      <c r="F123" s="110">
        <v>32782500</v>
      </c>
      <c r="G123" s="110">
        <v>114.33</v>
      </c>
      <c r="H123" s="110">
        <v>37480.230000000003</v>
      </c>
      <c r="I123" s="110">
        <v>-14.155702862591882</v>
      </c>
      <c r="J123" s="110">
        <v>5.1751784479335899E-2</v>
      </c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</row>
    <row r="124" spans="2:22">
      <c r="B124" s="81" t="s">
        <v>1781</v>
      </c>
      <c r="C124" s="82">
        <v>86123115</v>
      </c>
      <c r="D124" s="83" t="s">
        <v>141</v>
      </c>
      <c r="E124" s="83" t="s">
        <v>1777</v>
      </c>
      <c r="F124" s="110">
        <v>46036140.149999999</v>
      </c>
      <c r="G124" s="110">
        <v>98.71</v>
      </c>
      <c r="H124" s="110">
        <v>45442.27</v>
      </c>
      <c r="I124" s="110">
        <v>-17.162842157630116</v>
      </c>
      <c r="J124" s="110">
        <v>6.2745574487984498E-2</v>
      </c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</row>
    <row r="125" spans="2:22">
      <c r="B125" s="81" t="s">
        <v>1782</v>
      </c>
      <c r="C125" s="82">
        <v>86123105</v>
      </c>
      <c r="D125" s="83" t="s">
        <v>141</v>
      </c>
      <c r="E125" s="83" t="s">
        <v>1779</v>
      </c>
      <c r="F125" s="110">
        <v>83288695.739999995</v>
      </c>
      <c r="G125" s="110">
        <v>104.17</v>
      </c>
      <c r="H125" s="110">
        <v>86761.83</v>
      </c>
      <c r="I125" s="110">
        <v>-32.768600547400858</v>
      </c>
      <c r="J125" s="110">
        <v>0.11979861188666079</v>
      </c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</row>
    <row r="126" spans="2:22">
      <c r="B126" s="81" t="s">
        <v>1783</v>
      </c>
      <c r="C126" s="82">
        <v>86123101</v>
      </c>
      <c r="D126" s="83" t="s">
        <v>141</v>
      </c>
      <c r="E126" s="83" t="s">
        <v>1772</v>
      </c>
      <c r="F126" s="110">
        <v>52244919.880000003</v>
      </c>
      <c r="G126" s="110">
        <v>105.86</v>
      </c>
      <c r="H126" s="110">
        <v>55306.47</v>
      </c>
      <c r="I126" s="110">
        <v>-20.888397848648527</v>
      </c>
      <c r="J126" s="110">
        <v>7.6365820480633562E-2</v>
      </c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</row>
    <row r="127" spans="2:22">
      <c r="B127" s="105" t="s">
        <v>1673</v>
      </c>
      <c r="C127" s="82"/>
      <c r="D127" s="83"/>
      <c r="E127" s="83"/>
      <c r="F127" s="111">
        <v>-3169662.2899999991</v>
      </c>
      <c r="G127" s="110"/>
      <c r="H127" s="111">
        <v>-5198.2599999999948</v>
      </c>
      <c r="I127" s="111">
        <v>1.963302358670072</v>
      </c>
      <c r="J127" s="111">
        <v>-7.1776302116489769E-3</v>
      </c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</row>
    <row r="128" spans="2:22">
      <c r="B128" s="105" t="s">
        <v>1227</v>
      </c>
      <c r="C128" s="82"/>
      <c r="D128" s="83"/>
      <c r="E128" s="83"/>
      <c r="F128" s="110"/>
      <c r="G128" s="110"/>
      <c r="H128" s="110"/>
      <c r="I128" s="110"/>
      <c r="J128" s="110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</row>
    <row r="129" spans="2:22">
      <c r="B129" s="129">
        <v>0</v>
      </c>
      <c r="C129" s="128">
        <v>0</v>
      </c>
      <c r="D129" s="123">
        <v>0</v>
      </c>
      <c r="E129" s="83"/>
      <c r="F129" s="110">
        <v>0</v>
      </c>
      <c r="G129" s="110">
        <v>0</v>
      </c>
      <c r="H129" s="110">
        <v>0</v>
      </c>
      <c r="I129" s="110">
        <v>0</v>
      </c>
      <c r="J129" s="110">
        <v>0</v>
      </c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</row>
    <row r="130" spans="2:22">
      <c r="B130" s="124" t="s">
        <v>1228</v>
      </c>
      <c r="C130" s="128"/>
      <c r="D130" s="123"/>
      <c r="E130" s="83"/>
      <c r="F130" s="111">
        <v>0</v>
      </c>
      <c r="G130" s="110"/>
      <c r="H130" s="111">
        <v>0</v>
      </c>
      <c r="I130" s="111">
        <v>0</v>
      </c>
      <c r="J130" s="111">
        <v>0</v>
      </c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</row>
    <row r="131" spans="2:22">
      <c r="B131" s="124" t="s">
        <v>26</v>
      </c>
      <c r="C131" s="128"/>
      <c r="D131" s="123"/>
      <c r="E131" s="83"/>
      <c r="F131" s="110"/>
      <c r="G131" s="110"/>
      <c r="H131" s="110"/>
      <c r="I131" s="110"/>
      <c r="J131" s="110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</row>
    <row r="132" spans="2:22">
      <c r="B132" s="129">
        <v>0</v>
      </c>
      <c r="C132" s="128">
        <v>0</v>
      </c>
      <c r="D132" s="123">
        <v>0</v>
      </c>
      <c r="E132" s="83"/>
      <c r="F132" s="110">
        <v>0</v>
      </c>
      <c r="G132" s="110">
        <v>0</v>
      </c>
      <c r="H132" s="110">
        <v>0</v>
      </c>
      <c r="I132" s="110">
        <v>0</v>
      </c>
      <c r="J132" s="110">
        <v>0</v>
      </c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</row>
    <row r="133" spans="2:22">
      <c r="B133" s="105" t="s">
        <v>546</v>
      </c>
      <c r="C133" s="82"/>
      <c r="D133" s="83"/>
      <c r="E133" s="83"/>
      <c r="F133" s="111">
        <v>0</v>
      </c>
      <c r="G133" s="110"/>
      <c r="H133" s="111">
        <v>0</v>
      </c>
      <c r="I133" s="111">
        <v>0</v>
      </c>
      <c r="J133" s="111">
        <v>0</v>
      </c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</row>
    <row r="134" spans="2:22">
      <c r="B134" s="105" t="s">
        <v>224</v>
      </c>
      <c r="C134" s="82"/>
      <c r="D134" s="83"/>
      <c r="E134" s="83"/>
      <c r="F134" s="111">
        <v>-3169662.2899999991</v>
      </c>
      <c r="G134" s="110"/>
      <c r="H134" s="111">
        <v>-5198.2599999999948</v>
      </c>
      <c r="I134" s="111">
        <v>1.963302358670072</v>
      </c>
      <c r="J134" s="111">
        <v>-7.1776302116489769E-3</v>
      </c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</row>
    <row r="135" spans="2:22">
      <c r="B135" s="81" t="s">
        <v>225</v>
      </c>
      <c r="C135" s="82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</row>
    <row r="136" spans="2:22">
      <c r="B136" s="81" t="s">
        <v>288</v>
      </c>
      <c r="C136" s="82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</row>
    <row r="137" spans="2:22">
      <c r="B137" s="81"/>
      <c r="C137" s="82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</row>
    <row r="138" spans="2:22">
      <c r="B138" s="81"/>
      <c r="C138" s="82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</row>
    <row r="139" spans="2:22">
      <c r="B139" s="81"/>
      <c r="C139" s="82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</row>
    <row r="140" spans="2:22">
      <c r="B140" s="81"/>
      <c r="C140" s="82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</row>
    <row r="141" spans="2:22">
      <c r="B141" s="81"/>
      <c r="C141" s="82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</row>
    <row r="142" spans="2:22">
      <c r="B142" s="81"/>
      <c r="C142" s="82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</row>
    <row r="143" spans="2:22">
      <c r="B143" s="81"/>
      <c r="C143" s="82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</row>
    <row r="144" spans="2:22">
      <c r="B144" s="81"/>
      <c r="C144" s="82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</row>
    <row r="145" spans="2:22">
      <c r="B145" s="81"/>
      <c r="C145" s="82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</row>
    <row r="146" spans="2:22">
      <c r="B146" s="81"/>
      <c r="C146" s="82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</row>
    <row r="147" spans="2:22">
      <c r="B147" s="81"/>
      <c r="C147" s="82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</row>
    <row r="148" spans="2:22">
      <c r="B148" s="81"/>
      <c r="C148" s="82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</row>
    <row r="149" spans="2:22">
      <c r="B149" s="81"/>
      <c r="C149" s="82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</row>
    <row r="150" spans="2:22">
      <c r="B150" s="81"/>
      <c r="C150" s="82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</row>
    <row r="151" spans="2:22">
      <c r="B151" s="81"/>
      <c r="C151" s="82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</row>
    <row r="152" spans="2:22">
      <c r="B152" s="81"/>
      <c r="C152" s="82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</row>
    <row r="153" spans="2:22">
      <c r="B153" s="81"/>
      <c r="C153" s="82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</row>
    <row r="154" spans="2:22">
      <c r="B154" s="81"/>
      <c r="C154" s="82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</row>
    <row r="155" spans="2:22">
      <c r="B155" s="81"/>
      <c r="C155" s="82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</row>
    <row r="156" spans="2:22">
      <c r="B156" s="81"/>
      <c r="C156" s="82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</row>
    <row r="157" spans="2:22">
      <c r="B157" s="81"/>
      <c r="C157" s="82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</row>
    <row r="158" spans="2:22">
      <c r="B158" s="81"/>
      <c r="C158" s="82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</row>
    <row r="159" spans="2:22">
      <c r="B159" s="81"/>
      <c r="C159" s="82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</row>
    <row r="160" spans="2:22">
      <c r="B160" s="81"/>
      <c r="C160" s="82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</row>
    <row r="161" spans="2:22">
      <c r="B161" s="81"/>
      <c r="C161" s="82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</row>
    <row r="162" spans="2:22">
      <c r="B162" s="81"/>
      <c r="C162" s="82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</row>
    <row r="163" spans="2:22">
      <c r="B163" s="81"/>
      <c r="C163" s="82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</row>
    <row r="164" spans="2:22">
      <c r="B164" s="81"/>
      <c r="C164" s="82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</row>
    <row r="165" spans="2:22">
      <c r="B165" s="81"/>
      <c r="C165" s="82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</row>
    <row r="166" spans="2:22">
      <c r="B166" s="81"/>
      <c r="C166" s="82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</row>
    <row r="167" spans="2:22">
      <c r="B167" s="81"/>
      <c r="C167" s="82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</row>
    <row r="168" spans="2:22">
      <c r="B168" s="81"/>
      <c r="C168" s="82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</row>
    <row r="169" spans="2:22">
      <c r="B169" s="81"/>
      <c r="C169" s="82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</row>
    <row r="170" spans="2:22">
      <c r="B170" s="81"/>
      <c r="C170" s="82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</row>
    <row r="171" spans="2:22">
      <c r="B171" s="81"/>
      <c r="C171" s="82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</row>
    <row r="172" spans="2:22">
      <c r="B172" s="81"/>
      <c r="C172" s="82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</row>
    <row r="173" spans="2:22">
      <c r="B173" s="81"/>
      <c r="C173" s="82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</row>
    <row r="174" spans="2:22">
      <c r="B174" s="81"/>
      <c r="C174" s="82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</row>
    <row r="175" spans="2:22">
      <c r="B175" s="81"/>
      <c r="C175" s="82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</row>
    <row r="176" spans="2:22">
      <c r="B176" s="81"/>
      <c r="C176" s="82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</row>
    <row r="177" spans="2:22">
      <c r="B177" s="81"/>
      <c r="C177" s="82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</row>
    <row r="178" spans="2:22">
      <c r="B178" s="81"/>
      <c r="C178" s="82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</row>
    <row r="179" spans="2:22">
      <c r="B179" s="81"/>
      <c r="C179" s="82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</row>
    <row r="180" spans="2:22">
      <c r="B180" s="81"/>
      <c r="C180" s="82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</row>
    <row r="181" spans="2:22">
      <c r="B181" s="81"/>
      <c r="C181" s="82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</row>
    <row r="182" spans="2:22">
      <c r="B182" s="81"/>
      <c r="C182" s="82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</row>
    <row r="183" spans="2:22">
      <c r="B183" s="81"/>
      <c r="C183" s="82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</row>
    <row r="184" spans="2:22">
      <c r="B184" s="81"/>
      <c r="C184" s="82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</row>
    <row r="185" spans="2:22">
      <c r="B185" s="81"/>
      <c r="C185" s="82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</row>
    <row r="186" spans="2:22">
      <c r="B186" s="81"/>
      <c r="C186" s="82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</row>
    <row r="187" spans="2:22">
      <c r="B187" s="81"/>
      <c r="C187" s="82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</row>
    <row r="188" spans="2:22">
      <c r="B188" s="81"/>
      <c r="C188" s="82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</row>
    <row r="189" spans="2:22">
      <c r="B189" s="81"/>
      <c r="C189" s="82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</row>
    <row r="190" spans="2:22">
      <c r="B190" s="81"/>
      <c r="C190" s="82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</row>
    <row r="191" spans="2:22">
      <c r="B191" s="81"/>
      <c r="C191" s="82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</row>
    <row r="192" spans="2:22">
      <c r="B192" s="81"/>
      <c r="C192" s="82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</row>
    <row r="193" spans="2:22">
      <c r="B193" s="81"/>
      <c r="C193" s="82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</row>
    <row r="194" spans="2:22">
      <c r="B194" s="81"/>
      <c r="C194" s="82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</row>
    <row r="195" spans="2:22">
      <c r="B195" s="81"/>
      <c r="C195" s="82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</row>
    <row r="196" spans="2:22">
      <c r="B196" s="81"/>
      <c r="C196" s="82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</row>
    <row r="197" spans="2:22">
      <c r="B197" s="81"/>
      <c r="C197" s="82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</row>
    <row r="198" spans="2:22">
      <c r="B198" s="81"/>
      <c r="C198" s="82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</row>
    <row r="199" spans="2:22">
      <c r="B199" s="81"/>
      <c r="C199" s="82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</row>
    <row r="200" spans="2:22">
      <c r="B200" s="81"/>
      <c r="C200" s="82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</row>
    <row r="201" spans="2:22">
      <c r="B201" s="81"/>
      <c r="C201" s="82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</row>
    <row r="202" spans="2:22">
      <c r="B202" s="81"/>
      <c r="C202" s="82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</row>
    <row r="203" spans="2:22">
      <c r="B203" s="81"/>
      <c r="C203" s="82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</row>
    <row r="204" spans="2:22">
      <c r="B204" s="81"/>
      <c r="C204" s="82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</row>
    <row r="205" spans="2:22">
      <c r="B205" s="81"/>
      <c r="C205" s="82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</row>
    <row r="206" spans="2:22">
      <c r="B206" s="81"/>
      <c r="C206" s="82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</row>
    <row r="207" spans="2:22">
      <c r="B207" s="81"/>
      <c r="C207" s="82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</row>
    <row r="208" spans="2:22">
      <c r="B208" s="81"/>
      <c r="C208" s="82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</row>
    <row r="209" spans="2:22">
      <c r="B209" s="81"/>
      <c r="C209" s="82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</row>
    <row r="210" spans="2:22">
      <c r="B210" s="81"/>
      <c r="C210" s="82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</row>
    <row r="211" spans="2:22">
      <c r="B211" s="81"/>
      <c r="C211" s="82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</row>
    <row r="212" spans="2:22">
      <c r="B212" s="81"/>
      <c r="C212" s="82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</row>
    <row r="213" spans="2:22">
      <c r="B213" s="81"/>
      <c r="C213" s="82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</row>
    <row r="214" spans="2:22">
      <c r="B214" s="81"/>
      <c r="C214" s="82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</row>
    <row r="215" spans="2:22">
      <c r="B215" s="81"/>
      <c r="C215" s="82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</row>
    <row r="216" spans="2:22">
      <c r="B216" s="81"/>
      <c r="C216" s="82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</row>
    <row r="217" spans="2:22">
      <c r="B217" s="81"/>
      <c r="C217" s="82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</row>
    <row r="218" spans="2:22">
      <c r="B218" s="81"/>
      <c r="C218" s="82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</row>
    <row r="219" spans="2:22">
      <c r="B219" s="81"/>
      <c r="C219" s="82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</row>
    <row r="220" spans="2:22">
      <c r="B220" s="81"/>
      <c r="C220" s="82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</row>
    <row r="221" spans="2:22">
      <c r="B221" s="81"/>
      <c r="C221" s="82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</row>
    <row r="222" spans="2:22">
      <c r="B222" s="81"/>
      <c r="C222" s="82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</row>
    <row r="223" spans="2:22">
      <c r="B223" s="81"/>
      <c r="C223" s="82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</row>
    <row r="224" spans="2:22">
      <c r="B224" s="81"/>
      <c r="C224" s="82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</row>
    <row r="225" spans="2:22">
      <c r="B225" s="81"/>
      <c r="C225" s="82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</row>
    <row r="226" spans="2:22">
      <c r="B226" s="81"/>
      <c r="C226" s="82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</row>
    <row r="227" spans="2:22">
      <c r="B227" s="81"/>
      <c r="C227" s="82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</row>
    <row r="228" spans="2:22">
      <c r="B228" s="81"/>
      <c r="C228" s="82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</row>
    <row r="229" spans="2:22">
      <c r="B229" s="81"/>
      <c r="C229" s="82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</row>
    <row r="230" spans="2:22">
      <c r="B230" s="81"/>
      <c r="C230" s="82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</row>
    <row r="231" spans="2:22">
      <c r="B231" s="81"/>
      <c r="C231" s="82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</row>
    <row r="232" spans="2:22">
      <c r="B232" s="81"/>
      <c r="C232" s="82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</row>
    <row r="233" spans="2:22">
      <c r="B233" s="81"/>
      <c r="C233" s="82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</row>
    <row r="234" spans="2:22">
      <c r="B234" s="81"/>
      <c r="C234" s="82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</row>
    <row r="235" spans="2:22">
      <c r="B235" s="81"/>
      <c r="C235" s="82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</row>
    <row r="236" spans="2:22">
      <c r="B236" s="81"/>
      <c r="C236" s="82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</row>
    <row r="237" spans="2:22">
      <c r="B237" s="81"/>
      <c r="C237" s="82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</row>
    <row r="238" spans="2:22">
      <c r="B238" s="81"/>
      <c r="C238" s="82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</row>
    <row r="239" spans="2:22">
      <c r="B239" s="81"/>
      <c r="C239" s="82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</row>
    <row r="240" spans="2:22">
      <c r="B240" s="81"/>
      <c r="C240" s="82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</row>
    <row r="241" spans="2:22">
      <c r="B241" s="81"/>
      <c r="C241" s="82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</row>
    <row r="242" spans="2:22">
      <c r="B242" s="81"/>
      <c r="C242" s="82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</row>
    <row r="243" spans="2:22">
      <c r="B243" s="81"/>
      <c r="C243" s="82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</row>
    <row r="244" spans="2:22">
      <c r="B244" s="81"/>
      <c r="C244" s="82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</row>
    <row r="245" spans="2:22">
      <c r="B245" s="81"/>
      <c r="C245" s="82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</row>
    <row r="246" spans="2:22">
      <c r="B246" s="81"/>
      <c r="C246" s="82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</row>
    <row r="247" spans="2:22">
      <c r="B247" s="81"/>
      <c r="C247" s="82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</row>
    <row r="248" spans="2:22">
      <c r="B248" s="81"/>
      <c r="C248" s="82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</row>
    <row r="249" spans="2:22">
      <c r="B249" s="81"/>
      <c r="C249" s="82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</row>
    <row r="250" spans="2:22">
      <c r="B250" s="81"/>
      <c r="C250" s="82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</row>
    <row r="251" spans="2:22">
      <c r="B251" s="81"/>
      <c r="C251" s="82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</row>
    <row r="252" spans="2:22">
      <c r="B252" s="81"/>
      <c r="C252" s="82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</row>
    <row r="253" spans="2:22">
      <c r="B253" s="81"/>
      <c r="C253" s="82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</row>
    <row r="254" spans="2:22">
      <c r="B254" s="81"/>
      <c r="C254" s="82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</row>
    <row r="255" spans="2:22">
      <c r="B255" s="81"/>
      <c r="C255" s="82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</row>
    <row r="256" spans="2:22">
      <c r="B256" s="81"/>
      <c r="C256" s="82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</row>
    <row r="257" spans="2:22">
      <c r="B257" s="81"/>
      <c r="C257" s="82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</row>
    <row r="258" spans="2:22">
      <c r="B258" s="81"/>
      <c r="C258" s="82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</row>
    <row r="259" spans="2:22">
      <c r="B259" s="81"/>
      <c r="C259" s="82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</row>
    <row r="260" spans="2:22">
      <c r="B260" s="81"/>
      <c r="C260" s="82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</row>
    <row r="261" spans="2:22">
      <c r="B261" s="81"/>
      <c r="C261" s="82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</row>
    <row r="262" spans="2:22">
      <c r="B262" s="81"/>
      <c r="C262" s="82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</row>
    <row r="263" spans="2:22">
      <c r="B263" s="81"/>
      <c r="C263" s="82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</row>
    <row r="264" spans="2:22">
      <c r="B264" s="81"/>
      <c r="C264" s="82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</row>
    <row r="265" spans="2:22">
      <c r="B265" s="81"/>
      <c r="C265" s="82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</row>
    <row r="266" spans="2:22">
      <c r="B266" s="81"/>
      <c r="C266" s="82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</row>
    <row r="267" spans="2:22">
      <c r="B267" s="81"/>
      <c r="C267" s="82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</row>
    <row r="268" spans="2:22">
      <c r="B268" s="81"/>
      <c r="C268" s="82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</row>
    <row r="269" spans="2:22">
      <c r="B269" s="81"/>
      <c r="C269" s="82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</row>
    <row r="270" spans="2:22">
      <c r="B270" s="81"/>
      <c r="C270" s="82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</row>
    <row r="271" spans="2:22">
      <c r="B271" s="81"/>
      <c r="C271" s="82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</row>
    <row r="272" spans="2:22">
      <c r="B272" s="81"/>
      <c r="C272" s="82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</row>
    <row r="273" spans="2:22">
      <c r="B273" s="81"/>
      <c r="C273" s="82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</row>
    <row r="274" spans="2:22">
      <c r="B274" s="81"/>
      <c r="C274" s="82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</row>
    <row r="275" spans="2:22">
      <c r="B275" s="81"/>
      <c r="C275" s="82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</row>
    <row r="276" spans="2:22">
      <c r="B276" s="81"/>
      <c r="C276" s="82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</row>
    <row r="277" spans="2:22">
      <c r="B277" s="81"/>
      <c r="C277" s="82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</row>
    <row r="278" spans="2:22">
      <c r="B278" s="81"/>
      <c r="C278" s="82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</row>
    <row r="279" spans="2:22">
      <c r="B279" s="81"/>
      <c r="C279" s="82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</row>
    <row r="280" spans="2:22">
      <c r="B280" s="81"/>
      <c r="C280" s="82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</row>
    <row r="281" spans="2:22">
      <c r="B281" s="81"/>
      <c r="C281" s="82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</row>
    <row r="282" spans="2:22">
      <c r="B282" s="81"/>
      <c r="C282" s="82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</row>
    <row r="283" spans="2:22">
      <c r="B283" s="81"/>
      <c r="C283" s="82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</row>
    <row r="284" spans="2:22">
      <c r="B284" s="81"/>
      <c r="C284" s="82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</row>
    <row r="285" spans="2:22">
      <c r="B285" s="81"/>
      <c r="C285" s="82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</row>
    <row r="286" spans="2:22">
      <c r="B286" s="81"/>
      <c r="C286" s="82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</row>
    <row r="287" spans="2:22">
      <c r="B287" s="81"/>
      <c r="C287" s="82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</row>
    <row r="288" spans="2:22">
      <c r="B288" s="81"/>
      <c r="C288" s="82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</row>
    <row r="289" spans="2:22">
      <c r="B289" s="81"/>
      <c r="C289" s="82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</row>
    <row r="290" spans="2:22">
      <c r="B290" s="81"/>
      <c r="C290" s="82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</row>
    <row r="291" spans="2:22">
      <c r="B291" s="81"/>
      <c r="C291" s="82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</row>
    <row r="292" spans="2:22">
      <c r="B292" s="81"/>
      <c r="C292" s="82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</row>
    <row r="293" spans="2:22">
      <c r="B293" s="81"/>
      <c r="C293" s="82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</row>
    <row r="294" spans="2:22">
      <c r="B294" s="81"/>
      <c r="C294" s="82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</row>
    <row r="295" spans="2:22">
      <c r="B295" s="81"/>
      <c r="C295" s="82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</row>
    <row r="296" spans="2:22">
      <c r="B296" s="81"/>
      <c r="C296" s="82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</row>
    <row r="297" spans="2:22">
      <c r="B297" s="81"/>
      <c r="C297" s="82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</row>
    <row r="298" spans="2:22">
      <c r="B298" s="81"/>
      <c r="C298" s="82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</row>
    <row r="299" spans="2:22">
      <c r="B299" s="81"/>
      <c r="C299" s="82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</row>
    <row r="300" spans="2:22">
      <c r="B300" s="81"/>
      <c r="C300" s="82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</row>
    <row r="301" spans="2:22">
      <c r="B301" s="81"/>
      <c r="C301" s="82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</row>
    <row r="302" spans="2:22">
      <c r="B302" s="81"/>
      <c r="C302" s="82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</row>
    <row r="303" spans="2:22">
      <c r="B303" s="81"/>
      <c r="C303" s="82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</row>
    <row r="304" spans="2:22">
      <c r="B304" s="81"/>
      <c r="C304" s="82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</row>
    <row r="305" spans="2:22">
      <c r="B305" s="81"/>
      <c r="C305" s="82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</row>
    <row r="306" spans="2:22">
      <c r="B306" s="81"/>
      <c r="C306" s="82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</row>
    <row r="307" spans="2:22">
      <c r="B307" s="81"/>
      <c r="C307" s="82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</row>
    <row r="308" spans="2:22">
      <c r="B308" s="81"/>
      <c r="C308" s="82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</row>
    <row r="309" spans="2:22">
      <c r="B309" s="81"/>
      <c r="C309" s="82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</row>
    <row r="310" spans="2:22">
      <c r="B310" s="81"/>
      <c r="C310" s="82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</row>
    <row r="311" spans="2:22">
      <c r="B311" s="81"/>
      <c r="C311" s="82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</row>
    <row r="312" spans="2:22">
      <c r="B312" s="81"/>
      <c r="C312" s="82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</row>
    <row r="313" spans="2:22">
      <c r="B313" s="81"/>
      <c r="C313" s="82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</row>
    <row r="314" spans="2:22">
      <c r="B314" s="81"/>
      <c r="C314" s="82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</row>
    <row r="315" spans="2:22">
      <c r="B315" s="81"/>
      <c r="C315" s="82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</row>
    <row r="316" spans="2:22">
      <c r="B316" s="81"/>
      <c r="C316" s="82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</row>
    <row r="317" spans="2:22">
      <c r="B317" s="81"/>
      <c r="C317" s="82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</row>
    <row r="318" spans="2:22">
      <c r="B318" s="81"/>
      <c r="C318" s="82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</row>
    <row r="319" spans="2:22">
      <c r="B319" s="81"/>
      <c r="C319" s="82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</row>
    <row r="320" spans="2:22">
      <c r="B320" s="81"/>
      <c r="C320" s="82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</row>
    <row r="321" spans="2:22">
      <c r="B321" s="81"/>
      <c r="C321" s="82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</row>
    <row r="322" spans="2:22">
      <c r="B322" s="81"/>
      <c r="C322" s="82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</row>
    <row r="323" spans="2:22">
      <c r="B323" s="81"/>
      <c r="C323" s="82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</row>
    <row r="324" spans="2:22">
      <c r="B324" s="81"/>
      <c r="C324" s="82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</row>
    <row r="325" spans="2:22">
      <c r="B325" s="81"/>
      <c r="C325" s="82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</row>
    <row r="326" spans="2:22">
      <c r="B326" s="81"/>
      <c r="C326" s="82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</row>
    <row r="327" spans="2:22">
      <c r="B327" s="81"/>
      <c r="C327" s="82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</row>
    <row r="328" spans="2:22">
      <c r="B328" s="81"/>
      <c r="C328" s="82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</row>
    <row r="329" spans="2:22">
      <c r="B329" s="81"/>
      <c r="C329" s="82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</row>
    <row r="330" spans="2:22">
      <c r="B330" s="81"/>
      <c r="C330" s="82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</row>
    <row r="331" spans="2:22">
      <c r="B331" s="81"/>
      <c r="C331" s="82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</row>
    <row r="332" spans="2:22">
      <c r="B332" s="81"/>
      <c r="C332" s="82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</row>
    <row r="333" spans="2:22">
      <c r="B333" s="81"/>
      <c r="C333" s="82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</row>
    <row r="334" spans="2:22">
      <c r="B334" s="81"/>
      <c r="C334" s="82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</row>
    <row r="335" spans="2:22">
      <c r="B335" s="81"/>
      <c r="C335" s="82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</row>
    <row r="336" spans="2:22">
      <c r="B336" s="81"/>
      <c r="C336" s="82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</row>
    <row r="337" spans="2:22">
      <c r="B337" s="81"/>
      <c r="C337" s="82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</row>
    <row r="338" spans="2:22">
      <c r="B338" s="81"/>
      <c r="C338" s="82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</row>
    <row r="339" spans="2:22">
      <c r="B339" s="81"/>
      <c r="C339" s="82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</row>
    <row r="340" spans="2:22">
      <c r="B340" s="81"/>
      <c r="C340" s="82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</row>
    <row r="341" spans="2:22">
      <c r="B341" s="81"/>
      <c r="C341" s="82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</row>
    <row r="342" spans="2:22">
      <c r="B342" s="81"/>
      <c r="C342" s="82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</row>
    <row r="343" spans="2:22">
      <c r="B343" s="81"/>
      <c r="C343" s="82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</row>
    <row r="344" spans="2:22">
      <c r="B344" s="81"/>
      <c r="C344" s="82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</row>
    <row r="345" spans="2:22">
      <c r="B345" s="81"/>
      <c r="C345" s="82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</row>
    <row r="346" spans="2:22">
      <c r="B346" s="81"/>
      <c r="C346" s="82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</row>
    <row r="347" spans="2:22">
      <c r="B347" s="81"/>
      <c r="C347" s="82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</row>
    <row r="348" spans="2:22">
      <c r="B348" s="81"/>
      <c r="C348" s="82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</row>
    <row r="349" spans="2:22">
      <c r="B349" s="81"/>
      <c r="C349" s="82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</row>
    <row r="350" spans="2:22">
      <c r="B350" s="81"/>
      <c r="C350" s="82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</row>
    <row r="351" spans="2:22">
      <c r="B351" s="81"/>
      <c r="C351" s="82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</row>
    <row r="352" spans="2:22">
      <c r="B352" s="81"/>
      <c r="C352" s="82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</row>
    <row r="353" spans="2:22">
      <c r="B353" s="81"/>
      <c r="C353" s="82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</row>
    <row r="354" spans="2:22">
      <c r="B354" s="81"/>
      <c r="C354" s="82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</row>
    <row r="355" spans="2:22">
      <c r="B355" s="81"/>
      <c r="C355" s="82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</row>
    <row r="356" spans="2:22">
      <c r="B356" s="81"/>
      <c r="C356" s="82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</row>
    <row r="357" spans="2:22">
      <c r="B357" s="81"/>
      <c r="C357" s="82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</row>
    <row r="358" spans="2:22">
      <c r="B358" s="81"/>
      <c r="C358" s="82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</row>
    <row r="359" spans="2:22">
      <c r="B359" s="81"/>
      <c r="C359" s="82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</row>
    <row r="360" spans="2:22">
      <c r="B360" s="81"/>
      <c r="C360" s="82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</row>
    <row r="361" spans="2:22">
      <c r="B361" s="81"/>
      <c r="C361" s="82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</row>
    <row r="362" spans="2:22">
      <c r="B362" s="81"/>
      <c r="C362" s="82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</row>
    <row r="363" spans="2:22">
      <c r="B363" s="81"/>
      <c r="C363" s="82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</row>
    <row r="364" spans="2:22">
      <c r="B364" s="81"/>
      <c r="C364" s="82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</row>
    <row r="365" spans="2:22">
      <c r="B365" s="81"/>
      <c r="C365" s="82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</row>
    <row r="366" spans="2:22">
      <c r="B366" s="81"/>
      <c r="C366" s="82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</row>
    <row r="367" spans="2:22">
      <c r="B367" s="81"/>
      <c r="C367" s="82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</row>
    <row r="368" spans="2:22">
      <c r="B368" s="81"/>
      <c r="C368" s="82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</row>
    <row r="369" spans="2:22">
      <c r="B369" s="81"/>
      <c r="C369" s="82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</row>
    <row r="370" spans="2:22">
      <c r="B370" s="81"/>
      <c r="C370" s="82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</row>
    <row r="371" spans="2:22">
      <c r="B371" s="81"/>
      <c r="C371" s="82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</row>
    <row r="372" spans="2:22">
      <c r="B372" s="81"/>
      <c r="C372" s="82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</row>
    <row r="373" spans="2:22">
      <c r="B373" s="81"/>
      <c r="C373" s="82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</row>
    <row r="374" spans="2:22">
      <c r="B374" s="81"/>
      <c r="C374" s="82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</row>
    <row r="375" spans="2:22">
      <c r="B375" s="81"/>
      <c r="C375" s="82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</row>
    <row r="376" spans="2:22">
      <c r="B376" s="81"/>
      <c r="C376" s="82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</row>
    <row r="377" spans="2:22">
      <c r="B377" s="81"/>
      <c r="C377" s="82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</row>
    <row r="378" spans="2:22">
      <c r="B378" s="81"/>
      <c r="C378" s="82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</row>
    <row r="379" spans="2:22">
      <c r="B379" s="81"/>
      <c r="C379" s="82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</row>
    <row r="380" spans="2:22">
      <c r="B380" s="81"/>
      <c r="C380" s="82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</row>
    <row r="381" spans="2:22">
      <c r="B381" s="81"/>
      <c r="C381" s="82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</row>
    <row r="382" spans="2:22">
      <c r="B382" s="81"/>
      <c r="C382" s="82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</row>
    <row r="383" spans="2:22">
      <c r="B383" s="81"/>
      <c r="C383" s="82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</row>
    <row r="384" spans="2:22">
      <c r="B384" s="81"/>
      <c r="C384" s="82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</row>
    <row r="385" spans="2:22">
      <c r="B385" s="81"/>
      <c r="C385" s="82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</row>
    <row r="386" spans="2:22">
      <c r="B386" s="81"/>
      <c r="C386" s="82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</row>
    <row r="387" spans="2:22">
      <c r="B387" s="81"/>
      <c r="C387" s="82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</row>
    <row r="388" spans="2:22">
      <c r="B388" s="81"/>
      <c r="C388" s="82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</row>
    <row r="389" spans="2:22">
      <c r="B389" s="81"/>
      <c r="C389" s="82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</row>
    <row r="390" spans="2:22">
      <c r="B390" s="81"/>
      <c r="C390" s="82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</row>
    <row r="391" spans="2:22">
      <c r="B391" s="81"/>
      <c r="C391" s="82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</row>
    <row r="392" spans="2:22">
      <c r="B392" s="81"/>
      <c r="C392" s="82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</row>
    <row r="393" spans="2:22">
      <c r="B393" s="81"/>
      <c r="C393" s="82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</row>
    <row r="394" spans="2:22">
      <c r="B394" s="81"/>
      <c r="C394" s="82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</row>
    <row r="395" spans="2:22">
      <c r="B395" s="81"/>
      <c r="C395" s="82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</row>
    <row r="396" spans="2:22">
      <c r="B396" s="81"/>
      <c r="C396" s="82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</row>
    <row r="397" spans="2:22">
      <c r="B397" s="81"/>
      <c r="C397" s="82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</row>
    <row r="398" spans="2:22">
      <c r="B398" s="81"/>
      <c r="C398" s="82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</row>
    <row r="399" spans="2:22">
      <c r="B399" s="81"/>
      <c r="C399" s="82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</row>
    <row r="400" spans="2:22">
      <c r="B400" s="81"/>
      <c r="C400" s="82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</row>
    <row r="401" spans="2:22">
      <c r="B401" s="81"/>
      <c r="C401" s="82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</row>
    <row r="402" spans="2:22">
      <c r="B402" s="81"/>
      <c r="C402" s="82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</row>
    <row r="403" spans="2:22">
      <c r="B403" s="81"/>
      <c r="C403" s="82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</row>
    <row r="404" spans="2:22">
      <c r="B404" s="81"/>
      <c r="C404" s="82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</row>
    <row r="405" spans="2:22">
      <c r="B405" s="81"/>
      <c r="C405" s="82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</row>
    <row r="406" spans="2:22">
      <c r="B406" s="81"/>
      <c r="C406" s="82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</row>
    <row r="407" spans="2:22">
      <c r="B407" s="81"/>
      <c r="C407" s="82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</row>
    <row r="408" spans="2:22">
      <c r="B408" s="81"/>
      <c r="C408" s="82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</row>
    <row r="409" spans="2:22">
      <c r="B409" s="81"/>
      <c r="C409" s="82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</row>
    <row r="410" spans="2:22">
      <c r="B410" s="81"/>
      <c r="C410" s="82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</row>
    <row r="411" spans="2:22">
      <c r="B411" s="81"/>
      <c r="C411" s="82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</row>
    <row r="412" spans="2:22">
      <c r="B412" s="81"/>
      <c r="C412" s="82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</row>
    <row r="413" spans="2:22">
      <c r="B413" s="81"/>
      <c r="C413" s="82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</row>
    <row r="414" spans="2:22">
      <c r="B414" s="81"/>
      <c r="C414" s="82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</row>
    <row r="415" spans="2:22">
      <c r="B415" s="81"/>
      <c r="C415" s="82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</row>
    <row r="416" spans="2:22">
      <c r="B416" s="81"/>
      <c r="C416" s="82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</row>
    <row r="417" spans="2:22">
      <c r="B417" s="81"/>
      <c r="C417" s="82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83"/>
      <c r="U417" s="83"/>
      <c r="V417" s="83"/>
    </row>
    <row r="418" spans="2:22">
      <c r="B418" s="81"/>
      <c r="C418" s="82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83"/>
      <c r="U418" s="83"/>
      <c r="V418" s="83"/>
    </row>
    <row r="419" spans="2:22">
      <c r="B419" s="81"/>
      <c r="C419" s="82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83"/>
      <c r="U419" s="83"/>
      <c r="V419" s="83"/>
    </row>
    <row r="420" spans="2:22">
      <c r="B420" s="81"/>
      <c r="C420" s="82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83"/>
      <c r="U420" s="83"/>
      <c r="V420" s="83"/>
    </row>
    <row r="421" spans="2:22">
      <c r="B421" s="81"/>
      <c r="C421" s="82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83"/>
      <c r="U421" s="83"/>
      <c r="V421" s="83"/>
    </row>
    <row r="422" spans="2:22">
      <c r="B422" s="81"/>
      <c r="C422" s="82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  <c r="T422" s="83"/>
      <c r="U422" s="83"/>
      <c r="V422" s="83"/>
    </row>
    <row r="423" spans="2:22">
      <c r="B423" s="81"/>
      <c r="C423" s="82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83"/>
      <c r="U423" s="83"/>
      <c r="V423" s="83"/>
    </row>
    <row r="424" spans="2:22">
      <c r="B424" s="81"/>
      <c r="C424" s="82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  <c r="T424" s="83"/>
      <c r="U424" s="83"/>
      <c r="V424" s="83"/>
    </row>
    <row r="425" spans="2:22">
      <c r="B425" s="81"/>
      <c r="C425" s="82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83"/>
      <c r="V425" s="83"/>
    </row>
    <row r="426" spans="2:22">
      <c r="B426" s="81"/>
      <c r="C426" s="82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</row>
    <row r="427" spans="2:22">
      <c r="B427" s="81"/>
      <c r="C427" s="82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83"/>
      <c r="U427" s="83"/>
      <c r="V427" s="83"/>
    </row>
    <row r="428" spans="2:22">
      <c r="B428" s="81"/>
      <c r="C428" s="82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3"/>
      <c r="V428" s="83"/>
    </row>
    <row r="429" spans="2:22">
      <c r="B429" s="81"/>
      <c r="C429" s="82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  <c r="T429" s="83"/>
      <c r="U429" s="83"/>
      <c r="V429" s="83"/>
    </row>
    <row r="430" spans="2:22">
      <c r="B430" s="81"/>
      <c r="C430" s="82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  <c r="T430" s="83"/>
      <c r="U430" s="83"/>
      <c r="V430" s="83"/>
    </row>
    <row r="431" spans="2:22">
      <c r="B431" s="81"/>
      <c r="C431" s="82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83"/>
      <c r="U431" s="83"/>
      <c r="V431" s="83"/>
    </row>
    <row r="432" spans="2:22">
      <c r="B432" s="81"/>
      <c r="C432" s="82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83"/>
      <c r="U432" s="83"/>
      <c r="V432" s="83"/>
    </row>
    <row r="433" spans="2:22">
      <c r="B433" s="81"/>
      <c r="C433" s="82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83"/>
      <c r="U433" s="83"/>
      <c r="V433" s="83"/>
    </row>
    <row r="434" spans="2:22">
      <c r="B434" s="81"/>
      <c r="C434" s="82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83"/>
      <c r="U434" s="83"/>
      <c r="V434" s="83"/>
    </row>
    <row r="435" spans="2:22">
      <c r="B435" s="81"/>
      <c r="C435" s="82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83"/>
      <c r="U435" s="83"/>
      <c r="V435" s="83"/>
    </row>
    <row r="436" spans="2:22">
      <c r="B436" s="81"/>
      <c r="C436" s="82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83"/>
      <c r="U436" s="83"/>
      <c r="V436" s="83"/>
    </row>
    <row r="437" spans="2:22">
      <c r="B437" s="81"/>
      <c r="C437" s="82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83"/>
      <c r="U437" s="83"/>
      <c r="V437" s="83"/>
    </row>
    <row r="438" spans="2:22">
      <c r="B438" s="81"/>
      <c r="C438" s="82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83"/>
      <c r="U438" s="83"/>
      <c r="V438" s="83"/>
    </row>
    <row r="439" spans="2:22">
      <c r="B439" s="81"/>
      <c r="C439" s="82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</row>
    <row r="440" spans="2:22">
      <c r="B440" s="81"/>
      <c r="C440" s="82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</row>
    <row r="441" spans="2:22">
      <c r="B441" s="81"/>
      <c r="C441" s="82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</row>
    <row r="442" spans="2:22">
      <c r="B442" s="81"/>
      <c r="C442" s="82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83"/>
      <c r="U442" s="83"/>
      <c r="V442" s="83"/>
    </row>
    <row r="443" spans="2:22">
      <c r="B443" s="81"/>
      <c r="C443" s="82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83"/>
      <c r="U443" s="83"/>
      <c r="V443" s="83"/>
    </row>
    <row r="444" spans="2:22">
      <c r="B444" s="81"/>
      <c r="C444" s="82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83"/>
      <c r="U444" s="83"/>
      <c r="V444" s="83"/>
    </row>
    <row r="445" spans="2:22">
      <c r="B445" s="81"/>
      <c r="C445" s="82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83"/>
      <c r="U445" s="83"/>
      <c r="V445" s="83"/>
    </row>
    <row r="446" spans="2:22">
      <c r="B446" s="81"/>
      <c r="C446" s="82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83"/>
      <c r="U446" s="83"/>
      <c r="V446" s="83"/>
    </row>
    <row r="447" spans="2:22">
      <c r="B447" s="81"/>
      <c r="C447" s="82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83"/>
      <c r="U447" s="83"/>
      <c r="V447" s="83"/>
    </row>
    <row r="448" spans="2:22">
      <c r="B448" s="81"/>
      <c r="C448" s="82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83"/>
      <c r="U448" s="83"/>
      <c r="V448" s="83"/>
    </row>
    <row r="449" spans="2:22">
      <c r="B449" s="81"/>
      <c r="C449" s="82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83"/>
      <c r="U449" s="83"/>
      <c r="V449" s="83"/>
    </row>
    <row r="450" spans="2:22">
      <c r="B450" s="81"/>
      <c r="C450" s="82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83"/>
      <c r="V450" s="83"/>
    </row>
    <row r="451" spans="2:22">
      <c r="B451" s="81"/>
      <c r="C451" s="82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</row>
    <row r="452" spans="2:22">
      <c r="B452" s="81"/>
      <c r="C452" s="82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</row>
    <row r="453" spans="2:22">
      <c r="B453" s="81"/>
      <c r="C453" s="82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83"/>
      <c r="V453" s="83"/>
    </row>
    <row r="454" spans="2:22">
      <c r="B454" s="81"/>
      <c r="C454" s="82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</row>
    <row r="455" spans="2:22">
      <c r="B455" s="81"/>
      <c r="C455" s="82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</row>
    <row r="456" spans="2:22">
      <c r="B456" s="81"/>
      <c r="C456" s="82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</row>
    <row r="457" spans="2:22">
      <c r="B457" s="81"/>
      <c r="C457" s="82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83"/>
      <c r="U457" s="83"/>
      <c r="V457" s="83"/>
    </row>
    <row r="458" spans="2:22">
      <c r="B458" s="81"/>
      <c r="C458" s="82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83"/>
      <c r="U458" s="83"/>
      <c r="V458" s="83"/>
    </row>
    <row r="459" spans="2:22">
      <c r="B459" s="81"/>
      <c r="C459" s="82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83"/>
      <c r="U459" s="83"/>
      <c r="V459" s="83"/>
    </row>
    <row r="460" spans="2:22">
      <c r="B460" s="81"/>
      <c r="C460" s="82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83"/>
      <c r="U460" s="83"/>
      <c r="V460" s="83"/>
    </row>
    <row r="461" spans="2:22">
      <c r="B461" s="81"/>
      <c r="C461" s="82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83"/>
      <c r="U461" s="83"/>
      <c r="V461" s="83"/>
    </row>
    <row r="462" spans="2:22">
      <c r="B462" s="81"/>
      <c r="C462" s="82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83"/>
      <c r="V462" s="83"/>
    </row>
    <row r="463" spans="2:22">
      <c r="B463" s="81"/>
      <c r="C463" s="82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</row>
    <row r="464" spans="2:22">
      <c r="B464" s="81"/>
      <c r="C464" s="82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</row>
    <row r="465" spans="2:22">
      <c r="B465" s="81"/>
      <c r="C465" s="82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83"/>
      <c r="V465" s="83"/>
    </row>
    <row r="466" spans="2:22">
      <c r="B466" s="81"/>
      <c r="C466" s="82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83"/>
      <c r="V466" s="83"/>
    </row>
    <row r="467" spans="2:22">
      <c r="B467" s="81"/>
      <c r="C467" s="82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</row>
    <row r="468" spans="2:22">
      <c r="B468" s="81"/>
      <c r="C468" s="82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83"/>
      <c r="V468" s="83"/>
    </row>
    <row r="469" spans="2:22">
      <c r="B469" s="81"/>
      <c r="C469" s="82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83"/>
      <c r="V469" s="83"/>
    </row>
    <row r="470" spans="2:22">
      <c r="B470" s="81"/>
      <c r="C470" s="82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83"/>
      <c r="V470" s="83"/>
    </row>
    <row r="471" spans="2:22">
      <c r="B471" s="81"/>
      <c r="C471" s="82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</row>
    <row r="472" spans="2:22">
      <c r="B472" s="81"/>
      <c r="C472" s="82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</row>
    <row r="473" spans="2:22">
      <c r="B473" s="81"/>
      <c r="C473" s="82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</row>
    <row r="474" spans="2:22">
      <c r="B474" s="81"/>
      <c r="C474" s="82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</row>
    <row r="475" spans="2:22">
      <c r="B475" s="81"/>
      <c r="C475" s="82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</row>
    <row r="476" spans="2:22">
      <c r="B476" s="81"/>
      <c r="C476" s="82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</row>
    <row r="477" spans="2:22">
      <c r="B477" s="81"/>
      <c r="C477" s="82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</row>
    <row r="478" spans="2:22">
      <c r="B478" s="81"/>
      <c r="C478" s="82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</row>
    <row r="479" spans="2:22">
      <c r="B479" s="81"/>
      <c r="C479" s="82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</row>
    <row r="480" spans="2:22">
      <c r="B480" s="81"/>
      <c r="C480" s="82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</row>
    <row r="481" spans="2:22">
      <c r="B481" s="81"/>
      <c r="C481" s="82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</row>
    <row r="482" spans="2:22">
      <c r="B482" s="81"/>
      <c r="C482" s="82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</row>
    <row r="483" spans="2:22">
      <c r="B483" s="81"/>
      <c r="C483" s="82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</row>
    <row r="484" spans="2:22">
      <c r="B484" s="81"/>
      <c r="C484" s="82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</row>
    <row r="485" spans="2:22">
      <c r="B485" s="81"/>
      <c r="C485" s="82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</row>
    <row r="486" spans="2:22">
      <c r="B486" s="81"/>
      <c r="C486" s="82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</row>
    <row r="487" spans="2:22">
      <c r="B487" s="81"/>
      <c r="C487" s="82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</row>
    <row r="488" spans="2:22">
      <c r="B488" s="81"/>
      <c r="C488" s="82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</row>
    <row r="489" spans="2:22">
      <c r="B489" s="81"/>
      <c r="C489" s="82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</row>
    <row r="490" spans="2:22">
      <c r="B490" s="81"/>
      <c r="C490" s="82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</row>
    <row r="491" spans="2:22">
      <c r="B491" s="81"/>
      <c r="C491" s="82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</row>
    <row r="492" spans="2:22">
      <c r="B492" s="81"/>
      <c r="C492" s="82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</row>
    <row r="493" spans="2:22">
      <c r="B493" s="81"/>
      <c r="C493" s="82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</row>
    <row r="494" spans="2:22">
      <c r="B494" s="81"/>
      <c r="C494" s="82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</row>
    <row r="495" spans="2:22">
      <c r="B495" s="81"/>
      <c r="C495" s="82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</row>
    <row r="496" spans="2:22">
      <c r="B496" s="81"/>
      <c r="C496" s="82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</row>
    <row r="497" spans="2:22">
      <c r="B497" s="81"/>
      <c r="C497" s="82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</row>
    <row r="498" spans="2:22">
      <c r="B498" s="81"/>
      <c r="C498" s="82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</row>
    <row r="499" spans="2:22">
      <c r="B499" s="81"/>
      <c r="C499" s="82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</row>
    <row r="500" spans="2:22">
      <c r="B500" s="81"/>
      <c r="C500" s="82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</row>
    <row r="501" spans="2:22">
      <c r="B501" s="81"/>
      <c r="C501" s="82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</row>
    <row r="502" spans="2:22">
      <c r="B502" s="81"/>
      <c r="C502" s="82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</row>
    <row r="503" spans="2:22">
      <c r="B503" s="81"/>
      <c r="C503" s="82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</row>
    <row r="504" spans="2:22">
      <c r="B504" s="81"/>
      <c r="C504" s="82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</row>
    <row r="505" spans="2:22">
      <c r="B505" s="81"/>
      <c r="C505" s="82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</row>
    <row r="506" spans="2:22">
      <c r="B506" s="81"/>
      <c r="C506" s="82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</row>
    <row r="507" spans="2:22">
      <c r="B507" s="81"/>
      <c r="C507" s="82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</row>
    <row r="508" spans="2:22">
      <c r="B508" s="81"/>
      <c r="C508" s="82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</row>
    <row r="509" spans="2:22">
      <c r="B509" s="81"/>
      <c r="C509" s="82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</row>
    <row r="510" spans="2:22">
      <c r="B510" s="81"/>
      <c r="C510" s="82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</row>
    <row r="511" spans="2:22">
      <c r="B511" s="81"/>
      <c r="C511" s="82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</row>
    <row r="512" spans="2:22">
      <c r="B512" s="81"/>
      <c r="C512" s="82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</row>
    <row r="513" spans="2:22">
      <c r="B513" s="81"/>
      <c r="C513" s="82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</row>
    <row r="514" spans="2:22">
      <c r="B514" s="81"/>
      <c r="C514" s="82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</row>
    <row r="515" spans="2:22">
      <c r="B515" s="81"/>
      <c r="C515" s="82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</row>
    <row r="516" spans="2:22">
      <c r="B516" s="81"/>
      <c r="C516" s="82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</row>
    <row r="517" spans="2:22">
      <c r="B517" s="81"/>
      <c r="C517" s="82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</row>
    <row r="518" spans="2:22">
      <c r="B518" s="81"/>
      <c r="C518" s="82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</row>
    <row r="519" spans="2:22">
      <c r="B519" s="81"/>
      <c r="C519" s="82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</row>
    <row r="520" spans="2:22">
      <c r="B520" s="81"/>
      <c r="C520" s="82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</row>
    <row r="521" spans="2:22">
      <c r="B521" s="81"/>
      <c r="C521" s="82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</row>
    <row r="522" spans="2:22">
      <c r="B522" s="81"/>
      <c r="C522" s="82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</row>
    <row r="523" spans="2:22">
      <c r="B523" s="81"/>
      <c r="C523" s="82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</row>
    <row r="524" spans="2:22">
      <c r="B524" s="81"/>
      <c r="C524" s="82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</row>
    <row r="525" spans="2:22">
      <c r="B525" s="81"/>
      <c r="C525" s="82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</row>
    <row r="526" spans="2:22">
      <c r="B526" s="81"/>
      <c r="C526" s="82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</row>
    <row r="527" spans="2:22">
      <c r="B527" s="81"/>
      <c r="C527" s="82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</row>
    <row r="528" spans="2:22">
      <c r="B528" s="81"/>
      <c r="C528" s="82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</row>
    <row r="529" spans="2:22">
      <c r="B529" s="81"/>
      <c r="C529" s="82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</row>
    <row r="530" spans="2:22">
      <c r="B530" s="81"/>
      <c r="C530" s="82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</row>
    <row r="531" spans="2:22">
      <c r="B531" s="81"/>
      <c r="C531" s="82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</row>
    <row r="532" spans="2:22">
      <c r="B532" s="81"/>
      <c r="C532" s="82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</row>
    <row r="533" spans="2:22">
      <c r="B533" s="81"/>
      <c r="C533" s="82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</row>
    <row r="534" spans="2:22">
      <c r="B534" s="81"/>
      <c r="C534" s="82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</row>
    <row r="535" spans="2:22">
      <c r="B535" s="81"/>
      <c r="C535" s="82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</row>
    <row r="536" spans="2:22">
      <c r="B536" s="81"/>
      <c r="C536" s="82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</row>
    <row r="537" spans="2:22">
      <c r="B537" s="81"/>
      <c r="C537" s="82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</row>
    <row r="538" spans="2:22">
      <c r="B538" s="81"/>
      <c r="C538" s="82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</row>
    <row r="539" spans="2:22">
      <c r="B539" s="81"/>
      <c r="C539" s="82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</row>
    <row r="540" spans="2:22">
      <c r="B540" s="81"/>
      <c r="C540" s="82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</row>
    <row r="541" spans="2:22">
      <c r="B541" s="81"/>
      <c r="C541" s="82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</row>
    <row r="542" spans="2:22">
      <c r="B542" s="81"/>
      <c r="C542" s="82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</row>
    <row r="543" spans="2:22">
      <c r="B543" s="81"/>
      <c r="C543" s="82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</row>
    <row r="544" spans="2:22">
      <c r="B544" s="81"/>
      <c r="C544" s="82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</row>
    <row r="545" spans="2:22">
      <c r="B545" s="81"/>
      <c r="C545" s="82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</row>
    <row r="546" spans="2:22">
      <c r="B546" s="81"/>
      <c r="C546" s="82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</row>
    <row r="547" spans="2:22">
      <c r="B547" s="81"/>
      <c r="C547" s="82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</row>
    <row r="548" spans="2:22">
      <c r="B548" s="81"/>
      <c r="C548" s="82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</row>
    <row r="549" spans="2:22">
      <c r="B549" s="81"/>
      <c r="C549" s="82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</row>
    <row r="550" spans="2:22">
      <c r="B550" s="81"/>
      <c r="C550" s="82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</row>
    <row r="551" spans="2:22">
      <c r="B551" s="81"/>
      <c r="C551" s="82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</row>
    <row r="552" spans="2:22">
      <c r="B552" s="81"/>
      <c r="C552" s="82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</row>
    <row r="553" spans="2:22">
      <c r="B553" s="81"/>
      <c r="C553" s="82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</row>
    <row r="554" spans="2:22">
      <c r="B554" s="81"/>
      <c r="C554" s="82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</row>
    <row r="555" spans="2:22">
      <c r="B555" s="81"/>
      <c r="C555" s="82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</row>
    <row r="556" spans="2:22">
      <c r="B556" s="81"/>
      <c r="C556" s="82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</row>
    <row r="557" spans="2:22">
      <c r="B557" s="81"/>
      <c r="C557" s="82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</row>
    <row r="558" spans="2:22">
      <c r="B558" s="81"/>
      <c r="C558" s="82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</row>
    <row r="559" spans="2:22">
      <c r="B559" s="81"/>
      <c r="C559" s="82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</row>
    <row r="560" spans="2:22">
      <c r="B560" s="81"/>
      <c r="C560" s="82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</row>
    <row r="561" spans="2:22">
      <c r="B561" s="81"/>
      <c r="C561" s="82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</row>
    <row r="562" spans="2:22">
      <c r="B562" s="81"/>
      <c r="C562" s="82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</row>
    <row r="563" spans="2:22">
      <c r="B563" s="81"/>
      <c r="C563" s="82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</row>
    <row r="564" spans="2:22">
      <c r="B564" s="81"/>
      <c r="C564" s="82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</row>
    <row r="565" spans="2:22">
      <c r="B565" s="81"/>
      <c r="C565" s="82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</row>
    <row r="566" spans="2:22">
      <c r="B566" s="81"/>
      <c r="C566" s="82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</row>
    <row r="567" spans="2:22">
      <c r="B567" s="81"/>
      <c r="C567" s="82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</row>
    <row r="568" spans="2:22">
      <c r="B568" s="81"/>
      <c r="C568" s="82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</row>
    <row r="569" spans="2:22">
      <c r="B569" s="81"/>
      <c r="C569" s="82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</row>
    <row r="570" spans="2:22">
      <c r="B570" s="81"/>
      <c r="C570" s="82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</row>
    <row r="571" spans="2:22">
      <c r="B571" s="81"/>
      <c r="C571" s="82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</row>
    <row r="572" spans="2:22">
      <c r="B572" s="81"/>
      <c r="C572" s="82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</row>
    <row r="573" spans="2:22">
      <c r="B573" s="81"/>
      <c r="C573" s="82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</row>
    <row r="574" spans="2:22">
      <c r="B574" s="81"/>
      <c r="C574" s="82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</row>
    <row r="575" spans="2:22">
      <c r="B575" s="81"/>
      <c r="C575" s="82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</row>
    <row r="576" spans="2:22">
      <c r="B576" s="81"/>
      <c r="C576" s="82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</row>
    <row r="577" spans="2:22">
      <c r="B577" s="81"/>
      <c r="C577" s="82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</row>
    <row r="578" spans="2:22">
      <c r="B578" s="81"/>
      <c r="C578" s="82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</row>
    <row r="579" spans="2:22">
      <c r="B579" s="81"/>
      <c r="C579" s="82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</row>
    <row r="580" spans="2:22">
      <c r="B580" s="81"/>
      <c r="C580" s="82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</row>
    <row r="581" spans="2:22">
      <c r="B581" s="81"/>
      <c r="C581" s="82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</row>
    <row r="582" spans="2:22">
      <c r="B582" s="81"/>
      <c r="C582" s="82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</row>
    <row r="583" spans="2:22">
      <c r="B583" s="81"/>
      <c r="C583" s="82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</row>
    <row r="584" spans="2:22">
      <c r="B584" s="81"/>
      <c r="C584" s="82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</row>
    <row r="585" spans="2:22">
      <c r="B585" s="81"/>
      <c r="C585" s="82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</row>
    <row r="586" spans="2:22">
      <c r="B586" s="81"/>
      <c r="C586" s="82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</row>
    <row r="587" spans="2:22">
      <c r="B587" s="81"/>
      <c r="C587" s="82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</row>
    <row r="588" spans="2:22">
      <c r="B588" s="81"/>
      <c r="C588" s="82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</row>
    <row r="589" spans="2:22">
      <c r="B589" s="81"/>
      <c r="C589" s="82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</row>
    <row r="590" spans="2:22">
      <c r="B590" s="81"/>
      <c r="C590" s="82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</row>
    <row r="591" spans="2:22">
      <c r="B591" s="81"/>
      <c r="C591" s="82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</row>
    <row r="592" spans="2:22">
      <c r="B592" s="81"/>
      <c r="C592" s="82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</row>
    <row r="593" spans="2:22">
      <c r="B593" s="81"/>
      <c r="C593" s="82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</row>
    <row r="594" spans="2:22">
      <c r="B594" s="81"/>
      <c r="C594" s="82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</row>
    <row r="595" spans="2:22">
      <c r="B595" s="81"/>
      <c r="C595" s="82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</row>
    <row r="596" spans="2:22">
      <c r="B596" s="81"/>
      <c r="C596" s="82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</row>
    <row r="597" spans="2:22">
      <c r="B597" s="81"/>
      <c r="C597" s="82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</row>
    <row r="598" spans="2:22">
      <c r="B598" s="81"/>
      <c r="C598" s="82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</row>
    <row r="599" spans="2:22">
      <c r="B599" s="81"/>
      <c r="C599" s="82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</row>
    <row r="600" spans="2:22">
      <c r="B600" s="81"/>
      <c r="C600" s="82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</row>
    <row r="601" spans="2:22">
      <c r="B601" s="81"/>
      <c r="C601" s="82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</row>
    <row r="602" spans="2:22">
      <c r="B602" s="81"/>
      <c r="C602" s="82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</row>
    <row r="603" spans="2:22">
      <c r="B603" s="81"/>
      <c r="C603" s="82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</row>
    <row r="604" spans="2:22">
      <c r="B604" s="81"/>
      <c r="C604" s="82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</row>
    <row r="605" spans="2:22">
      <c r="B605" s="81"/>
      <c r="C605" s="82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</row>
    <row r="606" spans="2:22">
      <c r="B606" s="81"/>
      <c r="C606" s="82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</row>
    <row r="607" spans="2:22">
      <c r="B607" s="81"/>
      <c r="C607" s="82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</row>
    <row r="608" spans="2:22">
      <c r="B608" s="81"/>
      <c r="C608" s="82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</row>
    <row r="609" spans="2:22">
      <c r="B609" s="81"/>
      <c r="C609" s="82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</row>
    <row r="610" spans="2:22">
      <c r="B610" s="81"/>
      <c r="C610" s="82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</row>
    <row r="611" spans="2:22">
      <c r="B611" s="81"/>
      <c r="C611" s="82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</row>
    <row r="612" spans="2:22">
      <c r="B612" s="81"/>
      <c r="C612" s="82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</row>
    <row r="613" spans="2:22">
      <c r="B613" s="81"/>
      <c r="C613" s="82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</row>
    <row r="614" spans="2:22">
      <c r="B614" s="81"/>
      <c r="C614" s="82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</row>
    <row r="615" spans="2:22">
      <c r="B615" s="81"/>
      <c r="C615" s="82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</row>
    <row r="616" spans="2:22">
      <c r="B616" s="81"/>
      <c r="C616" s="82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</row>
    <row r="617" spans="2:22">
      <c r="B617" s="81"/>
      <c r="C617" s="82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  <c r="U617" s="83"/>
      <c r="V617" s="83"/>
    </row>
    <row r="618" spans="2:22">
      <c r="B618" s="81"/>
      <c r="C618" s="82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</row>
    <row r="619" spans="2:22">
      <c r="B619" s="81"/>
      <c r="C619" s="82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</row>
    <row r="620" spans="2:22">
      <c r="B620" s="81"/>
      <c r="C620" s="82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</row>
    <row r="621" spans="2:22">
      <c r="B621" s="81"/>
      <c r="C621" s="82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</row>
    <row r="622" spans="2:22">
      <c r="B622" s="81"/>
      <c r="C622" s="82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</row>
    <row r="623" spans="2:22">
      <c r="B623" s="81"/>
      <c r="C623" s="82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</row>
    <row r="624" spans="2:22">
      <c r="B624" s="81"/>
      <c r="C624" s="82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</row>
    <row r="625" spans="2:22">
      <c r="B625" s="81"/>
      <c r="C625" s="82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</row>
    <row r="626" spans="2:22">
      <c r="B626" s="81"/>
      <c r="C626" s="82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</row>
    <row r="627" spans="2:22">
      <c r="B627" s="81"/>
      <c r="C627" s="82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</row>
    <row r="628" spans="2:22">
      <c r="B628" s="81"/>
      <c r="C628" s="82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</row>
    <row r="629" spans="2:22">
      <c r="B629" s="81"/>
      <c r="C629" s="82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</row>
    <row r="630" spans="2:22">
      <c r="B630" s="81"/>
      <c r="C630" s="82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  <c r="U630" s="83"/>
      <c r="V630" s="83"/>
    </row>
    <row r="631" spans="2:22">
      <c r="B631" s="81"/>
      <c r="C631" s="82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</row>
    <row r="632" spans="2:22">
      <c r="B632" s="81"/>
      <c r="C632" s="82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</row>
    <row r="633" spans="2:22">
      <c r="B633" s="81"/>
      <c r="C633" s="82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</row>
    <row r="634" spans="2:22">
      <c r="B634" s="81"/>
      <c r="C634" s="82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</row>
    <row r="635" spans="2:22">
      <c r="B635" s="81"/>
      <c r="C635" s="82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</row>
    <row r="636" spans="2:22">
      <c r="B636" s="81"/>
      <c r="C636" s="82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</row>
    <row r="637" spans="2:22">
      <c r="B637" s="81"/>
      <c r="C637" s="82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</row>
    <row r="638" spans="2:22">
      <c r="B638" s="81"/>
      <c r="C638" s="82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</row>
    <row r="639" spans="2:22">
      <c r="B639" s="81"/>
      <c r="C639" s="82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</row>
    <row r="640" spans="2:22">
      <c r="B640" s="81"/>
      <c r="C640" s="82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</row>
    <row r="641" spans="2:22">
      <c r="B641" s="81"/>
      <c r="C641" s="82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</row>
    <row r="642" spans="2:22">
      <c r="B642" s="81"/>
      <c r="C642" s="82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</row>
    <row r="643" spans="2:22">
      <c r="B643" s="81"/>
      <c r="C643" s="82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  <c r="U643" s="83"/>
      <c r="V643" s="83"/>
    </row>
    <row r="644" spans="2:22">
      <c r="B644" s="81"/>
      <c r="C644" s="82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  <c r="U644" s="83"/>
      <c r="V644" s="83"/>
    </row>
    <row r="645" spans="2:22">
      <c r="B645" s="81"/>
      <c r="C645" s="82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  <c r="U645" s="83"/>
      <c r="V645" s="83"/>
    </row>
    <row r="646" spans="2:22">
      <c r="B646" s="81"/>
      <c r="C646" s="82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  <c r="U646" s="83"/>
      <c r="V646" s="83"/>
    </row>
    <row r="647" spans="2:22">
      <c r="B647" s="81"/>
      <c r="C647" s="82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  <c r="U647" s="83"/>
      <c r="V647" s="83"/>
    </row>
    <row r="648" spans="2:22">
      <c r="B648" s="81"/>
      <c r="C648" s="82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  <c r="U648" s="83"/>
      <c r="V648" s="83"/>
    </row>
    <row r="649" spans="2:22">
      <c r="B649" s="81"/>
      <c r="C649" s="82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  <c r="U649" s="83"/>
      <c r="V649" s="83"/>
    </row>
    <row r="650" spans="2:22">
      <c r="B650" s="81"/>
      <c r="C650" s="82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  <c r="U650" s="83"/>
      <c r="V650" s="83"/>
    </row>
    <row r="651" spans="2:22">
      <c r="B651" s="81"/>
      <c r="C651" s="82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</row>
    <row r="652" spans="2:22">
      <c r="B652" s="81"/>
      <c r="C652" s="82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  <c r="U652" s="83"/>
      <c r="V652" s="83"/>
    </row>
    <row r="653" spans="2:22">
      <c r="B653" s="81"/>
      <c r="C653" s="82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  <c r="U653" s="83"/>
      <c r="V653" s="83"/>
    </row>
    <row r="654" spans="2:22">
      <c r="B654" s="81"/>
      <c r="C654" s="82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  <c r="U654" s="83"/>
      <c r="V654" s="83"/>
    </row>
    <row r="655" spans="2:22">
      <c r="B655" s="81"/>
      <c r="C655" s="82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  <c r="U655" s="83"/>
      <c r="V655" s="83"/>
    </row>
    <row r="656" spans="2:22">
      <c r="B656" s="81"/>
      <c r="C656" s="82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83"/>
      <c r="V656" s="83"/>
    </row>
    <row r="657" spans="2:22">
      <c r="B657" s="81"/>
      <c r="C657" s="82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  <c r="U657" s="83"/>
      <c r="V657" s="83"/>
    </row>
    <row r="658" spans="2:22">
      <c r="B658" s="81"/>
      <c r="C658" s="82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  <c r="U658" s="83"/>
      <c r="V658" s="83"/>
    </row>
    <row r="659" spans="2:22">
      <c r="B659" s="81"/>
      <c r="C659" s="82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  <c r="U659" s="83"/>
      <c r="V659" s="83"/>
    </row>
    <row r="660" spans="2:22">
      <c r="B660" s="81"/>
      <c r="C660" s="82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  <c r="U660" s="83"/>
      <c r="V660" s="83"/>
    </row>
    <row r="661" spans="2:22">
      <c r="B661" s="81"/>
      <c r="C661" s="82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  <c r="U661" s="83"/>
      <c r="V661" s="83"/>
    </row>
    <row r="662" spans="2:22">
      <c r="B662" s="81"/>
      <c r="C662" s="82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  <c r="U662" s="83"/>
      <c r="V662" s="83"/>
    </row>
    <row r="663" spans="2:22">
      <c r="B663" s="81"/>
      <c r="C663" s="82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  <c r="U663" s="83"/>
      <c r="V663" s="83"/>
    </row>
    <row r="664" spans="2:22">
      <c r="B664" s="81"/>
      <c r="C664" s="82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  <c r="U664" s="83"/>
      <c r="V664" s="83"/>
    </row>
    <row r="665" spans="2:22">
      <c r="B665" s="81"/>
      <c r="C665" s="82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3"/>
      <c r="U665" s="83"/>
      <c r="V665" s="83"/>
    </row>
    <row r="666" spans="2:22">
      <c r="B666" s="81"/>
      <c r="C666" s="82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</row>
    <row r="667" spans="2:22">
      <c r="B667" s="81"/>
      <c r="C667" s="82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83"/>
      <c r="U667" s="83"/>
      <c r="V667" s="83"/>
    </row>
    <row r="668" spans="2:22">
      <c r="B668" s="81"/>
      <c r="C668" s="82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83"/>
      <c r="U668" s="83"/>
      <c r="V668" s="83"/>
    </row>
    <row r="669" spans="2:22">
      <c r="B669" s="81"/>
      <c r="C669" s="82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83"/>
      <c r="U669" s="83"/>
      <c r="V669" s="83"/>
    </row>
    <row r="670" spans="2:22">
      <c r="B670" s="81"/>
      <c r="C670" s="82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83"/>
      <c r="U670" s="83"/>
      <c r="V670" s="83"/>
    </row>
    <row r="671" spans="2:22">
      <c r="B671" s="81"/>
      <c r="C671" s="82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83"/>
      <c r="U671" s="83"/>
      <c r="V671" s="83"/>
    </row>
    <row r="672" spans="2:22">
      <c r="B672" s="81"/>
      <c r="C672" s="82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3"/>
      <c r="U672" s="83"/>
      <c r="V672" s="83"/>
    </row>
    <row r="673" spans="2:22">
      <c r="B673" s="81"/>
      <c r="C673" s="82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3"/>
      <c r="U673" s="83"/>
      <c r="V673" s="83"/>
    </row>
    <row r="674" spans="2:22">
      <c r="B674" s="81"/>
      <c r="C674" s="82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3"/>
      <c r="U674" s="83"/>
      <c r="V674" s="83"/>
    </row>
    <row r="675" spans="2:22">
      <c r="B675" s="81"/>
      <c r="C675" s="82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3"/>
      <c r="U675" s="83"/>
      <c r="V675" s="83"/>
    </row>
    <row r="676" spans="2:22">
      <c r="B676" s="81"/>
      <c r="C676" s="82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83"/>
      <c r="U676" s="83"/>
      <c r="V676" s="83"/>
    </row>
    <row r="677" spans="2:22">
      <c r="B677" s="81"/>
      <c r="C677" s="82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83"/>
      <c r="U677" s="83"/>
      <c r="V677" s="83"/>
    </row>
    <row r="678" spans="2:22">
      <c r="B678" s="81"/>
      <c r="C678" s="82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83"/>
      <c r="U678" s="83"/>
      <c r="V678" s="83"/>
    </row>
    <row r="679" spans="2:22">
      <c r="B679" s="81"/>
      <c r="C679" s="82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83"/>
      <c r="U679" s="83"/>
      <c r="V679" s="83"/>
    </row>
    <row r="680" spans="2:22">
      <c r="B680" s="81"/>
      <c r="C680" s="82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  <c r="U680" s="83"/>
      <c r="V680" s="83"/>
    </row>
    <row r="681" spans="2:22">
      <c r="B681" s="81"/>
      <c r="C681" s="82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83"/>
      <c r="V681" s="83"/>
    </row>
    <row r="682" spans="2:22">
      <c r="B682" s="81"/>
      <c r="C682" s="82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83"/>
      <c r="U682" s="83"/>
      <c r="V682" s="83"/>
    </row>
    <row r="683" spans="2:22">
      <c r="B683" s="81"/>
      <c r="C683" s="82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83"/>
      <c r="U683" s="83"/>
      <c r="V683" s="83"/>
    </row>
    <row r="684" spans="2:22">
      <c r="B684" s="81"/>
      <c r="C684" s="82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3"/>
      <c r="U684" s="83"/>
      <c r="V684" s="83"/>
    </row>
    <row r="685" spans="2:22">
      <c r="B685" s="81"/>
      <c r="C685" s="82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3"/>
      <c r="U685" s="83"/>
      <c r="V685" s="83"/>
    </row>
    <row r="686" spans="2:22">
      <c r="B686" s="81"/>
      <c r="C686" s="82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3"/>
      <c r="U686" s="83"/>
      <c r="V686" s="83"/>
    </row>
    <row r="687" spans="2:22">
      <c r="B687" s="81"/>
      <c r="C687" s="82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3"/>
      <c r="U687" s="83"/>
      <c r="V687" s="83"/>
    </row>
    <row r="688" spans="2:22">
      <c r="B688" s="81"/>
      <c r="C688" s="82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3"/>
      <c r="U688" s="83"/>
      <c r="V688" s="83"/>
    </row>
    <row r="689" spans="2:22">
      <c r="B689" s="81"/>
      <c r="C689" s="82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83"/>
      <c r="U689" s="83"/>
      <c r="V689" s="83"/>
    </row>
    <row r="690" spans="2:22">
      <c r="B690" s="81"/>
      <c r="C690" s="82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83"/>
      <c r="U690" s="83"/>
      <c r="V690" s="83"/>
    </row>
    <row r="691" spans="2:22">
      <c r="B691" s="81"/>
      <c r="C691" s="82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83"/>
      <c r="U691" s="83"/>
      <c r="V691" s="83"/>
    </row>
    <row r="692" spans="2:22">
      <c r="B692" s="81"/>
      <c r="C692" s="82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83"/>
      <c r="U692" s="83"/>
      <c r="V692" s="83"/>
    </row>
    <row r="693" spans="2:22">
      <c r="B693" s="81"/>
      <c r="C693" s="82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83"/>
      <c r="U693" s="83"/>
      <c r="V693" s="83"/>
    </row>
    <row r="694" spans="2:22">
      <c r="B694" s="81"/>
      <c r="C694" s="82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83"/>
      <c r="U694" s="83"/>
      <c r="V694" s="83"/>
    </row>
    <row r="695" spans="2:22">
      <c r="B695" s="81"/>
      <c r="C695" s="82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83"/>
      <c r="U695" s="83"/>
      <c r="V695" s="83"/>
    </row>
    <row r="696" spans="2:22">
      <c r="B696" s="81"/>
      <c r="C696" s="82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83"/>
      <c r="V696" s="83"/>
    </row>
    <row r="697" spans="2:22">
      <c r="B697" s="81"/>
      <c r="C697" s="82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83"/>
      <c r="U697" s="83"/>
      <c r="V697" s="83"/>
    </row>
    <row r="698" spans="2:22">
      <c r="B698" s="81"/>
      <c r="C698" s="82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3"/>
      <c r="U698" s="83"/>
      <c r="V698" s="83"/>
    </row>
    <row r="699" spans="2:22">
      <c r="B699" s="81"/>
      <c r="C699" s="82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83"/>
      <c r="U699" s="83"/>
      <c r="V699" s="83"/>
    </row>
    <row r="700" spans="2:22">
      <c r="B700" s="81"/>
      <c r="C700" s="82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83"/>
      <c r="U700" s="83"/>
      <c r="V700" s="83"/>
    </row>
    <row r="701" spans="2:22">
      <c r="B701" s="81"/>
      <c r="C701" s="82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3"/>
      <c r="U701" s="83"/>
      <c r="V701" s="83"/>
    </row>
    <row r="702" spans="2:22">
      <c r="B702" s="81"/>
      <c r="C702" s="82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3"/>
      <c r="U702" s="83"/>
      <c r="V702" s="83"/>
    </row>
    <row r="703" spans="2:22">
      <c r="B703" s="81"/>
      <c r="C703" s="82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83"/>
      <c r="U703" s="83"/>
      <c r="V703" s="83"/>
    </row>
    <row r="704" spans="2:22">
      <c r="B704" s="81"/>
      <c r="C704" s="82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83"/>
      <c r="U704" s="83"/>
      <c r="V704" s="83"/>
    </row>
    <row r="705" spans="2:22">
      <c r="B705" s="81"/>
      <c r="C705" s="82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3"/>
      <c r="U705" s="83"/>
      <c r="V705" s="83"/>
    </row>
    <row r="706" spans="2:22">
      <c r="B706" s="81"/>
      <c r="C706" s="82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3"/>
      <c r="U706" s="83"/>
      <c r="V706" s="83"/>
    </row>
    <row r="707" spans="2:22">
      <c r="B707" s="81"/>
      <c r="C707" s="82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83"/>
      <c r="U707" s="83"/>
      <c r="V707" s="83"/>
    </row>
    <row r="708" spans="2:22">
      <c r="B708" s="81"/>
      <c r="C708" s="82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83"/>
      <c r="U708" s="83"/>
      <c r="V708" s="83"/>
    </row>
    <row r="709" spans="2:22">
      <c r="B709" s="81"/>
      <c r="C709" s="82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83"/>
      <c r="U709" s="83"/>
      <c r="V709" s="83"/>
    </row>
    <row r="710" spans="2:22">
      <c r="B710" s="81"/>
      <c r="C710" s="82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83"/>
      <c r="U710" s="83"/>
      <c r="V710" s="83"/>
    </row>
    <row r="711" spans="2:22">
      <c r="B711" s="81"/>
      <c r="C711" s="82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83"/>
      <c r="V711" s="83"/>
    </row>
    <row r="712" spans="2:22">
      <c r="B712" s="81"/>
      <c r="C712" s="82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83"/>
      <c r="U712" s="83"/>
      <c r="V712" s="83"/>
    </row>
    <row r="713" spans="2:22">
      <c r="B713" s="81"/>
      <c r="C713" s="82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3"/>
      <c r="U713" s="83"/>
      <c r="V713" s="83"/>
    </row>
    <row r="714" spans="2:22">
      <c r="B714" s="81"/>
      <c r="C714" s="82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3"/>
      <c r="U714" s="83"/>
      <c r="V714" s="83"/>
    </row>
    <row r="715" spans="2:22">
      <c r="B715" s="81"/>
      <c r="C715" s="82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83"/>
      <c r="U715" s="83"/>
      <c r="V715" s="83"/>
    </row>
    <row r="716" spans="2:22">
      <c r="B716" s="81"/>
      <c r="C716" s="82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83"/>
      <c r="U716" s="83"/>
      <c r="V716" s="83"/>
    </row>
    <row r="717" spans="2:22">
      <c r="B717" s="81"/>
      <c r="C717" s="82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83"/>
      <c r="U717" s="83"/>
      <c r="V717" s="83"/>
    </row>
    <row r="718" spans="2:22">
      <c r="B718" s="81"/>
      <c r="C718" s="82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83"/>
      <c r="U718" s="83"/>
      <c r="V718" s="83"/>
    </row>
    <row r="719" spans="2:22">
      <c r="B719" s="81"/>
      <c r="C719" s="82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83"/>
      <c r="U719" s="83"/>
      <c r="V719" s="83"/>
    </row>
    <row r="720" spans="2:22">
      <c r="B720" s="81"/>
      <c r="C720" s="82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3"/>
      <c r="U720" s="83"/>
      <c r="V720" s="83"/>
    </row>
    <row r="721" spans="2:22">
      <c r="B721" s="81"/>
      <c r="C721" s="82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83"/>
      <c r="U721" s="83"/>
      <c r="V721" s="83"/>
    </row>
    <row r="722" spans="2:22">
      <c r="B722" s="81"/>
      <c r="C722" s="82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83"/>
      <c r="U722" s="83"/>
      <c r="V722" s="83"/>
    </row>
    <row r="723" spans="2:22">
      <c r="B723" s="81"/>
      <c r="C723" s="82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83"/>
      <c r="U723" s="83"/>
      <c r="V723" s="83"/>
    </row>
    <row r="724" spans="2:22">
      <c r="B724" s="81"/>
      <c r="C724" s="82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83"/>
      <c r="U724" s="83"/>
      <c r="V724" s="83"/>
    </row>
    <row r="725" spans="2:22">
      <c r="B725" s="81"/>
      <c r="C725" s="82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3"/>
      <c r="U725" s="83"/>
      <c r="V725" s="83"/>
    </row>
    <row r="726" spans="2:22">
      <c r="B726" s="81"/>
      <c r="C726" s="82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</row>
    <row r="727" spans="2:22">
      <c r="B727" s="81"/>
      <c r="C727" s="82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83"/>
      <c r="U727" s="83"/>
      <c r="V727" s="83"/>
    </row>
    <row r="728" spans="2:22">
      <c r="B728" s="81"/>
      <c r="C728" s="82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3"/>
      <c r="U728" s="83"/>
      <c r="V728" s="83"/>
    </row>
    <row r="729" spans="2:22">
      <c r="B729" s="81"/>
      <c r="C729" s="82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83"/>
      <c r="U729" s="83"/>
      <c r="V729" s="83"/>
    </row>
    <row r="730" spans="2:22">
      <c r="B730" s="81"/>
      <c r="C730" s="82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83"/>
      <c r="U730" s="83"/>
      <c r="V730" s="83"/>
    </row>
    <row r="731" spans="2:22">
      <c r="B731" s="81"/>
      <c r="C731" s="82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83"/>
      <c r="U731" s="83"/>
      <c r="V731" s="83"/>
    </row>
    <row r="732" spans="2:22">
      <c r="B732" s="81"/>
      <c r="C732" s="82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83"/>
      <c r="U732" s="83"/>
      <c r="V732" s="83"/>
    </row>
    <row r="733" spans="2:22">
      <c r="B733" s="81"/>
      <c r="C733" s="82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83"/>
      <c r="U733" s="83"/>
      <c r="V733" s="83"/>
    </row>
    <row r="734" spans="2:22">
      <c r="B734" s="81"/>
      <c r="C734" s="82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83"/>
      <c r="U734" s="83"/>
      <c r="V734" s="83"/>
    </row>
    <row r="735" spans="2:22">
      <c r="B735" s="81"/>
      <c r="C735" s="82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83"/>
      <c r="U735" s="83"/>
      <c r="V735" s="83"/>
    </row>
    <row r="736" spans="2:22">
      <c r="B736" s="81"/>
      <c r="C736" s="82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83"/>
      <c r="U736" s="83"/>
      <c r="V736" s="83"/>
    </row>
    <row r="737" spans="2:22">
      <c r="B737" s="81"/>
      <c r="C737" s="82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83"/>
      <c r="U737" s="83"/>
      <c r="V737" s="83"/>
    </row>
    <row r="738" spans="2:22">
      <c r="B738" s="81"/>
      <c r="C738" s="82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83"/>
      <c r="U738" s="83"/>
      <c r="V738" s="83"/>
    </row>
    <row r="739" spans="2:22">
      <c r="B739" s="81"/>
      <c r="C739" s="82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83"/>
      <c r="U739" s="83"/>
      <c r="V739" s="83"/>
    </row>
    <row r="740" spans="2:22">
      <c r="B740" s="81"/>
      <c r="C740" s="82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83"/>
      <c r="U740" s="83"/>
      <c r="V740" s="83"/>
    </row>
    <row r="741" spans="2:22">
      <c r="B741" s="81"/>
      <c r="C741" s="82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83"/>
      <c r="V741" s="83"/>
    </row>
    <row r="742" spans="2:22">
      <c r="B742" s="81"/>
      <c r="C742" s="82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3"/>
      <c r="U742" s="83"/>
      <c r="V742" s="83"/>
    </row>
    <row r="743" spans="2:22">
      <c r="B743" s="81"/>
      <c r="C743" s="82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83"/>
      <c r="U743" s="83"/>
      <c r="V743" s="83"/>
    </row>
    <row r="744" spans="2:22">
      <c r="B744" s="81"/>
      <c r="C744" s="82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3"/>
      <c r="U744" s="83"/>
      <c r="V744" s="83"/>
    </row>
    <row r="745" spans="2:22">
      <c r="B745" s="81"/>
      <c r="C745" s="82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3"/>
      <c r="U745" s="83"/>
      <c r="V745" s="83"/>
    </row>
    <row r="746" spans="2:22">
      <c r="B746" s="81"/>
      <c r="C746" s="82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83"/>
      <c r="U746" s="83"/>
      <c r="V746" s="83"/>
    </row>
    <row r="747" spans="2:22">
      <c r="B747" s="81"/>
      <c r="C747" s="82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83"/>
      <c r="U747" s="83"/>
      <c r="V747" s="83"/>
    </row>
    <row r="748" spans="2:22">
      <c r="B748" s="81"/>
      <c r="C748" s="82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3"/>
      <c r="U748" s="83"/>
      <c r="V748" s="83"/>
    </row>
    <row r="749" spans="2:22">
      <c r="B749" s="81"/>
      <c r="C749" s="82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83"/>
      <c r="U749" s="83"/>
      <c r="V749" s="83"/>
    </row>
    <row r="750" spans="2:22">
      <c r="B750" s="81"/>
      <c r="C750" s="82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83"/>
      <c r="U750" s="83"/>
      <c r="V750" s="83"/>
    </row>
    <row r="751" spans="2:22">
      <c r="B751" s="81"/>
      <c r="C751" s="82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83"/>
      <c r="U751" s="83"/>
      <c r="V751" s="83"/>
    </row>
    <row r="752" spans="2:22">
      <c r="B752" s="81"/>
      <c r="C752" s="82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83"/>
      <c r="U752" s="83"/>
      <c r="V752" s="83"/>
    </row>
    <row r="753" spans="2:22">
      <c r="B753" s="81"/>
      <c r="C753" s="82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83"/>
      <c r="U753" s="83"/>
      <c r="V753" s="83"/>
    </row>
    <row r="754" spans="2:22">
      <c r="B754" s="81"/>
      <c r="C754" s="82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83"/>
      <c r="U754" s="83"/>
      <c r="V754" s="83"/>
    </row>
    <row r="755" spans="2:22">
      <c r="B755" s="81"/>
      <c r="C755" s="82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83"/>
      <c r="U755" s="83"/>
      <c r="V755" s="83"/>
    </row>
    <row r="756" spans="2:22">
      <c r="B756" s="81"/>
      <c r="C756" s="82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  <c r="U756" s="83"/>
      <c r="V756" s="83"/>
    </row>
    <row r="757" spans="2:22">
      <c r="B757" s="81"/>
      <c r="C757" s="82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83"/>
      <c r="U757" s="83"/>
      <c r="V757" s="83"/>
    </row>
    <row r="758" spans="2:22">
      <c r="B758" s="81"/>
      <c r="C758" s="82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83"/>
      <c r="U758" s="83"/>
      <c r="V758" s="83"/>
    </row>
    <row r="759" spans="2:22">
      <c r="B759" s="81"/>
      <c r="C759" s="82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83"/>
      <c r="U759" s="83"/>
      <c r="V759" s="83"/>
    </row>
    <row r="760" spans="2:22">
      <c r="B760" s="81"/>
      <c r="C760" s="82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83"/>
      <c r="U760" s="83"/>
      <c r="V760" s="83"/>
    </row>
    <row r="761" spans="2:22">
      <c r="B761" s="81"/>
      <c r="C761" s="82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83"/>
      <c r="U761" s="83"/>
      <c r="V761" s="83"/>
    </row>
    <row r="762" spans="2:22">
      <c r="B762" s="81"/>
      <c r="C762" s="82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83"/>
      <c r="U762" s="83"/>
      <c r="V762" s="83"/>
    </row>
    <row r="763" spans="2:22">
      <c r="B763" s="81"/>
      <c r="C763" s="82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83"/>
      <c r="U763" s="83"/>
      <c r="V763" s="83"/>
    </row>
    <row r="764" spans="2:22">
      <c r="B764" s="81"/>
      <c r="C764" s="82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83"/>
      <c r="U764" s="83"/>
      <c r="V764" s="83"/>
    </row>
    <row r="765" spans="2:22">
      <c r="B765" s="81"/>
      <c r="C765" s="82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83"/>
      <c r="U765" s="83"/>
      <c r="V765" s="83"/>
    </row>
    <row r="766" spans="2:22">
      <c r="B766" s="81"/>
      <c r="C766" s="82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83"/>
      <c r="U766" s="83"/>
      <c r="V766" s="83"/>
    </row>
    <row r="767" spans="2:22">
      <c r="B767" s="81"/>
      <c r="C767" s="82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83"/>
      <c r="U767" s="83"/>
      <c r="V767" s="83"/>
    </row>
    <row r="768" spans="2:22">
      <c r="B768" s="81"/>
      <c r="C768" s="82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83"/>
      <c r="U768" s="83"/>
      <c r="V768" s="83"/>
    </row>
    <row r="769" spans="2:22">
      <c r="B769" s="81"/>
      <c r="C769" s="82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83"/>
      <c r="U769" s="83"/>
      <c r="V769" s="83"/>
    </row>
    <row r="770" spans="2:22">
      <c r="B770" s="81"/>
      <c r="C770" s="82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83"/>
      <c r="U770" s="83"/>
      <c r="V770" s="83"/>
    </row>
    <row r="771" spans="2:22">
      <c r="B771" s="81"/>
      <c r="C771" s="82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83"/>
      <c r="U771" s="83"/>
      <c r="V771" s="83"/>
    </row>
    <row r="772" spans="2:22">
      <c r="B772" s="81"/>
      <c r="C772" s="82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83"/>
      <c r="U772" s="83"/>
      <c r="V772" s="83"/>
    </row>
    <row r="773" spans="2:22">
      <c r="B773" s="81"/>
      <c r="C773" s="82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83"/>
      <c r="U773" s="83"/>
      <c r="V773" s="83"/>
    </row>
    <row r="774" spans="2:22">
      <c r="B774" s="81"/>
      <c r="C774" s="82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83"/>
      <c r="U774" s="83"/>
      <c r="V774" s="83"/>
    </row>
    <row r="775" spans="2:22">
      <c r="B775" s="81"/>
      <c r="C775" s="82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83"/>
      <c r="U775" s="83"/>
      <c r="V775" s="83"/>
    </row>
    <row r="776" spans="2:22">
      <c r="B776" s="81"/>
      <c r="C776" s="82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83"/>
      <c r="U776" s="83"/>
      <c r="V776" s="83"/>
    </row>
    <row r="777" spans="2:22">
      <c r="B777" s="81"/>
      <c r="C777" s="82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83"/>
      <c r="U777" s="83"/>
      <c r="V777" s="83"/>
    </row>
    <row r="778" spans="2:22">
      <c r="B778" s="81"/>
      <c r="C778" s="82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83"/>
      <c r="U778" s="83"/>
      <c r="V778" s="83"/>
    </row>
    <row r="779" spans="2:22">
      <c r="B779" s="81"/>
      <c r="C779" s="82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83"/>
      <c r="U779" s="83"/>
      <c r="V779" s="83"/>
    </row>
    <row r="780" spans="2:22">
      <c r="B780" s="81"/>
      <c r="C780" s="82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83"/>
      <c r="U780" s="83"/>
      <c r="V780" s="83"/>
    </row>
    <row r="781" spans="2:22">
      <c r="B781" s="81"/>
      <c r="C781" s="82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3"/>
      <c r="U781" s="83"/>
      <c r="V781" s="83"/>
    </row>
    <row r="782" spans="2:22">
      <c r="B782" s="81"/>
      <c r="C782" s="82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83"/>
      <c r="U782" s="83"/>
      <c r="V782" s="83"/>
    </row>
    <row r="783" spans="2:22">
      <c r="B783" s="81"/>
      <c r="C783" s="82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83"/>
      <c r="U783" s="83"/>
      <c r="V783" s="83"/>
    </row>
    <row r="784" spans="2:22">
      <c r="B784" s="81"/>
      <c r="C784" s="82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83"/>
      <c r="U784" s="83"/>
      <c r="V784" s="83"/>
    </row>
    <row r="785" spans="2:22">
      <c r="B785" s="81"/>
      <c r="C785" s="82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3"/>
      <c r="U785" s="83"/>
      <c r="V785" s="83"/>
    </row>
    <row r="786" spans="2:22">
      <c r="B786" s="81"/>
      <c r="C786" s="82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83"/>
      <c r="U786" s="83"/>
      <c r="V786" s="83"/>
    </row>
    <row r="787" spans="2:22">
      <c r="B787" s="81"/>
      <c r="C787" s="82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83"/>
      <c r="U787" s="83"/>
      <c r="V787" s="83"/>
    </row>
    <row r="788" spans="2:22">
      <c r="B788" s="81"/>
      <c r="C788" s="82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83"/>
      <c r="U788" s="83"/>
      <c r="V788" s="83"/>
    </row>
    <row r="789" spans="2:22">
      <c r="B789" s="81"/>
      <c r="C789" s="82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3"/>
      <c r="U789" s="83"/>
      <c r="V789" s="83"/>
    </row>
    <row r="790" spans="2:22">
      <c r="B790" s="81"/>
      <c r="C790" s="82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3"/>
      <c r="U790" s="83"/>
      <c r="V790" s="83"/>
    </row>
    <row r="791" spans="2:22">
      <c r="B791" s="81"/>
      <c r="C791" s="82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3"/>
      <c r="U791" s="83"/>
      <c r="V791" s="83"/>
    </row>
    <row r="792" spans="2:22">
      <c r="B792" s="81"/>
      <c r="C792" s="82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3"/>
      <c r="U792" s="83"/>
      <c r="V792" s="83"/>
    </row>
    <row r="793" spans="2:22">
      <c r="B793" s="81"/>
      <c r="C793" s="82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83"/>
      <c r="U793" s="83"/>
      <c r="V793" s="83"/>
    </row>
    <row r="794" spans="2:22">
      <c r="B794" s="81"/>
      <c r="C794" s="82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  <c r="U794" s="83"/>
      <c r="V794" s="83"/>
    </row>
    <row r="795" spans="2:22">
      <c r="B795" s="81"/>
      <c r="C795" s="82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  <c r="U795" s="83"/>
      <c r="V795" s="83"/>
    </row>
    <row r="796" spans="2:22">
      <c r="B796" s="81"/>
      <c r="C796" s="82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83"/>
      <c r="U796" s="83"/>
      <c r="V796" s="83"/>
    </row>
    <row r="797" spans="2:22">
      <c r="B797" s="81"/>
      <c r="C797" s="82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83"/>
      <c r="U797" s="83"/>
      <c r="V797" s="83"/>
    </row>
    <row r="798" spans="2:22">
      <c r="B798" s="81"/>
      <c r="C798" s="82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  <c r="U798" s="83"/>
      <c r="V798" s="83"/>
    </row>
    <row r="799" spans="2:22">
      <c r="B799" s="81"/>
      <c r="C799" s="82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83"/>
      <c r="U799" s="83"/>
      <c r="V799" s="83"/>
    </row>
    <row r="800" spans="2:22">
      <c r="B800" s="81"/>
      <c r="C800" s="82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83"/>
      <c r="U800" s="83"/>
      <c r="V800" s="83"/>
    </row>
    <row r="801" spans="2:22">
      <c r="B801" s="81"/>
      <c r="C801" s="82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3"/>
      <c r="U801" s="83"/>
      <c r="V801" s="83"/>
    </row>
    <row r="802" spans="2:22">
      <c r="B802" s="81"/>
      <c r="C802" s="82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3"/>
      <c r="U802" s="83"/>
      <c r="V802" s="83"/>
    </row>
    <row r="803" spans="2:22">
      <c r="B803" s="81"/>
      <c r="C803" s="82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3"/>
      <c r="U803" s="83"/>
      <c r="V803" s="83"/>
    </row>
    <row r="804" spans="2:22">
      <c r="B804" s="81"/>
      <c r="C804" s="82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83"/>
      <c r="U804" s="83"/>
      <c r="V804" s="83"/>
    </row>
    <row r="805" spans="2:22">
      <c r="B805" s="81"/>
      <c r="C805" s="82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3"/>
      <c r="U805" s="83"/>
      <c r="V805" s="83"/>
    </row>
    <row r="806" spans="2:22">
      <c r="B806" s="81"/>
      <c r="C806" s="82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83"/>
      <c r="U806" s="83"/>
      <c r="V806" s="83"/>
    </row>
    <row r="807" spans="2:22">
      <c r="B807" s="81"/>
      <c r="C807" s="82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83"/>
      <c r="U807" s="83"/>
      <c r="V807" s="83"/>
    </row>
    <row r="808" spans="2:22">
      <c r="B808" s="81"/>
      <c r="C808" s="82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3"/>
      <c r="U808" s="83"/>
      <c r="V808" s="83"/>
    </row>
    <row r="809" spans="2:22">
      <c r="B809" s="81"/>
      <c r="C809" s="82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83"/>
      <c r="U809" s="83"/>
      <c r="V809" s="83"/>
    </row>
    <row r="810" spans="2:22">
      <c r="B810" s="81"/>
      <c r="C810" s="82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83"/>
      <c r="U810" s="83"/>
      <c r="V810" s="83"/>
    </row>
    <row r="811" spans="2:22">
      <c r="B811" s="81"/>
      <c r="C811" s="82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3"/>
      <c r="U811" s="83"/>
      <c r="V811" s="83"/>
    </row>
    <row r="812" spans="2:22">
      <c r="B812" s="81"/>
      <c r="C812" s="82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83"/>
      <c r="U812" s="83"/>
      <c r="V812" s="83"/>
    </row>
    <row r="813" spans="2:22">
      <c r="B813" s="81"/>
      <c r="C813" s="82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83"/>
      <c r="U813" s="83"/>
      <c r="V813" s="83"/>
    </row>
    <row r="814" spans="2:22">
      <c r="B814" s="81"/>
      <c r="C814" s="82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83"/>
      <c r="U814" s="83"/>
      <c r="V814" s="83"/>
    </row>
    <row r="815" spans="2:22">
      <c r="B815" s="81"/>
      <c r="C815" s="82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  <c r="U815" s="83"/>
      <c r="V815" s="83"/>
    </row>
    <row r="816" spans="2:22">
      <c r="B816" s="81"/>
      <c r="C816" s="82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3"/>
      <c r="U816" s="83"/>
      <c r="V816" s="83"/>
    </row>
    <row r="817" spans="2:22">
      <c r="B817" s="81"/>
      <c r="C817" s="82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83"/>
      <c r="U817" s="83"/>
      <c r="V817" s="83"/>
    </row>
    <row r="818" spans="2:22">
      <c r="B818" s="81"/>
      <c r="C818" s="82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83"/>
      <c r="U818" s="83"/>
      <c r="V818" s="83"/>
    </row>
    <row r="819" spans="2:22">
      <c r="B819" s="81"/>
      <c r="C819" s="82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83"/>
      <c r="U819" s="83"/>
      <c r="V819" s="83"/>
    </row>
    <row r="820" spans="2:22">
      <c r="B820" s="81"/>
      <c r="C820" s="82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83"/>
      <c r="U820" s="83"/>
      <c r="V820" s="83"/>
    </row>
    <row r="821" spans="2:22">
      <c r="B821" s="81"/>
      <c r="C821" s="82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83"/>
      <c r="U821" s="83"/>
      <c r="V821" s="83"/>
    </row>
    <row r="822" spans="2:22">
      <c r="B822" s="81"/>
      <c r="C822" s="82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83"/>
      <c r="U822" s="83"/>
      <c r="V822" s="83"/>
    </row>
    <row r="823" spans="2:22">
      <c r="B823" s="81"/>
      <c r="C823" s="82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83"/>
      <c r="U823" s="83"/>
      <c r="V823" s="83"/>
    </row>
    <row r="824" spans="2:22">
      <c r="B824" s="81"/>
      <c r="C824" s="82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83"/>
      <c r="U824" s="83"/>
      <c r="V824" s="83"/>
    </row>
    <row r="825" spans="2:22">
      <c r="B825" s="81"/>
      <c r="C825" s="82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83"/>
      <c r="U825" s="83"/>
      <c r="V825" s="83"/>
    </row>
    <row r="826" spans="2:22">
      <c r="B826" s="81"/>
      <c r="C826" s="82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83"/>
      <c r="U826" s="83"/>
      <c r="V826" s="83"/>
    </row>
    <row r="827" spans="2:22">
      <c r="B827" s="81"/>
      <c r="C827" s="82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83"/>
      <c r="U827" s="83"/>
      <c r="V827" s="83"/>
    </row>
    <row r="828" spans="2:22">
      <c r="B828" s="81"/>
      <c r="C828" s="82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83"/>
      <c r="U828" s="83"/>
      <c r="V828" s="83"/>
    </row>
    <row r="829" spans="2:22">
      <c r="B829" s="81"/>
      <c r="C829" s="82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83"/>
      <c r="U829" s="83"/>
      <c r="V829" s="83"/>
    </row>
    <row r="830" spans="2:22">
      <c r="B830" s="81"/>
      <c r="C830" s="82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83"/>
      <c r="U830" s="83"/>
      <c r="V830" s="83"/>
    </row>
    <row r="831" spans="2:22">
      <c r="B831" s="81"/>
      <c r="C831" s="82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83"/>
      <c r="U831" s="83"/>
      <c r="V831" s="83"/>
    </row>
    <row r="832" spans="2:22">
      <c r="B832" s="81"/>
      <c r="C832" s="82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83"/>
      <c r="U832" s="83"/>
      <c r="V832" s="83"/>
    </row>
    <row r="833" spans="2:22">
      <c r="B833" s="81"/>
      <c r="C833" s="82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83"/>
      <c r="U833" s="83"/>
      <c r="V833" s="83"/>
    </row>
    <row r="834" spans="2:22">
      <c r="B834" s="81"/>
      <c r="C834" s="82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83"/>
      <c r="U834" s="83"/>
      <c r="V834" s="83"/>
    </row>
    <row r="835" spans="2:22">
      <c r="B835" s="81"/>
      <c r="C835" s="82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83"/>
      <c r="U835" s="83"/>
      <c r="V835" s="83"/>
    </row>
    <row r="836" spans="2:22">
      <c r="B836" s="81"/>
      <c r="C836" s="82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83"/>
      <c r="U836" s="83"/>
      <c r="V836" s="83"/>
    </row>
    <row r="837" spans="2:22">
      <c r="B837" s="81"/>
      <c r="C837" s="82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3"/>
      <c r="U837" s="83"/>
      <c r="V837" s="83"/>
    </row>
    <row r="838" spans="2:22">
      <c r="B838" s="81"/>
      <c r="C838" s="82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83"/>
      <c r="U838" s="83"/>
      <c r="V838" s="83"/>
    </row>
    <row r="839" spans="2:22">
      <c r="B839" s="81"/>
      <c r="C839" s="82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83"/>
      <c r="U839" s="83"/>
      <c r="V839" s="83"/>
    </row>
    <row r="840" spans="2:22">
      <c r="B840" s="81"/>
      <c r="C840" s="82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83"/>
      <c r="U840" s="83"/>
      <c r="V840" s="83"/>
    </row>
    <row r="841" spans="2:22">
      <c r="B841" s="81"/>
      <c r="C841" s="82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83"/>
      <c r="U841" s="83"/>
      <c r="V841" s="83"/>
    </row>
    <row r="842" spans="2:22">
      <c r="B842" s="81"/>
      <c r="C842" s="82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83"/>
      <c r="U842" s="83"/>
      <c r="V842" s="83"/>
    </row>
    <row r="843" spans="2:22">
      <c r="B843" s="81"/>
      <c r="C843" s="82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83"/>
      <c r="U843" s="83"/>
      <c r="V843" s="83"/>
    </row>
    <row r="844" spans="2:22">
      <c r="B844" s="81"/>
      <c r="C844" s="82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3"/>
      <c r="U844" s="83"/>
      <c r="V844" s="83"/>
    </row>
    <row r="845" spans="2:22">
      <c r="B845" s="81"/>
      <c r="C845" s="82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3"/>
      <c r="U845" s="83"/>
      <c r="V845" s="83"/>
    </row>
    <row r="846" spans="2:22">
      <c r="B846" s="81"/>
      <c r="C846" s="82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83"/>
      <c r="U846" s="83"/>
      <c r="V846" s="83"/>
    </row>
    <row r="847" spans="2:22">
      <c r="B847" s="81"/>
      <c r="C847" s="82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3"/>
      <c r="U847" s="83"/>
      <c r="V847" s="83"/>
    </row>
    <row r="848" spans="2:22">
      <c r="B848" s="81"/>
      <c r="C848" s="82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83"/>
      <c r="U848" s="83"/>
      <c r="V848" s="83"/>
    </row>
    <row r="849" spans="2:22">
      <c r="B849" s="81"/>
      <c r="C849" s="82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3"/>
      <c r="U849" s="83"/>
      <c r="V849" s="83"/>
    </row>
    <row r="850" spans="2:22">
      <c r="B850" s="81"/>
      <c r="C850" s="82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3"/>
      <c r="U850" s="83"/>
      <c r="V850" s="83"/>
    </row>
    <row r="851" spans="2:22">
      <c r="B851" s="81"/>
      <c r="C851" s="82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83"/>
      <c r="U851" s="83"/>
      <c r="V851" s="83"/>
    </row>
    <row r="852" spans="2:22">
      <c r="B852" s="81"/>
      <c r="C852" s="82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83"/>
      <c r="U852" s="83"/>
      <c r="V852" s="83"/>
    </row>
    <row r="853" spans="2:22">
      <c r="B853" s="81"/>
      <c r="C853" s="82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83"/>
      <c r="U853" s="83"/>
      <c r="V853" s="83"/>
    </row>
    <row r="854" spans="2:22">
      <c r="B854" s="81"/>
      <c r="C854" s="82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83"/>
      <c r="U854" s="83"/>
      <c r="V854" s="83"/>
    </row>
    <row r="855" spans="2:22">
      <c r="B855" s="81"/>
      <c r="C855" s="82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83"/>
      <c r="U855" s="83"/>
      <c r="V855" s="83"/>
    </row>
    <row r="856" spans="2:22">
      <c r="B856" s="81"/>
      <c r="C856" s="82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83"/>
      <c r="U856" s="83"/>
      <c r="V856" s="83"/>
    </row>
    <row r="857" spans="2:22">
      <c r="B857" s="81"/>
      <c r="C857" s="82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83"/>
      <c r="U857" s="83"/>
      <c r="V857" s="83"/>
    </row>
    <row r="858" spans="2:22">
      <c r="B858" s="81"/>
      <c r="C858" s="82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83"/>
      <c r="U858" s="83"/>
      <c r="V858" s="83"/>
    </row>
    <row r="859" spans="2:22">
      <c r="B859" s="81"/>
      <c r="C859" s="82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3"/>
      <c r="U859" s="83"/>
      <c r="V859" s="83"/>
    </row>
    <row r="860" spans="2:22">
      <c r="B860" s="81"/>
      <c r="C860" s="82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3"/>
      <c r="U860" s="83"/>
      <c r="V860" s="83"/>
    </row>
    <row r="861" spans="2:22">
      <c r="B861" s="81"/>
      <c r="C861" s="82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83"/>
      <c r="U861" s="83"/>
      <c r="V861" s="83"/>
    </row>
    <row r="862" spans="2:22">
      <c r="B862" s="81"/>
      <c r="C862" s="82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  <c r="U862" s="83"/>
      <c r="V862" s="83"/>
    </row>
    <row r="863" spans="2:22">
      <c r="B863" s="81"/>
      <c r="C863" s="82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3"/>
      <c r="U863" s="83"/>
      <c r="V863" s="83"/>
    </row>
    <row r="864" spans="2:22">
      <c r="B864" s="81"/>
      <c r="C864" s="82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3"/>
      <c r="U864" s="83"/>
      <c r="V864" s="83"/>
    </row>
    <row r="865" spans="2:22">
      <c r="B865" s="81"/>
      <c r="C865" s="82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83"/>
      <c r="U865" s="83"/>
      <c r="V865" s="83"/>
    </row>
    <row r="866" spans="2:22">
      <c r="B866" s="81"/>
      <c r="C866" s="82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83"/>
      <c r="U866" s="83"/>
      <c r="V866" s="83"/>
    </row>
    <row r="867" spans="2:22">
      <c r="B867" s="81"/>
      <c r="C867" s="82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83"/>
      <c r="U867" s="83"/>
      <c r="V867" s="83"/>
    </row>
    <row r="868" spans="2:22">
      <c r="B868" s="81"/>
      <c r="C868" s="82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83"/>
      <c r="U868" s="83"/>
      <c r="V868" s="83"/>
    </row>
    <row r="869" spans="2:22">
      <c r="B869" s="81"/>
      <c r="C869" s="82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83"/>
      <c r="U869" s="83"/>
      <c r="V869" s="83"/>
    </row>
    <row r="870" spans="2:22">
      <c r="B870" s="81"/>
      <c r="C870" s="82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83"/>
      <c r="U870" s="83"/>
      <c r="V870" s="83"/>
    </row>
    <row r="871" spans="2:22">
      <c r="B871" s="81"/>
      <c r="C871" s="82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83"/>
      <c r="U871" s="83"/>
      <c r="V871" s="83"/>
    </row>
    <row r="872" spans="2:22">
      <c r="B872" s="81"/>
      <c r="C872" s="82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83"/>
      <c r="U872" s="83"/>
      <c r="V872" s="83"/>
    </row>
    <row r="873" spans="2:22">
      <c r="B873" s="81"/>
      <c r="C873" s="82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83"/>
      <c r="U873" s="83"/>
      <c r="V873" s="83"/>
    </row>
    <row r="874" spans="2:22">
      <c r="B874" s="81"/>
      <c r="C874" s="82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83"/>
      <c r="U874" s="83"/>
      <c r="V874" s="83"/>
    </row>
    <row r="875" spans="2:22">
      <c r="B875" s="81"/>
      <c r="C875" s="82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83"/>
      <c r="U875" s="83"/>
      <c r="V875" s="83"/>
    </row>
    <row r="876" spans="2:22">
      <c r="B876" s="81"/>
      <c r="C876" s="82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83"/>
      <c r="U876" s="83"/>
      <c r="V876" s="83"/>
    </row>
    <row r="877" spans="2:22">
      <c r="B877" s="81"/>
      <c r="C877" s="82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  <c r="T877" s="83"/>
      <c r="U877" s="83"/>
      <c r="V877" s="83"/>
    </row>
    <row r="878" spans="2:22">
      <c r="B878" s="81"/>
      <c r="C878" s="82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  <c r="T878" s="83"/>
      <c r="U878" s="83"/>
      <c r="V878" s="83"/>
    </row>
    <row r="879" spans="2:22">
      <c r="B879" s="81"/>
      <c r="C879" s="82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  <c r="T879" s="83"/>
      <c r="U879" s="83"/>
      <c r="V879" s="83"/>
    </row>
    <row r="880" spans="2:22">
      <c r="B880" s="81"/>
      <c r="C880" s="82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  <c r="T880" s="83"/>
      <c r="U880" s="83"/>
      <c r="V880" s="83"/>
    </row>
    <row r="881" spans="2:22">
      <c r="B881" s="81"/>
      <c r="C881" s="82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  <c r="T881" s="83"/>
      <c r="U881" s="83"/>
      <c r="V881" s="83"/>
    </row>
    <row r="882" spans="2:22">
      <c r="B882" s="81"/>
      <c r="C882" s="82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  <c r="T882" s="83"/>
      <c r="U882" s="83"/>
      <c r="V882" s="83"/>
    </row>
    <row r="883" spans="2:22">
      <c r="B883" s="81"/>
      <c r="C883" s="82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  <c r="T883" s="83"/>
      <c r="U883" s="83"/>
      <c r="V883" s="83"/>
    </row>
    <row r="884" spans="2:22">
      <c r="B884" s="81"/>
      <c r="C884" s="82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  <c r="T884" s="83"/>
      <c r="U884" s="83"/>
      <c r="V884" s="83"/>
    </row>
    <row r="885" spans="2:22">
      <c r="B885" s="81"/>
      <c r="C885" s="82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  <c r="T885" s="83"/>
      <c r="U885" s="83"/>
      <c r="V885" s="83"/>
    </row>
    <row r="886" spans="2:22">
      <c r="B886" s="81"/>
      <c r="C886" s="82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83"/>
      <c r="U886" s="83"/>
      <c r="V886" s="83"/>
    </row>
    <row r="887" spans="2:22">
      <c r="B887" s="81"/>
      <c r="C887" s="82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  <c r="T887" s="83"/>
      <c r="U887" s="83"/>
      <c r="V887" s="83"/>
    </row>
    <row r="888" spans="2:22">
      <c r="B888" s="81"/>
      <c r="C888" s="82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  <c r="T888" s="83"/>
      <c r="U888" s="83"/>
      <c r="V888" s="83"/>
    </row>
    <row r="889" spans="2:22">
      <c r="B889" s="81"/>
      <c r="C889" s="82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  <c r="T889" s="83"/>
      <c r="U889" s="83"/>
      <c r="V889" s="83"/>
    </row>
    <row r="890" spans="2:22">
      <c r="B890" s="81"/>
      <c r="C890" s="82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  <c r="T890" s="83"/>
      <c r="U890" s="83"/>
      <c r="V890" s="83"/>
    </row>
    <row r="891" spans="2:22">
      <c r="B891" s="81"/>
      <c r="C891" s="82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  <c r="T891" s="83"/>
      <c r="U891" s="83"/>
      <c r="V891" s="83"/>
    </row>
    <row r="892" spans="2:22">
      <c r="B892" s="81"/>
      <c r="C892" s="82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  <c r="T892" s="83"/>
      <c r="U892" s="83"/>
      <c r="V892" s="83"/>
    </row>
    <row r="893" spans="2:22">
      <c r="B893" s="81"/>
      <c r="C893" s="82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  <c r="T893" s="83"/>
      <c r="U893" s="83"/>
      <c r="V893" s="83"/>
    </row>
    <row r="894" spans="2:22">
      <c r="B894" s="81"/>
      <c r="C894" s="82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  <c r="T894" s="83"/>
      <c r="U894" s="83"/>
      <c r="V894" s="83"/>
    </row>
    <row r="895" spans="2:22">
      <c r="B895" s="81"/>
      <c r="C895" s="82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  <c r="T895" s="83"/>
      <c r="U895" s="83"/>
      <c r="V895" s="83"/>
    </row>
    <row r="896" spans="2:22">
      <c r="B896" s="81"/>
      <c r="C896" s="82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  <c r="T896" s="83"/>
      <c r="U896" s="83"/>
      <c r="V896" s="83"/>
    </row>
    <row r="897" spans="2:22">
      <c r="B897" s="81"/>
      <c r="C897" s="82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  <c r="T897" s="83"/>
      <c r="U897" s="83"/>
      <c r="V897" s="83"/>
    </row>
    <row r="898" spans="2:22">
      <c r="B898" s="81"/>
      <c r="C898" s="82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  <c r="T898" s="83"/>
      <c r="U898" s="83"/>
      <c r="V898" s="83"/>
    </row>
    <row r="899" spans="2:22">
      <c r="B899" s="81"/>
      <c r="C899" s="82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  <c r="T899" s="83"/>
      <c r="U899" s="83"/>
      <c r="V899" s="83"/>
    </row>
    <row r="900" spans="2:22">
      <c r="B900" s="81"/>
      <c r="C900" s="82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83"/>
      <c r="U900" s="83"/>
      <c r="V900" s="83"/>
    </row>
    <row r="901" spans="2:22">
      <c r="B901" s="81"/>
      <c r="C901" s="82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  <c r="T901" s="83"/>
      <c r="U901" s="83"/>
      <c r="V901" s="83"/>
    </row>
    <row r="902" spans="2:22">
      <c r="B902" s="81"/>
      <c r="C902" s="82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83"/>
      <c r="U902" s="83"/>
      <c r="V902" s="83"/>
    </row>
    <row r="903" spans="2:22">
      <c r="B903" s="81"/>
      <c r="C903" s="82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83"/>
      <c r="U903" s="83"/>
      <c r="V903" s="83"/>
    </row>
    <row r="904" spans="2:22">
      <c r="B904" s="81"/>
      <c r="C904" s="82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  <c r="T904" s="83"/>
      <c r="U904" s="83"/>
      <c r="V904" s="83"/>
    </row>
    <row r="905" spans="2:22">
      <c r="B905" s="81"/>
      <c r="C905" s="82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  <c r="T905" s="83"/>
      <c r="U905" s="83"/>
      <c r="V905" s="83"/>
    </row>
    <row r="906" spans="2:22">
      <c r="B906" s="81"/>
      <c r="C906" s="82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  <c r="T906" s="83"/>
      <c r="U906" s="83"/>
      <c r="V906" s="83"/>
    </row>
    <row r="907" spans="2:22">
      <c r="B907" s="81"/>
      <c r="C907" s="82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  <c r="T907" s="83"/>
      <c r="U907" s="83"/>
      <c r="V907" s="83"/>
    </row>
    <row r="908" spans="2:22">
      <c r="B908" s="81"/>
      <c r="C908" s="82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  <c r="T908" s="83"/>
      <c r="U908" s="83"/>
      <c r="V908" s="83"/>
    </row>
    <row r="909" spans="2:22">
      <c r="B909" s="81"/>
      <c r="C909" s="82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  <c r="T909" s="83"/>
      <c r="U909" s="83"/>
      <c r="V909" s="83"/>
    </row>
    <row r="910" spans="2:22">
      <c r="B910" s="81"/>
      <c r="C910" s="82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  <c r="T910" s="83"/>
      <c r="U910" s="83"/>
      <c r="V910" s="83"/>
    </row>
    <row r="911" spans="2:22">
      <c r="B911" s="81"/>
      <c r="C911" s="82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  <c r="T911" s="83"/>
      <c r="U911" s="83"/>
      <c r="V911" s="83"/>
    </row>
    <row r="912" spans="2:22">
      <c r="B912" s="81"/>
      <c r="C912" s="82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  <c r="T912" s="83"/>
      <c r="U912" s="83"/>
      <c r="V912" s="83"/>
    </row>
    <row r="913" spans="2:22">
      <c r="B913" s="81"/>
      <c r="C913" s="82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  <c r="T913" s="83"/>
      <c r="U913" s="83"/>
      <c r="V913" s="83"/>
    </row>
    <row r="914" spans="2:22">
      <c r="B914" s="81"/>
      <c r="C914" s="82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  <c r="T914" s="83"/>
      <c r="U914" s="83"/>
      <c r="V914" s="83"/>
    </row>
    <row r="915" spans="2:22">
      <c r="B915" s="81"/>
      <c r="C915" s="82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  <c r="T915" s="83"/>
      <c r="U915" s="83"/>
      <c r="V915" s="83"/>
    </row>
    <row r="916" spans="2:22">
      <c r="B916" s="81"/>
      <c r="C916" s="82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83"/>
      <c r="S916" s="83"/>
      <c r="T916" s="83"/>
      <c r="U916" s="83"/>
      <c r="V916" s="83"/>
    </row>
    <row r="917" spans="2:22">
      <c r="B917" s="81"/>
      <c r="C917" s="82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83"/>
      <c r="S917" s="83"/>
      <c r="T917" s="83"/>
      <c r="U917" s="83"/>
      <c r="V917" s="83"/>
    </row>
    <row r="918" spans="2:22">
      <c r="B918" s="81"/>
      <c r="C918" s="82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83"/>
      <c r="S918" s="83"/>
      <c r="T918" s="83"/>
      <c r="U918" s="83"/>
      <c r="V918" s="83"/>
    </row>
    <row r="919" spans="2:22">
      <c r="B919" s="81"/>
      <c r="C919" s="82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83"/>
      <c r="S919" s="83"/>
      <c r="T919" s="83"/>
      <c r="U919" s="83"/>
      <c r="V919" s="83"/>
    </row>
    <row r="920" spans="2:22">
      <c r="B920" s="81"/>
      <c r="C920" s="82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83"/>
      <c r="S920" s="83"/>
      <c r="T920" s="83"/>
      <c r="U920" s="83"/>
      <c r="V920" s="83"/>
    </row>
    <row r="921" spans="2:22">
      <c r="B921" s="81"/>
      <c r="C921" s="82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83"/>
      <c r="S921" s="83"/>
      <c r="T921" s="83"/>
      <c r="U921" s="83"/>
      <c r="V921" s="83"/>
    </row>
    <row r="922" spans="2:22">
      <c r="B922" s="81"/>
      <c r="C922" s="82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83"/>
      <c r="U922" s="83"/>
      <c r="V922" s="83"/>
    </row>
    <row r="923" spans="2:22">
      <c r="B923" s="81"/>
      <c r="C923" s="82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83"/>
      <c r="U923" s="83"/>
      <c r="V923" s="83"/>
    </row>
    <row r="924" spans="2:22">
      <c r="B924" s="81"/>
      <c r="C924" s="82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3"/>
      <c r="U924" s="83"/>
      <c r="V924" s="83"/>
    </row>
    <row r="925" spans="2:22">
      <c r="B925" s="81"/>
      <c r="C925" s="82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83"/>
      <c r="U925" s="83"/>
      <c r="V925" s="83"/>
    </row>
    <row r="926" spans="2:22">
      <c r="B926" s="81"/>
      <c r="C926" s="82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83"/>
      <c r="U926" s="83"/>
      <c r="V926" s="83"/>
    </row>
    <row r="927" spans="2:22">
      <c r="B927" s="81"/>
      <c r="C927" s="82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83"/>
      <c r="U927" s="83"/>
      <c r="V927" s="83"/>
    </row>
    <row r="928" spans="2:22">
      <c r="B928" s="81"/>
      <c r="C928" s="82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83"/>
      <c r="U928" s="83"/>
      <c r="V928" s="83"/>
    </row>
    <row r="929" spans="2:22">
      <c r="B929" s="81"/>
      <c r="C929" s="82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83"/>
      <c r="U929" s="83"/>
      <c r="V929" s="83"/>
    </row>
    <row r="930" spans="2:22">
      <c r="B930" s="81"/>
      <c r="C930" s="82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83"/>
      <c r="U930" s="83"/>
      <c r="V930" s="83"/>
    </row>
    <row r="931" spans="2:22">
      <c r="B931" s="81"/>
      <c r="C931" s="82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83"/>
      <c r="U931" s="83"/>
      <c r="V931" s="83"/>
    </row>
    <row r="932" spans="2:22">
      <c r="B932" s="81"/>
      <c r="C932" s="82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83"/>
      <c r="U932" s="83"/>
      <c r="V932" s="83"/>
    </row>
    <row r="933" spans="2:22">
      <c r="B933" s="81"/>
      <c r="C933" s="82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83"/>
      <c r="U933" s="83"/>
      <c r="V933" s="83"/>
    </row>
    <row r="934" spans="2:22">
      <c r="B934" s="81"/>
      <c r="C934" s="82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83"/>
      <c r="U934" s="83"/>
      <c r="V934" s="83"/>
    </row>
    <row r="935" spans="2:22">
      <c r="B935" s="81"/>
      <c r="C935" s="82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83"/>
      <c r="U935" s="83"/>
      <c r="V935" s="83"/>
    </row>
    <row r="936" spans="2:22">
      <c r="B936" s="81"/>
      <c r="C936" s="82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83"/>
      <c r="U936" s="83"/>
      <c r="V936" s="83"/>
    </row>
    <row r="937" spans="2:22">
      <c r="B937" s="81"/>
      <c r="C937" s="82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83"/>
      <c r="U937" s="83"/>
      <c r="V937" s="83"/>
    </row>
    <row r="938" spans="2:22">
      <c r="B938" s="81"/>
      <c r="C938" s="82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83"/>
      <c r="U938" s="83"/>
      <c r="V938" s="83"/>
    </row>
    <row r="939" spans="2:22">
      <c r="B939" s="81"/>
      <c r="C939" s="82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83"/>
      <c r="U939" s="83"/>
      <c r="V939" s="83"/>
    </row>
    <row r="940" spans="2:22">
      <c r="B940" s="81"/>
      <c r="C940" s="82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83"/>
      <c r="U940" s="83"/>
      <c r="V940" s="83"/>
    </row>
    <row r="941" spans="2:22">
      <c r="B941" s="81"/>
      <c r="C941" s="82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83"/>
      <c r="U941" s="83"/>
      <c r="V941" s="83"/>
    </row>
    <row r="942" spans="2:22">
      <c r="B942" s="81"/>
      <c r="C942" s="82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83"/>
      <c r="U942" s="83"/>
      <c r="V942" s="83"/>
    </row>
    <row r="943" spans="2:22">
      <c r="B943" s="81"/>
      <c r="C943" s="82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  <c r="T943" s="83"/>
      <c r="U943" s="83"/>
      <c r="V943" s="83"/>
    </row>
    <row r="944" spans="2:22">
      <c r="B944" s="81"/>
      <c r="C944" s="82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  <c r="T944" s="83"/>
      <c r="U944" s="83"/>
      <c r="V944" s="83"/>
    </row>
    <row r="945" spans="2:22">
      <c r="B945" s="81"/>
      <c r="C945" s="82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  <c r="T945" s="83"/>
      <c r="U945" s="83"/>
      <c r="V945" s="83"/>
    </row>
    <row r="946" spans="2:22">
      <c r="B946" s="81"/>
      <c r="C946" s="82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  <c r="T946" s="83"/>
      <c r="U946" s="83"/>
      <c r="V946" s="83"/>
    </row>
    <row r="947" spans="2:22">
      <c r="B947" s="81"/>
      <c r="C947" s="82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  <c r="T947" s="83"/>
      <c r="U947" s="83"/>
      <c r="V947" s="83"/>
    </row>
    <row r="948" spans="2:22">
      <c r="B948" s="81"/>
      <c r="C948" s="82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  <c r="T948" s="83"/>
      <c r="U948" s="83"/>
      <c r="V948" s="83"/>
    </row>
    <row r="949" spans="2:22">
      <c r="B949" s="81"/>
      <c r="C949" s="82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  <c r="T949" s="83"/>
      <c r="U949" s="83"/>
      <c r="V949" s="83"/>
    </row>
    <row r="950" spans="2:22">
      <c r="B950" s="81"/>
      <c r="C950" s="82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  <c r="T950" s="83"/>
      <c r="U950" s="83"/>
      <c r="V950" s="83"/>
    </row>
    <row r="951" spans="2:22">
      <c r="B951" s="81"/>
      <c r="C951" s="82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83"/>
      <c r="U951" s="83"/>
      <c r="V951" s="83"/>
    </row>
    <row r="952" spans="2:22">
      <c r="B952" s="81"/>
      <c r="C952" s="82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  <c r="T952" s="83"/>
      <c r="U952" s="83"/>
      <c r="V952" s="83"/>
    </row>
    <row r="953" spans="2:22">
      <c r="B953" s="81"/>
      <c r="C953" s="82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  <c r="T953" s="83"/>
      <c r="U953" s="83"/>
      <c r="V953" s="83"/>
    </row>
    <row r="954" spans="2:22">
      <c r="B954" s="81"/>
      <c r="C954" s="82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  <c r="T954" s="83"/>
      <c r="U954" s="83"/>
      <c r="V954" s="83"/>
    </row>
    <row r="955" spans="2:22">
      <c r="B955" s="81"/>
      <c r="C955" s="82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  <c r="T955" s="83"/>
      <c r="U955" s="83"/>
      <c r="V955" s="83"/>
    </row>
    <row r="956" spans="2:22">
      <c r="B956" s="81"/>
      <c r="C956" s="82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  <c r="T956" s="83"/>
      <c r="U956" s="83"/>
      <c r="V956" s="83"/>
    </row>
    <row r="957" spans="2:22">
      <c r="B957" s="81"/>
      <c r="C957" s="82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  <c r="T957" s="83"/>
      <c r="U957" s="83"/>
      <c r="V957" s="83"/>
    </row>
    <row r="958" spans="2:22">
      <c r="B958" s="81"/>
      <c r="C958" s="82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  <c r="T958" s="83"/>
      <c r="U958" s="83"/>
      <c r="V958" s="83"/>
    </row>
    <row r="959" spans="2:22">
      <c r="B959" s="81"/>
      <c r="C959" s="82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  <c r="T959" s="83"/>
      <c r="U959" s="83"/>
      <c r="V959" s="83"/>
    </row>
    <row r="960" spans="2:22">
      <c r="B960" s="81"/>
      <c r="C960" s="82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  <c r="T960" s="83"/>
      <c r="U960" s="83"/>
      <c r="V960" s="83"/>
    </row>
    <row r="961" spans="2:22">
      <c r="B961" s="81"/>
      <c r="C961" s="82"/>
      <c r="D961" s="83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  <c r="T961" s="83"/>
      <c r="U961" s="83"/>
      <c r="V961" s="83"/>
    </row>
    <row r="962" spans="2:22">
      <c r="B962" s="81"/>
      <c r="C962" s="82"/>
      <c r="D962" s="83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  <c r="T962" s="83"/>
      <c r="U962" s="83"/>
      <c r="V962" s="83"/>
    </row>
    <row r="963" spans="2:22">
      <c r="B963" s="81"/>
      <c r="C963" s="82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83"/>
      <c r="U963" s="83"/>
      <c r="V963" s="83"/>
    </row>
    <row r="964" spans="2:22">
      <c r="B964" s="81"/>
      <c r="C964" s="82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83"/>
      <c r="U964" s="83"/>
      <c r="V964" s="83"/>
    </row>
    <row r="965" spans="2:22">
      <c r="B965" s="81"/>
      <c r="C965" s="82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83"/>
      <c r="U965" s="83"/>
      <c r="V965" s="83"/>
    </row>
    <row r="966" spans="2:22">
      <c r="B966" s="81"/>
      <c r="C966" s="82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83"/>
      <c r="U966" s="83"/>
      <c r="V966" s="83"/>
    </row>
    <row r="967" spans="2:22">
      <c r="B967" s="81"/>
      <c r="C967" s="82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83"/>
      <c r="S967" s="83"/>
      <c r="T967" s="83"/>
      <c r="U967" s="83"/>
      <c r="V967" s="83"/>
    </row>
    <row r="968" spans="2:22">
      <c r="B968" s="81"/>
      <c r="C968" s="82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  <c r="T968" s="83"/>
      <c r="U968" s="83"/>
      <c r="V968" s="83"/>
    </row>
    <row r="969" spans="2:22">
      <c r="B969" s="81"/>
      <c r="C969" s="82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  <c r="T969" s="83"/>
      <c r="U969" s="83"/>
      <c r="V969" s="83"/>
    </row>
    <row r="970" spans="2:22">
      <c r="B970" s="81"/>
      <c r="C970" s="82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  <c r="T970" s="83"/>
      <c r="U970" s="83"/>
      <c r="V970" s="83"/>
    </row>
    <row r="971" spans="2:22">
      <c r="B971" s="81"/>
      <c r="C971" s="82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  <c r="T971" s="83"/>
      <c r="U971" s="83"/>
      <c r="V971" s="83"/>
    </row>
    <row r="972" spans="2:22">
      <c r="B972" s="81"/>
      <c r="C972" s="82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  <c r="T972" s="83"/>
      <c r="U972" s="83"/>
      <c r="V972" s="83"/>
    </row>
    <row r="973" spans="2:22">
      <c r="B973" s="81"/>
      <c r="C973" s="82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  <c r="T973" s="83"/>
      <c r="U973" s="83"/>
      <c r="V973" s="83"/>
    </row>
    <row r="974" spans="2:22">
      <c r="B974" s="81"/>
      <c r="C974" s="82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  <c r="T974" s="83"/>
      <c r="U974" s="83"/>
      <c r="V974" s="83"/>
    </row>
    <row r="975" spans="2:22">
      <c r="B975" s="81"/>
      <c r="C975" s="82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  <c r="T975" s="83"/>
      <c r="U975" s="83"/>
      <c r="V975" s="83"/>
    </row>
    <row r="976" spans="2:22">
      <c r="B976" s="81"/>
      <c r="C976" s="82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  <c r="T976" s="83"/>
      <c r="U976" s="83"/>
      <c r="V976" s="83"/>
    </row>
    <row r="977" spans="2:22">
      <c r="B977" s="81"/>
      <c r="C977" s="82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  <c r="T977" s="83"/>
      <c r="U977" s="83"/>
      <c r="V977" s="83"/>
    </row>
    <row r="978" spans="2:22">
      <c r="B978" s="81"/>
      <c r="C978" s="82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83"/>
      <c r="U978" s="83"/>
      <c r="V978" s="83"/>
    </row>
    <row r="979" spans="2:22">
      <c r="B979" s="81"/>
      <c r="C979" s="82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  <c r="T979" s="83"/>
      <c r="U979" s="83"/>
      <c r="V979" s="83"/>
    </row>
    <row r="980" spans="2:22">
      <c r="B980" s="81"/>
      <c r="C980" s="82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  <c r="T980" s="83"/>
      <c r="U980" s="83"/>
      <c r="V980" s="83"/>
    </row>
    <row r="981" spans="2:22">
      <c r="B981" s="81"/>
      <c r="C981" s="82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  <c r="T981" s="83"/>
      <c r="U981" s="83"/>
      <c r="V981" s="83"/>
    </row>
    <row r="982" spans="2:22">
      <c r="B982" s="81"/>
      <c r="C982" s="82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  <c r="T982" s="83"/>
      <c r="U982" s="83"/>
      <c r="V982" s="83"/>
    </row>
    <row r="983" spans="2:22">
      <c r="B983" s="81"/>
      <c r="C983" s="82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  <c r="T983" s="83"/>
      <c r="U983" s="83"/>
      <c r="V983" s="83"/>
    </row>
    <row r="984" spans="2:22">
      <c r="B984" s="81"/>
      <c r="C984" s="82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  <c r="T984" s="83"/>
      <c r="U984" s="83"/>
      <c r="V984" s="83"/>
    </row>
    <row r="985" spans="2:22">
      <c r="B985" s="81"/>
      <c r="C985" s="82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  <c r="T985" s="83"/>
      <c r="U985" s="83"/>
      <c r="V985" s="83"/>
    </row>
    <row r="986" spans="2:22">
      <c r="B986" s="81"/>
      <c r="C986" s="82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  <c r="T986" s="83"/>
      <c r="U986" s="83"/>
      <c r="V986" s="83"/>
    </row>
    <row r="987" spans="2:22">
      <c r="B987" s="81"/>
      <c r="C987" s="82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  <c r="T987" s="83"/>
      <c r="U987" s="83"/>
      <c r="V987" s="83"/>
    </row>
    <row r="988" spans="2:22">
      <c r="B988" s="81"/>
      <c r="C988" s="82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83"/>
      <c r="S988" s="83"/>
      <c r="T988" s="83"/>
      <c r="U988" s="83"/>
      <c r="V988" s="83"/>
    </row>
    <row r="989" spans="2:22">
      <c r="B989" s="81"/>
      <c r="C989" s="82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83"/>
      <c r="S989" s="83"/>
      <c r="T989" s="83"/>
      <c r="U989" s="83"/>
      <c r="V989" s="83"/>
    </row>
    <row r="990" spans="2:22">
      <c r="B990" s="81"/>
      <c r="C990" s="82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83"/>
      <c r="S990" s="83"/>
      <c r="T990" s="83"/>
      <c r="U990" s="83"/>
      <c r="V990" s="83"/>
    </row>
    <row r="991" spans="2:22">
      <c r="B991" s="81"/>
      <c r="C991" s="82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83"/>
      <c r="S991" s="83"/>
      <c r="T991" s="83"/>
      <c r="U991" s="83"/>
      <c r="V991" s="83"/>
    </row>
    <row r="992" spans="2:22">
      <c r="B992" s="81"/>
      <c r="C992" s="82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83"/>
      <c r="S992" s="83"/>
      <c r="T992" s="83"/>
      <c r="U992" s="83"/>
      <c r="V992" s="83"/>
    </row>
    <row r="993" spans="2:22">
      <c r="B993" s="81"/>
      <c r="C993" s="82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83"/>
      <c r="S993" s="83"/>
      <c r="T993" s="83"/>
      <c r="U993" s="83"/>
      <c r="V993" s="83"/>
    </row>
    <row r="994" spans="2:22">
      <c r="B994" s="81"/>
      <c r="C994" s="82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83"/>
      <c r="S994" s="83"/>
      <c r="T994" s="83"/>
      <c r="U994" s="83"/>
      <c r="V994" s="83"/>
    </row>
    <row r="995" spans="2:22">
      <c r="B995" s="81"/>
      <c r="C995" s="82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3"/>
      <c r="P995" s="83"/>
      <c r="Q995" s="83"/>
      <c r="R995" s="83"/>
      <c r="S995" s="83"/>
      <c r="T995" s="83"/>
      <c r="U995" s="83"/>
      <c r="V995" s="83"/>
    </row>
    <row r="996" spans="2:22">
      <c r="B996" s="81"/>
      <c r="C996" s="82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3"/>
      <c r="P996" s="83"/>
      <c r="Q996" s="83"/>
      <c r="R996" s="83"/>
      <c r="S996" s="83"/>
      <c r="T996" s="83"/>
      <c r="U996" s="83"/>
      <c r="V996" s="83"/>
    </row>
    <row r="997" spans="2:22">
      <c r="B997" s="81"/>
      <c r="C997" s="82"/>
      <c r="D997" s="83"/>
      <c r="E997" s="83"/>
      <c r="F997" s="83"/>
      <c r="G997" s="83"/>
      <c r="H997" s="83"/>
      <c r="I997" s="83"/>
      <c r="J997" s="83"/>
      <c r="K997" s="83"/>
      <c r="L997" s="83"/>
      <c r="M997" s="83"/>
      <c r="N997" s="83"/>
      <c r="O997" s="83"/>
      <c r="P997" s="83"/>
      <c r="Q997" s="83"/>
      <c r="R997" s="83"/>
      <c r="S997" s="83"/>
      <c r="T997" s="83"/>
      <c r="U997" s="83"/>
      <c r="V997" s="83"/>
    </row>
    <row r="998" spans="2:22">
      <c r="B998" s="81"/>
      <c r="C998" s="82"/>
      <c r="D998" s="83"/>
      <c r="E998" s="83"/>
      <c r="F998" s="83"/>
      <c r="G998" s="83"/>
      <c r="H998" s="83"/>
      <c r="I998" s="83"/>
      <c r="J998" s="83"/>
      <c r="K998" s="83"/>
      <c r="L998" s="83"/>
      <c r="M998" s="83"/>
      <c r="N998" s="83"/>
      <c r="O998" s="83"/>
      <c r="P998" s="83"/>
      <c r="Q998" s="83"/>
      <c r="R998" s="83"/>
      <c r="S998" s="83"/>
      <c r="T998" s="83"/>
      <c r="U998" s="83"/>
      <c r="V998" s="83"/>
    </row>
    <row r="999" spans="2:22">
      <c r="B999" s="81"/>
      <c r="C999" s="82"/>
      <c r="D999" s="83"/>
      <c r="E999" s="83"/>
      <c r="F999" s="83"/>
      <c r="G999" s="83"/>
      <c r="H999" s="83"/>
      <c r="I999" s="83"/>
      <c r="J999" s="83"/>
      <c r="K999" s="83"/>
      <c r="L999" s="83"/>
      <c r="M999" s="83"/>
      <c r="N999" s="83"/>
      <c r="O999" s="83"/>
      <c r="P999" s="83"/>
      <c r="Q999" s="83"/>
      <c r="R999" s="83"/>
      <c r="S999" s="83"/>
      <c r="T999" s="83"/>
      <c r="U999" s="83"/>
      <c r="V999" s="83"/>
    </row>
    <row r="1000" spans="2:22">
      <c r="B1000" s="81"/>
      <c r="C1000" s="82"/>
      <c r="D1000" s="83"/>
      <c r="E1000" s="83"/>
      <c r="F1000" s="83"/>
      <c r="G1000" s="83"/>
      <c r="H1000" s="83"/>
      <c r="I1000" s="83"/>
      <c r="J1000" s="83"/>
      <c r="K1000" s="83"/>
      <c r="L1000" s="83"/>
      <c r="M1000" s="83"/>
      <c r="N1000" s="83"/>
      <c r="O1000" s="83"/>
      <c r="P1000" s="83"/>
      <c r="Q1000" s="83"/>
      <c r="R1000" s="83"/>
      <c r="S1000" s="83"/>
      <c r="T1000" s="83"/>
      <c r="U1000" s="83"/>
      <c r="V1000" s="83"/>
    </row>
    <row r="1001" spans="2:22">
      <c r="B1001" s="81"/>
      <c r="C1001" s="82"/>
      <c r="D1001" s="83"/>
      <c r="E1001" s="83"/>
      <c r="F1001" s="83"/>
      <c r="G1001" s="83"/>
      <c r="H1001" s="83"/>
      <c r="I1001" s="83"/>
      <c r="J1001" s="83"/>
      <c r="K1001" s="83"/>
      <c r="L1001" s="83"/>
      <c r="M1001" s="83"/>
      <c r="N1001" s="83"/>
      <c r="O1001" s="83"/>
      <c r="P1001" s="83"/>
      <c r="Q1001" s="83"/>
      <c r="R1001" s="83"/>
      <c r="S1001" s="83"/>
      <c r="T1001" s="83"/>
      <c r="U1001" s="83"/>
      <c r="V1001" s="83"/>
    </row>
    <row r="1002" spans="2:22">
      <c r="B1002" s="81"/>
      <c r="C1002" s="82"/>
      <c r="D1002" s="83"/>
      <c r="E1002" s="83"/>
      <c r="F1002" s="83"/>
      <c r="G1002" s="83"/>
      <c r="H1002" s="83"/>
      <c r="I1002" s="83"/>
      <c r="J1002" s="83"/>
      <c r="K1002" s="83"/>
      <c r="L1002" s="83"/>
      <c r="M1002" s="83"/>
      <c r="N1002" s="83"/>
      <c r="O1002" s="83"/>
      <c r="P1002" s="83"/>
      <c r="Q1002" s="83"/>
      <c r="R1002" s="83"/>
      <c r="S1002" s="83"/>
      <c r="T1002" s="83"/>
      <c r="U1002" s="83"/>
      <c r="V1002" s="83"/>
    </row>
    <row r="1003" spans="2:22">
      <c r="B1003" s="81"/>
      <c r="C1003" s="82"/>
      <c r="D1003" s="83"/>
      <c r="E1003" s="83"/>
      <c r="F1003" s="83"/>
      <c r="G1003" s="83"/>
      <c r="H1003" s="83"/>
      <c r="I1003" s="83"/>
      <c r="J1003" s="83"/>
      <c r="K1003" s="83"/>
      <c r="L1003" s="83"/>
      <c r="M1003" s="83"/>
      <c r="N1003" s="83"/>
      <c r="O1003" s="83"/>
      <c r="P1003" s="83"/>
      <c r="Q1003" s="83"/>
      <c r="R1003" s="83"/>
      <c r="S1003" s="83"/>
      <c r="T1003" s="83"/>
      <c r="U1003" s="83"/>
      <c r="V1003" s="83"/>
    </row>
    <row r="1004" spans="2:22">
      <c r="B1004" s="81"/>
      <c r="C1004" s="82"/>
      <c r="D1004" s="83"/>
      <c r="E1004" s="83"/>
      <c r="F1004" s="83"/>
      <c r="G1004" s="83"/>
      <c r="H1004" s="83"/>
      <c r="I1004" s="83"/>
      <c r="J1004" s="83"/>
      <c r="K1004" s="83"/>
      <c r="L1004" s="83"/>
      <c r="M1004" s="83"/>
      <c r="N1004" s="83"/>
      <c r="O1004" s="83"/>
      <c r="P1004" s="83"/>
      <c r="Q1004" s="83"/>
      <c r="R1004" s="83"/>
      <c r="S1004" s="83"/>
      <c r="T1004" s="83"/>
      <c r="U1004" s="83"/>
      <c r="V1004" s="83"/>
    </row>
    <row r="1005" spans="2:22">
      <c r="B1005" s="81"/>
      <c r="C1005" s="82"/>
      <c r="D1005" s="83"/>
      <c r="E1005" s="83"/>
      <c r="F1005" s="83"/>
      <c r="G1005" s="83"/>
      <c r="H1005" s="83"/>
      <c r="I1005" s="83"/>
      <c r="J1005" s="83"/>
      <c r="K1005" s="83"/>
      <c r="L1005" s="83"/>
      <c r="M1005" s="83"/>
      <c r="N1005" s="83"/>
      <c r="O1005" s="83"/>
      <c r="P1005" s="83"/>
      <c r="Q1005" s="83"/>
      <c r="R1005" s="83"/>
      <c r="S1005" s="83"/>
      <c r="T1005" s="83"/>
      <c r="U1005" s="83"/>
      <c r="V1005" s="83"/>
    </row>
    <row r="1006" spans="2:22">
      <c r="B1006" s="81"/>
      <c r="C1006" s="82"/>
      <c r="D1006" s="83"/>
      <c r="E1006" s="83"/>
      <c r="F1006" s="83"/>
      <c r="G1006" s="83"/>
      <c r="H1006" s="83"/>
      <c r="I1006" s="83"/>
      <c r="J1006" s="83"/>
      <c r="K1006" s="83"/>
      <c r="L1006" s="83"/>
      <c r="M1006" s="83"/>
      <c r="N1006" s="83"/>
      <c r="O1006" s="83"/>
      <c r="P1006" s="83"/>
      <c r="Q1006" s="83"/>
      <c r="R1006" s="83"/>
      <c r="S1006" s="83"/>
      <c r="T1006" s="83"/>
      <c r="U1006" s="83"/>
      <c r="V1006" s="83"/>
    </row>
    <row r="1007" spans="2:22">
      <c r="B1007" s="81"/>
      <c r="C1007" s="82"/>
      <c r="D1007" s="83"/>
      <c r="E1007" s="83"/>
      <c r="F1007" s="83"/>
      <c r="G1007" s="83"/>
      <c r="H1007" s="83"/>
      <c r="I1007" s="83"/>
      <c r="J1007" s="83"/>
      <c r="K1007" s="83"/>
      <c r="L1007" s="83"/>
      <c r="M1007" s="83"/>
      <c r="N1007" s="83"/>
      <c r="O1007" s="83"/>
      <c r="P1007" s="83"/>
      <c r="Q1007" s="83"/>
      <c r="R1007" s="83"/>
      <c r="S1007" s="83"/>
      <c r="T1007" s="83"/>
      <c r="U1007" s="83"/>
      <c r="V1007" s="83"/>
    </row>
    <row r="1008" spans="2:22">
      <c r="B1008" s="81"/>
      <c r="C1008" s="82"/>
      <c r="D1008" s="83"/>
      <c r="E1008" s="83"/>
      <c r="F1008" s="83"/>
      <c r="G1008" s="83"/>
      <c r="H1008" s="83"/>
      <c r="I1008" s="83"/>
      <c r="J1008" s="83"/>
      <c r="K1008" s="83"/>
      <c r="L1008" s="83"/>
      <c r="M1008" s="83"/>
      <c r="N1008" s="83"/>
      <c r="O1008" s="83"/>
      <c r="P1008" s="83"/>
      <c r="Q1008" s="83"/>
      <c r="R1008" s="83"/>
      <c r="S1008" s="83"/>
      <c r="T1008" s="83"/>
      <c r="U1008" s="83"/>
      <c r="V1008" s="83"/>
    </row>
    <row r="1009" spans="2:22">
      <c r="B1009" s="81"/>
      <c r="C1009" s="82"/>
      <c r="D1009" s="83"/>
      <c r="E1009" s="83"/>
      <c r="F1009" s="83"/>
      <c r="G1009" s="83"/>
      <c r="H1009" s="83"/>
      <c r="I1009" s="83"/>
      <c r="J1009" s="83"/>
      <c r="K1009" s="83"/>
      <c r="L1009" s="83"/>
      <c r="M1009" s="83"/>
      <c r="N1009" s="83"/>
      <c r="O1009" s="83"/>
      <c r="P1009" s="83"/>
      <c r="Q1009" s="83"/>
      <c r="R1009" s="83"/>
      <c r="S1009" s="83"/>
      <c r="T1009" s="83"/>
      <c r="U1009" s="83"/>
      <c r="V1009" s="83"/>
    </row>
    <row r="1010" spans="2:22">
      <c r="B1010" s="81"/>
      <c r="C1010" s="82"/>
      <c r="D1010" s="83"/>
      <c r="E1010" s="83"/>
      <c r="F1010" s="83"/>
      <c r="G1010" s="83"/>
      <c r="H1010" s="83"/>
      <c r="I1010" s="83"/>
      <c r="J1010" s="83"/>
      <c r="K1010" s="83"/>
      <c r="L1010" s="83"/>
      <c r="M1010" s="83"/>
      <c r="N1010" s="83"/>
      <c r="O1010" s="83"/>
      <c r="P1010" s="83"/>
      <c r="Q1010" s="83"/>
      <c r="R1010" s="83"/>
      <c r="S1010" s="83"/>
      <c r="T1010" s="83"/>
      <c r="U1010" s="83"/>
      <c r="V1010" s="83"/>
    </row>
    <row r="1011" spans="2:22">
      <c r="B1011" s="81"/>
      <c r="C1011" s="82"/>
      <c r="D1011" s="83"/>
      <c r="E1011" s="83"/>
      <c r="F1011" s="83"/>
      <c r="G1011" s="83"/>
      <c r="H1011" s="83"/>
      <c r="I1011" s="83"/>
      <c r="J1011" s="83"/>
      <c r="K1011" s="83"/>
      <c r="L1011" s="83"/>
      <c r="M1011" s="83"/>
      <c r="N1011" s="83"/>
      <c r="O1011" s="83"/>
      <c r="P1011" s="83"/>
      <c r="Q1011" s="83"/>
      <c r="R1011" s="83"/>
      <c r="S1011" s="83"/>
      <c r="T1011" s="83"/>
      <c r="U1011" s="83"/>
      <c r="V1011" s="83"/>
    </row>
    <row r="1012" spans="2:22">
      <c r="B1012" s="81"/>
      <c r="C1012" s="82"/>
      <c r="D1012" s="83"/>
      <c r="E1012" s="83"/>
      <c r="F1012" s="83"/>
      <c r="G1012" s="83"/>
      <c r="H1012" s="83"/>
      <c r="I1012" s="83"/>
      <c r="J1012" s="83"/>
      <c r="K1012" s="83"/>
      <c r="L1012" s="83"/>
      <c r="M1012" s="83"/>
      <c r="N1012" s="83"/>
      <c r="O1012" s="83"/>
      <c r="P1012" s="83"/>
      <c r="Q1012" s="83"/>
      <c r="R1012" s="83"/>
      <c r="S1012" s="83"/>
      <c r="T1012" s="83"/>
      <c r="U1012" s="83"/>
      <c r="V1012" s="83"/>
    </row>
    <row r="1013" spans="2:22">
      <c r="B1013" s="81"/>
      <c r="C1013" s="82"/>
      <c r="D1013" s="83"/>
      <c r="E1013" s="83"/>
      <c r="F1013" s="83"/>
      <c r="G1013" s="83"/>
      <c r="H1013" s="83"/>
      <c r="I1013" s="83"/>
      <c r="J1013" s="83"/>
      <c r="K1013" s="83"/>
      <c r="L1013" s="83"/>
      <c r="M1013" s="83"/>
      <c r="N1013" s="83"/>
      <c r="O1013" s="83"/>
      <c r="P1013" s="83"/>
      <c r="Q1013" s="83"/>
      <c r="R1013" s="83"/>
      <c r="S1013" s="83"/>
      <c r="T1013" s="83"/>
      <c r="U1013" s="83"/>
      <c r="V1013" s="83"/>
    </row>
    <row r="1014" spans="2:22">
      <c r="B1014" s="81"/>
      <c r="C1014" s="82"/>
      <c r="D1014" s="83"/>
      <c r="E1014" s="83"/>
      <c r="F1014" s="83"/>
      <c r="G1014" s="83"/>
      <c r="H1014" s="83"/>
      <c r="I1014" s="83"/>
      <c r="J1014" s="83"/>
      <c r="K1014" s="83"/>
      <c r="L1014" s="83"/>
      <c r="M1014" s="83"/>
      <c r="N1014" s="83"/>
      <c r="O1014" s="83"/>
      <c r="P1014" s="83"/>
      <c r="Q1014" s="83"/>
      <c r="R1014" s="83"/>
      <c r="S1014" s="83"/>
      <c r="T1014" s="83"/>
      <c r="U1014" s="83"/>
      <c r="V1014" s="83"/>
    </row>
    <row r="1015" spans="2:22">
      <c r="B1015" s="81"/>
      <c r="C1015" s="82"/>
      <c r="D1015" s="83"/>
      <c r="E1015" s="83"/>
      <c r="F1015" s="83"/>
      <c r="G1015" s="83"/>
      <c r="H1015" s="83"/>
      <c r="I1015" s="83"/>
      <c r="J1015" s="83"/>
      <c r="K1015" s="83"/>
      <c r="L1015" s="83"/>
      <c r="M1015" s="83"/>
      <c r="N1015" s="83"/>
      <c r="O1015" s="83"/>
      <c r="P1015" s="83"/>
      <c r="Q1015" s="83"/>
      <c r="R1015" s="83"/>
      <c r="S1015" s="83"/>
      <c r="T1015" s="83"/>
      <c r="U1015" s="83"/>
      <c r="V1015" s="83"/>
    </row>
    <row r="1016" spans="2:22">
      <c r="B1016" s="81"/>
      <c r="C1016" s="82"/>
      <c r="D1016" s="83"/>
      <c r="E1016" s="83"/>
      <c r="F1016" s="83"/>
      <c r="G1016" s="83"/>
      <c r="H1016" s="83"/>
      <c r="I1016" s="83"/>
      <c r="J1016" s="83"/>
      <c r="K1016" s="83"/>
      <c r="L1016" s="83"/>
      <c r="M1016" s="83"/>
      <c r="N1016" s="83"/>
      <c r="O1016" s="83"/>
      <c r="P1016" s="83"/>
      <c r="Q1016" s="83"/>
      <c r="R1016" s="83"/>
      <c r="S1016" s="83"/>
      <c r="T1016" s="83"/>
      <c r="U1016" s="83"/>
      <c r="V1016" s="83"/>
    </row>
    <row r="1017" spans="2:22">
      <c r="B1017" s="81"/>
      <c r="C1017" s="82"/>
      <c r="D1017" s="83"/>
      <c r="E1017" s="83"/>
      <c r="F1017" s="83"/>
      <c r="G1017" s="83"/>
      <c r="H1017" s="83"/>
      <c r="I1017" s="83"/>
      <c r="J1017" s="83"/>
      <c r="K1017" s="83"/>
      <c r="L1017" s="83"/>
      <c r="M1017" s="83"/>
      <c r="N1017" s="83"/>
      <c r="O1017" s="83"/>
      <c r="P1017" s="83"/>
      <c r="Q1017" s="83"/>
      <c r="R1017" s="83"/>
      <c r="S1017" s="83"/>
      <c r="T1017" s="83"/>
      <c r="U1017" s="83"/>
      <c r="V1017" s="83"/>
    </row>
    <row r="1018" spans="2:22">
      <c r="B1018" s="81"/>
      <c r="C1018" s="82"/>
      <c r="D1018" s="83"/>
      <c r="E1018" s="83"/>
      <c r="F1018" s="83"/>
      <c r="G1018" s="83"/>
      <c r="H1018" s="83"/>
      <c r="I1018" s="83"/>
      <c r="J1018" s="83"/>
      <c r="K1018" s="83"/>
      <c r="L1018" s="83"/>
      <c r="M1018" s="83"/>
      <c r="N1018" s="83"/>
      <c r="O1018" s="83"/>
      <c r="P1018" s="83"/>
      <c r="Q1018" s="83"/>
      <c r="R1018" s="83"/>
      <c r="S1018" s="83"/>
      <c r="T1018" s="83"/>
      <c r="U1018" s="83"/>
      <c r="V1018" s="83"/>
    </row>
    <row r="1019" spans="2:22">
      <c r="B1019" s="81"/>
      <c r="C1019" s="82"/>
      <c r="D1019" s="83"/>
      <c r="E1019" s="83"/>
      <c r="F1019" s="83"/>
      <c r="G1019" s="83"/>
      <c r="H1019" s="83"/>
      <c r="I1019" s="83"/>
      <c r="J1019" s="83"/>
      <c r="K1019" s="83"/>
      <c r="L1019" s="83"/>
      <c r="M1019" s="83"/>
      <c r="N1019" s="83"/>
      <c r="O1019" s="83"/>
      <c r="P1019" s="83"/>
      <c r="Q1019" s="83"/>
      <c r="R1019" s="83"/>
      <c r="S1019" s="83"/>
      <c r="T1019" s="83"/>
      <c r="U1019" s="83"/>
      <c r="V1019" s="83"/>
    </row>
    <row r="1020" spans="2:22">
      <c r="B1020" s="81"/>
      <c r="C1020" s="82"/>
      <c r="D1020" s="83"/>
      <c r="E1020" s="83"/>
      <c r="F1020" s="83"/>
      <c r="G1020" s="83"/>
      <c r="H1020" s="83"/>
      <c r="I1020" s="83"/>
      <c r="J1020" s="83"/>
      <c r="K1020" s="83"/>
      <c r="L1020" s="83"/>
      <c r="M1020" s="83"/>
      <c r="N1020" s="83"/>
      <c r="O1020" s="83"/>
      <c r="P1020" s="83"/>
      <c r="Q1020" s="83"/>
      <c r="R1020" s="83"/>
      <c r="S1020" s="83"/>
      <c r="T1020" s="83"/>
      <c r="U1020" s="83"/>
      <c r="V1020" s="83"/>
    </row>
    <row r="1021" spans="2:22">
      <c r="B1021" s="81"/>
      <c r="C1021" s="82"/>
      <c r="D1021" s="83"/>
      <c r="E1021" s="83"/>
      <c r="F1021" s="83"/>
      <c r="G1021" s="83"/>
      <c r="H1021" s="83"/>
      <c r="I1021" s="83"/>
      <c r="J1021" s="83"/>
      <c r="K1021" s="83"/>
      <c r="L1021" s="83"/>
      <c r="M1021" s="83"/>
      <c r="N1021" s="83"/>
      <c r="O1021" s="83"/>
      <c r="P1021" s="83"/>
      <c r="Q1021" s="83"/>
      <c r="R1021" s="83"/>
      <c r="S1021" s="83"/>
      <c r="T1021" s="83"/>
      <c r="U1021" s="83"/>
      <c r="V1021" s="83"/>
    </row>
    <row r="1022" spans="2:22">
      <c r="B1022" s="81"/>
      <c r="C1022" s="82"/>
      <c r="D1022" s="83"/>
      <c r="E1022" s="83"/>
      <c r="F1022" s="83"/>
      <c r="G1022" s="83"/>
      <c r="H1022" s="83"/>
      <c r="I1022" s="83"/>
      <c r="J1022" s="83"/>
      <c r="K1022" s="83"/>
      <c r="L1022" s="83"/>
      <c r="M1022" s="83"/>
      <c r="N1022" s="83"/>
      <c r="O1022" s="83"/>
      <c r="P1022" s="83"/>
      <c r="Q1022" s="83"/>
      <c r="R1022" s="83"/>
      <c r="S1022" s="83"/>
      <c r="T1022" s="83"/>
      <c r="U1022" s="83"/>
      <c r="V1022" s="83"/>
    </row>
    <row r="1023" spans="2:22">
      <c r="B1023" s="81"/>
      <c r="C1023" s="82"/>
      <c r="D1023" s="83"/>
      <c r="E1023" s="83"/>
      <c r="F1023" s="83"/>
      <c r="G1023" s="83"/>
      <c r="H1023" s="83"/>
      <c r="I1023" s="83"/>
      <c r="J1023" s="83"/>
      <c r="K1023" s="83"/>
      <c r="L1023" s="83"/>
      <c r="M1023" s="83"/>
      <c r="N1023" s="83"/>
      <c r="O1023" s="83"/>
      <c r="P1023" s="83"/>
      <c r="Q1023" s="83"/>
      <c r="R1023" s="83"/>
      <c r="S1023" s="83"/>
      <c r="T1023" s="83"/>
      <c r="U1023" s="83"/>
      <c r="V1023" s="83"/>
    </row>
    <row r="1024" spans="2:22">
      <c r="B1024" s="81"/>
      <c r="C1024" s="82"/>
      <c r="D1024" s="83"/>
      <c r="E1024" s="83"/>
      <c r="F1024" s="83"/>
      <c r="G1024" s="83"/>
      <c r="H1024" s="83"/>
      <c r="I1024" s="83"/>
      <c r="J1024" s="83"/>
      <c r="K1024" s="83"/>
      <c r="L1024" s="83"/>
      <c r="M1024" s="83"/>
      <c r="N1024" s="83"/>
      <c r="O1024" s="83"/>
      <c r="P1024" s="83"/>
      <c r="Q1024" s="83"/>
      <c r="R1024" s="83"/>
      <c r="S1024" s="83"/>
      <c r="T1024" s="83"/>
      <c r="U1024" s="83"/>
      <c r="V1024" s="83"/>
    </row>
    <row r="1025" spans="2:22">
      <c r="B1025" s="81"/>
      <c r="C1025" s="82"/>
      <c r="D1025" s="83"/>
      <c r="E1025" s="83"/>
      <c r="F1025" s="83"/>
      <c r="G1025" s="83"/>
      <c r="H1025" s="83"/>
      <c r="I1025" s="83"/>
      <c r="J1025" s="83"/>
      <c r="K1025" s="83"/>
      <c r="L1025" s="83"/>
      <c r="M1025" s="83"/>
      <c r="N1025" s="83"/>
      <c r="O1025" s="83"/>
      <c r="P1025" s="83"/>
      <c r="Q1025" s="83"/>
      <c r="R1025" s="83"/>
      <c r="S1025" s="83"/>
      <c r="T1025" s="83"/>
      <c r="U1025" s="83"/>
      <c r="V1025" s="83"/>
    </row>
    <row r="1026" spans="2:22">
      <c r="B1026" s="81"/>
      <c r="C1026" s="82"/>
      <c r="D1026" s="83"/>
      <c r="E1026" s="83"/>
      <c r="F1026" s="83"/>
      <c r="G1026" s="83"/>
      <c r="H1026" s="83"/>
      <c r="I1026" s="83"/>
      <c r="J1026" s="83"/>
      <c r="K1026" s="83"/>
      <c r="L1026" s="83"/>
      <c r="M1026" s="83"/>
      <c r="N1026" s="83"/>
      <c r="O1026" s="83"/>
      <c r="P1026" s="83"/>
      <c r="Q1026" s="83"/>
      <c r="R1026" s="83"/>
      <c r="S1026" s="83"/>
      <c r="T1026" s="83"/>
      <c r="U1026" s="83"/>
      <c r="V1026" s="83"/>
    </row>
    <row r="1027" spans="2:22">
      <c r="B1027" s="81"/>
      <c r="C1027" s="82"/>
      <c r="D1027" s="83"/>
      <c r="E1027" s="83"/>
      <c r="F1027" s="83"/>
      <c r="G1027" s="83"/>
      <c r="H1027" s="83"/>
      <c r="I1027" s="83"/>
      <c r="J1027" s="83"/>
      <c r="K1027" s="83"/>
      <c r="L1027" s="83"/>
      <c r="M1027" s="83"/>
      <c r="N1027" s="83"/>
      <c r="O1027" s="83"/>
      <c r="P1027" s="83"/>
      <c r="Q1027" s="83"/>
      <c r="R1027" s="83"/>
      <c r="S1027" s="83"/>
      <c r="T1027" s="83"/>
      <c r="U1027" s="83"/>
      <c r="V1027" s="83"/>
    </row>
    <row r="1028" spans="2:22">
      <c r="B1028" s="81"/>
      <c r="C1028" s="82"/>
      <c r="D1028" s="83"/>
      <c r="E1028" s="83"/>
      <c r="F1028" s="83"/>
      <c r="G1028" s="83"/>
      <c r="H1028" s="83"/>
      <c r="I1028" s="83"/>
      <c r="J1028" s="83"/>
      <c r="K1028" s="83"/>
      <c r="L1028" s="83"/>
      <c r="M1028" s="83"/>
      <c r="N1028" s="83"/>
      <c r="O1028" s="83"/>
      <c r="P1028" s="83"/>
      <c r="Q1028" s="83"/>
      <c r="R1028" s="83"/>
      <c r="S1028" s="83"/>
      <c r="T1028" s="83"/>
      <c r="U1028" s="83"/>
      <c r="V1028" s="83"/>
    </row>
    <row r="1029" spans="2:22">
      <c r="B1029" s="81"/>
      <c r="C1029" s="82"/>
      <c r="D1029" s="83"/>
      <c r="E1029" s="83"/>
      <c r="F1029" s="83"/>
      <c r="G1029" s="83"/>
      <c r="H1029" s="83"/>
      <c r="I1029" s="83"/>
      <c r="J1029" s="83"/>
      <c r="K1029" s="83"/>
      <c r="L1029" s="83"/>
      <c r="M1029" s="83"/>
      <c r="N1029" s="83"/>
      <c r="O1029" s="83"/>
      <c r="P1029" s="83"/>
      <c r="Q1029" s="83"/>
      <c r="R1029" s="83"/>
      <c r="S1029" s="83"/>
      <c r="T1029" s="83"/>
      <c r="U1029" s="83"/>
      <c r="V1029" s="83"/>
    </row>
    <row r="1030" spans="2:22">
      <c r="B1030" s="81"/>
      <c r="C1030" s="82"/>
      <c r="D1030" s="83"/>
      <c r="E1030" s="83"/>
      <c r="F1030" s="83"/>
      <c r="G1030" s="83"/>
      <c r="H1030" s="83"/>
      <c r="I1030" s="83"/>
      <c r="J1030" s="83"/>
      <c r="K1030" s="83"/>
      <c r="L1030" s="83"/>
      <c r="M1030" s="83"/>
      <c r="N1030" s="83"/>
      <c r="O1030" s="83"/>
      <c r="P1030" s="83"/>
      <c r="Q1030" s="83"/>
      <c r="R1030" s="83"/>
      <c r="S1030" s="83"/>
      <c r="T1030" s="83"/>
      <c r="U1030" s="83"/>
      <c r="V1030" s="83"/>
    </row>
    <row r="1031" spans="2:22">
      <c r="B1031" s="81"/>
      <c r="C1031" s="82"/>
      <c r="D1031" s="83"/>
      <c r="E1031" s="83"/>
      <c r="F1031" s="83"/>
      <c r="G1031" s="83"/>
      <c r="H1031" s="83"/>
      <c r="I1031" s="83"/>
      <c r="J1031" s="83"/>
      <c r="K1031" s="83"/>
      <c r="L1031" s="83"/>
      <c r="M1031" s="83"/>
      <c r="N1031" s="83"/>
      <c r="O1031" s="83"/>
      <c r="P1031" s="83"/>
      <c r="Q1031" s="83"/>
      <c r="R1031" s="83"/>
      <c r="S1031" s="83"/>
      <c r="T1031" s="83"/>
      <c r="U1031" s="83"/>
      <c r="V1031" s="83"/>
    </row>
    <row r="1032" spans="2:22">
      <c r="B1032" s="81"/>
      <c r="C1032" s="82"/>
      <c r="D1032" s="83"/>
      <c r="E1032" s="83"/>
      <c r="F1032" s="83"/>
      <c r="G1032" s="83"/>
      <c r="H1032" s="83"/>
      <c r="I1032" s="83"/>
      <c r="J1032" s="83"/>
      <c r="K1032" s="83"/>
      <c r="L1032" s="83"/>
      <c r="M1032" s="83"/>
      <c r="N1032" s="83"/>
      <c r="O1032" s="83"/>
      <c r="P1032" s="83"/>
      <c r="Q1032" s="83"/>
      <c r="R1032" s="83"/>
      <c r="S1032" s="83"/>
      <c r="T1032" s="83"/>
      <c r="U1032" s="83"/>
      <c r="V1032" s="83"/>
    </row>
    <row r="1033" spans="2:22">
      <c r="B1033" s="81"/>
      <c r="C1033" s="82"/>
      <c r="D1033" s="83"/>
      <c r="E1033" s="83"/>
      <c r="F1033" s="83"/>
      <c r="G1033" s="83"/>
      <c r="H1033" s="83"/>
      <c r="I1033" s="83"/>
      <c r="J1033" s="83"/>
      <c r="K1033" s="83"/>
      <c r="L1033" s="83"/>
      <c r="M1033" s="83"/>
      <c r="N1033" s="83"/>
      <c r="O1033" s="83"/>
      <c r="P1033" s="83"/>
      <c r="Q1033" s="83"/>
      <c r="R1033" s="83"/>
      <c r="S1033" s="83"/>
      <c r="T1033" s="83"/>
      <c r="U1033" s="83"/>
      <c r="V1033" s="83"/>
    </row>
    <row r="1034" spans="2:22">
      <c r="B1034" s="81"/>
      <c r="C1034" s="82"/>
      <c r="D1034" s="83"/>
      <c r="E1034" s="83"/>
      <c r="F1034" s="83"/>
      <c r="G1034" s="83"/>
      <c r="H1034" s="83"/>
      <c r="I1034" s="83"/>
      <c r="J1034" s="83"/>
      <c r="K1034" s="83"/>
      <c r="L1034" s="83"/>
      <c r="M1034" s="83"/>
      <c r="N1034" s="83"/>
      <c r="O1034" s="83"/>
      <c r="P1034" s="83"/>
      <c r="Q1034" s="83"/>
      <c r="R1034" s="83"/>
      <c r="S1034" s="83"/>
      <c r="T1034" s="83"/>
      <c r="U1034" s="83"/>
      <c r="V1034" s="83"/>
    </row>
    <row r="1035" spans="2:22">
      <c r="B1035" s="81"/>
      <c r="C1035" s="82"/>
      <c r="D1035" s="83"/>
      <c r="E1035" s="83"/>
      <c r="F1035" s="83"/>
      <c r="G1035" s="83"/>
      <c r="H1035" s="83"/>
      <c r="I1035" s="83"/>
      <c r="J1035" s="83"/>
      <c r="K1035" s="83"/>
      <c r="L1035" s="83"/>
      <c r="M1035" s="83"/>
      <c r="N1035" s="83"/>
      <c r="O1035" s="83"/>
      <c r="P1035" s="83"/>
      <c r="Q1035" s="83"/>
      <c r="R1035" s="83"/>
      <c r="S1035" s="83"/>
      <c r="T1035" s="83"/>
      <c r="U1035" s="83"/>
      <c r="V1035" s="83"/>
    </row>
    <row r="1036" spans="2:22">
      <c r="B1036" s="81"/>
      <c r="C1036" s="82"/>
      <c r="D1036" s="83"/>
      <c r="E1036" s="83"/>
      <c r="F1036" s="83"/>
      <c r="G1036" s="83"/>
      <c r="H1036" s="83"/>
      <c r="I1036" s="83"/>
      <c r="J1036" s="83"/>
      <c r="K1036" s="83"/>
      <c r="L1036" s="83"/>
      <c r="M1036" s="83"/>
      <c r="N1036" s="83"/>
      <c r="O1036" s="83"/>
      <c r="P1036" s="83"/>
      <c r="Q1036" s="83"/>
      <c r="R1036" s="83"/>
      <c r="S1036" s="83"/>
      <c r="T1036" s="83"/>
      <c r="U1036" s="83"/>
      <c r="V1036" s="83"/>
    </row>
    <row r="1037" spans="2:22">
      <c r="B1037" s="81"/>
      <c r="C1037" s="82"/>
      <c r="D1037" s="83"/>
      <c r="E1037" s="83"/>
      <c r="F1037" s="83"/>
      <c r="G1037" s="83"/>
      <c r="H1037" s="83"/>
      <c r="I1037" s="83"/>
      <c r="J1037" s="83"/>
      <c r="K1037" s="83"/>
      <c r="L1037" s="83"/>
      <c r="M1037" s="83"/>
      <c r="N1037" s="83"/>
      <c r="O1037" s="83"/>
      <c r="P1037" s="83"/>
      <c r="Q1037" s="83"/>
      <c r="R1037" s="83"/>
      <c r="S1037" s="83"/>
      <c r="T1037" s="83"/>
      <c r="U1037" s="83"/>
      <c r="V1037" s="83"/>
    </row>
    <row r="1038" spans="2:22">
      <c r="B1038" s="81"/>
      <c r="C1038" s="82"/>
      <c r="D1038" s="83"/>
      <c r="E1038" s="83"/>
      <c r="F1038" s="83"/>
      <c r="G1038" s="83"/>
      <c r="H1038" s="83"/>
      <c r="I1038" s="83"/>
      <c r="J1038" s="83"/>
      <c r="K1038" s="83"/>
      <c r="L1038" s="83"/>
      <c r="M1038" s="83"/>
      <c r="N1038" s="83"/>
      <c r="O1038" s="83"/>
      <c r="P1038" s="83"/>
      <c r="Q1038" s="83"/>
      <c r="R1038" s="83"/>
      <c r="S1038" s="83"/>
      <c r="T1038" s="83"/>
      <c r="U1038" s="83"/>
      <c r="V1038" s="83"/>
    </row>
    <row r="1039" spans="2:22">
      <c r="B1039" s="81"/>
      <c r="C1039" s="82"/>
      <c r="D1039" s="83"/>
      <c r="E1039" s="83"/>
      <c r="F1039" s="83"/>
      <c r="G1039" s="83"/>
      <c r="H1039" s="83"/>
      <c r="I1039" s="83"/>
      <c r="J1039" s="83"/>
      <c r="K1039" s="83"/>
      <c r="L1039" s="83"/>
      <c r="M1039" s="83"/>
      <c r="N1039" s="83"/>
      <c r="O1039" s="83"/>
      <c r="P1039" s="83"/>
      <c r="Q1039" s="83"/>
      <c r="R1039" s="83"/>
      <c r="S1039" s="83"/>
      <c r="T1039" s="83"/>
      <c r="U1039" s="83"/>
      <c r="V1039" s="83"/>
    </row>
    <row r="1040" spans="2:22">
      <c r="B1040" s="81"/>
      <c r="C1040" s="82"/>
      <c r="D1040" s="83"/>
      <c r="E1040" s="83"/>
      <c r="F1040" s="83"/>
      <c r="G1040" s="83"/>
      <c r="H1040" s="83"/>
      <c r="I1040" s="83"/>
      <c r="J1040" s="83"/>
      <c r="K1040" s="83"/>
      <c r="L1040" s="83"/>
      <c r="M1040" s="83"/>
      <c r="N1040" s="83"/>
      <c r="O1040" s="83"/>
      <c r="P1040" s="83"/>
      <c r="Q1040" s="83"/>
      <c r="R1040" s="83"/>
      <c r="S1040" s="83"/>
      <c r="T1040" s="83"/>
      <c r="U1040" s="83"/>
      <c r="V1040" s="83"/>
    </row>
    <row r="1041" spans="2:22">
      <c r="B1041" s="81"/>
      <c r="C1041" s="82"/>
      <c r="D1041" s="83"/>
      <c r="E1041" s="83"/>
      <c r="F1041" s="83"/>
      <c r="G1041" s="83"/>
      <c r="H1041" s="83"/>
      <c r="I1041" s="83"/>
      <c r="J1041" s="83"/>
      <c r="K1041" s="83"/>
      <c r="L1041" s="83"/>
      <c r="M1041" s="83"/>
      <c r="N1041" s="83"/>
      <c r="O1041" s="83"/>
      <c r="P1041" s="83"/>
      <c r="Q1041" s="83"/>
      <c r="R1041" s="83"/>
      <c r="S1041" s="83"/>
      <c r="T1041" s="83"/>
      <c r="U1041" s="83"/>
      <c r="V1041" s="83"/>
    </row>
    <row r="1042" spans="2:22">
      <c r="B1042" s="81"/>
      <c r="C1042" s="82"/>
      <c r="D1042" s="83"/>
      <c r="E1042" s="83"/>
      <c r="F1042" s="83"/>
      <c r="G1042" s="83"/>
      <c r="H1042" s="83"/>
      <c r="I1042" s="83"/>
      <c r="J1042" s="83"/>
      <c r="K1042" s="83"/>
      <c r="L1042" s="83"/>
      <c r="M1042" s="83"/>
      <c r="N1042" s="83"/>
      <c r="O1042" s="83"/>
      <c r="P1042" s="83"/>
      <c r="Q1042" s="83"/>
      <c r="R1042" s="83"/>
      <c r="S1042" s="83"/>
      <c r="T1042" s="83"/>
      <c r="U1042" s="83"/>
      <c r="V1042" s="83"/>
    </row>
    <row r="1043" spans="2:22">
      <c r="B1043" s="81"/>
      <c r="C1043" s="82"/>
      <c r="D1043" s="83"/>
      <c r="E1043" s="83"/>
      <c r="F1043" s="83"/>
      <c r="G1043" s="83"/>
      <c r="H1043" s="83"/>
      <c r="I1043" s="83"/>
      <c r="J1043" s="83"/>
      <c r="K1043" s="83"/>
      <c r="L1043" s="83"/>
      <c r="M1043" s="83"/>
      <c r="N1043" s="83"/>
      <c r="O1043" s="83"/>
      <c r="P1043" s="83"/>
      <c r="Q1043" s="83"/>
      <c r="R1043" s="83"/>
      <c r="S1043" s="83"/>
      <c r="T1043" s="83"/>
      <c r="U1043" s="83"/>
      <c r="V1043" s="83"/>
    </row>
    <row r="1044" spans="2:22">
      <c r="B1044" s="81"/>
      <c r="C1044" s="82"/>
      <c r="D1044" s="83"/>
      <c r="E1044" s="83"/>
      <c r="F1044" s="83"/>
      <c r="G1044" s="83"/>
      <c r="H1044" s="83"/>
      <c r="I1044" s="83"/>
      <c r="J1044" s="83"/>
      <c r="K1044" s="83"/>
      <c r="L1044" s="83"/>
      <c r="M1044" s="83"/>
      <c r="N1044" s="83"/>
      <c r="O1044" s="83"/>
      <c r="P1044" s="83"/>
      <c r="Q1044" s="83"/>
      <c r="R1044" s="83"/>
      <c r="S1044" s="83"/>
      <c r="T1044" s="83"/>
      <c r="U1044" s="83"/>
      <c r="V1044" s="83"/>
    </row>
    <row r="1045" spans="2:22">
      <c r="B1045" s="81"/>
      <c r="C1045" s="82"/>
      <c r="D1045" s="83"/>
      <c r="E1045" s="83"/>
      <c r="F1045" s="83"/>
      <c r="G1045" s="83"/>
      <c r="H1045" s="83"/>
      <c r="I1045" s="83"/>
      <c r="J1045" s="83"/>
      <c r="K1045" s="83"/>
      <c r="L1045" s="83"/>
      <c r="M1045" s="83"/>
      <c r="N1045" s="83"/>
      <c r="O1045" s="83"/>
      <c r="P1045" s="83"/>
      <c r="Q1045" s="83"/>
      <c r="R1045" s="83"/>
      <c r="S1045" s="83"/>
      <c r="T1045" s="83"/>
      <c r="U1045" s="83"/>
      <c r="V1045" s="83"/>
    </row>
    <row r="1046" spans="2:22">
      <c r="B1046" s="81"/>
      <c r="C1046" s="82"/>
      <c r="D1046" s="83"/>
      <c r="E1046" s="83"/>
      <c r="F1046" s="83"/>
      <c r="G1046" s="83"/>
      <c r="H1046" s="83"/>
      <c r="I1046" s="83"/>
      <c r="J1046" s="83"/>
      <c r="K1046" s="83"/>
      <c r="L1046" s="83"/>
      <c r="M1046" s="83"/>
      <c r="N1046" s="83"/>
      <c r="O1046" s="83"/>
      <c r="P1046" s="83"/>
      <c r="Q1046" s="83"/>
      <c r="R1046" s="83"/>
      <c r="S1046" s="83"/>
      <c r="T1046" s="83"/>
      <c r="U1046" s="83"/>
      <c r="V1046" s="83"/>
    </row>
    <row r="1047" spans="2:22">
      <c r="B1047" s="81"/>
      <c r="C1047" s="82"/>
      <c r="D1047" s="83"/>
      <c r="E1047" s="83"/>
      <c r="F1047" s="83"/>
      <c r="G1047" s="83"/>
      <c r="H1047" s="83"/>
      <c r="I1047" s="83"/>
      <c r="J1047" s="83"/>
      <c r="K1047" s="83"/>
      <c r="L1047" s="83"/>
      <c r="M1047" s="83"/>
      <c r="N1047" s="83"/>
      <c r="O1047" s="83"/>
      <c r="P1047" s="83"/>
      <c r="Q1047" s="83"/>
      <c r="R1047" s="83"/>
      <c r="S1047" s="83"/>
      <c r="T1047" s="83"/>
      <c r="U1047" s="83"/>
      <c r="V1047" s="83"/>
    </row>
    <row r="1048" spans="2:22">
      <c r="B1048" s="81"/>
      <c r="C1048" s="82"/>
      <c r="D1048" s="83"/>
      <c r="E1048" s="83"/>
      <c r="F1048" s="83"/>
      <c r="G1048" s="83"/>
      <c r="H1048" s="83"/>
      <c r="I1048" s="83"/>
      <c r="J1048" s="83"/>
      <c r="K1048" s="83"/>
      <c r="L1048" s="83"/>
      <c r="M1048" s="83"/>
      <c r="N1048" s="83"/>
      <c r="O1048" s="83"/>
      <c r="P1048" s="83"/>
      <c r="Q1048" s="83"/>
      <c r="R1048" s="83"/>
      <c r="S1048" s="83"/>
      <c r="T1048" s="83"/>
      <c r="U1048" s="83"/>
      <c r="V1048" s="83"/>
    </row>
    <row r="1049" spans="2:22">
      <c r="B1049" s="81"/>
      <c r="C1049" s="82"/>
      <c r="D1049" s="83"/>
      <c r="E1049" s="83"/>
      <c r="F1049" s="83"/>
      <c r="G1049" s="83"/>
      <c r="H1049" s="83"/>
      <c r="I1049" s="83"/>
      <c r="J1049" s="83"/>
      <c r="K1049" s="83"/>
      <c r="L1049" s="83"/>
      <c r="M1049" s="83"/>
      <c r="N1049" s="83"/>
      <c r="O1049" s="83"/>
      <c r="P1049" s="83"/>
      <c r="Q1049" s="83"/>
      <c r="R1049" s="83"/>
      <c r="S1049" s="83"/>
      <c r="T1049" s="83"/>
      <c r="U1049" s="83"/>
      <c r="V1049" s="83"/>
    </row>
    <row r="1050" spans="2:22">
      <c r="B1050" s="81"/>
      <c r="C1050" s="82"/>
      <c r="D1050" s="83"/>
      <c r="E1050" s="83"/>
      <c r="F1050" s="83"/>
      <c r="G1050" s="83"/>
      <c r="H1050" s="83"/>
      <c r="I1050" s="83"/>
      <c r="J1050" s="83"/>
      <c r="K1050" s="83"/>
      <c r="L1050" s="83"/>
      <c r="M1050" s="83"/>
      <c r="N1050" s="83"/>
      <c r="O1050" s="83"/>
      <c r="P1050" s="83"/>
      <c r="Q1050" s="83"/>
      <c r="R1050" s="83"/>
      <c r="S1050" s="83"/>
      <c r="T1050" s="83"/>
      <c r="U1050" s="83"/>
      <c r="V1050" s="83"/>
    </row>
    <row r="1051" spans="2:22">
      <c r="B1051" s="81"/>
      <c r="C1051" s="82"/>
      <c r="D1051" s="83"/>
      <c r="E1051" s="83"/>
      <c r="F1051" s="83"/>
      <c r="G1051" s="83"/>
      <c r="H1051" s="83"/>
      <c r="I1051" s="83"/>
      <c r="J1051" s="83"/>
      <c r="K1051" s="83"/>
      <c r="L1051" s="83"/>
      <c r="M1051" s="83"/>
      <c r="N1051" s="83"/>
      <c r="O1051" s="83"/>
      <c r="P1051" s="83"/>
      <c r="Q1051" s="83"/>
      <c r="R1051" s="83"/>
      <c r="S1051" s="83"/>
      <c r="T1051" s="83"/>
      <c r="U1051" s="83"/>
      <c r="V1051" s="83"/>
    </row>
    <row r="1052" spans="2:22">
      <c r="B1052" s="81"/>
      <c r="C1052" s="82"/>
      <c r="D1052" s="83"/>
      <c r="E1052" s="83"/>
      <c r="F1052" s="83"/>
      <c r="G1052" s="83"/>
      <c r="H1052" s="83"/>
      <c r="I1052" s="83"/>
      <c r="J1052" s="83"/>
      <c r="K1052" s="83"/>
      <c r="L1052" s="83"/>
      <c r="M1052" s="83"/>
      <c r="N1052" s="83"/>
      <c r="O1052" s="83"/>
      <c r="P1052" s="83"/>
      <c r="Q1052" s="83"/>
      <c r="R1052" s="83"/>
      <c r="S1052" s="83"/>
      <c r="T1052" s="83"/>
      <c r="U1052" s="83"/>
      <c r="V1052" s="83"/>
    </row>
    <row r="1053" spans="2:22">
      <c r="B1053" s="81"/>
      <c r="C1053" s="82"/>
      <c r="D1053" s="83"/>
      <c r="E1053" s="83"/>
      <c r="F1053" s="83"/>
      <c r="G1053" s="83"/>
      <c r="H1053" s="83"/>
      <c r="I1053" s="83"/>
      <c r="J1053" s="83"/>
      <c r="K1053" s="83"/>
      <c r="L1053" s="83"/>
      <c r="M1053" s="83"/>
      <c r="N1053" s="83"/>
      <c r="O1053" s="83"/>
      <c r="P1053" s="83"/>
      <c r="Q1053" s="83"/>
      <c r="R1053" s="83"/>
      <c r="S1053" s="83"/>
      <c r="T1053" s="83"/>
      <c r="U1053" s="83"/>
      <c r="V1053" s="83"/>
    </row>
    <row r="1054" spans="2:22">
      <c r="B1054" s="81"/>
      <c r="C1054" s="82"/>
      <c r="D1054" s="83"/>
      <c r="E1054" s="83"/>
      <c r="F1054" s="83"/>
      <c r="G1054" s="83"/>
      <c r="H1054" s="83"/>
      <c r="I1054" s="83"/>
      <c r="J1054" s="83"/>
      <c r="K1054" s="83"/>
      <c r="L1054" s="83"/>
      <c r="M1054" s="83"/>
      <c r="N1054" s="83"/>
      <c r="O1054" s="83"/>
      <c r="P1054" s="83"/>
      <c r="Q1054" s="83"/>
      <c r="R1054" s="83"/>
      <c r="S1054" s="83"/>
      <c r="T1054" s="83"/>
      <c r="U1054" s="83"/>
      <c r="V1054" s="83"/>
    </row>
    <row r="1055" spans="2:22">
      <c r="B1055" s="81"/>
      <c r="C1055" s="82"/>
      <c r="D1055" s="83"/>
      <c r="E1055" s="83"/>
      <c r="F1055" s="83"/>
      <c r="G1055" s="83"/>
      <c r="H1055" s="83"/>
      <c r="I1055" s="83"/>
      <c r="J1055" s="83"/>
      <c r="K1055" s="83"/>
      <c r="L1055" s="83"/>
      <c r="M1055" s="83"/>
      <c r="N1055" s="83"/>
      <c r="O1055" s="83"/>
      <c r="P1055" s="83"/>
      <c r="Q1055" s="83"/>
      <c r="R1055" s="83"/>
      <c r="S1055" s="83"/>
      <c r="T1055" s="83"/>
      <c r="U1055" s="83"/>
      <c r="V1055" s="83"/>
    </row>
    <row r="1056" spans="2:22">
      <c r="B1056" s="81"/>
      <c r="C1056" s="82"/>
      <c r="D1056" s="83"/>
      <c r="E1056" s="83"/>
      <c r="F1056" s="83"/>
      <c r="G1056" s="83"/>
      <c r="H1056" s="83"/>
      <c r="I1056" s="83"/>
      <c r="J1056" s="83"/>
      <c r="K1056" s="83"/>
      <c r="L1056" s="83"/>
      <c r="M1056" s="83"/>
      <c r="N1056" s="83"/>
      <c r="O1056" s="83"/>
      <c r="P1056" s="83"/>
      <c r="Q1056" s="83"/>
      <c r="R1056" s="83"/>
      <c r="S1056" s="83"/>
      <c r="T1056" s="83"/>
      <c r="U1056" s="83"/>
      <c r="V1056" s="83"/>
    </row>
    <row r="1057" spans="2:22">
      <c r="B1057" s="81"/>
      <c r="C1057" s="82"/>
      <c r="D1057" s="83"/>
      <c r="E1057" s="83"/>
      <c r="F1057" s="83"/>
      <c r="G1057" s="83"/>
      <c r="H1057" s="83"/>
      <c r="I1057" s="83"/>
      <c r="J1057" s="83"/>
      <c r="K1057" s="83"/>
      <c r="L1057" s="83"/>
      <c r="M1057" s="83"/>
      <c r="N1057" s="83"/>
      <c r="O1057" s="83"/>
      <c r="P1057" s="83"/>
      <c r="Q1057" s="83"/>
      <c r="R1057" s="83"/>
      <c r="S1057" s="83"/>
      <c r="T1057" s="83"/>
      <c r="U1057" s="83"/>
      <c r="V1057" s="83"/>
    </row>
    <row r="1058" spans="2:22">
      <c r="B1058" s="81"/>
      <c r="C1058" s="82"/>
      <c r="D1058" s="83"/>
      <c r="E1058" s="83"/>
      <c r="F1058" s="83"/>
      <c r="G1058" s="83"/>
      <c r="H1058" s="83"/>
      <c r="I1058" s="83"/>
      <c r="J1058" s="83"/>
      <c r="K1058" s="83"/>
      <c r="L1058" s="83"/>
      <c r="M1058" s="83"/>
      <c r="N1058" s="83"/>
      <c r="O1058" s="83"/>
      <c r="P1058" s="83"/>
      <c r="Q1058" s="83"/>
      <c r="R1058" s="83"/>
      <c r="S1058" s="83"/>
      <c r="T1058" s="83"/>
      <c r="U1058" s="83"/>
      <c r="V1058" s="83"/>
    </row>
    <row r="1059" spans="2:22">
      <c r="B1059" s="81"/>
      <c r="C1059" s="82"/>
      <c r="D1059" s="83"/>
      <c r="E1059" s="83"/>
      <c r="F1059" s="83"/>
      <c r="G1059" s="83"/>
      <c r="H1059" s="83"/>
      <c r="I1059" s="83"/>
      <c r="J1059" s="83"/>
      <c r="K1059" s="83"/>
      <c r="L1059" s="83"/>
      <c r="M1059" s="83"/>
      <c r="N1059" s="83"/>
      <c r="O1059" s="83"/>
      <c r="P1059" s="83"/>
      <c r="Q1059" s="83"/>
      <c r="R1059" s="83"/>
      <c r="S1059" s="83"/>
      <c r="T1059" s="83"/>
      <c r="U1059" s="83"/>
      <c r="V1059" s="83"/>
    </row>
    <row r="1060" spans="2:22">
      <c r="B1060" s="81"/>
      <c r="C1060" s="82"/>
      <c r="D1060" s="83"/>
      <c r="E1060" s="83"/>
      <c r="F1060" s="83"/>
      <c r="G1060" s="83"/>
      <c r="H1060" s="83"/>
      <c r="I1060" s="83"/>
      <c r="J1060" s="83"/>
      <c r="K1060" s="83"/>
      <c r="L1060" s="83"/>
      <c r="M1060" s="83"/>
      <c r="N1060" s="83"/>
      <c r="O1060" s="83"/>
      <c r="P1060" s="83"/>
      <c r="Q1060" s="83"/>
      <c r="R1060" s="83"/>
      <c r="S1060" s="83"/>
      <c r="T1060" s="83"/>
      <c r="U1060" s="83"/>
      <c r="V1060" s="83"/>
    </row>
    <row r="1061" spans="2:22">
      <c r="B1061" s="81"/>
      <c r="C1061" s="82"/>
      <c r="D1061" s="83"/>
      <c r="E1061" s="83"/>
      <c r="F1061" s="83"/>
      <c r="G1061" s="83"/>
      <c r="H1061" s="83"/>
      <c r="I1061" s="83"/>
      <c r="J1061" s="83"/>
      <c r="K1061" s="83"/>
      <c r="L1061" s="83"/>
      <c r="M1061" s="83"/>
      <c r="N1061" s="83"/>
      <c r="O1061" s="83"/>
      <c r="P1061" s="83"/>
      <c r="Q1061" s="83"/>
      <c r="R1061" s="83"/>
      <c r="S1061" s="83"/>
      <c r="T1061" s="83"/>
      <c r="U1061" s="83"/>
      <c r="V1061" s="83"/>
    </row>
    <row r="1062" spans="2:22">
      <c r="B1062" s="81"/>
      <c r="C1062" s="82"/>
      <c r="D1062" s="83"/>
      <c r="E1062" s="83"/>
      <c r="F1062" s="83"/>
      <c r="G1062" s="83"/>
      <c r="H1062" s="83"/>
      <c r="I1062" s="83"/>
      <c r="J1062" s="83"/>
      <c r="K1062" s="83"/>
      <c r="L1062" s="83"/>
      <c r="M1062" s="83"/>
      <c r="N1062" s="83"/>
      <c r="O1062" s="83"/>
      <c r="P1062" s="83"/>
      <c r="Q1062" s="83"/>
      <c r="R1062" s="83"/>
      <c r="S1062" s="83"/>
      <c r="T1062" s="83"/>
      <c r="U1062" s="83"/>
      <c r="V1062" s="83"/>
    </row>
    <row r="1063" spans="2:22">
      <c r="B1063" s="81"/>
      <c r="C1063" s="82"/>
      <c r="D1063" s="83"/>
      <c r="E1063" s="83"/>
      <c r="F1063" s="83"/>
      <c r="G1063" s="83"/>
      <c r="H1063" s="83"/>
      <c r="I1063" s="83"/>
      <c r="J1063" s="83"/>
      <c r="K1063" s="83"/>
      <c r="L1063" s="83"/>
      <c r="M1063" s="83"/>
      <c r="N1063" s="83"/>
      <c r="O1063" s="83"/>
      <c r="P1063" s="83"/>
      <c r="Q1063" s="83"/>
      <c r="R1063" s="83"/>
      <c r="S1063" s="83"/>
      <c r="T1063" s="83"/>
      <c r="U1063" s="83"/>
      <c r="V1063" s="83"/>
    </row>
    <row r="1064" spans="2:22">
      <c r="B1064" s="81"/>
      <c r="C1064" s="82"/>
      <c r="D1064" s="83"/>
      <c r="E1064" s="83"/>
      <c r="F1064" s="83"/>
      <c r="G1064" s="83"/>
      <c r="H1064" s="83"/>
      <c r="I1064" s="83"/>
      <c r="J1064" s="83"/>
      <c r="K1064" s="83"/>
      <c r="L1064" s="83"/>
      <c r="M1064" s="83"/>
      <c r="N1064" s="83"/>
      <c r="O1064" s="83"/>
      <c r="P1064" s="83"/>
      <c r="Q1064" s="83"/>
      <c r="R1064" s="83"/>
      <c r="S1064" s="83"/>
      <c r="T1064" s="83"/>
      <c r="U1064" s="83"/>
      <c r="V1064" s="83"/>
    </row>
    <row r="1065" spans="2:22">
      <c r="B1065" s="81"/>
      <c r="C1065" s="82"/>
      <c r="D1065" s="83"/>
      <c r="E1065" s="83"/>
      <c r="F1065" s="83"/>
      <c r="G1065" s="83"/>
      <c r="H1065" s="83"/>
      <c r="I1065" s="83"/>
      <c r="J1065" s="83"/>
      <c r="K1065" s="83"/>
      <c r="L1065" s="83"/>
      <c r="M1065" s="83"/>
      <c r="N1065" s="83"/>
      <c r="O1065" s="83"/>
      <c r="P1065" s="83"/>
      <c r="Q1065" s="83"/>
      <c r="R1065" s="83"/>
      <c r="S1065" s="83"/>
      <c r="T1065" s="83"/>
      <c r="U1065" s="83"/>
      <c r="V1065" s="83"/>
    </row>
    <row r="1066" spans="2:22">
      <c r="B1066" s="81"/>
      <c r="C1066" s="82"/>
      <c r="D1066" s="83"/>
      <c r="E1066" s="83"/>
      <c r="F1066" s="83"/>
      <c r="G1066" s="83"/>
      <c r="H1066" s="83"/>
      <c r="I1066" s="83"/>
      <c r="J1066" s="83"/>
      <c r="K1066" s="83"/>
      <c r="L1066" s="83"/>
      <c r="M1066" s="83"/>
      <c r="N1066" s="83"/>
      <c r="O1066" s="83"/>
      <c r="P1066" s="83"/>
      <c r="Q1066" s="83"/>
      <c r="R1066" s="83"/>
      <c r="S1066" s="83"/>
      <c r="T1066" s="83"/>
      <c r="U1066" s="83"/>
      <c r="V1066" s="83"/>
    </row>
    <row r="1067" spans="2:22">
      <c r="B1067" s="81"/>
      <c r="C1067" s="82"/>
      <c r="D1067" s="83"/>
      <c r="E1067" s="83"/>
      <c r="F1067" s="83"/>
      <c r="G1067" s="83"/>
      <c r="H1067" s="83"/>
      <c r="I1067" s="83"/>
      <c r="J1067" s="83"/>
      <c r="K1067" s="83"/>
      <c r="L1067" s="83"/>
      <c r="M1067" s="83"/>
      <c r="N1067" s="83"/>
      <c r="O1067" s="83"/>
      <c r="P1067" s="83"/>
      <c r="Q1067" s="83"/>
      <c r="R1067" s="83"/>
      <c r="S1067" s="83"/>
      <c r="T1067" s="83"/>
      <c r="U1067" s="83"/>
      <c r="V1067" s="83"/>
    </row>
    <row r="1068" spans="2:22">
      <c r="B1068" s="81"/>
      <c r="C1068" s="82"/>
      <c r="D1068" s="83"/>
      <c r="E1068" s="83"/>
      <c r="F1068" s="83"/>
      <c r="G1068" s="83"/>
      <c r="H1068" s="83"/>
      <c r="I1068" s="83"/>
      <c r="J1068" s="83"/>
      <c r="K1068" s="83"/>
      <c r="L1068" s="83"/>
      <c r="M1068" s="83"/>
      <c r="N1068" s="83"/>
      <c r="O1068" s="83"/>
      <c r="P1068" s="83"/>
      <c r="Q1068" s="83"/>
      <c r="R1068" s="83"/>
      <c r="S1068" s="83"/>
      <c r="T1068" s="83"/>
      <c r="U1068" s="83"/>
      <c r="V1068" s="83"/>
    </row>
    <row r="1069" spans="2:22">
      <c r="B1069" s="81"/>
      <c r="C1069" s="82"/>
      <c r="D1069" s="83"/>
      <c r="E1069" s="83"/>
      <c r="F1069" s="83"/>
      <c r="G1069" s="83"/>
      <c r="H1069" s="83"/>
      <c r="I1069" s="83"/>
      <c r="J1069" s="83"/>
      <c r="K1069" s="83"/>
      <c r="L1069" s="83"/>
      <c r="M1069" s="83"/>
      <c r="N1069" s="83"/>
      <c r="O1069" s="83"/>
      <c r="P1069" s="83"/>
      <c r="Q1069" s="83"/>
      <c r="R1069" s="83"/>
      <c r="S1069" s="83"/>
      <c r="T1069" s="83"/>
      <c r="U1069" s="83"/>
      <c r="V1069" s="83"/>
    </row>
    <row r="1070" spans="2:22">
      <c r="B1070" s="81"/>
      <c r="C1070" s="82"/>
      <c r="D1070" s="83"/>
      <c r="E1070" s="83"/>
      <c r="F1070" s="83"/>
      <c r="G1070" s="83"/>
      <c r="H1070" s="83"/>
      <c r="I1070" s="83"/>
      <c r="J1070" s="83"/>
      <c r="K1070" s="83"/>
      <c r="L1070" s="83"/>
      <c r="M1070" s="83"/>
      <c r="N1070" s="83"/>
      <c r="O1070" s="83"/>
      <c r="P1070" s="83"/>
      <c r="Q1070" s="83"/>
      <c r="R1070" s="83"/>
      <c r="S1070" s="83"/>
      <c r="T1070" s="83"/>
      <c r="U1070" s="83"/>
      <c r="V1070" s="83"/>
    </row>
    <row r="1071" spans="2:22">
      <c r="B1071" s="81"/>
      <c r="C1071" s="82"/>
      <c r="D1071" s="83"/>
      <c r="E1071" s="83"/>
      <c r="F1071" s="83"/>
      <c r="G1071" s="83"/>
      <c r="H1071" s="83"/>
      <c r="I1071" s="83"/>
      <c r="J1071" s="83"/>
      <c r="K1071" s="83"/>
      <c r="L1071" s="83"/>
      <c r="M1071" s="83"/>
      <c r="N1071" s="83"/>
      <c r="O1071" s="83"/>
      <c r="P1071" s="83"/>
      <c r="Q1071" s="83"/>
      <c r="R1071" s="83"/>
      <c r="S1071" s="83"/>
      <c r="T1071" s="83"/>
      <c r="U1071" s="83"/>
      <c r="V1071" s="83"/>
    </row>
    <row r="1072" spans="2:22">
      <c r="B1072" s="81"/>
      <c r="C1072" s="82"/>
      <c r="D1072" s="83"/>
      <c r="E1072" s="83"/>
      <c r="F1072" s="83"/>
      <c r="G1072" s="83"/>
      <c r="H1072" s="83"/>
      <c r="I1072" s="83"/>
      <c r="J1072" s="83"/>
      <c r="K1072" s="83"/>
      <c r="L1072" s="83"/>
      <c r="M1072" s="83"/>
      <c r="N1072" s="83"/>
      <c r="O1072" s="83"/>
      <c r="P1072" s="83"/>
      <c r="Q1072" s="83"/>
      <c r="R1072" s="83"/>
      <c r="S1072" s="83"/>
      <c r="T1072" s="83"/>
      <c r="U1072" s="83"/>
      <c r="V1072" s="83"/>
    </row>
    <row r="1073" spans="2:22">
      <c r="B1073" s="81"/>
      <c r="C1073" s="82"/>
      <c r="D1073" s="83"/>
      <c r="E1073" s="83"/>
      <c r="F1073" s="83"/>
      <c r="G1073" s="83"/>
      <c r="H1073" s="83"/>
      <c r="I1073" s="83"/>
      <c r="J1073" s="83"/>
      <c r="K1073" s="83"/>
      <c r="L1073" s="83"/>
      <c r="M1073" s="83"/>
      <c r="N1073" s="83"/>
      <c r="O1073" s="83"/>
      <c r="P1073" s="83"/>
      <c r="Q1073" s="83"/>
      <c r="R1073" s="83"/>
      <c r="S1073" s="83"/>
      <c r="T1073" s="83"/>
      <c r="U1073" s="83"/>
      <c r="V1073" s="83"/>
    </row>
    <row r="1074" spans="2:22">
      <c r="B1074" s="81"/>
      <c r="C1074" s="82"/>
      <c r="D1074" s="83"/>
      <c r="E1074" s="83"/>
      <c r="F1074" s="83"/>
      <c r="G1074" s="83"/>
      <c r="H1074" s="83"/>
      <c r="I1074" s="83"/>
      <c r="J1074" s="83"/>
      <c r="K1074" s="83"/>
      <c r="L1074" s="83"/>
      <c r="M1074" s="83"/>
      <c r="N1074" s="83"/>
      <c r="O1074" s="83"/>
      <c r="P1074" s="83"/>
      <c r="Q1074" s="83"/>
      <c r="R1074" s="83"/>
      <c r="S1074" s="83"/>
      <c r="T1074" s="83"/>
      <c r="U1074" s="83"/>
      <c r="V1074" s="83"/>
    </row>
    <row r="1075" spans="2:22">
      <c r="B1075" s="81"/>
      <c r="C1075" s="82"/>
      <c r="D1075" s="83"/>
      <c r="E1075" s="83"/>
      <c r="F1075" s="83"/>
      <c r="G1075" s="83"/>
      <c r="H1075" s="83"/>
      <c r="I1075" s="83"/>
      <c r="J1075" s="83"/>
      <c r="K1075" s="83"/>
      <c r="L1075" s="83"/>
      <c r="M1075" s="83"/>
      <c r="N1075" s="83"/>
      <c r="O1075" s="83"/>
      <c r="P1075" s="83"/>
      <c r="Q1075" s="83"/>
      <c r="R1075" s="83"/>
      <c r="S1075" s="83"/>
      <c r="T1075" s="83"/>
      <c r="U1075" s="83"/>
      <c r="V1075" s="83"/>
    </row>
    <row r="1076" spans="2:22">
      <c r="B1076" s="81"/>
      <c r="C1076" s="82"/>
      <c r="D1076" s="83"/>
      <c r="E1076" s="83"/>
      <c r="F1076" s="83"/>
      <c r="G1076" s="83"/>
      <c r="H1076" s="83"/>
      <c r="I1076" s="83"/>
      <c r="J1076" s="83"/>
      <c r="K1076" s="83"/>
      <c r="L1076" s="83"/>
      <c r="M1076" s="83"/>
      <c r="N1076" s="83"/>
      <c r="O1076" s="83"/>
      <c r="P1076" s="83"/>
      <c r="Q1076" s="83"/>
      <c r="R1076" s="83"/>
      <c r="S1076" s="83"/>
      <c r="T1076" s="83"/>
      <c r="U1076" s="83"/>
      <c r="V1076" s="83"/>
    </row>
    <row r="1077" spans="2:22">
      <c r="B1077" s="81"/>
      <c r="C1077" s="82"/>
      <c r="D1077" s="83"/>
      <c r="E1077" s="83"/>
      <c r="F1077" s="83"/>
      <c r="G1077" s="83"/>
      <c r="H1077" s="83"/>
      <c r="I1077" s="83"/>
      <c r="J1077" s="83"/>
      <c r="K1077" s="83"/>
      <c r="L1077" s="83"/>
      <c r="M1077" s="83"/>
      <c r="N1077" s="83"/>
      <c r="O1077" s="83"/>
      <c r="P1077" s="83"/>
      <c r="Q1077" s="83"/>
      <c r="R1077" s="83"/>
      <c r="S1077" s="83"/>
      <c r="T1077" s="83"/>
      <c r="U1077" s="83"/>
      <c r="V1077" s="83"/>
    </row>
    <row r="1078" spans="2:22">
      <c r="B1078" s="81"/>
      <c r="C1078" s="82"/>
      <c r="D1078" s="83"/>
      <c r="E1078" s="83"/>
      <c r="F1078" s="83"/>
      <c r="G1078" s="83"/>
      <c r="H1078" s="83"/>
      <c r="I1078" s="83"/>
      <c r="J1078" s="83"/>
      <c r="K1078" s="83"/>
      <c r="L1078" s="83"/>
      <c r="M1078" s="83"/>
      <c r="N1078" s="83"/>
      <c r="O1078" s="83"/>
      <c r="P1078" s="83"/>
      <c r="Q1078" s="83"/>
      <c r="R1078" s="83"/>
      <c r="S1078" s="83"/>
      <c r="T1078" s="83"/>
      <c r="U1078" s="83"/>
      <c r="V1078" s="83"/>
    </row>
    <row r="1079" spans="2:22">
      <c r="B1079" s="81"/>
      <c r="C1079" s="82"/>
      <c r="D1079" s="83"/>
      <c r="E1079" s="83"/>
      <c r="F1079" s="83"/>
      <c r="G1079" s="83"/>
      <c r="H1079" s="83"/>
      <c r="I1079" s="83"/>
      <c r="J1079" s="83"/>
      <c r="K1079" s="83"/>
      <c r="L1079" s="83"/>
      <c r="M1079" s="83"/>
      <c r="N1079" s="83"/>
      <c r="O1079" s="83"/>
      <c r="P1079" s="83"/>
      <c r="Q1079" s="83"/>
      <c r="R1079" s="83"/>
      <c r="S1079" s="83"/>
      <c r="T1079" s="83"/>
      <c r="U1079" s="83"/>
      <c r="V1079" s="83"/>
    </row>
    <row r="1080" spans="2:22">
      <c r="B1080" s="81"/>
      <c r="C1080" s="82"/>
      <c r="D1080" s="83"/>
      <c r="E1080" s="83"/>
      <c r="F1080" s="83"/>
      <c r="G1080" s="83"/>
      <c r="H1080" s="83"/>
      <c r="I1080" s="83"/>
      <c r="J1080" s="83"/>
      <c r="K1080" s="83"/>
      <c r="L1080" s="83"/>
      <c r="M1080" s="83"/>
      <c r="N1080" s="83"/>
      <c r="O1080" s="83"/>
      <c r="P1080" s="83"/>
      <c r="Q1080" s="83"/>
      <c r="R1080" s="83"/>
      <c r="S1080" s="83"/>
      <c r="T1080" s="83"/>
      <c r="U1080" s="83"/>
      <c r="V1080" s="83"/>
    </row>
    <row r="1081" spans="2:22">
      <c r="B1081" s="81"/>
      <c r="C1081" s="82"/>
      <c r="D1081" s="83"/>
      <c r="E1081" s="83"/>
      <c r="F1081" s="83"/>
      <c r="G1081" s="83"/>
      <c r="H1081" s="83"/>
      <c r="I1081" s="83"/>
      <c r="J1081" s="83"/>
      <c r="K1081" s="83"/>
      <c r="L1081" s="83"/>
      <c r="M1081" s="83"/>
      <c r="N1081" s="83"/>
      <c r="O1081" s="83"/>
      <c r="P1081" s="83"/>
      <c r="Q1081" s="83"/>
      <c r="R1081" s="83"/>
      <c r="S1081" s="83"/>
      <c r="T1081" s="83"/>
      <c r="U1081" s="83"/>
      <c r="V1081" s="83"/>
    </row>
    <row r="1082" spans="2:22">
      <c r="B1082" s="81"/>
      <c r="C1082" s="82"/>
      <c r="D1082" s="83"/>
      <c r="E1082" s="83"/>
      <c r="F1082" s="83"/>
      <c r="G1082" s="83"/>
      <c r="H1082" s="83"/>
      <c r="I1082" s="83"/>
      <c r="J1082" s="83"/>
      <c r="K1082" s="83"/>
      <c r="L1082" s="83"/>
      <c r="M1082" s="83"/>
      <c r="N1082" s="83"/>
      <c r="O1082" s="83"/>
      <c r="P1082" s="83"/>
      <c r="Q1082" s="83"/>
      <c r="R1082" s="83"/>
      <c r="S1082" s="83"/>
      <c r="T1082" s="83"/>
      <c r="U1082" s="83"/>
      <c r="V1082" s="83"/>
    </row>
    <row r="1083" spans="2:22">
      <c r="B1083" s="81"/>
      <c r="C1083" s="82"/>
      <c r="D1083" s="83"/>
      <c r="E1083" s="83"/>
      <c r="F1083" s="83"/>
      <c r="G1083" s="83"/>
      <c r="H1083" s="83"/>
      <c r="I1083" s="83"/>
      <c r="J1083" s="83"/>
      <c r="K1083" s="83"/>
      <c r="L1083" s="83"/>
      <c r="M1083" s="83"/>
      <c r="N1083" s="83"/>
      <c r="O1083" s="83"/>
      <c r="P1083" s="83"/>
      <c r="Q1083" s="83"/>
      <c r="R1083" s="83"/>
      <c r="S1083" s="83"/>
      <c r="T1083" s="83"/>
      <c r="U1083" s="83"/>
      <c r="V1083" s="83"/>
    </row>
    <row r="1084" spans="2:22">
      <c r="B1084" s="81"/>
      <c r="C1084" s="82"/>
      <c r="D1084" s="83"/>
      <c r="E1084" s="83"/>
      <c r="F1084" s="83"/>
      <c r="G1084" s="83"/>
      <c r="H1084" s="83"/>
      <c r="I1084" s="83"/>
      <c r="J1084" s="83"/>
      <c r="K1084" s="83"/>
      <c r="L1084" s="83"/>
      <c r="M1084" s="83"/>
      <c r="N1084" s="83"/>
      <c r="O1084" s="83"/>
      <c r="P1084" s="83"/>
      <c r="Q1084" s="83"/>
      <c r="R1084" s="83"/>
      <c r="S1084" s="83"/>
      <c r="T1084" s="83"/>
      <c r="U1084" s="83"/>
      <c r="V1084" s="83"/>
    </row>
    <row r="1085" spans="2:22">
      <c r="B1085" s="81"/>
      <c r="C1085" s="82"/>
      <c r="D1085" s="83"/>
      <c r="E1085" s="83"/>
      <c r="F1085" s="83"/>
      <c r="G1085" s="83"/>
      <c r="H1085" s="83"/>
      <c r="I1085" s="83"/>
      <c r="J1085" s="83"/>
      <c r="K1085" s="83"/>
      <c r="L1085" s="83"/>
      <c r="M1085" s="83"/>
      <c r="N1085" s="83"/>
      <c r="O1085" s="83"/>
      <c r="P1085" s="83"/>
      <c r="Q1085" s="83"/>
      <c r="R1085" s="83"/>
      <c r="S1085" s="83"/>
      <c r="T1085" s="83"/>
      <c r="U1085" s="83"/>
      <c r="V1085" s="83"/>
    </row>
    <row r="1086" spans="2:22">
      <c r="B1086" s="81"/>
      <c r="C1086" s="82"/>
      <c r="D1086" s="83"/>
      <c r="E1086" s="83"/>
      <c r="F1086" s="83"/>
      <c r="G1086" s="83"/>
      <c r="H1086" s="83"/>
      <c r="I1086" s="83"/>
      <c r="J1086" s="83"/>
      <c r="K1086" s="83"/>
      <c r="L1086" s="83"/>
      <c r="M1086" s="83"/>
      <c r="N1086" s="83"/>
      <c r="O1086" s="83"/>
      <c r="P1086" s="83"/>
      <c r="Q1086" s="83"/>
      <c r="R1086" s="83"/>
      <c r="S1086" s="83"/>
      <c r="T1086" s="83"/>
      <c r="U1086" s="83"/>
      <c r="V1086" s="83"/>
    </row>
    <row r="1087" spans="2:22">
      <c r="B1087" s="81"/>
      <c r="C1087" s="82"/>
      <c r="D1087" s="83"/>
      <c r="E1087" s="83"/>
      <c r="F1087" s="83"/>
      <c r="G1087" s="83"/>
      <c r="H1087" s="83"/>
      <c r="I1087" s="83"/>
      <c r="J1087" s="83"/>
      <c r="K1087" s="83"/>
      <c r="L1087" s="83"/>
      <c r="M1087" s="83"/>
      <c r="N1087" s="83"/>
      <c r="O1087" s="83"/>
      <c r="P1087" s="83"/>
      <c r="Q1087" s="83"/>
      <c r="R1087" s="83"/>
      <c r="S1087" s="83"/>
      <c r="T1087" s="83"/>
      <c r="U1087" s="83"/>
      <c r="V1087" s="83"/>
    </row>
    <row r="1088" spans="2:22">
      <c r="B1088" s="81"/>
      <c r="C1088" s="82"/>
      <c r="D1088" s="83"/>
      <c r="E1088" s="83"/>
      <c r="F1088" s="83"/>
      <c r="G1088" s="83"/>
      <c r="H1088" s="83"/>
      <c r="I1088" s="83"/>
      <c r="J1088" s="83"/>
      <c r="K1088" s="83"/>
      <c r="L1088" s="83"/>
      <c r="M1088" s="83"/>
      <c r="N1088" s="83"/>
      <c r="O1088" s="83"/>
      <c r="P1088" s="83"/>
      <c r="Q1088" s="83"/>
      <c r="R1088" s="83"/>
      <c r="S1088" s="83"/>
      <c r="T1088" s="83"/>
      <c r="U1088" s="83"/>
      <c r="V1088" s="83"/>
    </row>
    <row r="1089" spans="2:22">
      <c r="B1089" s="81"/>
      <c r="C1089" s="82"/>
      <c r="D1089" s="83"/>
      <c r="E1089" s="83"/>
      <c r="F1089" s="83"/>
      <c r="G1089" s="83"/>
      <c r="H1089" s="83"/>
      <c r="I1089" s="83"/>
      <c r="J1089" s="83"/>
      <c r="K1089" s="83"/>
      <c r="L1089" s="83"/>
      <c r="M1089" s="83"/>
      <c r="N1089" s="83"/>
      <c r="O1089" s="83"/>
      <c r="P1089" s="83"/>
      <c r="Q1089" s="83"/>
      <c r="R1089" s="83"/>
      <c r="S1089" s="83"/>
      <c r="T1089" s="83"/>
      <c r="U1089" s="83"/>
      <c r="V1089" s="83"/>
    </row>
    <row r="1090" spans="2:22">
      <c r="B1090" s="81"/>
      <c r="C1090" s="82"/>
      <c r="D1090" s="83"/>
      <c r="E1090" s="83"/>
      <c r="F1090" s="83"/>
      <c r="G1090" s="83"/>
      <c r="H1090" s="83"/>
      <c r="I1090" s="83"/>
      <c r="J1090" s="83"/>
      <c r="K1090" s="83"/>
      <c r="L1090" s="83"/>
      <c r="M1090" s="83"/>
      <c r="N1090" s="83"/>
      <c r="O1090" s="83"/>
      <c r="P1090" s="83"/>
      <c r="Q1090" s="83"/>
      <c r="R1090" s="83"/>
      <c r="S1090" s="83"/>
      <c r="T1090" s="83"/>
      <c r="U1090" s="83"/>
      <c r="V1090" s="83"/>
    </row>
    <row r="1091" spans="2:22">
      <c r="B1091" s="81"/>
      <c r="C1091" s="82"/>
      <c r="D1091" s="83"/>
      <c r="E1091" s="83"/>
      <c r="F1091" s="83"/>
      <c r="G1091" s="83"/>
      <c r="H1091" s="83"/>
      <c r="I1091" s="83"/>
      <c r="J1091" s="83"/>
      <c r="K1091" s="83"/>
      <c r="L1091" s="83"/>
      <c r="M1091" s="83"/>
      <c r="N1091" s="83"/>
      <c r="O1091" s="83"/>
      <c r="P1091" s="83"/>
      <c r="Q1091" s="83"/>
      <c r="R1091" s="83"/>
      <c r="S1091" s="83"/>
      <c r="T1091" s="83"/>
      <c r="U1091" s="83"/>
      <c r="V1091" s="83"/>
    </row>
    <row r="1092" spans="2:22">
      <c r="B1092" s="81"/>
      <c r="C1092" s="82"/>
      <c r="D1092" s="83"/>
      <c r="E1092" s="83"/>
      <c r="F1092" s="83"/>
      <c r="G1092" s="83"/>
      <c r="H1092" s="83"/>
      <c r="I1092" s="83"/>
      <c r="J1092" s="83"/>
      <c r="K1092" s="83"/>
      <c r="L1092" s="83"/>
      <c r="M1092" s="83"/>
      <c r="N1092" s="83"/>
      <c r="O1092" s="83"/>
      <c r="P1092" s="83"/>
      <c r="Q1092" s="83"/>
      <c r="R1092" s="83"/>
      <c r="S1092" s="83"/>
      <c r="T1092" s="83"/>
      <c r="U1092" s="83"/>
      <c r="V1092" s="83"/>
    </row>
    <row r="1093" spans="2:22">
      <c r="B1093" s="81"/>
      <c r="C1093" s="82"/>
      <c r="D1093" s="83"/>
      <c r="E1093" s="83"/>
      <c r="F1093" s="83"/>
      <c r="G1093" s="83"/>
      <c r="H1093" s="83"/>
      <c r="I1093" s="83"/>
      <c r="J1093" s="83"/>
      <c r="K1093" s="83"/>
      <c r="L1093" s="83"/>
      <c r="M1093" s="83"/>
      <c r="N1093" s="83"/>
      <c r="O1093" s="83"/>
      <c r="P1093" s="83"/>
      <c r="Q1093" s="83"/>
      <c r="R1093" s="83"/>
      <c r="S1093" s="83"/>
      <c r="T1093" s="83"/>
      <c r="U1093" s="83"/>
      <c r="V1093" s="83"/>
    </row>
    <row r="1094" spans="2:22">
      <c r="B1094" s="81"/>
      <c r="C1094" s="82"/>
      <c r="D1094" s="83"/>
      <c r="E1094" s="83"/>
      <c r="F1094" s="83"/>
      <c r="G1094" s="83"/>
      <c r="H1094" s="83"/>
      <c r="I1094" s="83"/>
      <c r="J1094" s="83"/>
      <c r="K1094" s="83"/>
      <c r="L1094" s="83"/>
      <c r="M1094" s="83"/>
      <c r="N1094" s="83"/>
      <c r="O1094" s="83"/>
      <c r="P1094" s="83"/>
      <c r="Q1094" s="83"/>
      <c r="R1094" s="83"/>
      <c r="S1094" s="83"/>
      <c r="T1094" s="83"/>
      <c r="U1094" s="83"/>
      <c r="V1094" s="83"/>
    </row>
    <row r="1095" spans="2:22">
      <c r="B1095" s="81"/>
      <c r="C1095" s="82"/>
      <c r="D1095" s="83"/>
      <c r="E1095" s="83"/>
      <c r="F1095" s="83"/>
      <c r="G1095" s="83"/>
      <c r="H1095" s="83"/>
      <c r="I1095" s="83"/>
      <c r="J1095" s="83"/>
      <c r="K1095" s="83"/>
      <c r="L1095" s="83"/>
      <c r="M1095" s="83"/>
      <c r="N1095" s="83"/>
      <c r="O1095" s="83"/>
      <c r="P1095" s="83"/>
      <c r="Q1095" s="83"/>
      <c r="R1095" s="83"/>
      <c r="S1095" s="83"/>
      <c r="T1095" s="83"/>
      <c r="U1095" s="83"/>
      <c r="V1095" s="83"/>
    </row>
    <row r="1096" spans="2:22">
      <c r="B1096" s="81"/>
      <c r="C1096" s="82"/>
      <c r="D1096" s="83"/>
      <c r="E1096" s="83"/>
      <c r="F1096" s="83"/>
      <c r="G1096" s="83"/>
      <c r="H1096" s="83"/>
      <c r="I1096" s="83"/>
      <c r="J1096" s="83"/>
      <c r="K1096" s="83"/>
      <c r="L1096" s="83"/>
      <c r="M1096" s="83"/>
      <c r="N1096" s="83"/>
      <c r="O1096" s="83"/>
      <c r="P1096" s="83"/>
      <c r="Q1096" s="83"/>
      <c r="R1096" s="83"/>
      <c r="S1096" s="83"/>
      <c r="T1096" s="83"/>
      <c r="U1096" s="83"/>
      <c r="V1096" s="83"/>
    </row>
    <row r="1097" spans="2:22">
      <c r="B1097" s="81"/>
      <c r="C1097" s="82"/>
      <c r="D1097" s="83"/>
      <c r="E1097" s="83"/>
      <c r="F1097" s="83"/>
      <c r="G1097" s="83"/>
      <c r="H1097" s="83"/>
      <c r="I1097" s="83"/>
      <c r="J1097" s="83"/>
      <c r="K1097" s="83"/>
      <c r="L1097" s="83"/>
      <c r="M1097" s="83"/>
      <c r="N1097" s="83"/>
      <c r="O1097" s="83"/>
      <c r="P1097" s="83"/>
      <c r="Q1097" s="83"/>
      <c r="R1097" s="83"/>
      <c r="S1097" s="83"/>
      <c r="T1097" s="83"/>
      <c r="U1097" s="83"/>
      <c r="V1097" s="83"/>
    </row>
    <row r="1098" spans="2:22">
      <c r="B1098" s="81"/>
      <c r="C1098" s="82"/>
      <c r="D1098" s="83"/>
      <c r="E1098" s="83"/>
      <c r="F1098" s="83"/>
      <c r="G1098" s="83"/>
      <c r="H1098" s="83"/>
      <c r="I1098" s="83"/>
      <c r="J1098" s="83"/>
      <c r="K1098" s="83"/>
      <c r="L1098" s="83"/>
      <c r="M1098" s="83"/>
      <c r="N1098" s="83"/>
      <c r="O1098" s="83"/>
      <c r="P1098" s="83"/>
      <c r="Q1098" s="83"/>
      <c r="R1098" s="83"/>
      <c r="S1098" s="83"/>
      <c r="T1098" s="83"/>
      <c r="U1098" s="83"/>
      <c r="V1098" s="83"/>
    </row>
    <row r="1099" spans="2:22">
      <c r="B1099" s="81"/>
      <c r="C1099" s="82"/>
      <c r="D1099" s="83"/>
      <c r="E1099" s="83"/>
      <c r="F1099" s="83"/>
      <c r="G1099" s="83"/>
      <c r="H1099" s="83"/>
      <c r="I1099" s="83"/>
      <c r="J1099" s="83"/>
      <c r="K1099" s="83"/>
      <c r="L1099" s="83"/>
      <c r="M1099" s="83"/>
      <c r="N1099" s="83"/>
      <c r="O1099" s="83"/>
      <c r="P1099" s="83"/>
      <c r="Q1099" s="83"/>
      <c r="R1099" s="83"/>
      <c r="S1099" s="83"/>
      <c r="T1099" s="83"/>
      <c r="U1099" s="83"/>
      <c r="V1099" s="83"/>
    </row>
    <row r="1100" spans="2:22">
      <c r="B1100" s="81"/>
      <c r="C1100" s="82"/>
      <c r="D1100" s="83"/>
      <c r="E1100" s="83"/>
      <c r="F1100" s="83"/>
      <c r="G1100" s="83"/>
      <c r="H1100" s="83"/>
      <c r="I1100" s="83"/>
      <c r="J1100" s="83"/>
      <c r="K1100" s="83"/>
      <c r="L1100" s="83"/>
      <c r="M1100" s="83"/>
      <c r="N1100" s="83"/>
      <c r="O1100" s="83"/>
      <c r="P1100" s="83"/>
      <c r="Q1100" s="83"/>
      <c r="R1100" s="83"/>
      <c r="S1100" s="83"/>
      <c r="T1100" s="83"/>
      <c r="U1100" s="83"/>
      <c r="V1100" s="83"/>
    </row>
    <row r="1101" spans="2:22">
      <c r="B1101" s="81"/>
      <c r="C1101" s="82"/>
      <c r="D1101" s="83"/>
      <c r="E1101" s="83"/>
      <c r="F1101" s="83"/>
      <c r="G1101" s="83"/>
      <c r="H1101" s="83"/>
      <c r="I1101" s="83"/>
      <c r="J1101" s="83"/>
      <c r="K1101" s="83"/>
      <c r="L1101" s="83"/>
      <c r="M1101" s="83"/>
      <c r="N1101" s="83"/>
      <c r="O1101" s="83"/>
      <c r="P1101" s="83"/>
      <c r="Q1101" s="83"/>
      <c r="R1101" s="83"/>
      <c r="S1101" s="83"/>
      <c r="T1101" s="83"/>
      <c r="U1101" s="83"/>
      <c r="V1101" s="83"/>
    </row>
    <row r="1102" spans="2:22">
      <c r="B1102" s="81"/>
      <c r="S1102" s="83"/>
      <c r="T1102" s="83"/>
      <c r="U1102" s="83"/>
      <c r="V1102" s="83"/>
    </row>
    <row r="1103" spans="2:22">
      <c r="B1103" s="81"/>
      <c r="S1103" s="83"/>
      <c r="T1103" s="83"/>
      <c r="U1103" s="83"/>
      <c r="V1103" s="83"/>
    </row>
    <row r="1104" spans="2:22">
      <c r="B1104" s="81"/>
      <c r="S1104" s="83"/>
      <c r="T1104" s="83"/>
      <c r="U1104" s="83"/>
      <c r="V1104" s="83"/>
    </row>
    <row r="1105" spans="2:22">
      <c r="B1105" s="81"/>
      <c r="S1105" s="83"/>
      <c r="T1105" s="83"/>
      <c r="U1105" s="83"/>
      <c r="V1105" s="83"/>
    </row>
    <row r="1106" spans="2:22">
      <c r="B1106" s="81"/>
      <c r="S1106" s="83"/>
      <c r="T1106" s="83"/>
      <c r="U1106" s="83"/>
      <c r="V1106" s="83"/>
    </row>
    <row r="1107" spans="2:22">
      <c r="B1107" s="81"/>
      <c r="S1107" s="83"/>
      <c r="T1107" s="83"/>
      <c r="U1107" s="83"/>
      <c r="V1107" s="83"/>
    </row>
    <row r="1108" spans="2:22">
      <c r="B1108" s="81"/>
      <c r="S1108" s="83"/>
      <c r="T1108" s="83"/>
      <c r="U1108" s="83"/>
      <c r="V1108" s="83"/>
    </row>
    <row r="1109" spans="2:22">
      <c r="B1109" s="81"/>
      <c r="S1109" s="83"/>
      <c r="T1109" s="83"/>
      <c r="U1109" s="83"/>
      <c r="V1109" s="83"/>
    </row>
    <row r="1110" spans="2:22">
      <c r="B1110" s="81"/>
      <c r="S1110" s="83"/>
      <c r="T1110" s="83"/>
      <c r="U1110" s="83"/>
      <c r="V1110" s="83"/>
    </row>
    <row r="1111" spans="2:22">
      <c r="B1111" s="81"/>
      <c r="S1111" s="83"/>
      <c r="T1111" s="83"/>
      <c r="U1111" s="83"/>
      <c r="V1111" s="83"/>
    </row>
    <row r="1112" spans="2:22">
      <c r="B1112" s="81"/>
      <c r="S1112" s="83"/>
    </row>
    <row r="1113" spans="2:22">
      <c r="B1113" s="81"/>
      <c r="S1113" s="83"/>
    </row>
    <row r="1114" spans="2:22">
      <c r="B1114" s="81"/>
      <c r="S1114" s="83"/>
    </row>
    <row r="1115" spans="2:22">
      <c r="B1115" s="81"/>
      <c r="S1115" s="83"/>
    </row>
    <row r="1116" spans="2:22">
      <c r="B1116" s="81"/>
      <c r="S1116" s="83"/>
    </row>
    <row r="1117" spans="2:22">
      <c r="B1117" s="81"/>
      <c r="S1117" s="83"/>
    </row>
    <row r="1118" spans="2:22">
      <c r="B1118" s="81"/>
      <c r="S1118" s="83"/>
    </row>
    <row r="1119" spans="2:22">
      <c r="B1119" s="81"/>
      <c r="S1119" s="83"/>
    </row>
    <row r="1120" spans="2:22">
      <c r="B1120" s="81"/>
      <c r="S1120" s="83"/>
    </row>
    <row r="1121" spans="2:19">
      <c r="B1121" s="81"/>
      <c r="S1121" s="83"/>
    </row>
    <row r="1122" spans="2:19">
      <c r="B1122" s="81"/>
      <c r="S1122" s="83"/>
    </row>
    <row r="1123" spans="2:19">
      <c r="B1123" s="81"/>
      <c r="S1123" s="83"/>
    </row>
    <row r="1124" spans="2:19">
      <c r="B1124" s="81"/>
      <c r="S1124" s="83"/>
    </row>
    <row r="1125" spans="2:19">
      <c r="B1125" s="81"/>
      <c r="S1125" s="83"/>
    </row>
    <row r="1126" spans="2:19">
      <c r="B1126" s="81"/>
      <c r="S1126" s="83"/>
    </row>
    <row r="1127" spans="2:19">
      <c r="B1127" s="81"/>
      <c r="S1127" s="83"/>
    </row>
    <row r="1128" spans="2:19">
      <c r="B1128" s="81"/>
      <c r="S1128" s="83"/>
    </row>
    <row r="1129" spans="2:19">
      <c r="B1129" s="81"/>
      <c r="S1129" s="83"/>
    </row>
    <row r="1130" spans="2:19">
      <c r="B1130" s="81"/>
      <c r="S1130" s="83"/>
    </row>
    <row r="1131" spans="2:19">
      <c r="B1131" s="81"/>
      <c r="S1131" s="83"/>
    </row>
    <row r="1132" spans="2:19">
      <c r="B1132" s="81"/>
      <c r="S1132" s="83"/>
    </row>
    <row r="1133" spans="2:19">
      <c r="B1133" s="81"/>
      <c r="S1133" s="83"/>
    </row>
    <row r="1134" spans="2:19">
      <c r="B1134" s="81"/>
      <c r="S1134" s="83"/>
    </row>
    <row r="1135" spans="2:19">
      <c r="B1135" s="81"/>
      <c r="S1135" s="83"/>
    </row>
    <row r="1136" spans="2:19">
      <c r="B1136" s="81"/>
      <c r="S1136" s="83"/>
    </row>
    <row r="1137" spans="2:19">
      <c r="B1137" s="81"/>
      <c r="S1137" s="83"/>
    </row>
    <row r="1138" spans="2:19">
      <c r="B1138" s="81"/>
      <c r="S1138" s="83"/>
    </row>
    <row r="1139" spans="2:19">
      <c r="B1139" s="81"/>
      <c r="S1139" s="83"/>
    </row>
    <row r="1140" spans="2:19">
      <c r="B1140" s="81"/>
      <c r="S1140" s="83"/>
    </row>
    <row r="1141" spans="2:19">
      <c r="B1141" s="81"/>
      <c r="S1141" s="83"/>
    </row>
    <row r="1142" spans="2:19">
      <c r="B1142" s="81"/>
      <c r="S1142" s="83"/>
    </row>
    <row r="1143" spans="2:19">
      <c r="B1143" s="81"/>
      <c r="S1143" s="83"/>
    </row>
    <row r="1144" spans="2:19">
      <c r="B1144" s="81"/>
      <c r="S1144" s="83"/>
    </row>
    <row r="1145" spans="2:19">
      <c r="B1145" s="81"/>
      <c r="S1145" s="83"/>
    </row>
    <row r="1146" spans="2:19">
      <c r="B1146" s="81"/>
      <c r="S1146" s="83"/>
    </row>
    <row r="1147" spans="2:19">
      <c r="B1147" s="81"/>
      <c r="S1147" s="83"/>
    </row>
    <row r="1148" spans="2:19">
      <c r="B1148" s="81"/>
      <c r="S1148" s="83"/>
    </row>
    <row r="1149" spans="2:19">
      <c r="B1149" s="81"/>
      <c r="S1149" s="83"/>
    </row>
    <row r="1150" spans="2:19">
      <c r="B1150" s="81"/>
      <c r="S1150" s="83"/>
    </row>
    <row r="1151" spans="2:19">
      <c r="B1151" s="81"/>
      <c r="S1151" s="83"/>
    </row>
    <row r="1152" spans="2:19">
      <c r="B1152" s="81"/>
      <c r="S1152" s="83"/>
    </row>
    <row r="1153" spans="2:19">
      <c r="B1153" s="81"/>
      <c r="S1153" s="83"/>
    </row>
    <row r="1154" spans="2:19">
      <c r="B1154" s="81"/>
      <c r="S1154" s="83"/>
    </row>
    <row r="1155" spans="2:19">
      <c r="B1155" s="81"/>
      <c r="S1155" s="83"/>
    </row>
    <row r="1156" spans="2:19">
      <c r="B1156" s="81"/>
      <c r="S1156" s="83"/>
    </row>
    <row r="1157" spans="2:19">
      <c r="B1157" s="81"/>
      <c r="S1157" s="83"/>
    </row>
    <row r="1158" spans="2:19">
      <c r="B1158" s="81"/>
      <c r="S1158" s="83"/>
    </row>
    <row r="1159" spans="2:19">
      <c r="B1159" s="81"/>
      <c r="S1159" s="83"/>
    </row>
    <row r="1160" spans="2:19">
      <c r="D1160" s="2"/>
      <c r="E1160" s="2"/>
      <c r="F1160" s="2"/>
      <c r="S1160" s="83"/>
    </row>
    <row r="1161" spans="2:19">
      <c r="D1161" s="2"/>
      <c r="E1161" s="2"/>
      <c r="F1161" s="2"/>
      <c r="S1161" s="83"/>
    </row>
    <row r="1162" spans="2:19">
      <c r="D1162" s="2"/>
      <c r="E1162" s="2"/>
      <c r="F1162" s="2"/>
      <c r="S1162" s="83"/>
    </row>
    <row r="1163" spans="2:19">
      <c r="D1163" s="2"/>
      <c r="E1163" s="2"/>
      <c r="F1163" s="2"/>
      <c r="S1163" s="83"/>
    </row>
    <row r="1164" spans="2:19">
      <c r="D1164" s="2"/>
      <c r="E1164" s="2"/>
      <c r="F1164" s="2"/>
      <c r="S1164" s="83"/>
    </row>
    <row r="1165" spans="2:19">
      <c r="D1165" s="2"/>
      <c r="E1165" s="2"/>
      <c r="F1165" s="2"/>
      <c r="S1165" s="83"/>
    </row>
    <row r="1166" spans="2:19">
      <c r="D1166" s="2"/>
      <c r="E1166" s="2"/>
      <c r="F1166" s="2"/>
      <c r="S1166" s="83"/>
    </row>
    <row r="1167" spans="2:19">
      <c r="D1167" s="2"/>
      <c r="E1167" s="2"/>
      <c r="F1167" s="2"/>
      <c r="S1167" s="83"/>
    </row>
    <row r="1168" spans="2:19">
      <c r="D1168" s="2"/>
      <c r="E1168" s="2"/>
      <c r="F1168" s="2"/>
      <c r="S1168" s="83"/>
    </row>
    <row r="1169" spans="4:19">
      <c r="D1169" s="2"/>
      <c r="E1169" s="2"/>
      <c r="F1169" s="2"/>
      <c r="S1169" s="83"/>
    </row>
    <row r="1170" spans="4:19">
      <c r="D1170" s="2"/>
      <c r="E1170" s="2"/>
      <c r="F1170" s="2"/>
      <c r="S1170" s="83"/>
    </row>
    <row r="1171" spans="4:19">
      <c r="D1171" s="2"/>
      <c r="E1171" s="2"/>
      <c r="F1171" s="2"/>
      <c r="S1171" s="83"/>
    </row>
    <row r="1172" spans="4:19">
      <c r="D1172" s="2"/>
      <c r="E1172" s="2"/>
      <c r="F1172" s="2"/>
      <c r="S1172" s="83"/>
    </row>
    <row r="1173" spans="4:19">
      <c r="D1173" s="2"/>
      <c r="E1173" s="2"/>
      <c r="F1173" s="2"/>
      <c r="S1173" s="83"/>
    </row>
    <row r="1174" spans="4:19">
      <c r="D1174" s="2"/>
      <c r="E1174" s="2"/>
      <c r="F1174" s="2"/>
      <c r="S1174" s="83"/>
    </row>
    <row r="1175" spans="4:19">
      <c r="D1175" s="2"/>
      <c r="E1175" s="2"/>
      <c r="F1175" s="2"/>
      <c r="S1175" s="83"/>
    </row>
    <row r="1176" spans="4:19">
      <c r="D1176" s="2"/>
      <c r="E1176" s="2"/>
      <c r="F1176" s="2"/>
      <c r="S1176" s="83"/>
    </row>
    <row r="1177" spans="4:19">
      <c r="D1177" s="2"/>
      <c r="E1177" s="2"/>
      <c r="F1177" s="2"/>
      <c r="S1177" s="83"/>
    </row>
    <row r="1178" spans="4:19">
      <c r="D1178" s="2"/>
      <c r="E1178" s="2"/>
      <c r="F1178" s="2"/>
      <c r="S1178" s="83"/>
    </row>
    <row r="1179" spans="4:19">
      <c r="D1179" s="2"/>
      <c r="E1179" s="2"/>
      <c r="F1179" s="2"/>
      <c r="S1179" s="83"/>
    </row>
    <row r="1180" spans="4:19">
      <c r="D1180" s="2"/>
      <c r="E1180" s="2"/>
      <c r="F1180" s="2"/>
      <c r="S1180" s="83"/>
    </row>
    <row r="1181" spans="4:19">
      <c r="D1181" s="2"/>
      <c r="E1181" s="2"/>
      <c r="F1181" s="2"/>
      <c r="S1181" s="83"/>
    </row>
    <row r="1182" spans="4:19">
      <c r="D1182" s="2"/>
      <c r="E1182" s="2"/>
      <c r="F1182" s="2"/>
      <c r="S1182" s="83"/>
    </row>
    <row r="1183" spans="4:19">
      <c r="D1183" s="2"/>
      <c r="E1183" s="2"/>
      <c r="F1183" s="2"/>
      <c r="S1183" s="83"/>
    </row>
    <row r="1184" spans="4:19">
      <c r="D1184" s="2"/>
      <c r="E1184" s="2"/>
      <c r="F1184" s="2"/>
      <c r="S1184" s="83"/>
    </row>
    <row r="1185" spans="4:19">
      <c r="D1185" s="2"/>
      <c r="E1185" s="2"/>
      <c r="F1185" s="2"/>
      <c r="S1185" s="83"/>
    </row>
    <row r="1186" spans="4:19">
      <c r="D1186" s="2"/>
      <c r="E1186" s="2"/>
      <c r="F1186" s="2"/>
      <c r="S1186" s="83"/>
    </row>
    <row r="1187" spans="4:19">
      <c r="D1187" s="2"/>
      <c r="E1187" s="2"/>
      <c r="F1187" s="2"/>
      <c r="S1187" s="83"/>
    </row>
    <row r="1188" spans="4:19">
      <c r="D1188" s="2"/>
      <c r="E1188" s="2"/>
      <c r="F1188" s="2"/>
      <c r="S1188" s="83"/>
    </row>
    <row r="1189" spans="4:19">
      <c r="D1189" s="2"/>
      <c r="E1189" s="2"/>
      <c r="F1189" s="2"/>
      <c r="S1189" s="83"/>
    </row>
    <row r="1190" spans="4:19">
      <c r="D1190" s="2"/>
      <c r="E1190" s="2"/>
      <c r="F1190" s="2"/>
      <c r="S1190" s="83"/>
    </row>
    <row r="1191" spans="4:19">
      <c r="D1191" s="2"/>
      <c r="E1191" s="2"/>
      <c r="F1191" s="2"/>
      <c r="S1191" s="83"/>
    </row>
    <row r="1192" spans="4:19">
      <c r="D1192" s="2"/>
      <c r="E1192" s="2"/>
      <c r="F1192" s="2"/>
      <c r="S1192" s="83"/>
    </row>
    <row r="1193" spans="4:19">
      <c r="D1193" s="2"/>
      <c r="E1193" s="2"/>
      <c r="F1193" s="2"/>
      <c r="S1193" s="83"/>
    </row>
    <row r="1194" spans="4:19">
      <c r="D1194" s="2"/>
      <c r="E1194" s="2"/>
      <c r="F1194" s="2"/>
      <c r="S1194" s="83"/>
    </row>
    <row r="1195" spans="4:19">
      <c r="D1195" s="2"/>
      <c r="E1195" s="2"/>
      <c r="F1195" s="2"/>
      <c r="S1195" s="83"/>
    </row>
    <row r="1196" spans="4:19">
      <c r="D1196" s="2"/>
      <c r="E1196" s="2"/>
      <c r="F1196" s="2"/>
      <c r="S1196" s="83"/>
    </row>
    <row r="1197" spans="4:19">
      <c r="D1197" s="2"/>
      <c r="E1197" s="2"/>
      <c r="F1197" s="2"/>
      <c r="S1197" s="83"/>
    </row>
    <row r="1198" spans="4:19">
      <c r="D1198" s="2"/>
      <c r="E1198" s="2"/>
      <c r="F1198" s="2"/>
      <c r="S1198" s="83"/>
    </row>
    <row r="1199" spans="4:19">
      <c r="D1199" s="2"/>
      <c r="E1199" s="2"/>
      <c r="F1199" s="2"/>
      <c r="S1199" s="83"/>
    </row>
    <row r="1200" spans="4:19">
      <c r="D1200" s="2"/>
      <c r="E1200" s="2"/>
      <c r="F1200" s="2"/>
      <c r="S1200" s="83"/>
    </row>
    <row r="1201" spans="4:19">
      <c r="D1201" s="2"/>
      <c r="E1201" s="2"/>
      <c r="F1201" s="2"/>
      <c r="S1201" s="83"/>
    </row>
    <row r="1202" spans="4:19">
      <c r="D1202" s="2"/>
      <c r="E1202" s="2"/>
      <c r="F1202" s="2"/>
      <c r="S1202" s="83"/>
    </row>
    <row r="1203" spans="4:19">
      <c r="D1203" s="2"/>
      <c r="E1203" s="2"/>
      <c r="F1203" s="2"/>
      <c r="S1203" s="83"/>
    </row>
    <row r="1204" spans="4:19">
      <c r="D1204" s="2"/>
      <c r="E1204" s="2"/>
      <c r="F1204" s="2"/>
      <c r="S1204" s="83"/>
    </row>
    <row r="1205" spans="4:19">
      <c r="D1205" s="2"/>
      <c r="E1205" s="2"/>
      <c r="F1205" s="2"/>
      <c r="S1205" s="83"/>
    </row>
    <row r="1206" spans="4:19">
      <c r="D1206" s="2"/>
      <c r="E1206" s="2"/>
      <c r="F1206" s="2"/>
      <c r="S1206" s="83"/>
    </row>
    <row r="1207" spans="4:19">
      <c r="D1207" s="2"/>
      <c r="E1207" s="2"/>
      <c r="F1207" s="2"/>
      <c r="S1207" s="83"/>
    </row>
    <row r="1208" spans="4:19">
      <c r="D1208" s="2"/>
      <c r="E1208" s="2"/>
      <c r="F1208" s="2"/>
      <c r="S1208" s="83"/>
    </row>
    <row r="1209" spans="4:19">
      <c r="D1209" s="2"/>
      <c r="E1209" s="2"/>
      <c r="F1209" s="2"/>
      <c r="S1209" s="83"/>
    </row>
    <row r="1210" spans="4:19">
      <c r="D1210" s="2"/>
      <c r="E1210" s="2"/>
      <c r="F1210" s="2"/>
      <c r="S1210" s="83"/>
    </row>
    <row r="1211" spans="4:19">
      <c r="D1211" s="2"/>
      <c r="E1211" s="2"/>
      <c r="F1211" s="2"/>
      <c r="S1211" s="83"/>
    </row>
    <row r="1212" spans="4:19">
      <c r="D1212" s="2"/>
      <c r="E1212" s="2"/>
      <c r="F1212" s="2"/>
      <c r="S1212" s="83"/>
    </row>
    <row r="1213" spans="4:19">
      <c r="D1213" s="2"/>
      <c r="E1213" s="2"/>
      <c r="F1213" s="2"/>
      <c r="S1213" s="83"/>
    </row>
    <row r="1214" spans="4:19">
      <c r="D1214" s="2"/>
      <c r="E1214" s="2"/>
      <c r="F1214" s="2"/>
      <c r="S1214" s="83"/>
    </row>
    <row r="1215" spans="4:19">
      <c r="D1215" s="2"/>
      <c r="E1215" s="2"/>
      <c r="F1215" s="2"/>
      <c r="S1215" s="83"/>
    </row>
    <row r="1216" spans="4:19">
      <c r="D1216" s="2"/>
      <c r="E1216" s="2"/>
      <c r="F1216" s="2"/>
      <c r="S1216" s="83"/>
    </row>
    <row r="1217" spans="4:19">
      <c r="D1217" s="2"/>
      <c r="E1217" s="2"/>
      <c r="F1217" s="2"/>
      <c r="S1217" s="83"/>
    </row>
    <row r="1218" spans="4:19">
      <c r="D1218" s="2"/>
      <c r="E1218" s="2"/>
      <c r="F1218" s="2"/>
      <c r="S1218" s="83"/>
    </row>
    <row r="1219" spans="4:19">
      <c r="D1219" s="2"/>
      <c r="E1219" s="2"/>
      <c r="F1219" s="2"/>
      <c r="S1219" s="83"/>
    </row>
    <row r="1220" spans="4:19">
      <c r="D1220" s="2"/>
      <c r="E1220" s="2"/>
      <c r="F1220" s="2"/>
      <c r="S1220" s="83"/>
    </row>
    <row r="1221" spans="4:19">
      <c r="D1221" s="2"/>
      <c r="E1221" s="2"/>
      <c r="F1221" s="2"/>
      <c r="S1221" s="83"/>
    </row>
    <row r="1222" spans="4:19">
      <c r="D1222" s="2"/>
      <c r="E1222" s="2"/>
      <c r="F1222" s="2"/>
      <c r="S1222" s="83"/>
    </row>
    <row r="1223" spans="4:19">
      <c r="D1223" s="2"/>
      <c r="E1223" s="2"/>
      <c r="F1223" s="2"/>
      <c r="S1223" s="83"/>
    </row>
    <row r="1224" spans="4:19">
      <c r="D1224" s="2"/>
      <c r="E1224" s="2"/>
      <c r="F1224" s="2"/>
      <c r="S1224" s="83"/>
    </row>
    <row r="1225" spans="4:19">
      <c r="D1225" s="2"/>
      <c r="E1225" s="2"/>
      <c r="F1225" s="2"/>
      <c r="S1225" s="83"/>
    </row>
    <row r="1226" spans="4:19">
      <c r="D1226" s="2"/>
      <c r="E1226" s="2"/>
      <c r="F1226" s="2"/>
      <c r="S1226" s="83"/>
    </row>
    <row r="1227" spans="4:19">
      <c r="D1227" s="2"/>
      <c r="E1227" s="2"/>
      <c r="F1227" s="2"/>
      <c r="S1227" s="83"/>
    </row>
    <row r="1228" spans="4:19">
      <c r="D1228" s="2"/>
      <c r="E1228" s="2"/>
      <c r="F1228" s="2"/>
      <c r="S1228" s="83"/>
    </row>
    <row r="1229" spans="4:19">
      <c r="D1229" s="2"/>
      <c r="E1229" s="2"/>
      <c r="F1229" s="2"/>
      <c r="S1229" s="83"/>
    </row>
    <row r="1230" spans="4:19">
      <c r="D1230" s="2"/>
      <c r="E1230" s="2"/>
      <c r="F1230" s="2"/>
      <c r="S1230" s="83"/>
    </row>
  </sheetData>
  <mergeCells count="2">
    <mergeCell ref="B6:J6"/>
    <mergeCell ref="B7:J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74" pageOrder="overThenDown" orientation="landscape" r:id="rId1"/>
  <headerFooter alignWithMargins="0">
    <oddFooter>&amp;L&amp;Z&amp;F&amp;C&amp;A&amp;R&amp;D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11">
    <tabColor indexed="43"/>
    <pageSetUpPr fitToPage="1"/>
  </sheetPr>
  <dimension ref="B1:BZ1230"/>
  <sheetViews>
    <sheetView rightToLeft="1" workbookViewId="0">
      <selection sqref="A1:XFD1048576"/>
    </sheetView>
  </sheetViews>
  <sheetFormatPr defaultColWidth="9.140625" defaultRowHeight="18"/>
  <cols>
    <col min="1" max="1" width="6.28515625" style="1" customWidth="1"/>
    <col min="2" max="2" width="37" style="2" bestFit="1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7.42578125" style="1" customWidth="1"/>
    <col min="12" max="12" width="15.7109375" style="1" customWidth="1"/>
    <col min="13" max="13" width="6.85546875" style="1" bestFit="1" customWidth="1"/>
    <col min="14" max="14" width="13.28515625" style="1" customWidth="1"/>
    <col min="15" max="17" width="10.7109375" style="1" customWidth="1"/>
    <col min="18" max="18" width="7.5703125" style="1" customWidth="1"/>
    <col min="19" max="19" width="6.7109375" style="1" customWidth="1"/>
    <col min="20" max="20" width="7.7109375" style="1" customWidth="1"/>
    <col min="21" max="21" width="7.140625" style="1" customWidth="1"/>
    <col min="22" max="22" width="6" style="1" customWidth="1"/>
    <col min="23" max="23" width="7.85546875" style="1" customWidth="1"/>
    <col min="24" max="24" width="8.140625" style="1" customWidth="1"/>
    <col min="25" max="25" width="6.28515625" style="1" customWidth="1"/>
    <col min="26" max="26" width="8" style="1" customWidth="1"/>
    <col min="27" max="27" width="8.7109375" style="1" customWidth="1"/>
    <col min="28" max="28" width="10" style="1" customWidth="1"/>
    <col min="29" max="29" width="9.5703125" style="1" customWidth="1"/>
    <col min="30" max="30" width="6.140625" style="1" customWidth="1"/>
    <col min="31" max="32" width="5.7109375" style="1" customWidth="1"/>
    <col min="33" max="33" width="6.85546875" style="1" customWidth="1"/>
    <col min="34" max="34" width="6.42578125" style="1" customWidth="1"/>
    <col min="35" max="35" width="6.7109375" style="1" customWidth="1"/>
    <col min="36" max="36" width="7.28515625" style="1" customWidth="1"/>
    <col min="37" max="48" width="5.7109375" style="1" customWidth="1"/>
    <col min="49" max="16384" width="9.140625" style="1"/>
  </cols>
  <sheetData>
    <row r="1" spans="2:78">
      <c r="B1" s="62" t="s">
        <v>147</v>
      </c>
      <c r="C1" t="s">
        <v>199</v>
      </c>
    </row>
    <row r="2" spans="2:78">
      <c r="B2" s="62" t="s">
        <v>146</v>
      </c>
      <c r="C2" t="s">
        <v>1950</v>
      </c>
    </row>
    <row r="3" spans="2:78">
      <c r="B3" s="62" t="s">
        <v>148</v>
      </c>
      <c r="C3" t="s">
        <v>200</v>
      </c>
    </row>
    <row r="4" spans="2:78">
      <c r="B4" s="62" t="s">
        <v>149</v>
      </c>
      <c r="C4" s="2">
        <v>168</v>
      </c>
    </row>
    <row r="6" spans="2:78" ht="26.25" customHeight="1">
      <c r="B6" s="171" t="s">
        <v>177</v>
      </c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3"/>
    </row>
    <row r="7" spans="2:78" ht="26.25" customHeight="1">
      <c r="B7" s="171" t="s">
        <v>91</v>
      </c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3"/>
    </row>
    <row r="8" spans="2:78" s="3" customFormat="1" ht="63">
      <c r="B8" s="23" t="s">
        <v>108</v>
      </c>
      <c r="C8" s="34" t="s">
        <v>36</v>
      </c>
      <c r="D8" s="34" t="s">
        <v>42</v>
      </c>
      <c r="E8" s="34" t="s">
        <v>15</v>
      </c>
      <c r="F8" s="34" t="s">
        <v>57</v>
      </c>
      <c r="G8" s="34" t="s">
        <v>93</v>
      </c>
      <c r="H8" s="34" t="s">
        <v>18</v>
      </c>
      <c r="I8" s="34" t="s">
        <v>92</v>
      </c>
      <c r="J8" s="34" t="s">
        <v>17</v>
      </c>
      <c r="K8" s="34" t="s">
        <v>19</v>
      </c>
      <c r="L8" s="34" t="s">
        <v>0</v>
      </c>
      <c r="M8" s="34" t="s">
        <v>96</v>
      </c>
      <c r="N8" s="34" t="s">
        <v>102</v>
      </c>
      <c r="O8" s="34" t="s">
        <v>53</v>
      </c>
      <c r="P8" s="79" t="s">
        <v>150</v>
      </c>
      <c r="Q8" s="35" t="s">
        <v>152</v>
      </c>
      <c r="R8" s="1"/>
      <c r="S8" s="1"/>
      <c r="T8" s="1"/>
      <c r="U8" s="1"/>
      <c r="V8" s="1"/>
    </row>
    <row r="9" spans="2:78" s="3" customFormat="1" ht="18.75" customHeight="1">
      <c r="B9" s="15"/>
      <c r="C9" s="16"/>
      <c r="D9" s="16"/>
      <c r="E9" s="16"/>
      <c r="F9" s="16"/>
      <c r="G9" s="16" t="s">
        <v>24</v>
      </c>
      <c r="H9" s="16" t="s">
        <v>21</v>
      </c>
      <c r="I9" s="16"/>
      <c r="J9" s="16" t="s">
        <v>20</v>
      </c>
      <c r="K9" s="16" t="s">
        <v>20</v>
      </c>
      <c r="L9" s="16" t="s">
        <v>22</v>
      </c>
      <c r="M9" s="16" t="s">
        <v>55</v>
      </c>
      <c r="N9" s="16" t="s">
        <v>23</v>
      </c>
      <c r="O9" s="16" t="s">
        <v>20</v>
      </c>
      <c r="P9" s="36" t="s">
        <v>20</v>
      </c>
      <c r="Q9" s="17" t="s">
        <v>20</v>
      </c>
      <c r="R9" s="1"/>
      <c r="S9" s="1"/>
      <c r="T9" s="1"/>
      <c r="U9" s="1"/>
      <c r="V9" s="1"/>
    </row>
    <row r="10" spans="2:78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20" t="s">
        <v>14</v>
      </c>
      <c r="Q10" s="20" t="s">
        <v>105</v>
      </c>
      <c r="R10" s="1"/>
      <c r="S10" s="1"/>
      <c r="T10" s="1"/>
      <c r="U10" s="1"/>
      <c r="V10" s="1"/>
    </row>
    <row r="11" spans="2:78" s="4" customFormat="1" ht="18" customHeight="1">
      <c r="B11" s="22" t="s">
        <v>41</v>
      </c>
      <c r="C11" s="19"/>
      <c r="D11" s="19"/>
      <c r="E11" s="19"/>
      <c r="F11" s="19"/>
      <c r="G11" s="19"/>
      <c r="H11" s="114">
        <v>9.5003253558272878</v>
      </c>
      <c r="I11" s="120"/>
      <c r="J11" s="114"/>
      <c r="K11" s="114">
        <v>1.4449802958373377</v>
      </c>
      <c r="L11" s="114">
        <v>1692663955.6599998</v>
      </c>
      <c r="M11" s="114"/>
      <c r="N11" s="114">
        <v>1728279.48</v>
      </c>
      <c r="O11" s="114"/>
      <c r="P11" s="115">
        <v>100</v>
      </c>
      <c r="Q11" s="125">
        <v>2.3863660166711544</v>
      </c>
      <c r="R11" s="1"/>
      <c r="S11" s="1"/>
      <c r="T11" s="1"/>
      <c r="U11" s="1"/>
      <c r="V11" s="1"/>
      <c r="BZ11" s="1"/>
    </row>
    <row r="12" spans="2:78">
      <c r="B12" s="105" t="s">
        <v>204</v>
      </c>
      <c r="C12" s="82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</row>
    <row r="13" spans="2:78">
      <c r="B13" s="105" t="s">
        <v>1235</v>
      </c>
      <c r="C13" s="82"/>
      <c r="D13" s="83"/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</row>
    <row r="14" spans="2:78">
      <c r="B14" s="129">
        <v>0</v>
      </c>
      <c r="C14" s="128">
        <v>0</v>
      </c>
      <c r="D14" s="123"/>
      <c r="E14" s="123">
        <v>0</v>
      </c>
      <c r="F14" s="83"/>
      <c r="G14" s="83"/>
      <c r="H14" s="110">
        <v>0</v>
      </c>
      <c r="I14" s="123">
        <v>0</v>
      </c>
      <c r="J14" s="110">
        <v>0</v>
      </c>
      <c r="K14" s="110">
        <v>0</v>
      </c>
      <c r="L14" s="110">
        <v>0</v>
      </c>
      <c r="M14" s="110">
        <v>0</v>
      </c>
      <c r="N14" s="110">
        <v>0</v>
      </c>
      <c r="O14" s="110">
        <v>0</v>
      </c>
      <c r="P14" s="110">
        <v>0</v>
      </c>
      <c r="Q14" s="110">
        <v>0</v>
      </c>
      <c r="R14" s="83"/>
      <c r="S14" s="83"/>
      <c r="T14" s="83"/>
      <c r="U14" s="83"/>
      <c r="V14" s="83"/>
    </row>
    <row r="15" spans="2:78">
      <c r="B15" s="105" t="s">
        <v>1236</v>
      </c>
      <c r="C15" s="82"/>
      <c r="D15" s="83"/>
      <c r="E15" s="83"/>
      <c r="F15" s="83"/>
      <c r="G15" s="83"/>
      <c r="H15" s="111">
        <v>0</v>
      </c>
      <c r="I15" s="110"/>
      <c r="J15" s="110"/>
      <c r="K15" s="111">
        <v>0</v>
      </c>
      <c r="L15" s="111">
        <v>0</v>
      </c>
      <c r="M15" s="110"/>
      <c r="N15" s="111">
        <v>0</v>
      </c>
      <c r="O15" s="110"/>
      <c r="P15" s="111">
        <v>0</v>
      </c>
      <c r="Q15" s="111">
        <v>0</v>
      </c>
      <c r="R15" s="83"/>
      <c r="S15" s="83"/>
      <c r="T15" s="83"/>
      <c r="U15" s="83"/>
      <c r="V15" s="83"/>
    </row>
    <row r="16" spans="2:78">
      <c r="B16" s="105" t="s">
        <v>1237</v>
      </c>
      <c r="C16" s="82"/>
      <c r="D16" s="83"/>
      <c r="E16" s="83"/>
      <c r="F16" s="83"/>
      <c r="G16" s="83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83"/>
      <c r="S16" s="83"/>
      <c r="T16" s="83"/>
      <c r="U16" s="83"/>
      <c r="V16" s="83"/>
    </row>
    <row r="17" spans="2:22">
      <c r="B17" s="81" t="s">
        <v>1784</v>
      </c>
      <c r="C17" s="82">
        <v>1127273</v>
      </c>
      <c r="D17" s="83" t="s">
        <v>1785</v>
      </c>
      <c r="E17" s="123"/>
      <c r="F17" s="83"/>
      <c r="G17" s="119" t="s">
        <v>1786</v>
      </c>
      <c r="H17" s="110">
        <v>4.8499999999999996</v>
      </c>
      <c r="I17" s="110" t="s">
        <v>141</v>
      </c>
      <c r="J17" s="110">
        <v>2</v>
      </c>
      <c r="K17" s="110">
        <v>38.869999999999997</v>
      </c>
      <c r="L17" s="110">
        <v>2209709.5699999998</v>
      </c>
      <c r="M17" s="110">
        <v>23.58</v>
      </c>
      <c r="N17" s="110">
        <v>521.04999999999995</v>
      </c>
      <c r="O17" s="110">
        <v>2.4300000000000002</v>
      </c>
      <c r="P17" s="110">
        <v>3.0148480383508341E-2</v>
      </c>
      <c r="Q17" s="110">
        <v>7.1945309041481246E-4</v>
      </c>
      <c r="R17" s="83"/>
      <c r="S17" s="83"/>
      <c r="T17" s="83"/>
      <c r="U17" s="83"/>
      <c r="V17" s="83"/>
    </row>
    <row r="18" spans="2:22">
      <c r="B18" s="105" t="s">
        <v>1238</v>
      </c>
      <c r="C18" s="82"/>
      <c r="D18" s="83"/>
      <c r="E18" s="83"/>
      <c r="F18" s="83"/>
      <c r="G18" s="83"/>
      <c r="H18" s="111">
        <v>4.8499999999999996</v>
      </c>
      <c r="I18" s="110"/>
      <c r="J18" s="110"/>
      <c r="K18" s="111">
        <v>38.869999999999997</v>
      </c>
      <c r="L18" s="111">
        <v>2209709.5699999998</v>
      </c>
      <c r="M18" s="110"/>
      <c r="N18" s="111">
        <v>521.04999999999995</v>
      </c>
      <c r="O18" s="110"/>
      <c r="P18" s="111">
        <v>0.03</v>
      </c>
      <c r="Q18" s="111">
        <v>7.1945309041481246E-4</v>
      </c>
      <c r="R18" s="83"/>
      <c r="S18" s="83"/>
      <c r="T18" s="83"/>
      <c r="U18" s="83"/>
      <c r="V18" s="83"/>
    </row>
    <row r="19" spans="2:22">
      <c r="B19" s="105" t="s">
        <v>1239</v>
      </c>
      <c r="C19" s="82"/>
      <c r="D19" s="83"/>
      <c r="E19" s="83"/>
      <c r="F19" s="83"/>
      <c r="G19" s="83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83"/>
      <c r="S19" s="83"/>
      <c r="T19" s="83"/>
      <c r="U19" s="83"/>
      <c r="V19" s="83"/>
    </row>
    <row r="20" spans="2:22">
      <c r="B20" s="105" t="s">
        <v>1240</v>
      </c>
      <c r="C20" s="82"/>
      <c r="D20" s="83"/>
      <c r="E20" s="83"/>
      <c r="F20" s="83"/>
      <c r="G20" s="83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83"/>
      <c r="S20" s="83"/>
      <c r="T20" s="83"/>
      <c r="U20" s="83"/>
      <c r="V20" s="83"/>
    </row>
    <row r="21" spans="2:22">
      <c r="B21" s="129">
        <v>0</v>
      </c>
      <c r="C21" s="128">
        <v>0</v>
      </c>
      <c r="D21" s="123"/>
      <c r="E21" s="123">
        <v>0</v>
      </c>
      <c r="F21" s="83"/>
      <c r="G21" s="83"/>
      <c r="H21" s="110">
        <v>0</v>
      </c>
      <c r="I21" s="110">
        <v>0</v>
      </c>
      <c r="J21" s="110">
        <v>0</v>
      </c>
      <c r="K21" s="110">
        <v>0</v>
      </c>
      <c r="L21" s="110">
        <v>0</v>
      </c>
      <c r="M21" s="110">
        <v>0</v>
      </c>
      <c r="N21" s="110">
        <v>0</v>
      </c>
      <c r="O21" s="110">
        <v>0</v>
      </c>
      <c r="P21" s="110">
        <v>0</v>
      </c>
      <c r="Q21" s="110">
        <v>0</v>
      </c>
      <c r="R21" s="83"/>
      <c r="S21" s="83"/>
      <c r="T21" s="83"/>
      <c r="U21" s="83"/>
      <c r="V21" s="83"/>
    </row>
    <row r="22" spans="2:22">
      <c r="B22" s="105" t="s">
        <v>1241</v>
      </c>
      <c r="C22" s="82"/>
      <c r="D22" s="83"/>
      <c r="E22" s="83"/>
      <c r="F22" s="83"/>
      <c r="G22" s="83"/>
      <c r="H22" s="111">
        <v>0</v>
      </c>
      <c r="I22" s="110"/>
      <c r="J22" s="110"/>
      <c r="K22" s="111">
        <v>0</v>
      </c>
      <c r="L22" s="111">
        <v>0</v>
      </c>
      <c r="M22" s="110"/>
      <c r="N22" s="111">
        <v>0</v>
      </c>
      <c r="O22" s="110"/>
      <c r="P22" s="111">
        <v>0</v>
      </c>
      <c r="Q22" s="111">
        <v>0</v>
      </c>
      <c r="R22" s="83"/>
      <c r="S22" s="83"/>
      <c r="T22" s="83"/>
      <c r="U22" s="83"/>
      <c r="V22" s="83"/>
    </row>
    <row r="23" spans="2:22">
      <c r="B23" s="105" t="s">
        <v>1242</v>
      </c>
      <c r="C23" s="82"/>
      <c r="D23" s="83"/>
      <c r="E23" s="83"/>
      <c r="F23" s="83"/>
      <c r="G23" s="83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83"/>
      <c r="S23" s="83"/>
      <c r="T23" s="83"/>
      <c r="U23" s="83"/>
      <c r="V23" s="83"/>
    </row>
    <row r="24" spans="2:22">
      <c r="B24" s="129">
        <v>0</v>
      </c>
      <c r="C24" s="128">
        <v>0</v>
      </c>
      <c r="D24" s="123"/>
      <c r="E24" s="123">
        <v>0</v>
      </c>
      <c r="F24" s="83"/>
      <c r="G24" s="83"/>
      <c r="H24" s="110">
        <v>0</v>
      </c>
      <c r="I24" s="110">
        <v>0</v>
      </c>
      <c r="J24" s="110">
        <v>0</v>
      </c>
      <c r="K24" s="110">
        <v>0</v>
      </c>
      <c r="L24" s="110">
        <v>0</v>
      </c>
      <c r="M24" s="110">
        <v>0</v>
      </c>
      <c r="N24" s="110">
        <v>0</v>
      </c>
      <c r="O24" s="110">
        <v>0</v>
      </c>
      <c r="P24" s="110">
        <v>0</v>
      </c>
      <c r="Q24" s="110">
        <v>0</v>
      </c>
      <c r="R24" s="83"/>
      <c r="S24" s="83"/>
      <c r="T24" s="83"/>
      <c r="U24" s="83"/>
      <c r="V24" s="83"/>
    </row>
    <row r="25" spans="2:22">
      <c r="B25" s="105" t="s">
        <v>1245</v>
      </c>
      <c r="C25" s="82"/>
      <c r="D25" s="83"/>
      <c r="E25" s="83"/>
      <c r="F25" s="83"/>
      <c r="G25" s="83"/>
      <c r="H25" s="111">
        <v>0</v>
      </c>
      <c r="I25" s="110"/>
      <c r="J25" s="110"/>
      <c r="K25" s="111">
        <v>0</v>
      </c>
      <c r="L25" s="111">
        <v>0</v>
      </c>
      <c r="M25" s="110"/>
      <c r="N25" s="111">
        <v>0</v>
      </c>
      <c r="O25" s="110"/>
      <c r="P25" s="111">
        <v>0</v>
      </c>
      <c r="Q25" s="111">
        <v>0</v>
      </c>
      <c r="R25" s="83"/>
      <c r="S25" s="83"/>
      <c r="T25" s="83"/>
      <c r="U25" s="83"/>
      <c r="V25" s="83"/>
    </row>
    <row r="26" spans="2:22">
      <c r="B26" s="105" t="s">
        <v>1246</v>
      </c>
      <c r="C26" s="82"/>
      <c r="D26" s="83"/>
      <c r="E26" s="83"/>
      <c r="F26" s="83"/>
      <c r="G26" s="83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83"/>
      <c r="S26" s="83"/>
      <c r="T26" s="83"/>
      <c r="U26" s="83"/>
      <c r="V26" s="83"/>
    </row>
    <row r="27" spans="2:22">
      <c r="B27" s="129">
        <v>0</v>
      </c>
      <c r="C27" s="128">
        <v>0</v>
      </c>
      <c r="D27" s="123"/>
      <c r="E27" s="123">
        <v>0</v>
      </c>
      <c r="F27" s="83"/>
      <c r="G27" s="83"/>
      <c r="H27" s="110">
        <v>0</v>
      </c>
      <c r="I27" s="110">
        <v>0</v>
      </c>
      <c r="J27" s="110">
        <v>0</v>
      </c>
      <c r="K27" s="110">
        <v>0</v>
      </c>
      <c r="L27" s="110">
        <v>0</v>
      </c>
      <c r="M27" s="110">
        <v>0</v>
      </c>
      <c r="N27" s="110">
        <v>0</v>
      </c>
      <c r="O27" s="110">
        <v>0</v>
      </c>
      <c r="P27" s="110">
        <v>0</v>
      </c>
      <c r="Q27" s="110">
        <v>0</v>
      </c>
      <c r="R27" s="83"/>
      <c r="S27" s="83"/>
      <c r="T27" s="83"/>
      <c r="U27" s="83"/>
      <c r="V27" s="83"/>
    </row>
    <row r="28" spans="2:22">
      <c r="B28" s="105" t="s">
        <v>1249</v>
      </c>
      <c r="C28" s="82"/>
      <c r="D28" s="83"/>
      <c r="E28" s="83"/>
      <c r="F28" s="83"/>
      <c r="G28" s="83"/>
      <c r="H28" s="111">
        <v>0</v>
      </c>
      <c r="I28" s="110"/>
      <c r="J28" s="110"/>
      <c r="K28" s="111">
        <v>0</v>
      </c>
      <c r="L28" s="111">
        <v>0</v>
      </c>
      <c r="M28" s="110"/>
      <c r="N28" s="111">
        <v>0</v>
      </c>
      <c r="O28" s="110"/>
      <c r="P28" s="111">
        <v>0</v>
      </c>
      <c r="Q28" s="111">
        <v>0</v>
      </c>
      <c r="R28" s="83"/>
      <c r="S28" s="83"/>
      <c r="T28" s="83"/>
      <c r="U28" s="83"/>
      <c r="V28" s="83"/>
    </row>
    <row r="29" spans="2:22">
      <c r="B29" s="105" t="s">
        <v>1250</v>
      </c>
      <c r="C29" s="82"/>
      <c r="D29" s="83"/>
      <c r="E29" s="83"/>
      <c r="F29" s="83"/>
      <c r="G29" s="83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83"/>
      <c r="S29" s="83"/>
      <c r="T29" s="83"/>
      <c r="U29" s="83"/>
      <c r="V29" s="83"/>
    </row>
    <row r="30" spans="2:22">
      <c r="B30" s="81" t="s">
        <v>1787</v>
      </c>
      <c r="C30" s="82">
        <v>1129188</v>
      </c>
      <c r="D30" s="83"/>
      <c r="E30" s="83" t="s">
        <v>1788</v>
      </c>
      <c r="F30" s="83" t="s">
        <v>137</v>
      </c>
      <c r="G30" s="119" t="s">
        <v>1789</v>
      </c>
      <c r="H30" s="110">
        <v>0</v>
      </c>
      <c r="I30" s="83" t="s">
        <v>141</v>
      </c>
      <c r="J30" s="110">
        <v>1</v>
      </c>
      <c r="K30" s="110">
        <v>0</v>
      </c>
      <c r="L30" s="110">
        <v>106329.01</v>
      </c>
      <c r="M30" s="110">
        <v>0</v>
      </c>
      <c r="N30" s="110">
        <v>0</v>
      </c>
      <c r="O30" s="110">
        <v>0</v>
      </c>
      <c r="P30" s="110">
        <v>0</v>
      </c>
      <c r="Q30" s="110">
        <v>0</v>
      </c>
      <c r="R30" s="83"/>
      <c r="S30" s="83"/>
      <c r="T30" s="83"/>
      <c r="U30" s="83"/>
      <c r="V30" s="83"/>
    </row>
    <row r="31" spans="2:22">
      <c r="B31" s="105" t="s">
        <v>1251</v>
      </c>
      <c r="C31" s="82"/>
      <c r="D31" s="83"/>
      <c r="E31" s="83"/>
      <c r="F31" s="83"/>
      <c r="G31" s="83"/>
      <c r="H31" s="111">
        <v>0</v>
      </c>
      <c r="I31" s="110"/>
      <c r="J31" s="110"/>
      <c r="K31" s="111">
        <v>0</v>
      </c>
      <c r="L31" s="111">
        <v>106329.01</v>
      </c>
      <c r="M31" s="110"/>
      <c r="N31" s="111">
        <v>0</v>
      </c>
      <c r="O31" s="110"/>
      <c r="P31" s="111">
        <v>0</v>
      </c>
      <c r="Q31" s="111">
        <v>0</v>
      </c>
      <c r="R31" s="83"/>
      <c r="S31" s="83"/>
      <c r="T31" s="83"/>
      <c r="U31" s="83"/>
      <c r="V31" s="83"/>
    </row>
    <row r="32" spans="2:22">
      <c r="B32" s="105" t="s">
        <v>1252</v>
      </c>
      <c r="C32" s="82"/>
      <c r="D32" s="83"/>
      <c r="E32" s="83"/>
      <c r="F32" s="83"/>
      <c r="G32" s="83"/>
      <c r="H32" s="111">
        <v>0</v>
      </c>
      <c r="I32" s="110"/>
      <c r="J32" s="110"/>
      <c r="K32" s="111">
        <v>0</v>
      </c>
      <c r="L32" s="111">
        <v>106329.01</v>
      </c>
      <c r="M32" s="110"/>
      <c r="N32" s="111">
        <v>0</v>
      </c>
      <c r="O32" s="110"/>
      <c r="P32" s="111">
        <v>0</v>
      </c>
      <c r="Q32" s="111">
        <v>0</v>
      </c>
      <c r="R32" s="83"/>
      <c r="S32" s="83"/>
      <c r="T32" s="83"/>
      <c r="U32" s="83"/>
      <c r="V32" s="83"/>
    </row>
    <row r="33" spans="2:22">
      <c r="B33" s="105" t="s">
        <v>218</v>
      </c>
      <c r="C33" s="82"/>
      <c r="D33" s="83"/>
      <c r="E33" s="83"/>
      <c r="F33" s="83"/>
      <c r="G33" s="83"/>
      <c r="H33" s="111">
        <v>4.8499999999999996</v>
      </c>
      <c r="I33" s="110"/>
      <c r="J33" s="110"/>
      <c r="K33" s="111">
        <v>38.869999999999997</v>
      </c>
      <c r="L33" s="111">
        <v>2316038.58</v>
      </c>
      <c r="M33" s="110"/>
      <c r="N33" s="111">
        <v>521.04999999999995</v>
      </c>
      <c r="O33" s="110"/>
      <c r="P33" s="111">
        <v>0.03</v>
      </c>
      <c r="Q33" s="111">
        <v>7.1945309041481246E-4</v>
      </c>
      <c r="R33" s="83"/>
      <c r="S33" s="83"/>
      <c r="T33" s="83"/>
      <c r="U33" s="83"/>
      <c r="V33" s="83"/>
    </row>
    <row r="34" spans="2:22">
      <c r="B34" s="105" t="s">
        <v>219</v>
      </c>
      <c r="C34" s="82"/>
      <c r="D34" s="83"/>
      <c r="E34" s="83"/>
      <c r="F34" s="83"/>
      <c r="G34" s="83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83"/>
      <c r="S34" s="83"/>
      <c r="T34" s="83"/>
      <c r="U34" s="83"/>
      <c r="V34" s="83"/>
    </row>
    <row r="35" spans="2:22">
      <c r="B35" s="105" t="s">
        <v>1235</v>
      </c>
      <c r="C35" s="82"/>
      <c r="D35" s="83"/>
      <c r="E35" s="83"/>
      <c r="F35" s="83"/>
      <c r="G35" s="83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83"/>
      <c r="S35" s="83"/>
      <c r="T35" s="83"/>
      <c r="U35" s="83"/>
      <c r="V35" s="83"/>
    </row>
    <row r="36" spans="2:22">
      <c r="B36" s="81" t="s">
        <v>1790</v>
      </c>
      <c r="C36" s="82">
        <v>1102615</v>
      </c>
      <c r="D36" s="83"/>
      <c r="E36" s="83" t="s">
        <v>311</v>
      </c>
      <c r="F36" s="83" t="s">
        <v>1957</v>
      </c>
      <c r="G36" s="83" t="s">
        <v>1791</v>
      </c>
      <c r="H36" s="110">
        <v>0.42</v>
      </c>
      <c r="I36" s="83" t="s">
        <v>141</v>
      </c>
      <c r="J36" s="110">
        <v>8.4</v>
      </c>
      <c r="K36" s="110">
        <v>3.32</v>
      </c>
      <c r="L36" s="110">
        <v>13600000</v>
      </c>
      <c r="M36" s="110">
        <v>98.65</v>
      </c>
      <c r="N36" s="110">
        <v>13416.4</v>
      </c>
      <c r="O36" s="110">
        <v>27.2</v>
      </c>
      <c r="P36" s="110">
        <v>0.77628648348009088</v>
      </c>
      <c r="Q36" s="110">
        <v>1.8525036833780425E-2</v>
      </c>
      <c r="R36" s="83"/>
      <c r="S36" s="83"/>
      <c r="T36" s="83"/>
      <c r="U36" s="83"/>
      <c r="V36" s="83"/>
    </row>
    <row r="37" spans="2:22">
      <c r="B37" s="105" t="s">
        <v>1236</v>
      </c>
      <c r="C37" s="82"/>
      <c r="D37" s="83"/>
      <c r="E37" s="83"/>
      <c r="F37" s="83"/>
      <c r="G37" s="83"/>
      <c r="H37" s="111">
        <v>0.42</v>
      </c>
      <c r="I37" s="110"/>
      <c r="J37" s="110"/>
      <c r="K37" s="111">
        <v>3.32</v>
      </c>
      <c r="L37" s="111">
        <v>13600000</v>
      </c>
      <c r="M37" s="110"/>
      <c r="N37" s="111">
        <v>13416.4</v>
      </c>
      <c r="O37" s="110"/>
      <c r="P37" s="111">
        <v>0.78</v>
      </c>
      <c r="Q37" s="111">
        <v>1.8525036833780425E-2</v>
      </c>
      <c r="R37" s="83"/>
      <c r="S37" s="83"/>
      <c r="T37" s="83"/>
      <c r="U37" s="83"/>
      <c r="V37" s="83"/>
    </row>
    <row r="38" spans="2:22">
      <c r="B38" s="105" t="s">
        <v>1237</v>
      </c>
      <c r="C38" s="82"/>
      <c r="D38" s="83"/>
      <c r="E38" s="83"/>
      <c r="F38" s="83"/>
      <c r="G38" s="83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83"/>
      <c r="S38" s="83"/>
      <c r="T38" s="83"/>
      <c r="U38" s="83"/>
      <c r="V38" s="83"/>
    </row>
    <row r="39" spans="2:22">
      <c r="B39" s="129">
        <v>0</v>
      </c>
      <c r="C39" s="129">
        <v>0</v>
      </c>
      <c r="D39" s="83"/>
      <c r="E39" s="129">
        <v>0</v>
      </c>
      <c r="F39" s="83"/>
      <c r="G39" s="83"/>
      <c r="H39" s="110">
        <v>0</v>
      </c>
      <c r="I39" s="110">
        <v>0</v>
      </c>
      <c r="J39" s="110">
        <v>0</v>
      </c>
      <c r="K39" s="110">
        <v>0</v>
      </c>
      <c r="L39" s="110">
        <v>0</v>
      </c>
      <c r="M39" s="110">
        <v>0</v>
      </c>
      <c r="N39" s="110">
        <v>0</v>
      </c>
      <c r="O39" s="110">
        <v>0</v>
      </c>
      <c r="P39" s="110">
        <v>0</v>
      </c>
      <c r="Q39" s="110">
        <v>0</v>
      </c>
      <c r="R39" s="83"/>
      <c r="S39" s="83"/>
      <c r="T39" s="83"/>
      <c r="U39" s="83"/>
      <c r="V39" s="83"/>
    </row>
    <row r="40" spans="2:22">
      <c r="B40" s="105" t="s">
        <v>1238</v>
      </c>
      <c r="C40" s="82"/>
      <c r="D40" s="83"/>
      <c r="E40" s="83"/>
      <c r="F40" s="83"/>
      <c r="G40" s="83"/>
      <c r="H40" s="111">
        <v>0</v>
      </c>
      <c r="I40" s="110"/>
      <c r="J40" s="110"/>
      <c r="K40" s="111">
        <v>0</v>
      </c>
      <c r="L40" s="111">
        <v>0</v>
      </c>
      <c r="M40" s="110"/>
      <c r="N40" s="111">
        <v>0</v>
      </c>
      <c r="O40" s="110"/>
      <c r="P40" s="111">
        <v>0</v>
      </c>
      <c r="Q40" s="111">
        <v>0</v>
      </c>
      <c r="R40" s="83"/>
      <c r="S40" s="83"/>
      <c r="T40" s="83"/>
      <c r="U40" s="83"/>
      <c r="V40" s="83"/>
    </row>
    <row r="41" spans="2:22">
      <c r="B41" s="105" t="s">
        <v>1239</v>
      </c>
      <c r="C41" s="82"/>
      <c r="D41" s="83"/>
      <c r="E41" s="83"/>
      <c r="F41" s="83"/>
      <c r="G41" s="83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83"/>
      <c r="S41" s="83"/>
      <c r="T41" s="83"/>
      <c r="U41" s="83"/>
      <c r="V41" s="83"/>
    </row>
    <row r="42" spans="2:22">
      <c r="B42" s="105" t="s">
        <v>1240</v>
      </c>
      <c r="C42" s="82"/>
      <c r="D42" s="83"/>
      <c r="E42" s="83"/>
      <c r="F42" s="83"/>
      <c r="G42" s="83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83"/>
      <c r="S42" s="83"/>
      <c r="T42" s="83"/>
      <c r="U42" s="83"/>
      <c r="V42" s="83"/>
    </row>
    <row r="43" spans="2:22">
      <c r="B43" s="81" t="s">
        <v>1792</v>
      </c>
      <c r="C43" s="82" t="s">
        <v>1793</v>
      </c>
      <c r="D43" s="83" t="s">
        <v>1244</v>
      </c>
      <c r="E43" s="83" t="s">
        <v>299</v>
      </c>
      <c r="F43" s="83" t="s">
        <v>1957</v>
      </c>
      <c r="G43" s="83" t="s">
        <v>1794</v>
      </c>
      <c r="H43" s="110">
        <v>10.82</v>
      </c>
      <c r="I43" s="83" t="s">
        <v>140</v>
      </c>
      <c r="J43" s="110">
        <v>1.43</v>
      </c>
      <c r="K43" s="110">
        <v>1.53</v>
      </c>
      <c r="L43" s="110">
        <v>125496770</v>
      </c>
      <c r="M43" s="110">
        <v>99.53</v>
      </c>
      <c r="N43" s="110">
        <v>124909.47</v>
      </c>
      <c r="O43" s="110">
        <v>0</v>
      </c>
      <c r="P43" s="110">
        <v>7.2273883619795098</v>
      </c>
      <c r="Q43" s="110">
        <v>0.17247193976312505</v>
      </c>
      <c r="R43" s="83"/>
      <c r="S43" s="83"/>
      <c r="T43" s="83"/>
      <c r="U43" s="83"/>
      <c r="V43" s="83"/>
    </row>
    <row r="44" spans="2:22">
      <c r="B44" s="81" t="s">
        <v>1795</v>
      </c>
      <c r="C44" s="82" t="s">
        <v>1796</v>
      </c>
      <c r="D44" s="83" t="s">
        <v>1244</v>
      </c>
      <c r="E44" s="83" t="s">
        <v>299</v>
      </c>
      <c r="F44" s="83" t="s">
        <v>1957</v>
      </c>
      <c r="G44" s="83" t="s">
        <v>1797</v>
      </c>
      <c r="H44" s="110">
        <v>9.86</v>
      </c>
      <c r="I44" s="83" t="s">
        <v>140</v>
      </c>
      <c r="J44" s="110">
        <v>1.71</v>
      </c>
      <c r="K44" s="110">
        <v>1.82</v>
      </c>
      <c r="L44" s="110">
        <v>48657596.68</v>
      </c>
      <c r="M44" s="110">
        <v>99.3</v>
      </c>
      <c r="N44" s="110">
        <v>48319.33</v>
      </c>
      <c r="O44" s="110">
        <v>0</v>
      </c>
      <c r="P44" s="110">
        <v>2.7958053404649577</v>
      </c>
      <c r="Q44" s="110">
        <v>6.6718148537133037E-2</v>
      </c>
      <c r="R44" s="83"/>
      <c r="S44" s="83"/>
      <c r="T44" s="83"/>
      <c r="U44" s="83"/>
      <c r="V44" s="83"/>
    </row>
    <row r="45" spans="2:22">
      <c r="B45" s="81" t="s">
        <v>1798</v>
      </c>
      <c r="C45" s="82" t="s">
        <v>1799</v>
      </c>
      <c r="D45" s="83" t="s">
        <v>1244</v>
      </c>
      <c r="E45" s="83" t="s">
        <v>299</v>
      </c>
      <c r="F45" s="83" t="s">
        <v>1958</v>
      </c>
      <c r="G45" s="83" t="s">
        <v>1800</v>
      </c>
      <c r="H45" s="110">
        <v>9.3699999999999992</v>
      </c>
      <c r="I45" s="83" t="s">
        <v>140</v>
      </c>
      <c r="J45" s="110">
        <v>1.73</v>
      </c>
      <c r="K45" s="110">
        <v>1.48</v>
      </c>
      <c r="L45" s="110">
        <v>174349889</v>
      </c>
      <c r="M45" s="110">
        <v>99.98</v>
      </c>
      <c r="N45" s="110">
        <v>174322.41</v>
      </c>
      <c r="O45" s="110">
        <v>0</v>
      </c>
      <c r="P45" s="110">
        <v>10.086471083947604</v>
      </c>
      <c r="Q45" s="110">
        <v>0.24070011822868828</v>
      </c>
      <c r="R45" s="83"/>
      <c r="S45" s="83"/>
      <c r="T45" s="83"/>
      <c r="U45" s="83"/>
      <c r="V45" s="83"/>
    </row>
    <row r="46" spans="2:22">
      <c r="B46" s="81" t="s">
        <v>1801</v>
      </c>
      <c r="C46" s="82" t="s">
        <v>1802</v>
      </c>
      <c r="D46" s="83" t="s">
        <v>1244</v>
      </c>
      <c r="E46" s="83" t="s">
        <v>299</v>
      </c>
      <c r="F46" s="83" t="s">
        <v>1957</v>
      </c>
      <c r="G46" s="83" t="s">
        <v>1803</v>
      </c>
      <c r="H46" s="110">
        <v>10.24</v>
      </c>
      <c r="I46" s="83" t="s">
        <v>140</v>
      </c>
      <c r="J46" s="110">
        <v>1.66</v>
      </c>
      <c r="K46" s="110">
        <v>1.45</v>
      </c>
      <c r="L46" s="110">
        <v>143506086.09999999</v>
      </c>
      <c r="M46" s="110">
        <v>99.79</v>
      </c>
      <c r="N46" s="110">
        <v>143199.07</v>
      </c>
      <c r="O46" s="110">
        <v>0</v>
      </c>
      <c r="P46" s="110">
        <v>8.2856431298947104</v>
      </c>
      <c r="Q46" s="110">
        <v>0.19772577191445556</v>
      </c>
      <c r="R46" s="83"/>
      <c r="S46" s="83"/>
      <c r="T46" s="83"/>
      <c r="U46" s="83"/>
      <c r="V46" s="83"/>
    </row>
    <row r="47" spans="2:22">
      <c r="B47" s="81" t="s">
        <v>1804</v>
      </c>
      <c r="C47" s="82" t="s">
        <v>1805</v>
      </c>
      <c r="D47" s="83" t="s">
        <v>1244</v>
      </c>
      <c r="E47" s="83" t="s">
        <v>299</v>
      </c>
      <c r="F47" s="83" t="s">
        <v>1958</v>
      </c>
      <c r="G47" s="83" t="s">
        <v>1806</v>
      </c>
      <c r="H47" s="110">
        <v>10.199999999999999</v>
      </c>
      <c r="I47" s="83" t="s">
        <v>140</v>
      </c>
      <c r="J47" s="110">
        <v>1.74</v>
      </c>
      <c r="K47" s="110">
        <v>1.55</v>
      </c>
      <c r="L47" s="110">
        <v>174510732</v>
      </c>
      <c r="M47" s="110">
        <v>99.38</v>
      </c>
      <c r="N47" s="110">
        <v>173425.95</v>
      </c>
      <c r="O47" s="110">
        <v>0</v>
      </c>
      <c r="P47" s="110">
        <v>10.034601000990882</v>
      </c>
      <c r="Q47" s="110">
        <v>0.23946230819618994</v>
      </c>
      <c r="R47" s="83"/>
      <c r="S47" s="83"/>
      <c r="T47" s="83"/>
      <c r="U47" s="83"/>
      <c r="V47" s="83"/>
    </row>
    <row r="48" spans="2:22">
      <c r="B48" s="81" t="s">
        <v>1807</v>
      </c>
      <c r="C48" s="82" t="s">
        <v>1808</v>
      </c>
      <c r="D48" s="83" t="s">
        <v>1244</v>
      </c>
      <c r="E48" s="83" t="s">
        <v>299</v>
      </c>
      <c r="F48" s="83" t="s">
        <v>1957</v>
      </c>
      <c r="G48" s="83" t="s">
        <v>1809</v>
      </c>
      <c r="H48" s="110">
        <v>10.59</v>
      </c>
      <c r="I48" s="83" t="s">
        <v>140</v>
      </c>
      <c r="J48" s="110">
        <v>1.79</v>
      </c>
      <c r="K48" s="110">
        <v>1.51</v>
      </c>
      <c r="L48" s="110">
        <v>80912934.209999993</v>
      </c>
      <c r="M48" s="110">
        <v>100.31</v>
      </c>
      <c r="N48" s="110">
        <v>81165.5</v>
      </c>
      <c r="O48" s="110">
        <v>0</v>
      </c>
      <c r="P48" s="110">
        <v>4.6963179820893322</v>
      </c>
      <c r="Q48" s="110">
        <v>0.11207133635939635</v>
      </c>
      <c r="R48" s="83"/>
      <c r="S48" s="83"/>
      <c r="T48" s="83"/>
      <c r="U48" s="83"/>
      <c r="V48" s="83"/>
    </row>
    <row r="49" spans="2:22">
      <c r="B49" s="81" t="s">
        <v>1810</v>
      </c>
      <c r="C49" s="82" t="s">
        <v>1811</v>
      </c>
      <c r="D49" s="83" t="s">
        <v>1244</v>
      </c>
      <c r="E49" s="83" t="s">
        <v>1812</v>
      </c>
      <c r="F49" s="83" t="s">
        <v>577</v>
      </c>
      <c r="G49" s="83" t="s">
        <v>1813</v>
      </c>
      <c r="H49" s="110">
        <v>10.210000000000001</v>
      </c>
      <c r="I49" s="83" t="s">
        <v>140</v>
      </c>
      <c r="J49" s="110">
        <v>1.72</v>
      </c>
      <c r="K49" s="110">
        <v>1.47</v>
      </c>
      <c r="L49" s="110">
        <v>50767468.460000001</v>
      </c>
      <c r="M49" s="110">
        <v>99.97</v>
      </c>
      <c r="N49" s="110">
        <v>50752.35</v>
      </c>
      <c r="O49" s="110">
        <v>0</v>
      </c>
      <c r="P49" s="110">
        <v>2.9365823402589957</v>
      </c>
      <c r="Q49" s="110">
        <v>7.0077603019507162E-2</v>
      </c>
      <c r="R49" s="83"/>
      <c r="S49" s="83"/>
      <c r="T49" s="83"/>
      <c r="U49" s="83"/>
      <c r="V49" s="83"/>
    </row>
    <row r="50" spans="2:22">
      <c r="B50" s="81" t="s">
        <v>1814</v>
      </c>
      <c r="C50" s="82" t="s">
        <v>1815</v>
      </c>
      <c r="D50" s="83" t="s">
        <v>1244</v>
      </c>
      <c r="E50" s="83" t="s">
        <v>299</v>
      </c>
      <c r="F50" s="83" t="s">
        <v>1957</v>
      </c>
      <c r="G50" s="119" t="s">
        <v>1717</v>
      </c>
      <c r="H50" s="110">
        <v>10.19</v>
      </c>
      <c r="I50" s="83" t="s">
        <v>140</v>
      </c>
      <c r="J50" s="110">
        <v>1.51</v>
      </c>
      <c r="K50" s="110">
        <v>1.61</v>
      </c>
      <c r="L50" s="110">
        <v>174181200</v>
      </c>
      <c r="M50" s="110">
        <v>99.58</v>
      </c>
      <c r="N50" s="110">
        <v>173451.96</v>
      </c>
      <c r="O50" s="110">
        <v>0</v>
      </c>
      <c r="P50" s="110">
        <v>10.03610596591704</v>
      </c>
      <c r="Q50" s="110">
        <v>0.23949822216775057</v>
      </c>
      <c r="R50" s="83"/>
      <c r="S50" s="83"/>
      <c r="T50" s="83"/>
      <c r="U50" s="83"/>
      <c r="V50" s="83"/>
    </row>
    <row r="51" spans="2:22">
      <c r="B51" s="81" t="s">
        <v>1816</v>
      </c>
      <c r="C51" s="82" t="s">
        <v>1817</v>
      </c>
      <c r="D51" s="83"/>
      <c r="E51" s="83" t="s">
        <v>299</v>
      </c>
      <c r="F51" s="83" t="s">
        <v>1958</v>
      </c>
      <c r="G51" s="83" t="s">
        <v>1818</v>
      </c>
      <c r="H51" s="110">
        <v>11.03</v>
      </c>
      <c r="I51" s="83" t="s">
        <v>140</v>
      </c>
      <c r="J51" s="110">
        <v>1.51</v>
      </c>
      <c r="K51" s="110">
        <v>1.54</v>
      </c>
      <c r="L51" s="110">
        <v>217098820</v>
      </c>
      <c r="M51" s="110">
        <v>99.98</v>
      </c>
      <c r="N51" s="110">
        <v>217056.1</v>
      </c>
      <c r="O51" s="110">
        <v>0</v>
      </c>
      <c r="P51" s="110">
        <v>12.559085640477546</v>
      </c>
      <c r="Q51" s="110">
        <v>0.29970575172898301</v>
      </c>
      <c r="R51" s="83"/>
      <c r="S51" s="83"/>
      <c r="T51" s="83"/>
      <c r="U51" s="83"/>
      <c r="V51" s="83"/>
    </row>
    <row r="52" spans="2:22">
      <c r="B52" s="81" t="s">
        <v>1819</v>
      </c>
      <c r="C52" s="82" t="s">
        <v>1820</v>
      </c>
      <c r="D52" s="83" t="s">
        <v>1244</v>
      </c>
      <c r="E52" s="83" t="s">
        <v>299</v>
      </c>
      <c r="F52" s="83" t="s">
        <v>1957</v>
      </c>
      <c r="G52" s="119" t="s">
        <v>1821</v>
      </c>
      <c r="H52" s="110">
        <v>10.029999999999999</v>
      </c>
      <c r="I52" s="83" t="s">
        <v>140</v>
      </c>
      <c r="J52" s="110">
        <v>1.72</v>
      </c>
      <c r="K52" s="110">
        <v>1.46</v>
      </c>
      <c r="L52" s="110">
        <v>167448790.63</v>
      </c>
      <c r="M52" s="110">
        <v>99.9</v>
      </c>
      <c r="N52" s="110">
        <v>167274.32</v>
      </c>
      <c r="O52" s="110">
        <v>0</v>
      </c>
      <c r="P52" s="110">
        <v>9.678661462786101</v>
      </c>
      <c r="Q52" s="110">
        <v>0.23096828801657479</v>
      </c>
      <c r="R52" s="83"/>
      <c r="S52" s="83"/>
      <c r="T52" s="83"/>
      <c r="U52" s="83"/>
      <c r="V52" s="83"/>
    </row>
    <row r="53" spans="2:22">
      <c r="B53" s="81" t="s">
        <v>1822</v>
      </c>
      <c r="C53" s="82" t="s">
        <v>1823</v>
      </c>
      <c r="D53" s="83" t="s">
        <v>1244</v>
      </c>
      <c r="E53" s="83" t="s">
        <v>299</v>
      </c>
      <c r="F53" s="83" t="s">
        <v>1957</v>
      </c>
      <c r="G53" s="83" t="s">
        <v>1824</v>
      </c>
      <c r="H53" s="110">
        <v>10.58</v>
      </c>
      <c r="I53" s="83" t="s">
        <v>140</v>
      </c>
      <c r="J53" s="110">
        <v>1.43</v>
      </c>
      <c r="K53" s="110">
        <v>1.56</v>
      </c>
      <c r="L53" s="110">
        <v>160097630</v>
      </c>
      <c r="M53" s="110">
        <v>99.52</v>
      </c>
      <c r="N53" s="110">
        <v>159329.84</v>
      </c>
      <c r="O53" s="110">
        <v>0</v>
      </c>
      <c r="P53" s="110">
        <v>9.2189858089387258</v>
      </c>
      <c r="Q53" s="110">
        <v>0.21999874442625009</v>
      </c>
      <c r="R53" s="83"/>
      <c r="S53" s="83"/>
      <c r="T53" s="83"/>
      <c r="U53" s="83"/>
      <c r="V53" s="83"/>
    </row>
    <row r="54" spans="2:22">
      <c r="B54" s="105" t="s">
        <v>1241</v>
      </c>
      <c r="C54" s="82"/>
      <c r="D54" s="83"/>
      <c r="E54" s="83"/>
      <c r="F54" s="83"/>
      <c r="G54" s="83"/>
      <c r="H54" s="111">
        <v>10.308873772465789</v>
      </c>
      <c r="I54" s="83"/>
      <c r="J54" s="110"/>
      <c r="K54" s="111">
        <v>1.531161796775496</v>
      </c>
      <c r="L54" s="111">
        <v>1517027917.0799999</v>
      </c>
      <c r="M54" s="110"/>
      <c r="N54" s="111">
        <v>1513206.3</v>
      </c>
      <c r="O54" s="110"/>
      <c r="P54" s="111">
        <v>87.555648117745392</v>
      </c>
      <c r="Q54" s="111">
        <v>2.0893982323580538</v>
      </c>
      <c r="R54" s="83"/>
      <c r="S54" s="83"/>
      <c r="T54" s="83"/>
      <c r="U54" s="83"/>
      <c r="V54" s="83"/>
    </row>
    <row r="55" spans="2:22">
      <c r="B55" s="105" t="s">
        <v>1242</v>
      </c>
      <c r="C55" s="82"/>
      <c r="D55" s="83"/>
      <c r="E55" s="83"/>
      <c r="F55" s="83"/>
      <c r="G55" s="83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83"/>
      <c r="S55" s="83"/>
      <c r="T55" s="83"/>
      <c r="U55" s="83"/>
      <c r="V55" s="83"/>
    </row>
    <row r="56" spans="2:22">
      <c r="B56" s="81" t="s">
        <v>1825</v>
      </c>
      <c r="C56" s="82" t="s">
        <v>1826</v>
      </c>
      <c r="D56" s="83" t="s">
        <v>1244</v>
      </c>
      <c r="E56" s="83" t="s">
        <v>284</v>
      </c>
      <c r="F56" s="83" t="s">
        <v>1958</v>
      </c>
      <c r="G56" s="119" t="s">
        <v>1827</v>
      </c>
      <c r="H56" s="110">
        <v>3.93</v>
      </c>
      <c r="I56" s="83" t="s">
        <v>141</v>
      </c>
      <c r="J56" s="110">
        <v>4.05</v>
      </c>
      <c r="K56" s="110">
        <v>0.48</v>
      </c>
      <c r="L56" s="110">
        <v>76370000</v>
      </c>
      <c r="M56" s="110">
        <v>124.97</v>
      </c>
      <c r="N56" s="110">
        <v>95439.59</v>
      </c>
      <c r="O56" s="110">
        <v>0</v>
      </c>
      <c r="P56" s="110">
        <v>5.5222312770848845</v>
      </c>
      <c r="Q56" s="110">
        <v>0.13178065055833918</v>
      </c>
      <c r="R56" s="83"/>
      <c r="S56" s="83"/>
      <c r="T56" s="83"/>
      <c r="U56" s="83"/>
      <c r="V56" s="83"/>
    </row>
    <row r="57" spans="2:22">
      <c r="B57" s="81" t="s">
        <v>1828</v>
      </c>
      <c r="C57" s="82" t="s">
        <v>1829</v>
      </c>
      <c r="D57" s="83" t="s">
        <v>1244</v>
      </c>
      <c r="E57" s="83" t="s">
        <v>284</v>
      </c>
      <c r="F57" s="83" t="s">
        <v>1958</v>
      </c>
      <c r="G57" s="83" t="s">
        <v>1830</v>
      </c>
      <c r="H57" s="110">
        <v>4.13</v>
      </c>
      <c r="I57" s="83" t="s">
        <v>141</v>
      </c>
      <c r="J57" s="110">
        <v>4.0999999999999996</v>
      </c>
      <c r="K57" s="110">
        <v>0.66</v>
      </c>
      <c r="L57" s="110">
        <v>83350000</v>
      </c>
      <c r="M57" s="110">
        <v>126.81</v>
      </c>
      <c r="N57" s="110">
        <v>105696.14</v>
      </c>
      <c r="O57" s="110">
        <v>0</v>
      </c>
      <c r="P57" s="110">
        <v>6.1156856413061158</v>
      </c>
      <c r="Q57" s="110">
        <v>0.14594264383056652</v>
      </c>
      <c r="R57" s="83"/>
      <c r="S57" s="83"/>
      <c r="T57" s="83"/>
      <c r="U57" s="83"/>
      <c r="V57" s="83"/>
    </row>
    <row r="58" spans="2:22">
      <c r="B58" s="105" t="s">
        <v>1245</v>
      </c>
      <c r="C58" s="82"/>
      <c r="D58" s="83"/>
      <c r="E58" s="83"/>
      <c r="F58" s="83"/>
      <c r="G58" s="83"/>
      <c r="H58" s="111">
        <v>4.0350993177592072</v>
      </c>
      <c r="I58" s="83"/>
      <c r="J58" s="110"/>
      <c r="K58" s="111">
        <v>0.57458938598328613</v>
      </c>
      <c r="L58" s="111">
        <v>159720000</v>
      </c>
      <c r="M58" s="110"/>
      <c r="N58" s="111">
        <v>201135.72999999998</v>
      </c>
      <c r="O58" s="110"/>
      <c r="P58" s="111">
        <v>11.637916918390999</v>
      </c>
      <c r="Q58" s="111">
        <v>0.27772329438890569</v>
      </c>
      <c r="R58" s="83"/>
      <c r="S58" s="83"/>
      <c r="T58" s="83"/>
      <c r="U58" s="83"/>
      <c r="V58" s="83"/>
    </row>
    <row r="59" spans="2:22">
      <c r="B59" s="105" t="s">
        <v>1246</v>
      </c>
      <c r="C59" s="82"/>
      <c r="D59" s="83"/>
      <c r="E59" s="83"/>
      <c r="F59" s="83"/>
      <c r="G59" s="83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83"/>
      <c r="S59" s="83"/>
      <c r="T59" s="83"/>
      <c r="U59" s="83"/>
      <c r="V59" s="83"/>
    </row>
    <row r="60" spans="2:22">
      <c r="B60" s="117">
        <v>0</v>
      </c>
      <c r="C60" s="116">
        <v>0</v>
      </c>
      <c r="D60" s="83"/>
      <c r="E60" s="112">
        <v>0</v>
      </c>
      <c r="F60" s="83"/>
      <c r="G60" s="83"/>
      <c r="H60" s="110">
        <v>0</v>
      </c>
      <c r="I60" s="110">
        <v>0</v>
      </c>
      <c r="J60" s="110">
        <v>0</v>
      </c>
      <c r="K60" s="110">
        <v>0</v>
      </c>
      <c r="L60" s="110">
        <v>0</v>
      </c>
      <c r="M60" s="110">
        <v>0</v>
      </c>
      <c r="N60" s="110">
        <v>0</v>
      </c>
      <c r="O60" s="110">
        <v>0</v>
      </c>
      <c r="P60" s="110">
        <v>0</v>
      </c>
      <c r="Q60" s="110">
        <v>0</v>
      </c>
      <c r="R60" s="83"/>
      <c r="S60" s="83"/>
      <c r="T60" s="83"/>
      <c r="U60" s="83"/>
      <c r="V60" s="83"/>
    </row>
    <row r="61" spans="2:22">
      <c r="B61" s="105" t="s">
        <v>1249</v>
      </c>
      <c r="C61" s="82"/>
      <c r="D61" s="83"/>
      <c r="E61" s="83"/>
      <c r="F61" s="83"/>
      <c r="G61" s="83"/>
      <c r="H61" s="111">
        <v>0</v>
      </c>
      <c r="I61" s="110"/>
      <c r="J61" s="110"/>
      <c r="K61" s="111">
        <v>0</v>
      </c>
      <c r="L61" s="111">
        <v>0</v>
      </c>
      <c r="M61" s="110"/>
      <c r="N61" s="111">
        <v>0</v>
      </c>
      <c r="O61" s="110"/>
      <c r="P61" s="111">
        <v>0</v>
      </c>
      <c r="Q61" s="111">
        <v>0</v>
      </c>
      <c r="R61" s="83"/>
      <c r="S61" s="83"/>
      <c r="T61" s="83"/>
      <c r="U61" s="83"/>
      <c r="V61" s="83"/>
    </row>
    <row r="62" spans="2:22">
      <c r="B62" s="105" t="s">
        <v>1250</v>
      </c>
      <c r="C62" s="82"/>
      <c r="D62" s="83"/>
      <c r="E62" s="83"/>
      <c r="F62" s="83"/>
      <c r="G62" s="83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83"/>
      <c r="S62" s="83"/>
      <c r="T62" s="83"/>
      <c r="U62" s="83"/>
      <c r="V62" s="83"/>
    </row>
    <row r="63" spans="2:22">
      <c r="B63" s="117">
        <v>0</v>
      </c>
      <c r="C63" s="116">
        <v>0</v>
      </c>
      <c r="D63" s="83"/>
      <c r="E63" s="112">
        <v>0</v>
      </c>
      <c r="F63" s="83"/>
      <c r="G63" s="83"/>
      <c r="H63" s="110">
        <v>0</v>
      </c>
      <c r="I63" s="110">
        <v>0</v>
      </c>
      <c r="J63" s="110">
        <v>0</v>
      </c>
      <c r="K63" s="110">
        <v>0</v>
      </c>
      <c r="L63" s="110">
        <v>0</v>
      </c>
      <c r="M63" s="110">
        <v>0</v>
      </c>
      <c r="N63" s="110">
        <v>0</v>
      </c>
      <c r="O63" s="110">
        <v>0</v>
      </c>
      <c r="P63" s="110">
        <v>0</v>
      </c>
      <c r="Q63" s="110">
        <v>0</v>
      </c>
      <c r="R63" s="83"/>
      <c r="S63" s="83"/>
      <c r="T63" s="83"/>
      <c r="U63" s="83"/>
      <c r="V63" s="83"/>
    </row>
    <row r="64" spans="2:22">
      <c r="B64" s="105" t="s">
        <v>1251</v>
      </c>
      <c r="C64" s="82"/>
      <c r="D64" s="83"/>
      <c r="E64" s="83"/>
      <c r="F64" s="83"/>
      <c r="G64" s="83"/>
      <c r="H64" s="111">
        <v>0</v>
      </c>
      <c r="I64" s="110"/>
      <c r="J64" s="110"/>
      <c r="K64" s="111">
        <v>0</v>
      </c>
      <c r="L64" s="111">
        <v>0</v>
      </c>
      <c r="M64" s="110"/>
      <c r="N64" s="111">
        <v>0</v>
      </c>
      <c r="O64" s="110"/>
      <c r="P64" s="111">
        <v>0</v>
      </c>
      <c r="Q64" s="111">
        <v>0</v>
      </c>
      <c r="R64" s="83"/>
      <c r="S64" s="83"/>
      <c r="T64" s="83"/>
      <c r="U64" s="83"/>
      <c r="V64" s="83"/>
    </row>
    <row r="65" spans="2:22">
      <c r="B65" s="105" t="s">
        <v>1252</v>
      </c>
      <c r="C65" s="82"/>
      <c r="D65" s="83"/>
      <c r="E65" s="83"/>
      <c r="F65" s="83"/>
      <c r="G65" s="83"/>
      <c r="H65" s="111">
        <v>9.5728011669293309</v>
      </c>
      <c r="I65" s="83"/>
      <c r="J65" s="110"/>
      <c r="K65" s="111">
        <v>1.4189316310468105</v>
      </c>
      <c r="L65" s="111">
        <v>1676747917.0799999</v>
      </c>
      <c r="M65" s="110"/>
      <c r="N65" s="111">
        <v>1714342.03</v>
      </c>
      <c r="O65" s="110"/>
      <c r="P65" s="111">
        <v>99.193565036136405</v>
      </c>
      <c r="Q65" s="111">
        <v>2.3671215267469594</v>
      </c>
      <c r="R65" s="83"/>
      <c r="S65" s="83"/>
      <c r="T65" s="83"/>
      <c r="U65" s="83"/>
      <c r="V65" s="83"/>
    </row>
    <row r="66" spans="2:22">
      <c r="B66" s="105" t="s">
        <v>224</v>
      </c>
      <c r="C66" s="82"/>
      <c r="D66" s="83"/>
      <c r="E66" s="83"/>
      <c r="F66" s="83"/>
      <c r="G66" s="83"/>
      <c r="H66" s="111">
        <v>9.5017277810648562</v>
      </c>
      <c r="I66" s="83"/>
      <c r="J66" s="110"/>
      <c r="K66" s="111">
        <v>1.4336938184118715</v>
      </c>
      <c r="L66" s="111">
        <v>1690347917.0799999</v>
      </c>
      <c r="M66" s="110"/>
      <c r="N66" s="111">
        <v>1727758.43</v>
      </c>
      <c r="O66" s="110"/>
      <c r="P66" s="111">
        <v>99.969851519616498</v>
      </c>
      <c r="Q66" s="111">
        <v>2.3856465635807398</v>
      </c>
      <c r="R66" s="83"/>
      <c r="S66" s="83"/>
      <c r="T66" s="83"/>
      <c r="U66" s="83"/>
      <c r="V66" s="83"/>
    </row>
    <row r="67" spans="2:22">
      <c r="B67" s="81" t="s">
        <v>225</v>
      </c>
      <c r="C67" s="82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</row>
    <row r="68" spans="2:22">
      <c r="B68" s="81" t="s">
        <v>288</v>
      </c>
      <c r="C68" s="82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</row>
    <row r="69" spans="2:22">
      <c r="B69" s="81"/>
      <c r="C69" s="82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</row>
    <row r="70" spans="2:22">
      <c r="B70" s="81"/>
      <c r="C70" s="82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</row>
    <row r="71" spans="2:22">
      <c r="B71" s="81"/>
      <c r="C71" s="82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</row>
    <row r="72" spans="2:22">
      <c r="B72" s="81"/>
      <c r="C72" s="82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</row>
    <row r="73" spans="2:22">
      <c r="B73" s="81"/>
      <c r="C73" s="82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</row>
    <row r="74" spans="2:22">
      <c r="B74" s="81"/>
      <c r="C74" s="82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</row>
    <row r="75" spans="2:22">
      <c r="B75" s="81"/>
      <c r="C75" s="82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</row>
    <row r="76" spans="2:22">
      <c r="B76" s="81"/>
      <c r="C76" s="82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</row>
    <row r="77" spans="2:22">
      <c r="B77" s="81"/>
      <c r="C77" s="82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</row>
    <row r="78" spans="2:22">
      <c r="B78" s="81"/>
      <c r="C78" s="82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</row>
    <row r="79" spans="2:22">
      <c r="B79" s="81"/>
      <c r="C79" s="82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</row>
    <row r="80" spans="2:22">
      <c r="B80" s="81"/>
      <c r="C80" s="82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</row>
    <row r="81" spans="2:22">
      <c r="B81" s="81"/>
      <c r="C81" s="82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</row>
    <row r="82" spans="2:22">
      <c r="B82" s="81"/>
      <c r="C82" s="82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</row>
    <row r="83" spans="2:22">
      <c r="B83" s="81"/>
      <c r="C83" s="82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</row>
    <row r="84" spans="2:22">
      <c r="B84" s="81"/>
      <c r="C84" s="82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</row>
    <row r="85" spans="2:22">
      <c r="B85" s="81"/>
      <c r="C85" s="82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</row>
    <row r="86" spans="2:22">
      <c r="B86" s="81"/>
      <c r="C86" s="82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</row>
    <row r="87" spans="2:22">
      <c r="B87" s="81"/>
      <c r="C87" s="82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</row>
    <row r="88" spans="2:22">
      <c r="B88" s="81"/>
      <c r="C88" s="82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</row>
    <row r="89" spans="2:22">
      <c r="B89" s="81"/>
      <c r="C89" s="82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</row>
    <row r="90" spans="2:22">
      <c r="B90" s="81"/>
      <c r="C90" s="82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</row>
    <row r="91" spans="2:22">
      <c r="B91" s="81"/>
      <c r="C91" s="82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</row>
    <row r="92" spans="2:22">
      <c r="B92" s="81"/>
      <c r="C92" s="82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</row>
    <row r="93" spans="2:22">
      <c r="B93" s="81"/>
      <c r="C93" s="82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</row>
    <row r="94" spans="2:22">
      <c r="B94" s="81"/>
      <c r="C94" s="82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</row>
    <row r="95" spans="2:22">
      <c r="B95" s="81"/>
      <c r="C95" s="82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</row>
    <row r="96" spans="2:22">
      <c r="B96" s="81"/>
      <c r="C96" s="82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</row>
    <row r="97" spans="2:22">
      <c r="B97" s="81"/>
      <c r="C97" s="82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</row>
    <row r="98" spans="2:22">
      <c r="B98" s="81"/>
      <c r="C98" s="82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</row>
    <row r="99" spans="2:22">
      <c r="B99" s="81"/>
      <c r="C99" s="82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</row>
    <row r="100" spans="2:22">
      <c r="B100" s="81"/>
      <c r="C100" s="82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</row>
    <row r="101" spans="2:22">
      <c r="B101" s="81"/>
      <c r="C101" s="82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</row>
    <row r="102" spans="2:22">
      <c r="B102" s="81"/>
      <c r="C102" s="82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</row>
    <row r="103" spans="2:22">
      <c r="B103" s="81"/>
      <c r="C103" s="82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</row>
    <row r="104" spans="2:22">
      <c r="B104" s="81"/>
      <c r="C104" s="82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</row>
    <row r="105" spans="2:22">
      <c r="B105" s="81"/>
      <c r="C105" s="82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</row>
    <row r="106" spans="2:22">
      <c r="B106" s="81"/>
      <c r="C106" s="82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</row>
    <row r="107" spans="2:22">
      <c r="B107" s="81"/>
      <c r="C107" s="82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</row>
    <row r="108" spans="2:22">
      <c r="B108" s="81"/>
      <c r="C108" s="82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</row>
    <row r="109" spans="2:22">
      <c r="B109" s="81"/>
      <c r="C109" s="82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</row>
    <row r="110" spans="2:22">
      <c r="B110" s="81"/>
      <c r="C110" s="82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</row>
    <row r="111" spans="2:22">
      <c r="B111" s="81"/>
      <c r="C111" s="82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</row>
    <row r="112" spans="2:22">
      <c r="B112" s="81"/>
      <c r="C112" s="82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</row>
    <row r="113" spans="2:22">
      <c r="B113" s="81"/>
      <c r="C113" s="82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</row>
    <row r="114" spans="2:22">
      <c r="B114" s="81"/>
      <c r="C114" s="82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</row>
    <row r="115" spans="2:22">
      <c r="B115" s="81"/>
      <c r="C115" s="82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</row>
    <row r="116" spans="2:22">
      <c r="B116" s="81"/>
      <c r="C116" s="82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</row>
    <row r="117" spans="2:22">
      <c r="B117" s="81"/>
      <c r="C117" s="82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</row>
    <row r="118" spans="2:22">
      <c r="B118" s="81"/>
      <c r="C118" s="82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</row>
    <row r="119" spans="2:22">
      <c r="B119" s="81"/>
      <c r="C119" s="82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</row>
    <row r="120" spans="2:22">
      <c r="B120" s="81"/>
      <c r="C120" s="82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</row>
    <row r="121" spans="2:22">
      <c r="B121" s="81"/>
      <c r="C121" s="82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</row>
    <row r="122" spans="2:22">
      <c r="B122" s="81"/>
      <c r="C122" s="82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</row>
    <row r="123" spans="2:22">
      <c r="B123" s="81"/>
      <c r="C123" s="82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</row>
    <row r="124" spans="2:22">
      <c r="B124" s="81"/>
      <c r="C124" s="82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</row>
    <row r="125" spans="2:22">
      <c r="B125" s="81"/>
      <c r="C125" s="82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</row>
    <row r="126" spans="2:22">
      <c r="B126" s="81"/>
      <c r="C126" s="82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</row>
    <row r="127" spans="2:22">
      <c r="B127" s="81"/>
      <c r="C127" s="82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</row>
    <row r="128" spans="2:22">
      <c r="B128" s="81"/>
      <c r="C128" s="82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</row>
    <row r="129" spans="2:22">
      <c r="B129" s="81"/>
      <c r="C129" s="82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</row>
    <row r="130" spans="2:22">
      <c r="B130" s="81"/>
      <c r="C130" s="82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</row>
    <row r="131" spans="2:22">
      <c r="B131" s="81"/>
      <c r="C131" s="82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</row>
    <row r="132" spans="2:22">
      <c r="B132" s="81"/>
      <c r="C132" s="82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</row>
    <row r="133" spans="2:22">
      <c r="B133" s="81"/>
      <c r="C133" s="82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</row>
    <row r="134" spans="2:22">
      <c r="B134" s="81"/>
      <c r="C134" s="82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</row>
    <row r="135" spans="2:22">
      <c r="B135" s="81"/>
      <c r="C135" s="82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</row>
    <row r="136" spans="2:22">
      <c r="B136" s="81"/>
      <c r="C136" s="82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</row>
    <row r="137" spans="2:22">
      <c r="B137" s="81"/>
      <c r="C137" s="82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</row>
    <row r="138" spans="2:22">
      <c r="B138" s="81"/>
      <c r="C138" s="82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</row>
    <row r="139" spans="2:22">
      <c r="B139" s="81"/>
      <c r="C139" s="82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</row>
    <row r="140" spans="2:22">
      <c r="B140" s="81"/>
      <c r="C140" s="82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</row>
    <row r="141" spans="2:22">
      <c r="B141" s="81"/>
      <c r="C141" s="82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</row>
    <row r="142" spans="2:22">
      <c r="B142" s="81"/>
      <c r="C142" s="82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</row>
    <row r="143" spans="2:22">
      <c r="B143" s="81"/>
      <c r="C143" s="82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</row>
    <row r="144" spans="2:22">
      <c r="B144" s="81"/>
      <c r="C144" s="82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</row>
    <row r="145" spans="2:22">
      <c r="B145" s="81"/>
      <c r="C145" s="82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</row>
    <row r="146" spans="2:22">
      <c r="B146" s="81"/>
      <c r="C146" s="82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</row>
    <row r="147" spans="2:22">
      <c r="B147" s="81"/>
      <c r="C147" s="82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</row>
    <row r="148" spans="2:22">
      <c r="B148" s="81"/>
      <c r="C148" s="82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</row>
    <row r="149" spans="2:22">
      <c r="B149" s="81"/>
      <c r="C149" s="82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</row>
    <row r="150" spans="2:22">
      <c r="B150" s="81"/>
      <c r="C150" s="82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</row>
    <row r="151" spans="2:22">
      <c r="B151" s="81"/>
      <c r="C151" s="82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</row>
    <row r="152" spans="2:22">
      <c r="B152" s="81"/>
      <c r="C152" s="82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</row>
    <row r="153" spans="2:22">
      <c r="B153" s="81"/>
      <c r="C153" s="82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</row>
    <row r="154" spans="2:22">
      <c r="B154" s="81"/>
      <c r="C154" s="82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</row>
    <row r="155" spans="2:22">
      <c r="B155" s="81"/>
      <c r="C155" s="82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</row>
    <row r="156" spans="2:22">
      <c r="B156" s="81"/>
      <c r="C156" s="82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</row>
    <row r="157" spans="2:22">
      <c r="B157" s="81"/>
      <c r="C157" s="82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</row>
    <row r="158" spans="2:22">
      <c r="B158" s="81"/>
      <c r="C158" s="82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</row>
    <row r="159" spans="2:22">
      <c r="B159" s="81"/>
      <c r="C159" s="82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</row>
    <row r="160" spans="2:22">
      <c r="B160" s="81"/>
      <c r="C160" s="82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</row>
    <row r="161" spans="2:22">
      <c r="B161" s="81"/>
      <c r="C161" s="82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</row>
    <row r="162" spans="2:22">
      <c r="B162" s="81"/>
      <c r="C162" s="82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</row>
    <row r="163" spans="2:22">
      <c r="B163" s="81"/>
      <c r="C163" s="82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</row>
    <row r="164" spans="2:22">
      <c r="B164" s="81"/>
      <c r="C164" s="82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</row>
    <row r="165" spans="2:22">
      <c r="B165" s="81"/>
      <c r="C165" s="82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</row>
    <row r="166" spans="2:22">
      <c r="B166" s="81"/>
      <c r="C166" s="82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</row>
    <row r="167" spans="2:22">
      <c r="B167" s="81"/>
      <c r="C167" s="82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</row>
    <row r="168" spans="2:22">
      <c r="B168" s="81"/>
      <c r="C168" s="82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</row>
    <row r="169" spans="2:22">
      <c r="B169" s="81"/>
      <c r="C169" s="82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</row>
    <row r="170" spans="2:22">
      <c r="B170" s="81"/>
      <c r="C170" s="82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</row>
    <row r="171" spans="2:22">
      <c r="B171" s="81"/>
      <c r="C171" s="82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</row>
    <row r="172" spans="2:22">
      <c r="B172" s="81"/>
      <c r="C172" s="82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</row>
    <row r="173" spans="2:22">
      <c r="B173" s="81"/>
      <c r="C173" s="82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</row>
    <row r="174" spans="2:22">
      <c r="B174" s="81"/>
      <c r="C174" s="82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</row>
    <row r="175" spans="2:22">
      <c r="B175" s="81"/>
      <c r="C175" s="82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</row>
    <row r="176" spans="2:22">
      <c r="B176" s="81"/>
      <c r="C176" s="82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</row>
    <row r="177" spans="2:22">
      <c r="B177" s="81"/>
      <c r="C177" s="82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</row>
    <row r="178" spans="2:22">
      <c r="B178" s="81"/>
      <c r="C178" s="82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</row>
    <row r="179" spans="2:22">
      <c r="B179" s="81"/>
      <c r="C179" s="82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</row>
    <row r="180" spans="2:22">
      <c r="B180" s="81"/>
      <c r="C180" s="82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</row>
    <row r="181" spans="2:22">
      <c r="B181" s="81"/>
      <c r="C181" s="82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</row>
    <row r="182" spans="2:22">
      <c r="B182" s="81"/>
      <c r="C182" s="82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</row>
    <row r="183" spans="2:22">
      <c r="B183" s="81"/>
      <c r="C183" s="82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</row>
    <row r="184" spans="2:22">
      <c r="B184" s="81"/>
      <c r="C184" s="82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</row>
    <row r="185" spans="2:22">
      <c r="B185" s="81"/>
      <c r="C185" s="82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</row>
    <row r="186" spans="2:22">
      <c r="B186" s="81"/>
      <c r="C186" s="82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</row>
    <row r="187" spans="2:22">
      <c r="B187" s="81"/>
      <c r="C187" s="82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</row>
    <row r="188" spans="2:22">
      <c r="B188" s="81"/>
      <c r="C188" s="82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</row>
    <row r="189" spans="2:22">
      <c r="B189" s="81"/>
      <c r="C189" s="82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</row>
    <row r="190" spans="2:22">
      <c r="B190" s="81"/>
      <c r="C190" s="82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</row>
    <row r="191" spans="2:22">
      <c r="B191" s="81"/>
      <c r="C191" s="82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</row>
    <row r="192" spans="2:22">
      <c r="B192" s="81"/>
      <c r="C192" s="82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</row>
    <row r="193" spans="2:22">
      <c r="B193" s="81"/>
      <c r="C193" s="82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</row>
    <row r="194" spans="2:22">
      <c r="B194" s="81"/>
      <c r="C194" s="82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</row>
    <row r="195" spans="2:22">
      <c r="B195" s="81"/>
      <c r="C195" s="82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</row>
    <row r="196" spans="2:22">
      <c r="B196" s="81"/>
      <c r="C196" s="82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</row>
    <row r="197" spans="2:22">
      <c r="B197" s="81"/>
      <c r="C197" s="82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</row>
    <row r="198" spans="2:22">
      <c r="B198" s="81"/>
      <c r="C198" s="82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</row>
    <row r="199" spans="2:22">
      <c r="B199" s="81"/>
      <c r="C199" s="82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</row>
    <row r="200" spans="2:22">
      <c r="B200" s="81"/>
      <c r="C200" s="82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</row>
    <row r="201" spans="2:22">
      <c r="B201" s="81"/>
      <c r="C201" s="82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</row>
    <row r="202" spans="2:22">
      <c r="B202" s="81"/>
      <c r="C202" s="82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</row>
    <row r="203" spans="2:22">
      <c r="B203" s="81"/>
      <c r="C203" s="82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</row>
    <row r="204" spans="2:22">
      <c r="B204" s="81"/>
      <c r="C204" s="82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</row>
    <row r="205" spans="2:22">
      <c r="B205" s="81"/>
      <c r="C205" s="82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</row>
    <row r="206" spans="2:22">
      <c r="B206" s="81"/>
      <c r="C206" s="82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</row>
    <row r="207" spans="2:22">
      <c r="B207" s="81"/>
      <c r="C207" s="82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</row>
    <row r="208" spans="2:22">
      <c r="B208" s="81"/>
      <c r="C208" s="82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</row>
    <row r="209" spans="2:22">
      <c r="B209" s="81"/>
      <c r="C209" s="82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</row>
    <row r="210" spans="2:22">
      <c r="B210" s="81"/>
      <c r="C210" s="82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</row>
    <row r="211" spans="2:22">
      <c r="B211" s="81"/>
      <c r="C211" s="82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</row>
    <row r="212" spans="2:22">
      <c r="B212" s="81"/>
      <c r="C212" s="82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</row>
    <row r="213" spans="2:22">
      <c r="B213" s="81"/>
      <c r="C213" s="82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</row>
    <row r="214" spans="2:22">
      <c r="B214" s="81"/>
      <c r="C214" s="82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</row>
    <row r="215" spans="2:22">
      <c r="B215" s="81"/>
      <c r="C215" s="82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</row>
    <row r="216" spans="2:22">
      <c r="B216" s="81"/>
      <c r="C216" s="82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</row>
    <row r="217" spans="2:22">
      <c r="B217" s="81"/>
      <c r="C217" s="82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</row>
    <row r="218" spans="2:22">
      <c r="B218" s="81"/>
      <c r="C218" s="82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</row>
    <row r="219" spans="2:22">
      <c r="B219" s="81"/>
      <c r="C219" s="82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</row>
    <row r="220" spans="2:22">
      <c r="B220" s="81"/>
      <c r="C220" s="82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</row>
    <row r="221" spans="2:22">
      <c r="B221" s="81"/>
      <c r="C221" s="82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</row>
    <row r="222" spans="2:22">
      <c r="B222" s="81"/>
      <c r="C222" s="82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</row>
    <row r="223" spans="2:22">
      <c r="B223" s="81"/>
      <c r="C223" s="82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</row>
    <row r="224" spans="2:22">
      <c r="B224" s="81"/>
      <c r="C224" s="82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</row>
    <row r="225" spans="2:22">
      <c r="B225" s="81"/>
      <c r="C225" s="82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</row>
    <row r="226" spans="2:22">
      <c r="B226" s="81"/>
      <c r="C226" s="82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</row>
    <row r="227" spans="2:22">
      <c r="B227" s="81"/>
      <c r="C227" s="82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</row>
    <row r="228" spans="2:22">
      <c r="B228" s="81"/>
      <c r="C228" s="82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</row>
    <row r="229" spans="2:22">
      <c r="B229" s="81"/>
      <c r="C229" s="82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</row>
    <row r="230" spans="2:22">
      <c r="B230" s="81"/>
      <c r="C230" s="82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</row>
    <row r="231" spans="2:22">
      <c r="B231" s="81"/>
      <c r="C231" s="82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</row>
    <row r="232" spans="2:22">
      <c r="B232" s="81"/>
      <c r="C232" s="82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</row>
    <row r="233" spans="2:22">
      <c r="B233" s="81"/>
      <c r="C233" s="82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</row>
    <row r="234" spans="2:22">
      <c r="B234" s="81"/>
      <c r="C234" s="82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</row>
    <row r="235" spans="2:22">
      <c r="B235" s="81"/>
      <c r="C235" s="82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</row>
    <row r="236" spans="2:22">
      <c r="B236" s="81"/>
      <c r="C236" s="82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</row>
    <row r="237" spans="2:22">
      <c r="B237" s="81"/>
      <c r="C237" s="82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</row>
    <row r="238" spans="2:22">
      <c r="B238" s="81"/>
      <c r="C238" s="82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</row>
    <row r="239" spans="2:22">
      <c r="B239" s="81"/>
      <c r="C239" s="82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</row>
    <row r="240" spans="2:22">
      <c r="B240" s="81"/>
      <c r="C240" s="82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</row>
    <row r="241" spans="2:22">
      <c r="B241" s="81"/>
      <c r="C241" s="82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</row>
    <row r="242" spans="2:22">
      <c r="B242" s="81"/>
      <c r="C242" s="82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</row>
    <row r="243" spans="2:22">
      <c r="B243" s="81"/>
      <c r="C243" s="82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</row>
    <row r="244" spans="2:22">
      <c r="B244" s="81"/>
      <c r="C244" s="82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</row>
    <row r="245" spans="2:22">
      <c r="B245" s="81"/>
      <c r="C245" s="82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</row>
    <row r="246" spans="2:22">
      <c r="B246" s="81"/>
      <c r="C246" s="82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</row>
    <row r="247" spans="2:22">
      <c r="B247" s="81"/>
      <c r="C247" s="82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</row>
    <row r="248" spans="2:22">
      <c r="B248" s="81"/>
      <c r="C248" s="82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</row>
    <row r="249" spans="2:22">
      <c r="B249" s="81"/>
      <c r="C249" s="82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</row>
    <row r="250" spans="2:22">
      <c r="B250" s="81"/>
      <c r="C250" s="82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</row>
    <row r="251" spans="2:22">
      <c r="B251" s="81"/>
      <c r="C251" s="82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</row>
    <row r="252" spans="2:22">
      <c r="B252" s="81"/>
      <c r="C252" s="82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</row>
    <row r="253" spans="2:22">
      <c r="B253" s="81"/>
      <c r="C253" s="82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</row>
    <row r="254" spans="2:22">
      <c r="B254" s="81"/>
      <c r="C254" s="82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</row>
    <row r="255" spans="2:22">
      <c r="B255" s="81"/>
      <c r="C255" s="82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</row>
    <row r="256" spans="2:22">
      <c r="B256" s="81"/>
      <c r="C256" s="82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</row>
    <row r="257" spans="2:22">
      <c r="B257" s="81"/>
      <c r="C257" s="82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</row>
    <row r="258" spans="2:22">
      <c r="B258" s="81"/>
      <c r="C258" s="82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</row>
    <row r="259" spans="2:22">
      <c r="B259" s="81"/>
      <c r="C259" s="82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</row>
    <row r="260" spans="2:22">
      <c r="B260" s="81"/>
      <c r="C260" s="82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</row>
    <row r="261" spans="2:22">
      <c r="B261" s="81"/>
      <c r="C261" s="82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</row>
    <row r="262" spans="2:22">
      <c r="B262" s="81"/>
      <c r="C262" s="82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</row>
    <row r="263" spans="2:22">
      <c r="B263" s="81"/>
      <c r="C263" s="82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</row>
    <row r="264" spans="2:22">
      <c r="B264" s="81"/>
      <c r="C264" s="82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</row>
    <row r="265" spans="2:22">
      <c r="B265" s="81"/>
      <c r="C265" s="82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</row>
    <row r="266" spans="2:22">
      <c r="B266" s="81"/>
      <c r="C266" s="82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</row>
    <row r="267" spans="2:22">
      <c r="B267" s="81"/>
      <c r="C267" s="82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</row>
    <row r="268" spans="2:22">
      <c r="B268" s="81"/>
      <c r="C268" s="82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</row>
    <row r="269" spans="2:22">
      <c r="B269" s="81"/>
      <c r="C269" s="82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</row>
    <row r="270" spans="2:22">
      <c r="B270" s="81"/>
      <c r="C270" s="82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</row>
    <row r="271" spans="2:22">
      <c r="B271" s="81"/>
      <c r="C271" s="82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</row>
    <row r="272" spans="2:22">
      <c r="B272" s="81"/>
      <c r="C272" s="82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</row>
    <row r="273" spans="2:22">
      <c r="B273" s="81"/>
      <c r="C273" s="82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</row>
    <row r="274" spans="2:22">
      <c r="B274" s="81"/>
      <c r="C274" s="82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</row>
    <row r="275" spans="2:22">
      <c r="B275" s="81"/>
      <c r="C275" s="82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</row>
    <row r="276" spans="2:22">
      <c r="B276" s="81"/>
      <c r="C276" s="82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</row>
    <row r="277" spans="2:22">
      <c r="B277" s="81"/>
      <c r="C277" s="82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</row>
    <row r="278" spans="2:22">
      <c r="B278" s="81"/>
      <c r="C278" s="82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</row>
    <row r="279" spans="2:22">
      <c r="B279" s="81"/>
      <c r="C279" s="82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</row>
    <row r="280" spans="2:22">
      <c r="B280" s="81"/>
      <c r="C280" s="82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</row>
    <row r="281" spans="2:22">
      <c r="B281" s="81"/>
      <c r="C281" s="82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</row>
    <row r="282" spans="2:22">
      <c r="B282" s="81"/>
      <c r="C282" s="82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</row>
    <row r="283" spans="2:22">
      <c r="B283" s="81"/>
      <c r="C283" s="82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</row>
    <row r="284" spans="2:22">
      <c r="B284" s="81"/>
      <c r="C284" s="82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</row>
    <row r="285" spans="2:22">
      <c r="B285" s="81"/>
      <c r="C285" s="82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</row>
    <row r="286" spans="2:22">
      <c r="B286" s="81"/>
      <c r="C286" s="82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</row>
    <row r="287" spans="2:22">
      <c r="B287" s="81"/>
      <c r="C287" s="82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</row>
    <row r="288" spans="2:22">
      <c r="B288" s="81"/>
      <c r="C288" s="82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</row>
    <row r="289" spans="2:22">
      <c r="B289" s="81"/>
      <c r="C289" s="82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</row>
    <row r="290" spans="2:22">
      <c r="B290" s="81"/>
      <c r="C290" s="82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</row>
    <row r="291" spans="2:22">
      <c r="B291" s="81"/>
      <c r="C291" s="82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</row>
    <row r="292" spans="2:22">
      <c r="B292" s="81"/>
      <c r="C292" s="82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</row>
    <row r="293" spans="2:22">
      <c r="B293" s="81"/>
      <c r="C293" s="82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</row>
    <row r="294" spans="2:22">
      <c r="B294" s="81"/>
      <c r="C294" s="82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</row>
    <row r="295" spans="2:22">
      <c r="B295" s="81"/>
      <c r="C295" s="82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</row>
    <row r="296" spans="2:22">
      <c r="B296" s="81"/>
      <c r="C296" s="82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</row>
    <row r="297" spans="2:22">
      <c r="B297" s="81"/>
      <c r="C297" s="82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</row>
    <row r="298" spans="2:22">
      <c r="B298" s="81"/>
      <c r="C298" s="82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</row>
    <row r="299" spans="2:22">
      <c r="B299" s="81"/>
      <c r="C299" s="82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</row>
    <row r="300" spans="2:22">
      <c r="B300" s="81"/>
      <c r="C300" s="82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</row>
    <row r="301" spans="2:22">
      <c r="B301" s="81"/>
      <c r="C301" s="82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</row>
    <row r="302" spans="2:22">
      <c r="B302" s="81"/>
      <c r="C302" s="82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</row>
    <row r="303" spans="2:22">
      <c r="B303" s="81"/>
      <c r="C303" s="82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</row>
    <row r="304" spans="2:22">
      <c r="B304" s="81"/>
      <c r="C304" s="82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</row>
    <row r="305" spans="2:22">
      <c r="B305" s="81"/>
      <c r="C305" s="82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</row>
    <row r="306" spans="2:22">
      <c r="B306" s="81"/>
      <c r="C306" s="82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</row>
    <row r="307" spans="2:22">
      <c r="B307" s="81"/>
      <c r="C307" s="82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</row>
    <row r="308" spans="2:22">
      <c r="B308" s="81"/>
      <c r="C308" s="82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</row>
    <row r="309" spans="2:22">
      <c r="B309" s="81"/>
      <c r="C309" s="82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</row>
    <row r="310" spans="2:22">
      <c r="B310" s="81"/>
      <c r="C310" s="82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</row>
    <row r="311" spans="2:22">
      <c r="B311" s="81"/>
      <c r="C311" s="82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</row>
    <row r="312" spans="2:22">
      <c r="B312" s="81"/>
      <c r="C312" s="82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</row>
    <row r="313" spans="2:22">
      <c r="B313" s="81"/>
      <c r="C313" s="82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</row>
    <row r="314" spans="2:22">
      <c r="B314" s="81"/>
      <c r="C314" s="82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</row>
    <row r="315" spans="2:22">
      <c r="B315" s="81"/>
      <c r="C315" s="82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</row>
    <row r="316" spans="2:22">
      <c r="B316" s="81"/>
      <c r="C316" s="82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</row>
    <row r="317" spans="2:22">
      <c r="B317" s="81"/>
      <c r="C317" s="82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</row>
    <row r="318" spans="2:22">
      <c r="B318" s="81"/>
      <c r="C318" s="82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</row>
    <row r="319" spans="2:22">
      <c r="B319" s="81"/>
      <c r="C319" s="82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</row>
    <row r="320" spans="2:22">
      <c r="B320" s="81"/>
      <c r="C320" s="82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</row>
    <row r="321" spans="2:22">
      <c r="B321" s="81"/>
      <c r="C321" s="82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</row>
    <row r="322" spans="2:22">
      <c r="B322" s="81"/>
      <c r="C322" s="82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</row>
    <row r="323" spans="2:22">
      <c r="B323" s="81"/>
      <c r="C323" s="82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</row>
    <row r="324" spans="2:22">
      <c r="B324" s="81"/>
      <c r="C324" s="82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</row>
    <row r="325" spans="2:22">
      <c r="B325" s="81"/>
      <c r="C325" s="82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</row>
    <row r="326" spans="2:22">
      <c r="B326" s="81"/>
      <c r="C326" s="82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</row>
    <row r="327" spans="2:22">
      <c r="B327" s="81"/>
      <c r="C327" s="82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</row>
    <row r="328" spans="2:22">
      <c r="B328" s="81"/>
      <c r="C328" s="82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</row>
    <row r="329" spans="2:22">
      <c r="B329" s="81"/>
      <c r="C329" s="82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</row>
    <row r="330" spans="2:22">
      <c r="B330" s="81"/>
      <c r="C330" s="82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</row>
    <row r="331" spans="2:22">
      <c r="B331" s="81"/>
      <c r="C331" s="82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</row>
    <row r="332" spans="2:22">
      <c r="B332" s="81"/>
      <c r="C332" s="82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</row>
    <row r="333" spans="2:22">
      <c r="B333" s="81"/>
      <c r="C333" s="82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</row>
    <row r="334" spans="2:22">
      <c r="B334" s="81"/>
      <c r="C334" s="82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</row>
    <row r="335" spans="2:22">
      <c r="B335" s="81"/>
      <c r="C335" s="82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</row>
    <row r="336" spans="2:22">
      <c r="B336" s="81"/>
      <c r="C336" s="82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</row>
    <row r="337" spans="2:22">
      <c r="B337" s="81"/>
      <c r="C337" s="82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</row>
    <row r="338" spans="2:22">
      <c r="B338" s="81"/>
      <c r="C338" s="82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</row>
    <row r="339" spans="2:22">
      <c r="B339" s="81"/>
      <c r="C339" s="82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</row>
    <row r="340" spans="2:22">
      <c r="B340" s="81"/>
      <c r="C340" s="82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</row>
    <row r="341" spans="2:22">
      <c r="B341" s="81"/>
      <c r="C341" s="82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</row>
    <row r="342" spans="2:22">
      <c r="B342" s="81"/>
      <c r="C342" s="82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</row>
    <row r="343" spans="2:22">
      <c r="B343" s="81"/>
      <c r="C343" s="82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</row>
    <row r="344" spans="2:22">
      <c r="B344" s="81"/>
      <c r="C344" s="82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</row>
    <row r="345" spans="2:22">
      <c r="B345" s="81"/>
      <c r="C345" s="82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</row>
    <row r="346" spans="2:22">
      <c r="B346" s="81"/>
      <c r="C346" s="82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</row>
    <row r="347" spans="2:22">
      <c r="B347" s="81"/>
      <c r="C347" s="82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</row>
    <row r="348" spans="2:22">
      <c r="B348" s="81"/>
      <c r="C348" s="82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</row>
    <row r="349" spans="2:22">
      <c r="B349" s="81"/>
      <c r="C349" s="82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</row>
    <row r="350" spans="2:22">
      <c r="B350" s="81"/>
      <c r="C350" s="82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</row>
    <row r="351" spans="2:22">
      <c r="B351" s="81"/>
      <c r="C351" s="82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</row>
    <row r="352" spans="2:22">
      <c r="B352" s="81"/>
      <c r="C352" s="82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</row>
    <row r="353" spans="2:22">
      <c r="B353" s="81"/>
      <c r="C353" s="82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</row>
    <row r="354" spans="2:22">
      <c r="B354" s="81"/>
      <c r="C354" s="82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</row>
    <row r="355" spans="2:22">
      <c r="B355" s="81"/>
      <c r="C355" s="82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</row>
    <row r="356" spans="2:22">
      <c r="B356" s="81"/>
      <c r="C356" s="82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</row>
    <row r="357" spans="2:22">
      <c r="B357" s="81"/>
      <c r="C357" s="82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</row>
    <row r="358" spans="2:22">
      <c r="B358" s="81"/>
      <c r="C358" s="82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</row>
    <row r="359" spans="2:22">
      <c r="B359" s="81"/>
      <c r="C359" s="82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</row>
    <row r="360" spans="2:22">
      <c r="B360" s="81"/>
      <c r="C360" s="82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</row>
    <row r="361" spans="2:22">
      <c r="B361" s="81"/>
      <c r="C361" s="82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</row>
    <row r="362" spans="2:22">
      <c r="B362" s="81"/>
      <c r="C362" s="82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</row>
    <row r="363" spans="2:22">
      <c r="B363" s="81"/>
      <c r="C363" s="82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</row>
    <row r="364" spans="2:22">
      <c r="B364" s="81"/>
      <c r="C364" s="82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</row>
    <row r="365" spans="2:22">
      <c r="B365" s="81"/>
      <c r="C365" s="82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</row>
    <row r="366" spans="2:22">
      <c r="B366" s="81"/>
      <c r="C366" s="82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</row>
    <row r="367" spans="2:22">
      <c r="B367" s="81"/>
      <c r="C367" s="82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</row>
    <row r="368" spans="2:22">
      <c r="B368" s="81"/>
      <c r="C368" s="82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</row>
    <row r="369" spans="2:22">
      <c r="B369" s="81"/>
      <c r="C369" s="82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</row>
    <row r="370" spans="2:22">
      <c r="B370" s="81"/>
      <c r="C370" s="82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</row>
    <row r="371" spans="2:22">
      <c r="B371" s="81"/>
      <c r="C371" s="82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</row>
    <row r="372" spans="2:22">
      <c r="B372" s="81"/>
      <c r="C372" s="82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</row>
    <row r="373" spans="2:22">
      <c r="B373" s="81"/>
      <c r="C373" s="82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</row>
    <row r="374" spans="2:22">
      <c r="B374" s="81"/>
      <c r="C374" s="82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</row>
    <row r="375" spans="2:22">
      <c r="B375" s="81"/>
      <c r="C375" s="82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</row>
    <row r="376" spans="2:22">
      <c r="B376" s="81"/>
      <c r="C376" s="82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</row>
    <row r="377" spans="2:22">
      <c r="B377" s="81"/>
      <c r="C377" s="82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</row>
    <row r="378" spans="2:22">
      <c r="B378" s="81"/>
      <c r="C378" s="82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</row>
    <row r="379" spans="2:22">
      <c r="B379" s="81"/>
      <c r="C379" s="82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</row>
    <row r="380" spans="2:22">
      <c r="B380" s="81"/>
      <c r="C380" s="82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</row>
    <row r="381" spans="2:22">
      <c r="B381" s="81"/>
      <c r="C381" s="82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</row>
    <row r="382" spans="2:22">
      <c r="B382" s="81"/>
      <c r="C382" s="82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</row>
    <row r="383" spans="2:22">
      <c r="B383" s="81"/>
      <c r="C383" s="82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</row>
    <row r="384" spans="2:22">
      <c r="B384" s="81"/>
      <c r="C384" s="82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</row>
    <row r="385" spans="2:22">
      <c r="B385" s="81"/>
      <c r="C385" s="82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</row>
    <row r="386" spans="2:22">
      <c r="B386" s="81"/>
      <c r="C386" s="82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</row>
    <row r="387" spans="2:22">
      <c r="B387" s="81"/>
      <c r="C387" s="82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</row>
    <row r="388" spans="2:22">
      <c r="B388" s="81"/>
      <c r="C388" s="82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</row>
    <row r="389" spans="2:22">
      <c r="B389" s="81"/>
      <c r="C389" s="82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</row>
    <row r="390" spans="2:22">
      <c r="B390" s="81"/>
      <c r="C390" s="82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</row>
    <row r="391" spans="2:22">
      <c r="B391" s="81"/>
      <c r="C391" s="82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</row>
    <row r="392" spans="2:22">
      <c r="B392" s="81"/>
      <c r="C392" s="82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</row>
    <row r="393" spans="2:22">
      <c r="B393" s="81"/>
      <c r="C393" s="82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</row>
    <row r="394" spans="2:22">
      <c r="B394" s="81"/>
      <c r="C394" s="82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</row>
    <row r="395" spans="2:22">
      <c r="B395" s="81"/>
      <c r="C395" s="82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</row>
    <row r="396" spans="2:22">
      <c r="B396" s="81"/>
      <c r="C396" s="82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</row>
    <row r="397" spans="2:22">
      <c r="B397" s="81"/>
      <c r="C397" s="82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</row>
    <row r="398" spans="2:22">
      <c r="B398" s="81"/>
      <c r="C398" s="82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</row>
    <row r="399" spans="2:22">
      <c r="B399" s="81"/>
      <c r="C399" s="82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</row>
    <row r="400" spans="2:22">
      <c r="B400" s="81"/>
      <c r="C400" s="82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</row>
    <row r="401" spans="2:22">
      <c r="B401" s="81"/>
      <c r="C401" s="82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</row>
    <row r="402" spans="2:22">
      <c r="B402" s="81"/>
      <c r="C402" s="82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</row>
    <row r="403" spans="2:22">
      <c r="B403" s="81"/>
      <c r="C403" s="82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</row>
    <row r="404" spans="2:22">
      <c r="B404" s="81"/>
      <c r="C404" s="82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</row>
    <row r="405" spans="2:22">
      <c r="B405" s="81"/>
      <c r="C405" s="82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</row>
    <row r="406" spans="2:22">
      <c r="B406" s="81"/>
      <c r="C406" s="82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</row>
    <row r="407" spans="2:22">
      <c r="B407" s="81"/>
      <c r="C407" s="82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</row>
    <row r="408" spans="2:22">
      <c r="B408" s="81"/>
      <c r="C408" s="82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</row>
    <row r="409" spans="2:22">
      <c r="B409" s="81"/>
      <c r="C409" s="82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</row>
    <row r="410" spans="2:22">
      <c r="B410" s="81"/>
      <c r="C410" s="82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</row>
    <row r="411" spans="2:22">
      <c r="B411" s="81"/>
      <c r="C411" s="82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</row>
    <row r="412" spans="2:22">
      <c r="B412" s="81"/>
      <c r="C412" s="82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</row>
    <row r="413" spans="2:22">
      <c r="B413" s="81"/>
      <c r="C413" s="82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</row>
    <row r="414" spans="2:22">
      <c r="B414" s="81"/>
      <c r="C414" s="82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</row>
    <row r="415" spans="2:22">
      <c r="B415" s="81"/>
      <c r="C415" s="82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</row>
    <row r="416" spans="2:22">
      <c r="B416" s="81"/>
      <c r="C416" s="82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</row>
    <row r="417" spans="2:22">
      <c r="B417" s="81"/>
      <c r="C417" s="82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83"/>
      <c r="U417" s="83"/>
      <c r="V417" s="83"/>
    </row>
    <row r="418" spans="2:22">
      <c r="B418" s="81"/>
      <c r="C418" s="82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83"/>
      <c r="U418" s="83"/>
      <c r="V418" s="83"/>
    </row>
    <row r="419" spans="2:22">
      <c r="B419" s="81"/>
      <c r="C419" s="82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83"/>
      <c r="U419" s="83"/>
      <c r="V419" s="83"/>
    </row>
    <row r="420" spans="2:22">
      <c r="B420" s="81"/>
      <c r="C420" s="82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83"/>
      <c r="U420" s="83"/>
      <c r="V420" s="83"/>
    </row>
    <row r="421" spans="2:22">
      <c r="B421" s="81"/>
      <c r="C421" s="82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83"/>
      <c r="U421" s="83"/>
      <c r="V421" s="83"/>
    </row>
    <row r="422" spans="2:22">
      <c r="B422" s="81"/>
      <c r="C422" s="82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  <c r="T422" s="83"/>
      <c r="U422" s="83"/>
      <c r="V422" s="83"/>
    </row>
    <row r="423" spans="2:22">
      <c r="B423" s="81"/>
      <c r="C423" s="82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83"/>
      <c r="U423" s="83"/>
      <c r="V423" s="83"/>
    </row>
    <row r="424" spans="2:22">
      <c r="B424" s="81"/>
      <c r="C424" s="82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  <c r="T424" s="83"/>
      <c r="U424" s="83"/>
      <c r="V424" s="83"/>
    </row>
    <row r="425" spans="2:22">
      <c r="B425" s="81"/>
      <c r="C425" s="82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83"/>
      <c r="V425" s="83"/>
    </row>
    <row r="426" spans="2:22">
      <c r="B426" s="81"/>
      <c r="C426" s="82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</row>
    <row r="427" spans="2:22">
      <c r="B427" s="81"/>
      <c r="C427" s="82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83"/>
      <c r="U427" s="83"/>
      <c r="V427" s="83"/>
    </row>
    <row r="428" spans="2:22">
      <c r="B428" s="81"/>
      <c r="C428" s="82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3"/>
      <c r="V428" s="83"/>
    </row>
    <row r="429" spans="2:22">
      <c r="B429" s="81"/>
      <c r="C429" s="82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  <c r="T429" s="83"/>
      <c r="U429" s="83"/>
      <c r="V429" s="83"/>
    </row>
    <row r="430" spans="2:22">
      <c r="B430" s="81"/>
      <c r="C430" s="82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  <c r="T430" s="83"/>
      <c r="U430" s="83"/>
      <c r="V430" s="83"/>
    </row>
    <row r="431" spans="2:22">
      <c r="B431" s="81"/>
      <c r="C431" s="82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83"/>
      <c r="U431" s="83"/>
      <c r="V431" s="83"/>
    </row>
    <row r="432" spans="2:22">
      <c r="B432" s="81"/>
      <c r="C432" s="82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83"/>
      <c r="U432" s="83"/>
      <c r="V432" s="83"/>
    </row>
    <row r="433" spans="2:22">
      <c r="B433" s="81"/>
      <c r="C433" s="82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83"/>
      <c r="U433" s="83"/>
      <c r="V433" s="83"/>
    </row>
    <row r="434" spans="2:22">
      <c r="B434" s="81"/>
      <c r="C434" s="82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83"/>
      <c r="U434" s="83"/>
      <c r="V434" s="83"/>
    </row>
    <row r="435" spans="2:22">
      <c r="B435" s="81"/>
      <c r="C435" s="82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83"/>
      <c r="U435" s="83"/>
      <c r="V435" s="83"/>
    </row>
    <row r="436" spans="2:22">
      <c r="B436" s="81"/>
      <c r="C436" s="82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83"/>
      <c r="U436" s="83"/>
      <c r="V436" s="83"/>
    </row>
    <row r="437" spans="2:22">
      <c r="B437" s="81"/>
      <c r="C437" s="82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83"/>
      <c r="U437" s="83"/>
      <c r="V437" s="83"/>
    </row>
    <row r="438" spans="2:22">
      <c r="B438" s="81"/>
      <c r="C438" s="82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83"/>
      <c r="U438" s="83"/>
      <c r="V438" s="83"/>
    </row>
    <row r="439" spans="2:22">
      <c r="B439" s="81"/>
      <c r="C439" s="82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</row>
    <row r="440" spans="2:22">
      <c r="B440" s="81"/>
      <c r="C440" s="82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</row>
    <row r="441" spans="2:22">
      <c r="B441" s="81"/>
      <c r="C441" s="82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</row>
    <row r="442" spans="2:22">
      <c r="B442" s="81"/>
      <c r="C442" s="82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83"/>
      <c r="U442" s="83"/>
      <c r="V442" s="83"/>
    </row>
    <row r="443" spans="2:22">
      <c r="B443" s="81"/>
      <c r="C443" s="82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83"/>
      <c r="U443" s="83"/>
      <c r="V443" s="83"/>
    </row>
    <row r="444" spans="2:22">
      <c r="B444" s="81"/>
      <c r="C444" s="82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83"/>
      <c r="U444" s="83"/>
      <c r="V444" s="83"/>
    </row>
    <row r="445" spans="2:22">
      <c r="B445" s="81"/>
      <c r="C445" s="82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83"/>
      <c r="U445" s="83"/>
      <c r="V445" s="83"/>
    </row>
    <row r="446" spans="2:22">
      <c r="B446" s="81"/>
      <c r="C446" s="82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83"/>
      <c r="U446" s="83"/>
      <c r="V446" s="83"/>
    </row>
    <row r="447" spans="2:22">
      <c r="B447" s="81"/>
      <c r="C447" s="82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83"/>
      <c r="U447" s="83"/>
      <c r="V447" s="83"/>
    </row>
    <row r="448" spans="2:22">
      <c r="B448" s="81"/>
      <c r="C448" s="82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83"/>
      <c r="U448" s="83"/>
      <c r="V448" s="83"/>
    </row>
    <row r="449" spans="2:22">
      <c r="B449" s="81"/>
      <c r="C449" s="82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83"/>
      <c r="U449" s="83"/>
      <c r="V449" s="83"/>
    </row>
    <row r="450" spans="2:22">
      <c r="B450" s="81"/>
      <c r="C450" s="82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83"/>
      <c r="V450" s="83"/>
    </row>
    <row r="451" spans="2:22">
      <c r="B451" s="81"/>
      <c r="C451" s="82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</row>
    <row r="452" spans="2:22">
      <c r="B452" s="81"/>
      <c r="C452" s="82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</row>
    <row r="453" spans="2:22">
      <c r="B453" s="81"/>
      <c r="C453" s="82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83"/>
      <c r="V453" s="83"/>
    </row>
    <row r="454" spans="2:22">
      <c r="B454" s="81"/>
      <c r="C454" s="82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</row>
    <row r="455" spans="2:22">
      <c r="B455" s="81"/>
      <c r="C455" s="82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</row>
    <row r="456" spans="2:22">
      <c r="B456" s="81"/>
      <c r="C456" s="82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</row>
    <row r="457" spans="2:22">
      <c r="B457" s="81"/>
      <c r="C457" s="82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83"/>
      <c r="U457" s="83"/>
      <c r="V457" s="83"/>
    </row>
    <row r="458" spans="2:22">
      <c r="B458" s="81"/>
      <c r="C458" s="82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83"/>
      <c r="U458" s="83"/>
      <c r="V458" s="83"/>
    </row>
    <row r="459" spans="2:22">
      <c r="B459" s="81"/>
      <c r="C459" s="82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83"/>
      <c r="U459" s="83"/>
      <c r="V459" s="83"/>
    </row>
    <row r="460" spans="2:22">
      <c r="B460" s="81"/>
      <c r="C460" s="82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83"/>
      <c r="U460" s="83"/>
      <c r="V460" s="83"/>
    </row>
    <row r="461" spans="2:22">
      <c r="B461" s="81"/>
      <c r="C461" s="82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83"/>
      <c r="U461" s="83"/>
      <c r="V461" s="83"/>
    </row>
    <row r="462" spans="2:22">
      <c r="B462" s="81"/>
      <c r="C462" s="82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83"/>
      <c r="V462" s="83"/>
    </row>
    <row r="463" spans="2:22">
      <c r="B463" s="81"/>
      <c r="C463" s="82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</row>
    <row r="464" spans="2:22">
      <c r="B464" s="81"/>
      <c r="C464" s="82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</row>
    <row r="465" spans="2:22">
      <c r="B465" s="81"/>
      <c r="C465" s="82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83"/>
      <c r="V465" s="83"/>
    </row>
    <row r="466" spans="2:22">
      <c r="B466" s="81"/>
      <c r="C466" s="82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83"/>
      <c r="V466" s="83"/>
    </row>
    <row r="467" spans="2:22">
      <c r="B467" s="81"/>
      <c r="C467" s="82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</row>
    <row r="468" spans="2:22">
      <c r="B468" s="81"/>
      <c r="C468" s="82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83"/>
      <c r="V468" s="83"/>
    </row>
    <row r="469" spans="2:22">
      <c r="B469" s="81"/>
      <c r="C469" s="82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83"/>
      <c r="V469" s="83"/>
    </row>
    <row r="470" spans="2:22">
      <c r="B470" s="81"/>
      <c r="C470" s="82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83"/>
      <c r="V470" s="83"/>
    </row>
    <row r="471" spans="2:22">
      <c r="B471" s="81"/>
      <c r="C471" s="82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</row>
    <row r="472" spans="2:22">
      <c r="B472" s="81"/>
      <c r="C472" s="82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</row>
    <row r="473" spans="2:22">
      <c r="B473" s="81"/>
      <c r="C473" s="82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</row>
    <row r="474" spans="2:22">
      <c r="B474" s="81"/>
      <c r="C474" s="82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</row>
    <row r="475" spans="2:22">
      <c r="B475" s="81"/>
      <c r="C475" s="82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</row>
    <row r="476" spans="2:22">
      <c r="B476" s="81"/>
      <c r="C476" s="82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</row>
    <row r="477" spans="2:22">
      <c r="B477" s="81"/>
      <c r="C477" s="82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</row>
    <row r="478" spans="2:22">
      <c r="B478" s="81"/>
      <c r="C478" s="82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</row>
    <row r="479" spans="2:22">
      <c r="B479" s="81"/>
      <c r="C479" s="82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</row>
    <row r="480" spans="2:22">
      <c r="B480" s="81"/>
      <c r="C480" s="82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</row>
    <row r="481" spans="2:22">
      <c r="B481" s="81"/>
      <c r="C481" s="82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</row>
    <row r="482" spans="2:22">
      <c r="B482" s="81"/>
      <c r="C482" s="82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</row>
    <row r="483" spans="2:22">
      <c r="B483" s="81"/>
      <c r="C483" s="82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</row>
    <row r="484" spans="2:22">
      <c r="B484" s="81"/>
      <c r="C484" s="82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</row>
    <row r="485" spans="2:22">
      <c r="B485" s="81"/>
      <c r="C485" s="82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</row>
    <row r="486" spans="2:22">
      <c r="B486" s="81"/>
      <c r="C486" s="82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</row>
    <row r="487" spans="2:22">
      <c r="B487" s="81"/>
      <c r="C487" s="82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</row>
    <row r="488" spans="2:22">
      <c r="B488" s="81"/>
      <c r="C488" s="82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</row>
    <row r="489" spans="2:22">
      <c r="B489" s="81"/>
      <c r="C489" s="82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</row>
    <row r="490" spans="2:22">
      <c r="B490" s="81"/>
      <c r="C490" s="82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</row>
    <row r="491" spans="2:22">
      <c r="B491" s="81"/>
      <c r="C491" s="82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</row>
    <row r="492" spans="2:22">
      <c r="B492" s="81"/>
      <c r="C492" s="82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</row>
    <row r="493" spans="2:22">
      <c r="B493" s="81"/>
      <c r="C493" s="82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</row>
    <row r="494" spans="2:22">
      <c r="B494" s="81"/>
      <c r="C494" s="82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</row>
    <row r="495" spans="2:22">
      <c r="B495" s="81"/>
      <c r="C495" s="82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</row>
    <row r="496" spans="2:22">
      <c r="B496" s="81"/>
      <c r="C496" s="82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</row>
    <row r="497" spans="2:22">
      <c r="B497" s="81"/>
      <c r="C497" s="82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</row>
    <row r="498" spans="2:22">
      <c r="B498" s="81"/>
      <c r="C498" s="82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</row>
    <row r="499" spans="2:22">
      <c r="B499" s="81"/>
      <c r="C499" s="82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</row>
    <row r="500" spans="2:22">
      <c r="B500" s="81"/>
      <c r="C500" s="82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</row>
    <row r="501" spans="2:22">
      <c r="B501" s="81"/>
      <c r="C501" s="82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</row>
    <row r="502" spans="2:22">
      <c r="B502" s="81"/>
      <c r="C502" s="82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</row>
    <row r="503" spans="2:22">
      <c r="B503" s="81"/>
      <c r="C503" s="82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</row>
    <row r="504" spans="2:22">
      <c r="B504" s="81"/>
      <c r="C504" s="82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</row>
    <row r="505" spans="2:22">
      <c r="B505" s="81"/>
      <c r="C505" s="82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</row>
    <row r="506" spans="2:22">
      <c r="B506" s="81"/>
      <c r="C506" s="82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</row>
    <row r="507" spans="2:22">
      <c r="B507" s="81"/>
      <c r="C507" s="82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</row>
    <row r="508" spans="2:22">
      <c r="B508" s="81"/>
      <c r="C508" s="82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</row>
    <row r="509" spans="2:22">
      <c r="B509" s="81"/>
      <c r="C509" s="82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</row>
    <row r="510" spans="2:22">
      <c r="B510" s="81"/>
      <c r="C510" s="82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</row>
    <row r="511" spans="2:22">
      <c r="B511" s="81"/>
      <c r="C511" s="82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</row>
    <row r="512" spans="2:22">
      <c r="B512" s="81"/>
      <c r="C512" s="82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</row>
    <row r="513" spans="2:22">
      <c r="B513" s="81"/>
      <c r="C513" s="82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</row>
    <row r="514" spans="2:22">
      <c r="B514" s="81"/>
      <c r="C514" s="82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</row>
    <row r="515" spans="2:22">
      <c r="B515" s="81"/>
      <c r="C515" s="82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</row>
    <row r="516" spans="2:22">
      <c r="B516" s="81"/>
      <c r="C516" s="82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</row>
    <row r="517" spans="2:22">
      <c r="B517" s="81"/>
      <c r="C517" s="82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</row>
    <row r="518" spans="2:22">
      <c r="B518" s="81"/>
      <c r="C518" s="82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</row>
    <row r="519" spans="2:22">
      <c r="B519" s="81"/>
      <c r="C519" s="82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</row>
    <row r="520" spans="2:22">
      <c r="B520" s="81"/>
      <c r="C520" s="82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</row>
    <row r="521" spans="2:22">
      <c r="B521" s="81"/>
      <c r="C521" s="82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</row>
    <row r="522" spans="2:22">
      <c r="B522" s="81"/>
      <c r="C522" s="82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</row>
    <row r="523" spans="2:22">
      <c r="B523" s="81"/>
      <c r="C523" s="82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</row>
    <row r="524" spans="2:22">
      <c r="B524" s="81"/>
      <c r="C524" s="82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</row>
    <row r="525" spans="2:22">
      <c r="B525" s="81"/>
      <c r="C525" s="82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</row>
    <row r="526" spans="2:22">
      <c r="B526" s="81"/>
      <c r="C526" s="82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</row>
    <row r="527" spans="2:22">
      <c r="B527" s="81"/>
      <c r="C527" s="82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</row>
    <row r="528" spans="2:22">
      <c r="B528" s="81"/>
      <c r="C528" s="82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</row>
    <row r="529" spans="2:22">
      <c r="B529" s="81"/>
      <c r="C529" s="82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</row>
    <row r="530" spans="2:22">
      <c r="B530" s="81"/>
      <c r="C530" s="82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</row>
    <row r="531" spans="2:22">
      <c r="B531" s="81"/>
      <c r="C531" s="82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</row>
    <row r="532" spans="2:22">
      <c r="B532" s="81"/>
      <c r="C532" s="82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</row>
    <row r="533" spans="2:22">
      <c r="B533" s="81"/>
      <c r="C533" s="82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</row>
    <row r="534" spans="2:22">
      <c r="B534" s="81"/>
      <c r="C534" s="82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</row>
    <row r="535" spans="2:22">
      <c r="B535" s="81"/>
      <c r="C535" s="82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</row>
    <row r="536" spans="2:22">
      <c r="B536" s="81"/>
      <c r="C536" s="82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</row>
    <row r="537" spans="2:22">
      <c r="B537" s="81"/>
      <c r="C537" s="82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</row>
    <row r="538" spans="2:22">
      <c r="B538" s="81"/>
      <c r="C538" s="82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</row>
    <row r="539" spans="2:22">
      <c r="B539" s="81"/>
      <c r="C539" s="82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</row>
    <row r="540" spans="2:22">
      <c r="B540" s="81"/>
      <c r="C540" s="82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</row>
    <row r="541" spans="2:22">
      <c r="B541" s="81"/>
      <c r="C541" s="82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</row>
    <row r="542" spans="2:22">
      <c r="B542" s="81"/>
      <c r="C542" s="82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</row>
    <row r="543" spans="2:22">
      <c r="B543" s="81"/>
      <c r="C543" s="82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</row>
    <row r="544" spans="2:22">
      <c r="B544" s="81"/>
      <c r="C544" s="82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</row>
    <row r="545" spans="2:22">
      <c r="B545" s="81"/>
      <c r="C545" s="82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</row>
    <row r="546" spans="2:22">
      <c r="B546" s="81"/>
      <c r="C546" s="82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</row>
    <row r="547" spans="2:22">
      <c r="B547" s="81"/>
      <c r="C547" s="82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</row>
    <row r="548" spans="2:22">
      <c r="B548" s="81"/>
      <c r="C548" s="82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</row>
    <row r="549" spans="2:22">
      <c r="B549" s="81"/>
      <c r="C549" s="82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</row>
    <row r="550" spans="2:22">
      <c r="B550" s="81"/>
      <c r="C550" s="82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</row>
    <row r="551" spans="2:22">
      <c r="B551" s="81"/>
      <c r="C551" s="82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</row>
    <row r="552" spans="2:22">
      <c r="B552" s="81"/>
      <c r="C552" s="82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</row>
    <row r="553" spans="2:22">
      <c r="B553" s="81"/>
      <c r="C553" s="82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</row>
    <row r="554" spans="2:22">
      <c r="B554" s="81"/>
      <c r="C554" s="82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</row>
    <row r="555" spans="2:22">
      <c r="B555" s="81"/>
      <c r="C555" s="82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</row>
    <row r="556" spans="2:22">
      <c r="B556" s="81"/>
      <c r="C556" s="82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</row>
    <row r="557" spans="2:22">
      <c r="B557" s="81"/>
      <c r="C557" s="82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</row>
    <row r="558" spans="2:22">
      <c r="B558" s="81"/>
      <c r="C558" s="82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</row>
    <row r="559" spans="2:22">
      <c r="B559" s="81"/>
      <c r="C559" s="82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</row>
    <row r="560" spans="2:22">
      <c r="B560" s="81"/>
      <c r="C560" s="82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</row>
    <row r="561" spans="2:22">
      <c r="B561" s="81"/>
      <c r="C561" s="82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</row>
    <row r="562" spans="2:22">
      <c r="B562" s="81"/>
      <c r="C562" s="82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</row>
    <row r="563" spans="2:22">
      <c r="B563" s="81"/>
      <c r="C563" s="82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</row>
    <row r="564" spans="2:22">
      <c r="B564" s="81"/>
      <c r="C564" s="82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</row>
    <row r="565" spans="2:22">
      <c r="B565" s="81"/>
      <c r="C565" s="82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</row>
    <row r="566" spans="2:22">
      <c r="B566" s="81"/>
      <c r="C566" s="82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</row>
    <row r="567" spans="2:22">
      <c r="B567" s="81"/>
      <c r="C567" s="82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</row>
    <row r="568" spans="2:22">
      <c r="B568" s="81"/>
      <c r="C568" s="82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</row>
    <row r="569" spans="2:22">
      <c r="B569" s="81"/>
      <c r="C569" s="82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</row>
    <row r="570" spans="2:22">
      <c r="B570" s="81"/>
      <c r="C570" s="82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</row>
    <row r="571" spans="2:22">
      <c r="B571" s="81"/>
      <c r="C571" s="82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</row>
    <row r="572" spans="2:22">
      <c r="B572" s="81"/>
      <c r="C572" s="82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</row>
    <row r="573" spans="2:22">
      <c r="B573" s="81"/>
      <c r="C573" s="82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</row>
    <row r="574" spans="2:22">
      <c r="B574" s="81"/>
      <c r="C574" s="82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</row>
    <row r="575" spans="2:22">
      <c r="B575" s="81"/>
      <c r="C575" s="82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</row>
    <row r="576" spans="2:22">
      <c r="B576" s="81"/>
      <c r="C576" s="82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</row>
    <row r="577" spans="2:22">
      <c r="B577" s="81"/>
      <c r="C577" s="82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</row>
    <row r="578" spans="2:22">
      <c r="B578" s="81"/>
      <c r="C578" s="82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</row>
    <row r="579" spans="2:22">
      <c r="B579" s="81"/>
      <c r="C579" s="82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</row>
    <row r="580" spans="2:22">
      <c r="B580" s="81"/>
      <c r="C580" s="82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</row>
    <row r="581" spans="2:22">
      <c r="B581" s="81"/>
      <c r="C581" s="82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</row>
    <row r="582" spans="2:22">
      <c r="B582" s="81"/>
      <c r="C582" s="82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</row>
    <row r="583" spans="2:22">
      <c r="B583" s="81"/>
      <c r="C583" s="82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</row>
    <row r="584" spans="2:22">
      <c r="B584" s="81"/>
      <c r="C584" s="82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</row>
    <row r="585" spans="2:22">
      <c r="B585" s="81"/>
      <c r="C585" s="82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</row>
    <row r="586" spans="2:22">
      <c r="B586" s="81"/>
      <c r="C586" s="82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</row>
    <row r="587" spans="2:22">
      <c r="B587" s="81"/>
      <c r="C587" s="82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</row>
    <row r="588" spans="2:22">
      <c r="B588" s="81"/>
      <c r="C588" s="82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</row>
    <row r="589" spans="2:22">
      <c r="B589" s="81"/>
      <c r="C589" s="82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</row>
    <row r="590" spans="2:22">
      <c r="B590" s="81"/>
      <c r="C590" s="82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</row>
    <row r="591" spans="2:22">
      <c r="B591" s="81"/>
      <c r="C591" s="82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</row>
    <row r="592" spans="2:22">
      <c r="B592" s="81"/>
      <c r="C592" s="82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</row>
    <row r="593" spans="2:22">
      <c r="B593" s="81"/>
      <c r="C593" s="82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</row>
    <row r="594" spans="2:22">
      <c r="B594" s="81"/>
      <c r="C594" s="82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</row>
    <row r="595" spans="2:22">
      <c r="B595" s="81"/>
      <c r="C595" s="82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</row>
    <row r="596" spans="2:22">
      <c r="B596" s="81"/>
      <c r="C596" s="82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</row>
    <row r="597" spans="2:22">
      <c r="B597" s="81"/>
      <c r="C597" s="82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</row>
    <row r="598" spans="2:22">
      <c r="B598" s="81"/>
      <c r="C598" s="82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</row>
    <row r="599" spans="2:22">
      <c r="B599" s="81"/>
      <c r="C599" s="82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</row>
    <row r="600" spans="2:22">
      <c r="B600" s="81"/>
      <c r="C600" s="82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</row>
    <row r="601" spans="2:22">
      <c r="B601" s="81"/>
      <c r="C601" s="82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</row>
    <row r="602" spans="2:22">
      <c r="B602" s="81"/>
      <c r="C602" s="82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</row>
    <row r="603" spans="2:22">
      <c r="B603" s="81"/>
      <c r="C603" s="82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</row>
    <row r="604" spans="2:22">
      <c r="B604" s="81"/>
      <c r="C604" s="82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</row>
    <row r="605" spans="2:22">
      <c r="B605" s="81"/>
      <c r="C605" s="82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</row>
    <row r="606" spans="2:22">
      <c r="B606" s="81"/>
      <c r="C606" s="82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</row>
    <row r="607" spans="2:22">
      <c r="B607" s="81"/>
      <c r="C607" s="82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</row>
    <row r="608" spans="2:22">
      <c r="B608" s="81"/>
      <c r="C608" s="82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</row>
    <row r="609" spans="2:22">
      <c r="B609" s="81"/>
      <c r="C609" s="82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</row>
    <row r="610" spans="2:22">
      <c r="B610" s="81"/>
      <c r="C610" s="82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</row>
    <row r="611" spans="2:22">
      <c r="B611" s="81"/>
      <c r="C611" s="82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</row>
    <row r="612" spans="2:22">
      <c r="B612" s="81"/>
      <c r="C612" s="82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</row>
    <row r="613" spans="2:22">
      <c r="B613" s="81"/>
      <c r="C613" s="82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</row>
    <row r="614" spans="2:22">
      <c r="B614" s="81"/>
      <c r="C614" s="82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</row>
    <row r="615" spans="2:22">
      <c r="B615" s="81"/>
      <c r="C615" s="82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</row>
    <row r="616" spans="2:22">
      <c r="B616" s="81"/>
      <c r="C616" s="82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</row>
    <row r="617" spans="2:22">
      <c r="B617" s="81"/>
      <c r="C617" s="82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  <c r="U617" s="83"/>
      <c r="V617" s="83"/>
    </row>
    <row r="618" spans="2:22">
      <c r="B618" s="81"/>
      <c r="C618" s="82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</row>
    <row r="619" spans="2:22">
      <c r="B619" s="81"/>
      <c r="C619" s="82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</row>
    <row r="620" spans="2:22">
      <c r="B620" s="81"/>
      <c r="C620" s="82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</row>
    <row r="621" spans="2:22">
      <c r="B621" s="81"/>
      <c r="C621" s="82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</row>
    <row r="622" spans="2:22">
      <c r="B622" s="81"/>
      <c r="C622" s="82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</row>
    <row r="623" spans="2:22">
      <c r="B623" s="81"/>
      <c r="C623" s="82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</row>
    <row r="624" spans="2:22">
      <c r="B624" s="81"/>
      <c r="C624" s="82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</row>
    <row r="625" spans="2:22">
      <c r="B625" s="81"/>
      <c r="C625" s="82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</row>
    <row r="626" spans="2:22">
      <c r="B626" s="81"/>
      <c r="C626" s="82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</row>
    <row r="627" spans="2:22">
      <c r="B627" s="81"/>
      <c r="C627" s="82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</row>
    <row r="628" spans="2:22">
      <c r="B628" s="81"/>
      <c r="C628" s="82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</row>
    <row r="629" spans="2:22">
      <c r="B629" s="81"/>
      <c r="C629" s="82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</row>
    <row r="630" spans="2:22">
      <c r="B630" s="81"/>
      <c r="C630" s="82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  <c r="U630" s="83"/>
      <c r="V630" s="83"/>
    </row>
    <row r="631" spans="2:22">
      <c r="B631" s="81"/>
      <c r="C631" s="82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</row>
    <row r="632" spans="2:22">
      <c r="B632" s="81"/>
      <c r="C632" s="82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</row>
    <row r="633" spans="2:22">
      <c r="B633" s="81"/>
      <c r="C633" s="82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</row>
    <row r="634" spans="2:22">
      <c r="B634" s="81"/>
      <c r="C634" s="82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</row>
    <row r="635" spans="2:22">
      <c r="B635" s="81"/>
      <c r="C635" s="82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</row>
    <row r="636" spans="2:22">
      <c r="B636" s="81"/>
      <c r="C636" s="82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</row>
    <row r="637" spans="2:22">
      <c r="B637" s="81"/>
      <c r="C637" s="82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</row>
    <row r="638" spans="2:22">
      <c r="B638" s="81"/>
      <c r="C638" s="82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</row>
    <row r="639" spans="2:22">
      <c r="B639" s="81"/>
      <c r="C639" s="82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</row>
    <row r="640" spans="2:22">
      <c r="B640" s="81"/>
      <c r="C640" s="82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</row>
    <row r="641" spans="2:22">
      <c r="B641" s="81"/>
      <c r="C641" s="82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</row>
    <row r="642" spans="2:22">
      <c r="B642" s="81"/>
      <c r="C642" s="82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</row>
    <row r="643" spans="2:22">
      <c r="B643" s="81"/>
      <c r="C643" s="82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  <c r="U643" s="83"/>
      <c r="V643" s="83"/>
    </row>
    <row r="644" spans="2:22">
      <c r="B644" s="81"/>
      <c r="C644" s="82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  <c r="U644" s="83"/>
      <c r="V644" s="83"/>
    </row>
    <row r="645" spans="2:22">
      <c r="B645" s="81"/>
      <c r="C645" s="82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  <c r="U645" s="83"/>
      <c r="V645" s="83"/>
    </row>
    <row r="646" spans="2:22">
      <c r="B646" s="81"/>
      <c r="C646" s="82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  <c r="U646" s="83"/>
      <c r="V646" s="83"/>
    </row>
    <row r="647" spans="2:22">
      <c r="B647" s="81"/>
      <c r="C647" s="82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  <c r="U647" s="83"/>
      <c r="V647" s="83"/>
    </row>
    <row r="648" spans="2:22">
      <c r="B648" s="81"/>
      <c r="C648" s="82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  <c r="U648" s="83"/>
      <c r="V648" s="83"/>
    </row>
    <row r="649" spans="2:22">
      <c r="B649" s="81"/>
      <c r="C649" s="82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  <c r="U649" s="83"/>
      <c r="V649" s="83"/>
    </row>
    <row r="650" spans="2:22">
      <c r="B650" s="81"/>
      <c r="C650" s="82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  <c r="U650" s="83"/>
      <c r="V650" s="83"/>
    </row>
    <row r="651" spans="2:22">
      <c r="B651" s="81"/>
      <c r="C651" s="82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</row>
    <row r="652" spans="2:22">
      <c r="B652" s="81"/>
      <c r="C652" s="82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  <c r="U652" s="83"/>
      <c r="V652" s="83"/>
    </row>
    <row r="653" spans="2:22">
      <c r="B653" s="81"/>
      <c r="C653" s="82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  <c r="U653" s="83"/>
      <c r="V653" s="83"/>
    </row>
    <row r="654" spans="2:22">
      <c r="B654" s="81"/>
      <c r="C654" s="82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  <c r="U654" s="83"/>
      <c r="V654" s="83"/>
    </row>
    <row r="655" spans="2:22">
      <c r="B655" s="81"/>
      <c r="C655" s="82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  <c r="U655" s="83"/>
      <c r="V655" s="83"/>
    </row>
    <row r="656" spans="2:22">
      <c r="B656" s="81"/>
      <c r="C656" s="82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83"/>
      <c r="V656" s="83"/>
    </row>
    <row r="657" spans="2:22">
      <c r="B657" s="81"/>
      <c r="C657" s="82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  <c r="U657" s="83"/>
      <c r="V657" s="83"/>
    </row>
    <row r="658" spans="2:22">
      <c r="B658" s="81"/>
      <c r="C658" s="82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  <c r="U658" s="83"/>
      <c r="V658" s="83"/>
    </row>
    <row r="659" spans="2:22">
      <c r="B659" s="81"/>
      <c r="C659" s="82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  <c r="U659" s="83"/>
      <c r="V659" s="83"/>
    </row>
    <row r="660" spans="2:22">
      <c r="B660" s="81"/>
      <c r="C660" s="82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  <c r="U660" s="83"/>
      <c r="V660" s="83"/>
    </row>
    <row r="661" spans="2:22">
      <c r="B661" s="81"/>
      <c r="C661" s="82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  <c r="U661" s="83"/>
      <c r="V661" s="83"/>
    </row>
    <row r="662" spans="2:22">
      <c r="B662" s="81"/>
      <c r="C662" s="82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  <c r="U662" s="83"/>
      <c r="V662" s="83"/>
    </row>
    <row r="663" spans="2:22">
      <c r="B663" s="81"/>
      <c r="C663" s="82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  <c r="U663" s="83"/>
      <c r="V663" s="83"/>
    </row>
    <row r="664" spans="2:22">
      <c r="B664" s="81"/>
      <c r="C664" s="82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  <c r="U664" s="83"/>
      <c r="V664" s="83"/>
    </row>
    <row r="665" spans="2:22">
      <c r="B665" s="81"/>
      <c r="C665" s="82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3"/>
      <c r="U665" s="83"/>
      <c r="V665" s="83"/>
    </row>
    <row r="666" spans="2:22">
      <c r="B666" s="81"/>
      <c r="C666" s="82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</row>
    <row r="667" spans="2:22">
      <c r="B667" s="81"/>
      <c r="C667" s="82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83"/>
      <c r="U667" s="83"/>
      <c r="V667" s="83"/>
    </row>
    <row r="668" spans="2:22">
      <c r="B668" s="81"/>
      <c r="C668" s="82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83"/>
      <c r="U668" s="83"/>
      <c r="V668" s="83"/>
    </row>
    <row r="669" spans="2:22">
      <c r="B669" s="81"/>
      <c r="C669" s="82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83"/>
      <c r="U669" s="83"/>
      <c r="V669" s="83"/>
    </row>
    <row r="670" spans="2:22">
      <c r="B670" s="81"/>
      <c r="C670" s="82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83"/>
      <c r="U670" s="83"/>
      <c r="V670" s="83"/>
    </row>
    <row r="671" spans="2:22">
      <c r="B671" s="81"/>
      <c r="C671" s="82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83"/>
      <c r="U671" s="83"/>
      <c r="V671" s="83"/>
    </row>
    <row r="672" spans="2:22">
      <c r="B672" s="81"/>
      <c r="C672" s="82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3"/>
      <c r="U672" s="83"/>
      <c r="V672" s="83"/>
    </row>
    <row r="673" spans="2:22">
      <c r="B673" s="81"/>
      <c r="C673" s="82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3"/>
      <c r="U673" s="83"/>
      <c r="V673" s="83"/>
    </row>
    <row r="674" spans="2:22">
      <c r="B674" s="81"/>
      <c r="C674" s="82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3"/>
      <c r="U674" s="83"/>
      <c r="V674" s="83"/>
    </row>
    <row r="675" spans="2:22">
      <c r="B675" s="81"/>
      <c r="C675" s="82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3"/>
      <c r="U675" s="83"/>
      <c r="V675" s="83"/>
    </row>
    <row r="676" spans="2:22">
      <c r="B676" s="81"/>
      <c r="C676" s="82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83"/>
      <c r="U676" s="83"/>
      <c r="V676" s="83"/>
    </row>
    <row r="677" spans="2:22">
      <c r="B677" s="81"/>
      <c r="C677" s="82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83"/>
      <c r="U677" s="83"/>
      <c r="V677" s="83"/>
    </row>
    <row r="678" spans="2:22">
      <c r="B678" s="81"/>
      <c r="C678" s="82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83"/>
      <c r="U678" s="83"/>
      <c r="V678" s="83"/>
    </row>
    <row r="679" spans="2:22">
      <c r="B679" s="81"/>
      <c r="C679" s="82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83"/>
      <c r="U679" s="83"/>
      <c r="V679" s="83"/>
    </row>
    <row r="680" spans="2:22">
      <c r="B680" s="81"/>
      <c r="C680" s="82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  <c r="U680" s="83"/>
      <c r="V680" s="83"/>
    </row>
    <row r="681" spans="2:22">
      <c r="B681" s="81"/>
      <c r="C681" s="82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83"/>
      <c r="V681" s="83"/>
    </row>
    <row r="682" spans="2:22">
      <c r="B682" s="81"/>
      <c r="C682" s="82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83"/>
      <c r="U682" s="83"/>
      <c r="V682" s="83"/>
    </row>
    <row r="683" spans="2:22">
      <c r="B683" s="81"/>
      <c r="C683" s="82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83"/>
      <c r="U683" s="83"/>
      <c r="V683" s="83"/>
    </row>
    <row r="684" spans="2:22">
      <c r="B684" s="81"/>
      <c r="C684" s="82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3"/>
      <c r="U684" s="83"/>
      <c r="V684" s="83"/>
    </row>
    <row r="685" spans="2:22">
      <c r="B685" s="81"/>
      <c r="C685" s="82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3"/>
      <c r="U685" s="83"/>
      <c r="V685" s="83"/>
    </row>
    <row r="686" spans="2:22">
      <c r="B686" s="81"/>
      <c r="C686" s="82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3"/>
      <c r="U686" s="83"/>
      <c r="V686" s="83"/>
    </row>
    <row r="687" spans="2:22">
      <c r="B687" s="81"/>
      <c r="C687" s="82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3"/>
      <c r="U687" s="83"/>
      <c r="V687" s="83"/>
    </row>
    <row r="688" spans="2:22">
      <c r="B688" s="81"/>
      <c r="C688" s="82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3"/>
      <c r="U688" s="83"/>
      <c r="V688" s="83"/>
    </row>
    <row r="689" spans="2:22">
      <c r="B689" s="81"/>
      <c r="C689" s="82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83"/>
      <c r="U689" s="83"/>
      <c r="V689" s="83"/>
    </row>
    <row r="690" spans="2:22">
      <c r="B690" s="81"/>
      <c r="C690" s="82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83"/>
      <c r="U690" s="83"/>
      <c r="V690" s="83"/>
    </row>
    <row r="691" spans="2:22">
      <c r="B691" s="81"/>
      <c r="C691" s="82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83"/>
      <c r="U691" s="83"/>
      <c r="V691" s="83"/>
    </row>
    <row r="692" spans="2:22">
      <c r="B692" s="81"/>
      <c r="C692" s="82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83"/>
      <c r="U692" s="83"/>
      <c r="V692" s="83"/>
    </row>
    <row r="693" spans="2:22">
      <c r="B693" s="81"/>
      <c r="C693" s="82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83"/>
      <c r="U693" s="83"/>
      <c r="V693" s="83"/>
    </row>
    <row r="694" spans="2:22">
      <c r="B694" s="81"/>
      <c r="C694" s="82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83"/>
      <c r="U694" s="83"/>
      <c r="V694" s="83"/>
    </row>
    <row r="695" spans="2:22">
      <c r="B695" s="81"/>
      <c r="C695" s="82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83"/>
      <c r="U695" s="83"/>
      <c r="V695" s="83"/>
    </row>
    <row r="696" spans="2:22">
      <c r="B696" s="81"/>
      <c r="C696" s="82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83"/>
      <c r="V696" s="83"/>
    </row>
    <row r="697" spans="2:22">
      <c r="B697" s="81"/>
      <c r="C697" s="82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83"/>
      <c r="U697" s="83"/>
      <c r="V697" s="83"/>
    </row>
    <row r="698" spans="2:22">
      <c r="B698" s="81"/>
      <c r="C698" s="82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3"/>
      <c r="U698" s="83"/>
      <c r="V698" s="83"/>
    </row>
    <row r="699" spans="2:22">
      <c r="B699" s="81"/>
      <c r="C699" s="82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83"/>
      <c r="U699" s="83"/>
      <c r="V699" s="83"/>
    </row>
    <row r="700" spans="2:22">
      <c r="B700" s="81"/>
      <c r="C700" s="82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83"/>
      <c r="U700" s="83"/>
      <c r="V700" s="83"/>
    </row>
    <row r="701" spans="2:22">
      <c r="B701" s="81"/>
      <c r="C701" s="82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3"/>
      <c r="U701" s="83"/>
      <c r="V701" s="83"/>
    </row>
    <row r="702" spans="2:22">
      <c r="B702" s="81"/>
      <c r="C702" s="82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3"/>
      <c r="U702" s="83"/>
      <c r="V702" s="83"/>
    </row>
    <row r="703" spans="2:22">
      <c r="B703" s="81"/>
      <c r="C703" s="82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83"/>
      <c r="U703" s="83"/>
      <c r="V703" s="83"/>
    </row>
    <row r="704" spans="2:22">
      <c r="B704" s="81"/>
      <c r="C704" s="82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83"/>
      <c r="U704" s="83"/>
      <c r="V704" s="83"/>
    </row>
    <row r="705" spans="2:22">
      <c r="B705" s="81"/>
      <c r="C705" s="82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3"/>
      <c r="U705" s="83"/>
      <c r="V705" s="83"/>
    </row>
    <row r="706" spans="2:22">
      <c r="B706" s="81"/>
      <c r="C706" s="82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3"/>
      <c r="U706" s="83"/>
      <c r="V706" s="83"/>
    </row>
    <row r="707" spans="2:22">
      <c r="B707" s="81"/>
      <c r="C707" s="82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83"/>
      <c r="U707" s="83"/>
      <c r="V707" s="83"/>
    </row>
    <row r="708" spans="2:22">
      <c r="B708" s="81"/>
      <c r="C708" s="82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83"/>
      <c r="U708" s="83"/>
      <c r="V708" s="83"/>
    </row>
    <row r="709" spans="2:22">
      <c r="B709" s="81"/>
      <c r="C709" s="82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83"/>
      <c r="U709" s="83"/>
      <c r="V709" s="83"/>
    </row>
    <row r="710" spans="2:22">
      <c r="B710" s="81"/>
      <c r="C710" s="82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83"/>
      <c r="U710" s="83"/>
      <c r="V710" s="83"/>
    </row>
    <row r="711" spans="2:22">
      <c r="B711" s="81"/>
      <c r="C711" s="82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83"/>
      <c r="V711" s="83"/>
    </row>
    <row r="712" spans="2:22">
      <c r="B712" s="81"/>
      <c r="C712" s="82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83"/>
      <c r="U712" s="83"/>
      <c r="V712" s="83"/>
    </row>
    <row r="713" spans="2:22">
      <c r="B713" s="81"/>
      <c r="C713" s="82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3"/>
      <c r="U713" s="83"/>
      <c r="V713" s="83"/>
    </row>
    <row r="714" spans="2:22">
      <c r="B714" s="81"/>
      <c r="C714" s="82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3"/>
      <c r="U714" s="83"/>
      <c r="V714" s="83"/>
    </row>
    <row r="715" spans="2:22">
      <c r="B715" s="81"/>
      <c r="C715" s="82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83"/>
      <c r="U715" s="83"/>
      <c r="V715" s="83"/>
    </row>
    <row r="716" spans="2:22">
      <c r="B716" s="81"/>
      <c r="C716" s="82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83"/>
      <c r="U716" s="83"/>
      <c r="V716" s="83"/>
    </row>
    <row r="717" spans="2:22">
      <c r="B717" s="81"/>
      <c r="C717" s="82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83"/>
      <c r="U717" s="83"/>
      <c r="V717" s="83"/>
    </row>
    <row r="718" spans="2:22">
      <c r="B718" s="81"/>
      <c r="C718" s="82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83"/>
      <c r="U718" s="83"/>
      <c r="V718" s="83"/>
    </row>
    <row r="719" spans="2:22">
      <c r="B719" s="81"/>
      <c r="C719" s="82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83"/>
      <c r="U719" s="83"/>
      <c r="V719" s="83"/>
    </row>
    <row r="720" spans="2:22">
      <c r="B720" s="81"/>
      <c r="C720" s="82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3"/>
      <c r="U720" s="83"/>
      <c r="V720" s="83"/>
    </row>
    <row r="721" spans="2:22">
      <c r="B721" s="81"/>
      <c r="C721" s="82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83"/>
      <c r="U721" s="83"/>
      <c r="V721" s="83"/>
    </row>
    <row r="722" spans="2:22">
      <c r="B722" s="81"/>
      <c r="C722" s="82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83"/>
      <c r="U722" s="83"/>
      <c r="V722" s="83"/>
    </row>
    <row r="723" spans="2:22">
      <c r="B723" s="81"/>
      <c r="C723" s="82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83"/>
      <c r="U723" s="83"/>
      <c r="V723" s="83"/>
    </row>
    <row r="724" spans="2:22">
      <c r="B724" s="81"/>
      <c r="C724" s="82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83"/>
      <c r="U724" s="83"/>
      <c r="V724" s="83"/>
    </row>
    <row r="725" spans="2:22">
      <c r="B725" s="81"/>
      <c r="C725" s="82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3"/>
      <c r="U725" s="83"/>
      <c r="V725" s="83"/>
    </row>
    <row r="726" spans="2:22">
      <c r="B726" s="81"/>
      <c r="C726" s="82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</row>
    <row r="727" spans="2:22">
      <c r="B727" s="81"/>
      <c r="C727" s="82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83"/>
      <c r="U727" s="83"/>
      <c r="V727" s="83"/>
    </row>
    <row r="728" spans="2:22">
      <c r="B728" s="81"/>
      <c r="C728" s="82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3"/>
      <c r="U728" s="83"/>
      <c r="V728" s="83"/>
    </row>
    <row r="729" spans="2:22">
      <c r="B729" s="81"/>
      <c r="C729" s="82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83"/>
      <c r="U729" s="83"/>
      <c r="V729" s="83"/>
    </row>
    <row r="730" spans="2:22">
      <c r="B730" s="81"/>
      <c r="C730" s="82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83"/>
      <c r="U730" s="83"/>
      <c r="V730" s="83"/>
    </row>
    <row r="731" spans="2:22">
      <c r="B731" s="81"/>
      <c r="C731" s="82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83"/>
      <c r="U731" s="83"/>
      <c r="V731" s="83"/>
    </row>
    <row r="732" spans="2:22">
      <c r="B732" s="81"/>
      <c r="C732" s="82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83"/>
      <c r="U732" s="83"/>
      <c r="V732" s="83"/>
    </row>
    <row r="733" spans="2:22">
      <c r="B733" s="81"/>
      <c r="C733" s="82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83"/>
      <c r="U733" s="83"/>
      <c r="V733" s="83"/>
    </row>
    <row r="734" spans="2:22">
      <c r="B734" s="81"/>
      <c r="C734" s="82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83"/>
      <c r="U734" s="83"/>
      <c r="V734" s="83"/>
    </row>
    <row r="735" spans="2:22">
      <c r="B735" s="81"/>
      <c r="C735" s="82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83"/>
      <c r="U735" s="83"/>
      <c r="V735" s="83"/>
    </row>
    <row r="736" spans="2:22">
      <c r="B736" s="81"/>
      <c r="C736" s="82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83"/>
      <c r="U736" s="83"/>
      <c r="V736" s="83"/>
    </row>
    <row r="737" spans="2:22">
      <c r="B737" s="81"/>
      <c r="C737" s="82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83"/>
      <c r="U737" s="83"/>
      <c r="V737" s="83"/>
    </row>
    <row r="738" spans="2:22">
      <c r="B738" s="81"/>
      <c r="C738" s="82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83"/>
      <c r="U738" s="83"/>
      <c r="V738" s="83"/>
    </row>
    <row r="739" spans="2:22">
      <c r="B739" s="81"/>
      <c r="C739" s="82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83"/>
      <c r="U739" s="83"/>
      <c r="V739" s="83"/>
    </row>
    <row r="740" spans="2:22">
      <c r="B740" s="81"/>
      <c r="C740" s="82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83"/>
      <c r="U740" s="83"/>
      <c r="V740" s="83"/>
    </row>
    <row r="741" spans="2:22">
      <c r="B741" s="81"/>
      <c r="C741" s="82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83"/>
      <c r="V741" s="83"/>
    </row>
    <row r="742" spans="2:22">
      <c r="B742" s="81"/>
      <c r="C742" s="82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3"/>
      <c r="U742" s="83"/>
      <c r="V742" s="83"/>
    </row>
    <row r="743" spans="2:22">
      <c r="B743" s="81"/>
      <c r="C743" s="82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83"/>
      <c r="U743" s="83"/>
      <c r="V743" s="83"/>
    </row>
    <row r="744" spans="2:22">
      <c r="B744" s="81"/>
      <c r="C744" s="82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3"/>
      <c r="U744" s="83"/>
      <c r="V744" s="83"/>
    </row>
    <row r="745" spans="2:22">
      <c r="B745" s="81"/>
      <c r="C745" s="82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3"/>
      <c r="U745" s="83"/>
      <c r="V745" s="83"/>
    </row>
    <row r="746" spans="2:22">
      <c r="B746" s="81"/>
      <c r="C746" s="82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83"/>
      <c r="U746" s="83"/>
      <c r="V746" s="83"/>
    </row>
    <row r="747" spans="2:22">
      <c r="B747" s="81"/>
      <c r="C747" s="82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83"/>
      <c r="U747" s="83"/>
      <c r="V747" s="83"/>
    </row>
    <row r="748" spans="2:22">
      <c r="B748" s="81"/>
      <c r="C748" s="82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3"/>
      <c r="U748" s="83"/>
      <c r="V748" s="83"/>
    </row>
    <row r="749" spans="2:22">
      <c r="B749" s="81"/>
      <c r="C749" s="82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83"/>
      <c r="U749" s="83"/>
      <c r="V749" s="83"/>
    </row>
    <row r="750" spans="2:22">
      <c r="B750" s="81"/>
      <c r="C750" s="82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83"/>
      <c r="U750" s="83"/>
      <c r="V750" s="83"/>
    </row>
    <row r="751" spans="2:22">
      <c r="B751" s="81"/>
      <c r="C751" s="82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83"/>
      <c r="U751" s="83"/>
      <c r="V751" s="83"/>
    </row>
    <row r="752" spans="2:22">
      <c r="B752" s="81"/>
      <c r="C752" s="82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83"/>
      <c r="U752" s="83"/>
      <c r="V752" s="83"/>
    </row>
    <row r="753" spans="2:22">
      <c r="B753" s="81"/>
      <c r="C753" s="82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83"/>
      <c r="U753" s="83"/>
      <c r="V753" s="83"/>
    </row>
    <row r="754" spans="2:22">
      <c r="B754" s="81"/>
      <c r="C754" s="82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83"/>
      <c r="U754" s="83"/>
      <c r="V754" s="83"/>
    </row>
    <row r="755" spans="2:22">
      <c r="B755" s="81"/>
      <c r="C755" s="82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83"/>
      <c r="U755" s="83"/>
      <c r="V755" s="83"/>
    </row>
    <row r="756" spans="2:22">
      <c r="B756" s="81"/>
      <c r="C756" s="82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  <c r="U756" s="83"/>
      <c r="V756" s="83"/>
    </row>
    <row r="757" spans="2:22">
      <c r="B757" s="81"/>
      <c r="C757" s="82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83"/>
      <c r="U757" s="83"/>
      <c r="V757" s="83"/>
    </row>
    <row r="758" spans="2:22">
      <c r="B758" s="81"/>
      <c r="C758" s="82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83"/>
      <c r="U758" s="83"/>
      <c r="V758" s="83"/>
    </row>
    <row r="759" spans="2:22">
      <c r="B759" s="81"/>
      <c r="C759" s="82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83"/>
      <c r="U759" s="83"/>
      <c r="V759" s="83"/>
    </row>
    <row r="760" spans="2:22">
      <c r="B760" s="81"/>
      <c r="C760" s="82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83"/>
      <c r="U760" s="83"/>
      <c r="V760" s="83"/>
    </row>
    <row r="761" spans="2:22">
      <c r="B761" s="81"/>
      <c r="C761" s="82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83"/>
      <c r="U761" s="83"/>
      <c r="V761" s="83"/>
    </row>
    <row r="762" spans="2:22">
      <c r="B762" s="81"/>
      <c r="C762" s="82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83"/>
      <c r="U762" s="83"/>
      <c r="V762" s="83"/>
    </row>
    <row r="763" spans="2:22">
      <c r="B763" s="81"/>
      <c r="C763" s="82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83"/>
      <c r="U763" s="83"/>
      <c r="V763" s="83"/>
    </row>
    <row r="764" spans="2:22">
      <c r="B764" s="81"/>
      <c r="C764" s="82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83"/>
      <c r="U764" s="83"/>
      <c r="V764" s="83"/>
    </row>
    <row r="765" spans="2:22">
      <c r="B765" s="81"/>
      <c r="C765" s="82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83"/>
      <c r="U765" s="83"/>
      <c r="V765" s="83"/>
    </row>
    <row r="766" spans="2:22">
      <c r="B766" s="81"/>
      <c r="C766" s="82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83"/>
      <c r="U766" s="83"/>
      <c r="V766" s="83"/>
    </row>
    <row r="767" spans="2:22">
      <c r="B767" s="81"/>
      <c r="C767" s="82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83"/>
      <c r="U767" s="83"/>
      <c r="V767" s="83"/>
    </row>
    <row r="768" spans="2:22">
      <c r="B768" s="81"/>
      <c r="C768" s="82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83"/>
      <c r="U768" s="83"/>
      <c r="V768" s="83"/>
    </row>
    <row r="769" spans="2:22">
      <c r="B769" s="81"/>
      <c r="C769" s="82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83"/>
      <c r="U769" s="83"/>
      <c r="V769" s="83"/>
    </row>
    <row r="770" spans="2:22">
      <c r="B770" s="81"/>
      <c r="C770" s="82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83"/>
      <c r="U770" s="83"/>
      <c r="V770" s="83"/>
    </row>
    <row r="771" spans="2:22">
      <c r="B771" s="81"/>
      <c r="C771" s="82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83"/>
      <c r="U771" s="83"/>
      <c r="V771" s="83"/>
    </row>
    <row r="772" spans="2:22">
      <c r="B772" s="81"/>
      <c r="C772" s="82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83"/>
      <c r="U772" s="83"/>
      <c r="V772" s="83"/>
    </row>
    <row r="773" spans="2:22">
      <c r="B773" s="81"/>
      <c r="C773" s="82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83"/>
      <c r="U773" s="83"/>
      <c r="V773" s="83"/>
    </row>
    <row r="774" spans="2:22">
      <c r="B774" s="81"/>
      <c r="C774" s="82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83"/>
      <c r="U774" s="83"/>
      <c r="V774" s="83"/>
    </row>
    <row r="775" spans="2:22">
      <c r="B775" s="81"/>
      <c r="C775" s="82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83"/>
      <c r="U775" s="83"/>
      <c r="V775" s="83"/>
    </row>
    <row r="776" spans="2:22">
      <c r="B776" s="81"/>
      <c r="C776" s="82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83"/>
      <c r="U776" s="83"/>
      <c r="V776" s="83"/>
    </row>
    <row r="777" spans="2:22">
      <c r="B777" s="81"/>
      <c r="C777" s="82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83"/>
      <c r="U777" s="83"/>
      <c r="V777" s="83"/>
    </row>
    <row r="778" spans="2:22">
      <c r="B778" s="81"/>
      <c r="C778" s="82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83"/>
      <c r="U778" s="83"/>
      <c r="V778" s="83"/>
    </row>
    <row r="779" spans="2:22">
      <c r="B779" s="81"/>
      <c r="C779" s="82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83"/>
      <c r="U779" s="83"/>
      <c r="V779" s="83"/>
    </row>
    <row r="780" spans="2:22">
      <c r="B780" s="81"/>
      <c r="C780" s="82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83"/>
      <c r="U780" s="83"/>
      <c r="V780" s="83"/>
    </row>
    <row r="781" spans="2:22">
      <c r="B781" s="81"/>
      <c r="C781" s="82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3"/>
      <c r="U781" s="83"/>
      <c r="V781" s="83"/>
    </row>
    <row r="782" spans="2:22">
      <c r="B782" s="81"/>
      <c r="C782" s="82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83"/>
      <c r="U782" s="83"/>
      <c r="V782" s="83"/>
    </row>
    <row r="783" spans="2:22">
      <c r="B783" s="81"/>
      <c r="C783" s="82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83"/>
      <c r="U783" s="83"/>
      <c r="V783" s="83"/>
    </row>
    <row r="784" spans="2:22">
      <c r="B784" s="81"/>
      <c r="C784" s="82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83"/>
      <c r="U784" s="83"/>
      <c r="V784" s="83"/>
    </row>
    <row r="785" spans="2:22">
      <c r="B785" s="81"/>
      <c r="C785" s="82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3"/>
      <c r="U785" s="83"/>
      <c r="V785" s="83"/>
    </row>
    <row r="786" spans="2:22">
      <c r="B786" s="81"/>
      <c r="C786" s="82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83"/>
      <c r="U786" s="83"/>
      <c r="V786" s="83"/>
    </row>
    <row r="787" spans="2:22">
      <c r="B787" s="81"/>
      <c r="C787" s="82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83"/>
      <c r="U787" s="83"/>
      <c r="V787" s="83"/>
    </row>
    <row r="788" spans="2:22">
      <c r="B788" s="81"/>
      <c r="C788" s="82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83"/>
      <c r="U788" s="83"/>
      <c r="V788" s="83"/>
    </row>
    <row r="789" spans="2:22">
      <c r="B789" s="81"/>
      <c r="C789" s="82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3"/>
      <c r="U789" s="83"/>
      <c r="V789" s="83"/>
    </row>
    <row r="790" spans="2:22">
      <c r="B790" s="81"/>
      <c r="C790" s="82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3"/>
      <c r="U790" s="83"/>
      <c r="V790" s="83"/>
    </row>
    <row r="791" spans="2:22">
      <c r="B791" s="81"/>
      <c r="C791" s="82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3"/>
      <c r="U791" s="83"/>
      <c r="V791" s="83"/>
    </row>
    <row r="792" spans="2:22">
      <c r="B792" s="81"/>
      <c r="C792" s="82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3"/>
      <c r="U792" s="83"/>
      <c r="V792" s="83"/>
    </row>
    <row r="793" spans="2:22">
      <c r="B793" s="81"/>
      <c r="C793" s="82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83"/>
      <c r="U793" s="83"/>
      <c r="V793" s="83"/>
    </row>
    <row r="794" spans="2:22">
      <c r="B794" s="81"/>
      <c r="C794" s="82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  <c r="U794" s="83"/>
      <c r="V794" s="83"/>
    </row>
    <row r="795" spans="2:22">
      <c r="B795" s="81"/>
      <c r="C795" s="82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  <c r="U795" s="83"/>
      <c r="V795" s="83"/>
    </row>
    <row r="796" spans="2:22">
      <c r="B796" s="81"/>
      <c r="C796" s="82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83"/>
      <c r="U796" s="83"/>
      <c r="V796" s="83"/>
    </row>
    <row r="797" spans="2:22">
      <c r="B797" s="81"/>
      <c r="C797" s="82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83"/>
      <c r="U797" s="83"/>
      <c r="V797" s="83"/>
    </row>
    <row r="798" spans="2:22">
      <c r="B798" s="81"/>
      <c r="C798" s="82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  <c r="U798" s="83"/>
      <c r="V798" s="83"/>
    </row>
    <row r="799" spans="2:22">
      <c r="B799" s="81"/>
      <c r="C799" s="82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83"/>
      <c r="U799" s="83"/>
      <c r="V799" s="83"/>
    </row>
    <row r="800" spans="2:22">
      <c r="B800" s="81"/>
      <c r="C800" s="82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83"/>
      <c r="U800" s="83"/>
      <c r="V800" s="83"/>
    </row>
    <row r="801" spans="2:22">
      <c r="B801" s="81"/>
      <c r="C801" s="82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3"/>
      <c r="U801" s="83"/>
      <c r="V801" s="83"/>
    </row>
    <row r="802" spans="2:22">
      <c r="B802" s="81"/>
      <c r="C802" s="82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3"/>
      <c r="U802" s="83"/>
      <c r="V802" s="83"/>
    </row>
    <row r="803" spans="2:22">
      <c r="B803" s="81"/>
      <c r="C803" s="82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3"/>
      <c r="U803" s="83"/>
      <c r="V803" s="83"/>
    </row>
    <row r="804" spans="2:22">
      <c r="B804" s="81"/>
      <c r="C804" s="82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83"/>
      <c r="U804" s="83"/>
      <c r="V804" s="83"/>
    </row>
    <row r="805" spans="2:22">
      <c r="B805" s="81"/>
      <c r="C805" s="82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3"/>
      <c r="U805" s="83"/>
      <c r="V805" s="83"/>
    </row>
    <row r="806" spans="2:22">
      <c r="B806" s="81"/>
      <c r="C806" s="82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83"/>
      <c r="U806" s="83"/>
      <c r="V806" s="83"/>
    </row>
    <row r="807" spans="2:22">
      <c r="B807" s="81"/>
      <c r="C807" s="82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83"/>
      <c r="U807" s="83"/>
      <c r="V807" s="83"/>
    </row>
    <row r="808" spans="2:22">
      <c r="B808" s="81"/>
      <c r="C808" s="82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3"/>
      <c r="U808" s="83"/>
      <c r="V808" s="83"/>
    </row>
    <row r="809" spans="2:22">
      <c r="B809" s="81"/>
      <c r="C809" s="82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83"/>
      <c r="U809" s="83"/>
      <c r="V809" s="83"/>
    </row>
    <row r="810" spans="2:22">
      <c r="B810" s="81"/>
      <c r="C810" s="82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83"/>
      <c r="U810" s="83"/>
      <c r="V810" s="83"/>
    </row>
    <row r="811" spans="2:22">
      <c r="B811" s="81"/>
      <c r="C811" s="82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3"/>
      <c r="U811" s="83"/>
      <c r="V811" s="83"/>
    </row>
    <row r="812" spans="2:22">
      <c r="B812" s="81"/>
      <c r="C812" s="82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83"/>
      <c r="U812" s="83"/>
      <c r="V812" s="83"/>
    </row>
    <row r="813" spans="2:22">
      <c r="B813" s="81"/>
      <c r="C813" s="82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83"/>
      <c r="U813" s="83"/>
      <c r="V813" s="83"/>
    </row>
    <row r="814" spans="2:22">
      <c r="B814" s="81"/>
      <c r="C814" s="82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83"/>
      <c r="U814" s="83"/>
      <c r="V814" s="83"/>
    </row>
    <row r="815" spans="2:22">
      <c r="B815" s="81"/>
      <c r="C815" s="82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  <c r="U815" s="83"/>
      <c r="V815" s="83"/>
    </row>
    <row r="816" spans="2:22">
      <c r="B816" s="81"/>
      <c r="C816" s="82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3"/>
      <c r="U816" s="83"/>
      <c r="V816" s="83"/>
    </row>
    <row r="817" spans="2:22">
      <c r="B817" s="81"/>
      <c r="C817" s="82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83"/>
      <c r="U817" s="83"/>
      <c r="V817" s="83"/>
    </row>
    <row r="818" spans="2:22">
      <c r="B818" s="81"/>
      <c r="C818" s="82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83"/>
      <c r="U818" s="83"/>
      <c r="V818" s="83"/>
    </row>
    <row r="819" spans="2:22">
      <c r="B819" s="81"/>
      <c r="C819" s="82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83"/>
      <c r="U819" s="83"/>
      <c r="V819" s="83"/>
    </row>
    <row r="820" spans="2:22">
      <c r="B820" s="81"/>
      <c r="C820" s="82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83"/>
      <c r="U820" s="83"/>
      <c r="V820" s="83"/>
    </row>
    <row r="821" spans="2:22">
      <c r="B821" s="81"/>
      <c r="C821" s="82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83"/>
      <c r="U821" s="83"/>
      <c r="V821" s="83"/>
    </row>
    <row r="822" spans="2:22">
      <c r="B822" s="81"/>
      <c r="C822" s="82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83"/>
      <c r="U822" s="83"/>
      <c r="V822" s="83"/>
    </row>
    <row r="823" spans="2:22">
      <c r="B823" s="81"/>
      <c r="C823" s="82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83"/>
      <c r="U823" s="83"/>
      <c r="V823" s="83"/>
    </row>
    <row r="824" spans="2:22">
      <c r="B824" s="81"/>
      <c r="C824" s="82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83"/>
      <c r="U824" s="83"/>
      <c r="V824" s="83"/>
    </row>
    <row r="825" spans="2:22">
      <c r="B825" s="81"/>
      <c r="C825" s="82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83"/>
      <c r="U825" s="83"/>
      <c r="V825" s="83"/>
    </row>
    <row r="826" spans="2:22">
      <c r="B826" s="81"/>
      <c r="C826" s="82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83"/>
      <c r="U826" s="83"/>
      <c r="V826" s="83"/>
    </row>
    <row r="827" spans="2:22">
      <c r="B827" s="81"/>
      <c r="C827" s="82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83"/>
      <c r="U827" s="83"/>
      <c r="V827" s="83"/>
    </row>
    <row r="828" spans="2:22">
      <c r="B828" s="81"/>
      <c r="C828" s="82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83"/>
      <c r="U828" s="83"/>
      <c r="V828" s="83"/>
    </row>
    <row r="829" spans="2:22">
      <c r="B829" s="81"/>
      <c r="C829" s="82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83"/>
      <c r="U829" s="83"/>
      <c r="V829" s="83"/>
    </row>
    <row r="830" spans="2:22">
      <c r="B830" s="81"/>
      <c r="C830" s="82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83"/>
      <c r="U830" s="83"/>
      <c r="V830" s="83"/>
    </row>
    <row r="831" spans="2:22">
      <c r="B831" s="81"/>
      <c r="C831" s="82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83"/>
      <c r="U831" s="83"/>
      <c r="V831" s="83"/>
    </row>
    <row r="832" spans="2:22">
      <c r="B832" s="81"/>
      <c r="C832" s="82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83"/>
      <c r="U832" s="83"/>
      <c r="V832" s="83"/>
    </row>
    <row r="833" spans="2:22">
      <c r="B833" s="81"/>
      <c r="C833" s="82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83"/>
      <c r="U833" s="83"/>
      <c r="V833" s="83"/>
    </row>
    <row r="834" spans="2:22">
      <c r="B834" s="81"/>
      <c r="C834" s="82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83"/>
      <c r="U834" s="83"/>
      <c r="V834" s="83"/>
    </row>
    <row r="835" spans="2:22">
      <c r="B835" s="81"/>
      <c r="C835" s="82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83"/>
      <c r="U835" s="83"/>
      <c r="V835" s="83"/>
    </row>
    <row r="836" spans="2:22">
      <c r="B836" s="81"/>
      <c r="C836" s="82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83"/>
      <c r="U836" s="83"/>
      <c r="V836" s="83"/>
    </row>
    <row r="837" spans="2:22">
      <c r="B837" s="81"/>
      <c r="C837" s="82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3"/>
      <c r="U837" s="83"/>
      <c r="V837" s="83"/>
    </row>
    <row r="838" spans="2:22">
      <c r="B838" s="81"/>
      <c r="C838" s="82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83"/>
      <c r="U838" s="83"/>
      <c r="V838" s="83"/>
    </row>
    <row r="839" spans="2:22">
      <c r="B839" s="81"/>
      <c r="C839" s="82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83"/>
      <c r="U839" s="83"/>
      <c r="V839" s="83"/>
    </row>
    <row r="840" spans="2:22">
      <c r="B840" s="81"/>
      <c r="C840" s="82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83"/>
      <c r="U840" s="83"/>
      <c r="V840" s="83"/>
    </row>
    <row r="841" spans="2:22">
      <c r="B841" s="81"/>
      <c r="C841" s="82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83"/>
      <c r="U841" s="83"/>
      <c r="V841" s="83"/>
    </row>
    <row r="842" spans="2:22">
      <c r="B842" s="81"/>
      <c r="C842" s="82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83"/>
      <c r="U842" s="83"/>
      <c r="V842" s="83"/>
    </row>
    <row r="843" spans="2:22">
      <c r="B843" s="81"/>
      <c r="C843" s="82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83"/>
      <c r="U843" s="83"/>
      <c r="V843" s="83"/>
    </row>
    <row r="844" spans="2:22">
      <c r="B844" s="81"/>
      <c r="C844" s="82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3"/>
      <c r="U844" s="83"/>
      <c r="V844" s="83"/>
    </row>
    <row r="845" spans="2:22">
      <c r="B845" s="81"/>
      <c r="C845" s="82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3"/>
      <c r="U845" s="83"/>
      <c r="V845" s="83"/>
    </row>
    <row r="846" spans="2:22">
      <c r="B846" s="81"/>
      <c r="C846" s="82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83"/>
      <c r="U846" s="83"/>
      <c r="V846" s="83"/>
    </row>
    <row r="847" spans="2:22">
      <c r="B847" s="81"/>
      <c r="C847" s="82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3"/>
      <c r="U847" s="83"/>
      <c r="V847" s="83"/>
    </row>
    <row r="848" spans="2:22">
      <c r="B848" s="81"/>
      <c r="C848" s="82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83"/>
      <c r="U848" s="83"/>
      <c r="V848" s="83"/>
    </row>
    <row r="849" spans="2:22">
      <c r="B849" s="81"/>
      <c r="C849" s="82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3"/>
      <c r="U849" s="83"/>
      <c r="V849" s="83"/>
    </row>
    <row r="850" spans="2:22">
      <c r="B850" s="81"/>
      <c r="C850" s="82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3"/>
      <c r="U850" s="83"/>
      <c r="V850" s="83"/>
    </row>
    <row r="851" spans="2:22">
      <c r="B851" s="81"/>
      <c r="C851" s="82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83"/>
      <c r="U851" s="83"/>
      <c r="V851" s="83"/>
    </row>
    <row r="852" spans="2:22">
      <c r="B852" s="81"/>
      <c r="C852" s="82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83"/>
      <c r="U852" s="83"/>
      <c r="V852" s="83"/>
    </row>
    <row r="853" spans="2:22">
      <c r="B853" s="81"/>
      <c r="C853" s="82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83"/>
      <c r="U853" s="83"/>
      <c r="V853" s="83"/>
    </row>
    <row r="854" spans="2:22">
      <c r="B854" s="81"/>
      <c r="C854" s="82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83"/>
      <c r="U854" s="83"/>
      <c r="V854" s="83"/>
    </row>
    <row r="855" spans="2:22">
      <c r="B855" s="81"/>
      <c r="C855" s="82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83"/>
      <c r="U855" s="83"/>
      <c r="V855" s="83"/>
    </row>
    <row r="856" spans="2:22">
      <c r="B856" s="81"/>
      <c r="C856" s="82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83"/>
      <c r="U856" s="83"/>
      <c r="V856" s="83"/>
    </row>
    <row r="857" spans="2:22">
      <c r="B857" s="81"/>
      <c r="C857" s="82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83"/>
      <c r="U857" s="83"/>
      <c r="V857" s="83"/>
    </row>
    <row r="858" spans="2:22">
      <c r="B858" s="81"/>
      <c r="C858" s="82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83"/>
      <c r="U858" s="83"/>
      <c r="V858" s="83"/>
    </row>
    <row r="859" spans="2:22">
      <c r="B859" s="81"/>
      <c r="C859" s="82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3"/>
      <c r="U859" s="83"/>
      <c r="V859" s="83"/>
    </row>
    <row r="860" spans="2:22">
      <c r="B860" s="81"/>
      <c r="C860" s="82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3"/>
      <c r="U860" s="83"/>
      <c r="V860" s="83"/>
    </row>
    <row r="861" spans="2:22">
      <c r="B861" s="81"/>
      <c r="C861" s="82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83"/>
      <c r="U861" s="83"/>
      <c r="V861" s="83"/>
    </row>
    <row r="862" spans="2:22">
      <c r="B862" s="81"/>
      <c r="C862" s="82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  <c r="U862" s="83"/>
      <c r="V862" s="83"/>
    </row>
    <row r="863" spans="2:22">
      <c r="B863" s="81"/>
      <c r="C863" s="82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3"/>
      <c r="U863" s="83"/>
      <c r="V863" s="83"/>
    </row>
    <row r="864" spans="2:22">
      <c r="B864" s="81"/>
      <c r="C864" s="82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3"/>
      <c r="U864" s="83"/>
      <c r="V864" s="83"/>
    </row>
    <row r="865" spans="2:22">
      <c r="B865" s="81"/>
      <c r="C865" s="82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83"/>
      <c r="U865" s="83"/>
      <c r="V865" s="83"/>
    </row>
    <row r="866" spans="2:22">
      <c r="B866" s="81"/>
      <c r="C866" s="82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83"/>
      <c r="U866" s="83"/>
      <c r="V866" s="83"/>
    </row>
    <row r="867" spans="2:22">
      <c r="B867" s="81"/>
      <c r="C867" s="82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83"/>
      <c r="U867" s="83"/>
      <c r="V867" s="83"/>
    </row>
    <row r="868" spans="2:22">
      <c r="B868" s="81"/>
      <c r="C868" s="82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83"/>
      <c r="U868" s="83"/>
      <c r="V868" s="83"/>
    </row>
    <row r="869" spans="2:22">
      <c r="B869" s="81"/>
      <c r="C869" s="82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83"/>
      <c r="U869" s="83"/>
      <c r="V869" s="83"/>
    </row>
    <row r="870" spans="2:22">
      <c r="B870" s="81"/>
      <c r="C870" s="82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83"/>
      <c r="U870" s="83"/>
      <c r="V870" s="83"/>
    </row>
    <row r="871" spans="2:22">
      <c r="B871" s="81"/>
      <c r="C871" s="82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83"/>
      <c r="U871" s="83"/>
      <c r="V871" s="83"/>
    </row>
    <row r="872" spans="2:22">
      <c r="B872" s="81"/>
      <c r="C872" s="82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83"/>
      <c r="U872" s="83"/>
      <c r="V872" s="83"/>
    </row>
    <row r="873" spans="2:22">
      <c r="B873" s="81"/>
      <c r="C873" s="82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83"/>
      <c r="U873" s="83"/>
      <c r="V873" s="83"/>
    </row>
    <row r="874" spans="2:22">
      <c r="B874" s="81"/>
      <c r="C874" s="82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83"/>
      <c r="U874" s="83"/>
      <c r="V874" s="83"/>
    </row>
    <row r="875" spans="2:22">
      <c r="B875" s="81"/>
      <c r="C875" s="82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83"/>
      <c r="U875" s="83"/>
      <c r="V875" s="83"/>
    </row>
    <row r="876" spans="2:22">
      <c r="B876" s="81"/>
      <c r="C876" s="82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83"/>
      <c r="U876" s="83"/>
      <c r="V876" s="83"/>
    </row>
    <row r="877" spans="2:22">
      <c r="B877" s="81"/>
      <c r="C877" s="82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  <c r="T877" s="83"/>
      <c r="U877" s="83"/>
      <c r="V877" s="83"/>
    </row>
    <row r="878" spans="2:22">
      <c r="B878" s="81"/>
      <c r="C878" s="82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  <c r="T878" s="83"/>
      <c r="U878" s="83"/>
      <c r="V878" s="83"/>
    </row>
    <row r="879" spans="2:22">
      <c r="B879" s="81"/>
      <c r="C879" s="82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  <c r="T879" s="83"/>
      <c r="U879" s="83"/>
      <c r="V879" s="83"/>
    </row>
    <row r="880" spans="2:22">
      <c r="B880" s="81"/>
      <c r="C880" s="82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  <c r="T880" s="83"/>
      <c r="U880" s="83"/>
      <c r="V880" s="83"/>
    </row>
    <row r="881" spans="2:22">
      <c r="B881" s="81"/>
      <c r="C881" s="82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  <c r="T881" s="83"/>
      <c r="U881" s="83"/>
      <c r="V881" s="83"/>
    </row>
    <row r="882" spans="2:22">
      <c r="B882" s="81"/>
      <c r="C882" s="82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  <c r="T882" s="83"/>
      <c r="U882" s="83"/>
      <c r="V882" s="83"/>
    </row>
    <row r="883" spans="2:22">
      <c r="B883" s="81"/>
      <c r="C883" s="82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  <c r="T883" s="83"/>
      <c r="U883" s="83"/>
      <c r="V883" s="83"/>
    </row>
    <row r="884" spans="2:22">
      <c r="B884" s="81"/>
      <c r="C884" s="82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  <c r="T884" s="83"/>
      <c r="U884" s="83"/>
      <c r="V884" s="83"/>
    </row>
    <row r="885" spans="2:22">
      <c r="B885" s="81"/>
      <c r="C885" s="82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  <c r="T885" s="83"/>
      <c r="U885" s="83"/>
      <c r="V885" s="83"/>
    </row>
    <row r="886" spans="2:22">
      <c r="B886" s="81"/>
      <c r="C886" s="82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83"/>
      <c r="U886" s="83"/>
      <c r="V886" s="83"/>
    </row>
    <row r="887" spans="2:22">
      <c r="B887" s="81"/>
      <c r="C887" s="82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  <c r="T887" s="83"/>
      <c r="U887" s="83"/>
      <c r="V887" s="83"/>
    </row>
    <row r="888" spans="2:22">
      <c r="B888" s="81"/>
      <c r="C888" s="82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  <c r="T888" s="83"/>
      <c r="U888" s="83"/>
      <c r="V888" s="83"/>
    </row>
    <row r="889" spans="2:22">
      <c r="B889" s="81"/>
      <c r="C889" s="82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  <c r="T889" s="83"/>
      <c r="U889" s="83"/>
      <c r="V889" s="83"/>
    </row>
    <row r="890" spans="2:22">
      <c r="B890" s="81"/>
      <c r="C890" s="82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  <c r="T890" s="83"/>
      <c r="U890" s="83"/>
      <c r="V890" s="83"/>
    </row>
    <row r="891" spans="2:22">
      <c r="B891" s="81"/>
      <c r="C891" s="82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  <c r="T891" s="83"/>
      <c r="U891" s="83"/>
      <c r="V891" s="83"/>
    </row>
    <row r="892" spans="2:22">
      <c r="B892" s="81"/>
      <c r="C892" s="82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  <c r="T892" s="83"/>
      <c r="U892" s="83"/>
      <c r="V892" s="83"/>
    </row>
    <row r="893" spans="2:22">
      <c r="B893" s="81"/>
      <c r="C893" s="82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  <c r="T893" s="83"/>
      <c r="U893" s="83"/>
      <c r="V893" s="83"/>
    </row>
    <row r="894" spans="2:22">
      <c r="B894" s="81"/>
      <c r="C894" s="82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  <c r="T894" s="83"/>
      <c r="U894" s="83"/>
      <c r="V894" s="83"/>
    </row>
    <row r="895" spans="2:22">
      <c r="B895" s="81"/>
      <c r="C895" s="82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  <c r="T895" s="83"/>
      <c r="U895" s="83"/>
      <c r="V895" s="83"/>
    </row>
    <row r="896" spans="2:22">
      <c r="B896" s="81"/>
      <c r="C896" s="82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  <c r="T896" s="83"/>
      <c r="U896" s="83"/>
      <c r="V896" s="83"/>
    </row>
    <row r="897" spans="2:22">
      <c r="B897" s="81"/>
      <c r="C897" s="82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  <c r="T897" s="83"/>
      <c r="U897" s="83"/>
      <c r="V897" s="83"/>
    </row>
    <row r="898" spans="2:22">
      <c r="B898" s="81"/>
      <c r="C898" s="82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  <c r="T898" s="83"/>
      <c r="U898" s="83"/>
      <c r="V898" s="83"/>
    </row>
    <row r="899" spans="2:22">
      <c r="B899" s="81"/>
      <c r="C899" s="82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  <c r="T899" s="83"/>
      <c r="U899" s="83"/>
      <c r="V899" s="83"/>
    </row>
    <row r="900" spans="2:22">
      <c r="B900" s="81"/>
      <c r="C900" s="82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83"/>
      <c r="U900" s="83"/>
      <c r="V900" s="83"/>
    </row>
    <row r="901" spans="2:22">
      <c r="B901" s="81"/>
      <c r="C901" s="82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  <c r="T901" s="83"/>
      <c r="U901" s="83"/>
      <c r="V901" s="83"/>
    </row>
    <row r="902" spans="2:22">
      <c r="B902" s="81"/>
      <c r="C902" s="82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83"/>
      <c r="U902" s="83"/>
      <c r="V902" s="83"/>
    </row>
    <row r="903" spans="2:22">
      <c r="B903" s="81"/>
      <c r="C903" s="82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83"/>
      <c r="U903" s="83"/>
      <c r="V903" s="83"/>
    </row>
    <row r="904" spans="2:22">
      <c r="B904" s="81"/>
      <c r="C904" s="82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  <c r="T904" s="83"/>
      <c r="U904" s="83"/>
      <c r="V904" s="83"/>
    </row>
    <row r="905" spans="2:22">
      <c r="B905" s="81"/>
      <c r="C905" s="82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  <c r="T905" s="83"/>
      <c r="U905" s="83"/>
      <c r="V905" s="83"/>
    </row>
    <row r="906" spans="2:22">
      <c r="B906" s="81"/>
      <c r="C906" s="82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  <c r="T906" s="83"/>
      <c r="U906" s="83"/>
      <c r="V906" s="83"/>
    </row>
    <row r="907" spans="2:22">
      <c r="B907" s="81"/>
      <c r="C907" s="82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  <c r="T907" s="83"/>
      <c r="U907" s="83"/>
      <c r="V907" s="83"/>
    </row>
    <row r="908" spans="2:22">
      <c r="B908" s="81"/>
      <c r="C908" s="82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  <c r="T908" s="83"/>
      <c r="U908" s="83"/>
      <c r="V908" s="83"/>
    </row>
    <row r="909" spans="2:22">
      <c r="B909" s="81"/>
      <c r="C909" s="82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  <c r="T909" s="83"/>
      <c r="U909" s="83"/>
      <c r="V909" s="83"/>
    </row>
    <row r="910" spans="2:22">
      <c r="B910" s="81"/>
      <c r="C910" s="82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  <c r="T910" s="83"/>
      <c r="U910" s="83"/>
      <c r="V910" s="83"/>
    </row>
    <row r="911" spans="2:22">
      <c r="B911" s="81"/>
      <c r="C911" s="82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  <c r="T911" s="83"/>
      <c r="U911" s="83"/>
      <c r="V911" s="83"/>
    </row>
    <row r="912" spans="2:22">
      <c r="B912" s="81"/>
      <c r="C912" s="82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  <c r="T912" s="83"/>
      <c r="U912" s="83"/>
      <c r="V912" s="83"/>
    </row>
    <row r="913" spans="2:22">
      <c r="B913" s="81"/>
      <c r="C913" s="82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  <c r="T913" s="83"/>
      <c r="U913" s="83"/>
      <c r="V913" s="83"/>
    </row>
    <row r="914" spans="2:22">
      <c r="B914" s="81"/>
      <c r="C914" s="82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  <c r="T914" s="83"/>
      <c r="U914" s="83"/>
      <c r="V914" s="83"/>
    </row>
    <row r="915" spans="2:22">
      <c r="B915" s="81"/>
      <c r="C915" s="82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  <c r="T915" s="83"/>
      <c r="U915" s="83"/>
      <c r="V915" s="83"/>
    </row>
    <row r="916" spans="2:22">
      <c r="B916" s="81"/>
      <c r="C916" s="82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83"/>
      <c r="S916" s="83"/>
      <c r="T916" s="83"/>
      <c r="U916" s="83"/>
      <c r="V916" s="83"/>
    </row>
    <row r="917" spans="2:22">
      <c r="B917" s="81"/>
      <c r="C917" s="82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83"/>
      <c r="S917" s="83"/>
      <c r="T917" s="83"/>
      <c r="U917" s="83"/>
      <c r="V917" s="83"/>
    </row>
    <row r="918" spans="2:22">
      <c r="B918" s="81"/>
      <c r="C918" s="82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83"/>
      <c r="S918" s="83"/>
      <c r="T918" s="83"/>
      <c r="U918" s="83"/>
      <c r="V918" s="83"/>
    </row>
    <row r="919" spans="2:22">
      <c r="B919" s="81"/>
      <c r="C919" s="82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83"/>
      <c r="S919" s="83"/>
      <c r="T919" s="83"/>
      <c r="U919" s="83"/>
      <c r="V919" s="83"/>
    </row>
    <row r="920" spans="2:22">
      <c r="B920" s="81"/>
      <c r="C920" s="82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83"/>
      <c r="S920" s="83"/>
      <c r="T920" s="83"/>
      <c r="U920" s="83"/>
      <c r="V920" s="83"/>
    </row>
    <row r="921" spans="2:22">
      <c r="B921" s="81"/>
      <c r="C921" s="82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83"/>
      <c r="S921" s="83"/>
      <c r="T921" s="83"/>
      <c r="U921" s="83"/>
      <c r="V921" s="83"/>
    </row>
    <row r="922" spans="2:22">
      <c r="B922" s="81"/>
      <c r="C922" s="82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83"/>
      <c r="U922" s="83"/>
      <c r="V922" s="83"/>
    </row>
    <row r="923" spans="2:22">
      <c r="B923" s="81"/>
      <c r="C923" s="82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83"/>
      <c r="U923" s="83"/>
      <c r="V923" s="83"/>
    </row>
    <row r="924" spans="2:22">
      <c r="B924" s="81"/>
      <c r="C924" s="82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3"/>
      <c r="U924" s="83"/>
      <c r="V924" s="83"/>
    </row>
    <row r="925" spans="2:22">
      <c r="B925" s="81"/>
      <c r="C925" s="82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83"/>
      <c r="U925" s="83"/>
      <c r="V925" s="83"/>
    </row>
    <row r="926" spans="2:22">
      <c r="B926" s="81"/>
      <c r="C926" s="82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83"/>
      <c r="U926" s="83"/>
      <c r="V926" s="83"/>
    </row>
    <row r="927" spans="2:22">
      <c r="B927" s="81"/>
      <c r="C927" s="82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83"/>
      <c r="U927" s="83"/>
      <c r="V927" s="83"/>
    </row>
    <row r="928" spans="2:22">
      <c r="B928" s="81"/>
      <c r="C928" s="82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83"/>
      <c r="U928" s="83"/>
      <c r="V928" s="83"/>
    </row>
    <row r="929" spans="2:22">
      <c r="B929" s="81"/>
      <c r="C929" s="82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83"/>
      <c r="U929" s="83"/>
      <c r="V929" s="83"/>
    </row>
    <row r="930" spans="2:22">
      <c r="B930" s="81"/>
      <c r="C930" s="82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83"/>
      <c r="U930" s="83"/>
      <c r="V930" s="83"/>
    </row>
    <row r="931" spans="2:22">
      <c r="B931" s="81"/>
      <c r="C931" s="82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83"/>
      <c r="U931" s="83"/>
      <c r="V931" s="83"/>
    </row>
    <row r="932" spans="2:22">
      <c r="B932" s="81"/>
      <c r="C932" s="82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83"/>
      <c r="U932" s="83"/>
      <c r="V932" s="83"/>
    </row>
    <row r="933" spans="2:22">
      <c r="B933" s="81"/>
      <c r="C933" s="82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83"/>
      <c r="U933" s="83"/>
      <c r="V933" s="83"/>
    </row>
    <row r="934" spans="2:22">
      <c r="B934" s="81"/>
      <c r="C934" s="82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83"/>
      <c r="U934" s="83"/>
      <c r="V934" s="83"/>
    </row>
    <row r="935" spans="2:22">
      <c r="B935" s="81"/>
      <c r="C935" s="82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83"/>
      <c r="U935" s="83"/>
      <c r="V935" s="83"/>
    </row>
    <row r="936" spans="2:22">
      <c r="B936" s="81"/>
      <c r="C936" s="82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83"/>
      <c r="U936" s="83"/>
      <c r="V936" s="83"/>
    </row>
    <row r="937" spans="2:22">
      <c r="B937" s="81"/>
      <c r="C937" s="82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83"/>
      <c r="U937" s="83"/>
      <c r="V937" s="83"/>
    </row>
    <row r="938" spans="2:22">
      <c r="B938" s="81"/>
      <c r="C938" s="82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83"/>
      <c r="U938" s="83"/>
      <c r="V938" s="83"/>
    </row>
    <row r="939" spans="2:22">
      <c r="B939" s="81"/>
      <c r="C939" s="82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83"/>
      <c r="U939" s="83"/>
      <c r="V939" s="83"/>
    </row>
    <row r="940" spans="2:22">
      <c r="B940" s="81"/>
      <c r="C940" s="82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83"/>
      <c r="U940" s="83"/>
      <c r="V940" s="83"/>
    </row>
    <row r="941" spans="2:22">
      <c r="B941" s="81"/>
      <c r="C941" s="82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83"/>
      <c r="U941" s="83"/>
      <c r="V941" s="83"/>
    </row>
    <row r="942" spans="2:22">
      <c r="B942" s="81"/>
      <c r="C942" s="82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83"/>
      <c r="U942" s="83"/>
      <c r="V942" s="83"/>
    </row>
    <row r="943" spans="2:22">
      <c r="B943" s="81"/>
      <c r="C943" s="82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  <c r="T943" s="83"/>
      <c r="U943" s="83"/>
      <c r="V943" s="83"/>
    </row>
    <row r="944" spans="2:22">
      <c r="B944" s="81"/>
      <c r="C944" s="82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  <c r="T944" s="83"/>
      <c r="U944" s="83"/>
      <c r="V944" s="83"/>
    </row>
    <row r="945" spans="2:22">
      <c r="B945" s="81"/>
      <c r="C945" s="82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  <c r="T945" s="83"/>
      <c r="U945" s="83"/>
      <c r="V945" s="83"/>
    </row>
    <row r="946" spans="2:22">
      <c r="B946" s="81"/>
      <c r="C946" s="82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  <c r="T946" s="83"/>
      <c r="U946" s="83"/>
      <c r="V946" s="83"/>
    </row>
    <row r="947" spans="2:22">
      <c r="B947" s="81"/>
      <c r="C947" s="82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  <c r="T947" s="83"/>
      <c r="U947" s="83"/>
      <c r="V947" s="83"/>
    </row>
    <row r="948" spans="2:22">
      <c r="B948" s="81"/>
      <c r="C948" s="82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  <c r="T948" s="83"/>
      <c r="U948" s="83"/>
      <c r="V948" s="83"/>
    </row>
    <row r="949" spans="2:22">
      <c r="B949" s="81"/>
      <c r="C949" s="82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  <c r="T949" s="83"/>
      <c r="U949" s="83"/>
      <c r="V949" s="83"/>
    </row>
    <row r="950" spans="2:22">
      <c r="B950" s="81"/>
      <c r="C950" s="82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  <c r="T950" s="83"/>
      <c r="U950" s="83"/>
      <c r="V950" s="83"/>
    </row>
    <row r="951" spans="2:22">
      <c r="B951" s="81"/>
      <c r="C951" s="82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83"/>
      <c r="U951" s="83"/>
      <c r="V951" s="83"/>
    </row>
    <row r="952" spans="2:22">
      <c r="B952" s="81"/>
      <c r="C952" s="82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  <c r="T952" s="83"/>
      <c r="U952" s="83"/>
      <c r="V952" s="83"/>
    </row>
    <row r="953" spans="2:22">
      <c r="B953" s="81"/>
      <c r="C953" s="82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  <c r="T953" s="83"/>
      <c r="U953" s="83"/>
      <c r="V953" s="83"/>
    </row>
    <row r="954" spans="2:22">
      <c r="B954" s="81"/>
      <c r="C954" s="82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  <c r="T954" s="83"/>
      <c r="U954" s="83"/>
      <c r="V954" s="83"/>
    </row>
    <row r="955" spans="2:22">
      <c r="B955" s="81"/>
      <c r="C955" s="82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  <c r="T955" s="83"/>
      <c r="U955" s="83"/>
      <c r="V955" s="83"/>
    </row>
    <row r="956" spans="2:22">
      <c r="B956" s="81"/>
      <c r="C956" s="82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  <c r="T956" s="83"/>
      <c r="U956" s="83"/>
      <c r="V956" s="83"/>
    </row>
    <row r="957" spans="2:22">
      <c r="B957" s="81"/>
      <c r="C957" s="82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  <c r="T957" s="83"/>
      <c r="U957" s="83"/>
      <c r="V957" s="83"/>
    </row>
    <row r="958" spans="2:22">
      <c r="B958" s="81"/>
      <c r="C958" s="82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  <c r="T958" s="83"/>
      <c r="U958" s="83"/>
      <c r="V958" s="83"/>
    </row>
    <row r="959" spans="2:22">
      <c r="B959" s="81"/>
      <c r="C959" s="82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  <c r="T959" s="83"/>
      <c r="U959" s="83"/>
      <c r="V959" s="83"/>
    </row>
    <row r="960" spans="2:22">
      <c r="B960" s="81"/>
      <c r="C960" s="82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  <c r="T960" s="83"/>
      <c r="U960" s="83"/>
      <c r="V960" s="83"/>
    </row>
    <row r="961" spans="2:22">
      <c r="B961" s="81"/>
      <c r="C961" s="82"/>
      <c r="D961" s="83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  <c r="T961" s="83"/>
      <c r="U961" s="83"/>
      <c r="V961" s="83"/>
    </row>
    <row r="962" spans="2:22">
      <c r="B962" s="81"/>
      <c r="C962" s="82"/>
      <c r="D962" s="83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  <c r="T962" s="83"/>
      <c r="U962" s="83"/>
      <c r="V962" s="83"/>
    </row>
    <row r="963" spans="2:22">
      <c r="B963" s="81"/>
      <c r="C963" s="82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83"/>
      <c r="U963" s="83"/>
      <c r="V963" s="83"/>
    </row>
    <row r="964" spans="2:22">
      <c r="B964" s="81"/>
      <c r="C964" s="82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83"/>
      <c r="U964" s="83"/>
      <c r="V964" s="83"/>
    </row>
    <row r="965" spans="2:22">
      <c r="B965" s="81"/>
      <c r="C965" s="82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83"/>
      <c r="U965" s="83"/>
      <c r="V965" s="83"/>
    </row>
    <row r="966" spans="2:22">
      <c r="B966" s="81"/>
      <c r="C966" s="82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83"/>
      <c r="U966" s="83"/>
      <c r="V966" s="83"/>
    </row>
    <row r="967" spans="2:22">
      <c r="B967" s="81"/>
      <c r="C967" s="82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83"/>
      <c r="S967" s="83"/>
      <c r="T967" s="83"/>
      <c r="U967" s="83"/>
      <c r="V967" s="83"/>
    </row>
    <row r="968" spans="2:22">
      <c r="B968" s="81"/>
      <c r="C968" s="82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  <c r="T968" s="83"/>
      <c r="U968" s="83"/>
      <c r="V968" s="83"/>
    </row>
    <row r="969" spans="2:22">
      <c r="B969" s="81"/>
      <c r="C969" s="82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  <c r="T969" s="83"/>
      <c r="U969" s="83"/>
      <c r="V969" s="83"/>
    </row>
    <row r="970" spans="2:22">
      <c r="B970" s="81"/>
      <c r="C970" s="82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  <c r="T970" s="83"/>
      <c r="U970" s="83"/>
      <c r="V970" s="83"/>
    </row>
    <row r="971" spans="2:22">
      <c r="B971" s="81"/>
      <c r="C971" s="82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  <c r="T971" s="83"/>
      <c r="U971" s="83"/>
      <c r="V971" s="83"/>
    </row>
    <row r="972" spans="2:22">
      <c r="B972" s="81"/>
      <c r="C972" s="82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  <c r="T972" s="83"/>
      <c r="U972" s="83"/>
      <c r="V972" s="83"/>
    </row>
    <row r="973" spans="2:22">
      <c r="B973" s="81"/>
      <c r="C973" s="82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  <c r="T973" s="83"/>
      <c r="U973" s="83"/>
      <c r="V973" s="83"/>
    </row>
    <row r="974" spans="2:22">
      <c r="B974" s="81"/>
      <c r="C974" s="82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  <c r="T974" s="83"/>
      <c r="U974" s="83"/>
      <c r="V974" s="83"/>
    </row>
    <row r="975" spans="2:22">
      <c r="B975" s="81"/>
      <c r="C975" s="82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  <c r="T975" s="83"/>
      <c r="U975" s="83"/>
      <c r="V975" s="83"/>
    </row>
    <row r="976" spans="2:22">
      <c r="B976" s="81"/>
      <c r="C976" s="82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  <c r="T976" s="83"/>
      <c r="U976" s="83"/>
      <c r="V976" s="83"/>
    </row>
    <row r="977" spans="2:22">
      <c r="B977" s="81"/>
      <c r="C977" s="82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  <c r="T977" s="83"/>
      <c r="U977" s="83"/>
      <c r="V977" s="83"/>
    </row>
    <row r="978" spans="2:22">
      <c r="B978" s="81"/>
      <c r="C978" s="82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83"/>
      <c r="U978" s="83"/>
      <c r="V978" s="83"/>
    </row>
    <row r="979" spans="2:22">
      <c r="B979" s="81"/>
      <c r="C979" s="82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  <c r="T979" s="83"/>
      <c r="U979" s="83"/>
      <c r="V979" s="83"/>
    </row>
    <row r="980" spans="2:22">
      <c r="B980" s="81"/>
      <c r="C980" s="82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  <c r="T980" s="83"/>
      <c r="U980" s="83"/>
      <c r="V980" s="83"/>
    </row>
    <row r="981" spans="2:22">
      <c r="B981" s="81"/>
      <c r="C981" s="82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  <c r="T981" s="83"/>
      <c r="U981" s="83"/>
      <c r="V981" s="83"/>
    </row>
    <row r="982" spans="2:22">
      <c r="B982" s="81"/>
      <c r="C982" s="82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  <c r="T982" s="83"/>
      <c r="U982" s="83"/>
      <c r="V982" s="83"/>
    </row>
    <row r="983" spans="2:22">
      <c r="B983" s="81"/>
      <c r="C983" s="82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  <c r="T983" s="83"/>
      <c r="U983" s="83"/>
      <c r="V983" s="83"/>
    </row>
    <row r="984" spans="2:22">
      <c r="B984" s="81"/>
      <c r="C984" s="82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  <c r="T984" s="83"/>
      <c r="U984" s="83"/>
      <c r="V984" s="83"/>
    </row>
    <row r="985" spans="2:22">
      <c r="B985" s="81"/>
      <c r="C985" s="82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  <c r="T985" s="83"/>
      <c r="U985" s="83"/>
      <c r="V985" s="83"/>
    </row>
    <row r="986" spans="2:22">
      <c r="B986" s="81"/>
      <c r="C986" s="82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  <c r="T986" s="83"/>
      <c r="U986" s="83"/>
      <c r="V986" s="83"/>
    </row>
    <row r="987" spans="2:22">
      <c r="B987" s="81"/>
      <c r="C987" s="82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  <c r="T987" s="83"/>
      <c r="U987" s="83"/>
      <c r="V987" s="83"/>
    </row>
    <row r="988" spans="2:22">
      <c r="B988" s="81"/>
      <c r="C988" s="82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83"/>
      <c r="S988" s="83"/>
      <c r="T988" s="83"/>
      <c r="U988" s="83"/>
      <c r="V988" s="83"/>
    </row>
    <row r="989" spans="2:22">
      <c r="B989" s="81"/>
      <c r="C989" s="82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83"/>
      <c r="S989" s="83"/>
      <c r="T989" s="83"/>
      <c r="U989" s="83"/>
      <c r="V989" s="83"/>
    </row>
    <row r="990" spans="2:22">
      <c r="B990" s="81"/>
      <c r="C990" s="82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83"/>
      <c r="S990" s="83"/>
      <c r="T990" s="83"/>
      <c r="U990" s="83"/>
      <c r="V990" s="83"/>
    </row>
    <row r="991" spans="2:22">
      <c r="B991" s="81"/>
      <c r="C991" s="82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83"/>
      <c r="S991" s="83"/>
      <c r="T991" s="83"/>
      <c r="U991" s="83"/>
      <c r="V991" s="83"/>
    </row>
    <row r="992" spans="2:22">
      <c r="B992" s="81"/>
      <c r="C992" s="82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83"/>
      <c r="S992" s="83"/>
      <c r="T992" s="83"/>
      <c r="U992" s="83"/>
      <c r="V992" s="83"/>
    </row>
    <row r="993" spans="2:22">
      <c r="B993" s="81"/>
      <c r="C993" s="82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83"/>
      <c r="S993" s="83"/>
      <c r="T993" s="83"/>
      <c r="U993" s="83"/>
      <c r="V993" s="83"/>
    </row>
    <row r="994" spans="2:22">
      <c r="B994" s="81"/>
      <c r="C994" s="82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83"/>
      <c r="S994" s="83"/>
      <c r="T994" s="83"/>
      <c r="U994" s="83"/>
      <c r="V994" s="83"/>
    </row>
    <row r="995" spans="2:22">
      <c r="B995" s="81"/>
      <c r="C995" s="82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3"/>
      <c r="P995" s="83"/>
      <c r="Q995" s="83"/>
      <c r="R995" s="83"/>
      <c r="S995" s="83"/>
      <c r="T995" s="83"/>
      <c r="U995" s="83"/>
      <c r="V995" s="83"/>
    </row>
    <row r="996" spans="2:22">
      <c r="B996" s="81"/>
      <c r="C996" s="82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3"/>
      <c r="P996" s="83"/>
      <c r="Q996" s="83"/>
      <c r="R996" s="83"/>
      <c r="S996" s="83"/>
      <c r="T996" s="83"/>
      <c r="U996" s="83"/>
      <c r="V996" s="83"/>
    </row>
    <row r="997" spans="2:22">
      <c r="B997" s="81"/>
      <c r="C997" s="82"/>
      <c r="D997" s="83"/>
      <c r="E997" s="83"/>
      <c r="F997" s="83"/>
      <c r="G997" s="83"/>
      <c r="H997" s="83"/>
      <c r="I997" s="83"/>
      <c r="J997" s="83"/>
      <c r="K997" s="83"/>
      <c r="L997" s="83"/>
      <c r="M997" s="83"/>
      <c r="N997" s="83"/>
      <c r="O997" s="83"/>
      <c r="P997" s="83"/>
      <c r="Q997" s="83"/>
      <c r="R997" s="83"/>
      <c r="S997" s="83"/>
      <c r="T997" s="83"/>
      <c r="U997" s="83"/>
      <c r="V997" s="83"/>
    </row>
    <row r="998" spans="2:22">
      <c r="B998" s="81"/>
      <c r="C998" s="82"/>
      <c r="D998" s="83"/>
      <c r="E998" s="83"/>
      <c r="F998" s="83"/>
      <c r="G998" s="83"/>
      <c r="H998" s="83"/>
      <c r="I998" s="83"/>
      <c r="J998" s="83"/>
      <c r="K998" s="83"/>
      <c r="L998" s="83"/>
      <c r="M998" s="83"/>
      <c r="N998" s="83"/>
      <c r="O998" s="83"/>
      <c r="P998" s="83"/>
      <c r="Q998" s="83"/>
      <c r="R998" s="83"/>
      <c r="S998" s="83"/>
      <c r="T998" s="83"/>
      <c r="U998" s="83"/>
      <c r="V998" s="83"/>
    </row>
    <row r="999" spans="2:22">
      <c r="B999" s="81"/>
      <c r="C999" s="82"/>
      <c r="D999" s="83"/>
      <c r="E999" s="83"/>
      <c r="F999" s="83"/>
      <c r="G999" s="83"/>
      <c r="H999" s="83"/>
      <c r="I999" s="83"/>
      <c r="J999" s="83"/>
      <c r="K999" s="83"/>
      <c r="L999" s="83"/>
      <c r="M999" s="83"/>
      <c r="N999" s="83"/>
      <c r="O999" s="83"/>
      <c r="P999" s="83"/>
      <c r="Q999" s="83"/>
      <c r="R999" s="83"/>
      <c r="S999" s="83"/>
      <c r="T999" s="83"/>
      <c r="U999" s="83"/>
      <c r="V999" s="83"/>
    </row>
    <row r="1000" spans="2:22">
      <c r="B1000" s="81"/>
      <c r="C1000" s="82"/>
      <c r="D1000" s="83"/>
      <c r="E1000" s="83"/>
      <c r="F1000" s="83"/>
      <c r="G1000" s="83"/>
      <c r="H1000" s="83"/>
      <c r="I1000" s="83"/>
      <c r="J1000" s="83"/>
      <c r="K1000" s="83"/>
      <c r="L1000" s="83"/>
      <c r="M1000" s="83"/>
      <c r="N1000" s="83"/>
      <c r="O1000" s="83"/>
      <c r="P1000" s="83"/>
      <c r="Q1000" s="83"/>
      <c r="R1000" s="83"/>
      <c r="S1000" s="83"/>
      <c r="T1000" s="83"/>
      <c r="U1000" s="83"/>
      <c r="V1000" s="83"/>
    </row>
    <row r="1001" spans="2:22">
      <c r="B1001" s="81"/>
      <c r="C1001" s="82"/>
      <c r="D1001" s="83"/>
      <c r="E1001" s="83"/>
      <c r="F1001" s="83"/>
      <c r="G1001" s="83"/>
      <c r="H1001" s="83"/>
      <c r="I1001" s="83"/>
      <c r="J1001" s="83"/>
      <c r="K1001" s="83"/>
      <c r="L1001" s="83"/>
      <c r="M1001" s="83"/>
      <c r="N1001" s="83"/>
      <c r="O1001" s="83"/>
      <c r="P1001" s="83"/>
      <c r="Q1001" s="83"/>
      <c r="R1001" s="83"/>
      <c r="S1001" s="83"/>
      <c r="T1001" s="83"/>
      <c r="U1001" s="83"/>
      <c r="V1001" s="83"/>
    </row>
    <row r="1002" spans="2:22">
      <c r="B1002" s="81"/>
      <c r="C1002" s="82"/>
      <c r="D1002" s="83"/>
      <c r="E1002" s="83"/>
      <c r="F1002" s="83"/>
      <c r="G1002" s="83"/>
      <c r="H1002" s="83"/>
      <c r="I1002" s="83"/>
      <c r="J1002" s="83"/>
      <c r="K1002" s="83"/>
      <c r="L1002" s="83"/>
      <c r="M1002" s="83"/>
      <c r="N1002" s="83"/>
      <c r="O1002" s="83"/>
      <c r="P1002" s="83"/>
      <c r="Q1002" s="83"/>
      <c r="R1002" s="83"/>
      <c r="S1002" s="83"/>
      <c r="T1002" s="83"/>
      <c r="U1002" s="83"/>
      <c r="V1002" s="83"/>
    </row>
    <row r="1003" spans="2:22">
      <c r="B1003" s="81"/>
      <c r="C1003" s="82"/>
      <c r="D1003" s="83"/>
      <c r="E1003" s="83"/>
      <c r="F1003" s="83"/>
      <c r="G1003" s="83"/>
      <c r="H1003" s="83"/>
      <c r="I1003" s="83"/>
      <c r="J1003" s="83"/>
      <c r="K1003" s="83"/>
      <c r="L1003" s="83"/>
      <c r="M1003" s="83"/>
      <c r="N1003" s="83"/>
      <c r="O1003" s="83"/>
      <c r="P1003" s="83"/>
      <c r="Q1003" s="83"/>
      <c r="R1003" s="83"/>
      <c r="S1003" s="83"/>
      <c r="T1003" s="83"/>
      <c r="U1003" s="83"/>
      <c r="V1003" s="83"/>
    </row>
    <row r="1004" spans="2:22">
      <c r="B1004" s="81"/>
      <c r="C1004" s="82"/>
      <c r="D1004" s="83"/>
      <c r="E1004" s="83"/>
      <c r="F1004" s="83"/>
      <c r="G1004" s="83"/>
      <c r="H1004" s="83"/>
      <c r="I1004" s="83"/>
      <c r="J1004" s="83"/>
      <c r="K1004" s="83"/>
      <c r="L1004" s="83"/>
      <c r="M1004" s="83"/>
      <c r="N1004" s="83"/>
      <c r="O1004" s="83"/>
      <c r="P1004" s="83"/>
      <c r="Q1004" s="83"/>
      <c r="R1004" s="83"/>
      <c r="S1004" s="83"/>
      <c r="T1004" s="83"/>
      <c r="U1004" s="83"/>
      <c r="V1004" s="83"/>
    </row>
    <row r="1005" spans="2:22">
      <c r="B1005" s="81"/>
      <c r="C1005" s="82"/>
      <c r="D1005" s="83"/>
      <c r="E1005" s="83"/>
      <c r="F1005" s="83"/>
      <c r="G1005" s="83"/>
      <c r="H1005" s="83"/>
      <c r="I1005" s="83"/>
      <c r="J1005" s="83"/>
      <c r="K1005" s="83"/>
      <c r="L1005" s="83"/>
      <c r="M1005" s="83"/>
      <c r="N1005" s="83"/>
      <c r="O1005" s="83"/>
      <c r="P1005" s="83"/>
      <c r="Q1005" s="83"/>
      <c r="R1005" s="83"/>
      <c r="S1005" s="83"/>
      <c r="T1005" s="83"/>
      <c r="U1005" s="83"/>
      <c r="V1005" s="83"/>
    </row>
    <row r="1006" spans="2:22">
      <c r="B1006" s="81"/>
      <c r="C1006" s="82"/>
      <c r="D1006" s="83"/>
      <c r="E1006" s="83"/>
      <c r="F1006" s="83"/>
      <c r="G1006" s="83"/>
      <c r="H1006" s="83"/>
      <c r="I1006" s="83"/>
      <c r="J1006" s="83"/>
      <c r="K1006" s="83"/>
      <c r="L1006" s="83"/>
      <c r="M1006" s="83"/>
      <c r="N1006" s="83"/>
      <c r="O1006" s="83"/>
      <c r="P1006" s="83"/>
      <c r="Q1006" s="83"/>
      <c r="R1006" s="83"/>
      <c r="S1006" s="83"/>
      <c r="T1006" s="83"/>
      <c r="U1006" s="83"/>
      <c r="V1006" s="83"/>
    </row>
    <row r="1007" spans="2:22">
      <c r="B1007" s="81"/>
      <c r="C1007" s="82"/>
      <c r="D1007" s="83"/>
      <c r="E1007" s="83"/>
      <c r="F1007" s="83"/>
      <c r="G1007" s="83"/>
      <c r="H1007" s="83"/>
      <c r="I1007" s="83"/>
      <c r="J1007" s="83"/>
      <c r="K1007" s="83"/>
      <c r="L1007" s="83"/>
      <c r="M1007" s="83"/>
      <c r="N1007" s="83"/>
      <c r="O1007" s="83"/>
      <c r="P1007" s="83"/>
      <c r="Q1007" s="83"/>
      <c r="R1007" s="83"/>
      <c r="S1007" s="83"/>
      <c r="T1007" s="83"/>
      <c r="U1007" s="83"/>
      <c r="V1007" s="83"/>
    </row>
    <row r="1008" spans="2:22">
      <c r="B1008" s="81"/>
      <c r="C1008" s="82"/>
      <c r="D1008" s="83"/>
      <c r="E1008" s="83"/>
      <c r="F1008" s="83"/>
      <c r="G1008" s="83"/>
      <c r="H1008" s="83"/>
      <c r="I1008" s="83"/>
      <c r="J1008" s="83"/>
      <c r="K1008" s="83"/>
      <c r="L1008" s="83"/>
      <c r="M1008" s="83"/>
      <c r="N1008" s="83"/>
      <c r="O1008" s="83"/>
      <c r="P1008" s="83"/>
      <c r="Q1008" s="83"/>
      <c r="R1008" s="83"/>
      <c r="S1008" s="83"/>
      <c r="T1008" s="83"/>
      <c r="U1008" s="83"/>
      <c r="V1008" s="83"/>
    </row>
    <row r="1009" spans="2:22">
      <c r="B1009" s="81"/>
      <c r="C1009" s="82"/>
      <c r="D1009" s="83"/>
      <c r="E1009" s="83"/>
      <c r="F1009" s="83"/>
      <c r="G1009" s="83"/>
      <c r="H1009" s="83"/>
      <c r="I1009" s="83"/>
      <c r="J1009" s="83"/>
      <c r="K1009" s="83"/>
      <c r="L1009" s="83"/>
      <c r="M1009" s="83"/>
      <c r="N1009" s="83"/>
      <c r="O1009" s="83"/>
      <c r="P1009" s="83"/>
      <c r="Q1009" s="83"/>
      <c r="R1009" s="83"/>
      <c r="S1009" s="83"/>
      <c r="T1009" s="83"/>
      <c r="U1009" s="83"/>
      <c r="V1009" s="83"/>
    </row>
    <row r="1010" spans="2:22">
      <c r="B1010" s="81"/>
      <c r="C1010" s="82"/>
      <c r="D1010" s="83"/>
      <c r="E1010" s="83"/>
      <c r="F1010" s="83"/>
      <c r="G1010" s="83"/>
      <c r="H1010" s="83"/>
      <c r="I1010" s="83"/>
      <c r="J1010" s="83"/>
      <c r="K1010" s="83"/>
      <c r="L1010" s="83"/>
      <c r="M1010" s="83"/>
      <c r="N1010" s="83"/>
      <c r="O1010" s="83"/>
      <c r="P1010" s="83"/>
      <c r="Q1010" s="83"/>
      <c r="R1010" s="83"/>
      <c r="S1010" s="83"/>
      <c r="T1010" s="83"/>
      <c r="U1010" s="83"/>
      <c r="V1010" s="83"/>
    </row>
    <row r="1011" spans="2:22">
      <c r="B1011" s="81"/>
      <c r="C1011" s="82"/>
      <c r="D1011" s="83"/>
      <c r="E1011" s="83"/>
      <c r="F1011" s="83"/>
      <c r="G1011" s="83"/>
      <c r="H1011" s="83"/>
      <c r="I1011" s="83"/>
      <c r="J1011" s="83"/>
      <c r="K1011" s="83"/>
      <c r="L1011" s="83"/>
      <c r="M1011" s="83"/>
      <c r="N1011" s="83"/>
      <c r="O1011" s="83"/>
      <c r="P1011" s="83"/>
      <c r="Q1011" s="83"/>
      <c r="R1011" s="83"/>
      <c r="S1011" s="83"/>
      <c r="T1011" s="83"/>
      <c r="U1011" s="83"/>
      <c r="V1011" s="83"/>
    </row>
    <row r="1012" spans="2:22">
      <c r="B1012" s="81"/>
      <c r="C1012" s="82"/>
      <c r="D1012" s="83"/>
      <c r="E1012" s="83"/>
      <c r="F1012" s="83"/>
      <c r="G1012" s="83"/>
      <c r="H1012" s="83"/>
      <c r="I1012" s="83"/>
      <c r="J1012" s="83"/>
      <c r="K1012" s="83"/>
      <c r="L1012" s="83"/>
      <c r="M1012" s="83"/>
      <c r="N1012" s="83"/>
      <c r="O1012" s="83"/>
      <c r="P1012" s="83"/>
      <c r="Q1012" s="83"/>
      <c r="R1012" s="83"/>
      <c r="S1012" s="83"/>
      <c r="T1012" s="83"/>
      <c r="U1012" s="83"/>
      <c r="V1012" s="83"/>
    </row>
    <row r="1013" spans="2:22">
      <c r="B1013" s="81"/>
      <c r="C1013" s="82"/>
      <c r="D1013" s="83"/>
      <c r="E1013" s="83"/>
      <c r="F1013" s="83"/>
      <c r="G1013" s="83"/>
      <c r="H1013" s="83"/>
      <c r="I1013" s="83"/>
      <c r="J1013" s="83"/>
      <c r="K1013" s="83"/>
      <c r="L1013" s="83"/>
      <c r="M1013" s="83"/>
      <c r="N1013" s="83"/>
      <c r="O1013" s="83"/>
      <c r="P1013" s="83"/>
      <c r="Q1013" s="83"/>
      <c r="R1013" s="83"/>
      <c r="S1013" s="83"/>
      <c r="T1013" s="83"/>
      <c r="U1013" s="83"/>
      <c r="V1013" s="83"/>
    </row>
    <row r="1014" spans="2:22">
      <c r="B1014" s="81"/>
      <c r="C1014" s="82"/>
      <c r="D1014" s="83"/>
      <c r="E1014" s="83"/>
      <c r="F1014" s="83"/>
      <c r="G1014" s="83"/>
      <c r="H1014" s="83"/>
      <c r="I1014" s="83"/>
      <c r="J1014" s="83"/>
      <c r="K1014" s="83"/>
      <c r="L1014" s="83"/>
      <c r="M1014" s="83"/>
      <c r="N1014" s="83"/>
      <c r="O1014" s="83"/>
      <c r="P1014" s="83"/>
      <c r="Q1014" s="83"/>
      <c r="R1014" s="83"/>
      <c r="S1014" s="83"/>
      <c r="T1014" s="83"/>
      <c r="U1014" s="83"/>
      <c r="V1014" s="83"/>
    </row>
    <row r="1015" spans="2:22">
      <c r="B1015" s="81"/>
      <c r="C1015" s="82"/>
      <c r="D1015" s="83"/>
      <c r="E1015" s="83"/>
      <c r="F1015" s="83"/>
      <c r="G1015" s="83"/>
      <c r="H1015" s="83"/>
      <c r="I1015" s="83"/>
      <c r="J1015" s="83"/>
      <c r="K1015" s="83"/>
      <c r="L1015" s="83"/>
      <c r="M1015" s="83"/>
      <c r="N1015" s="83"/>
      <c r="O1015" s="83"/>
      <c r="P1015" s="83"/>
      <c r="Q1015" s="83"/>
      <c r="R1015" s="83"/>
      <c r="S1015" s="83"/>
      <c r="T1015" s="83"/>
      <c r="U1015" s="83"/>
      <c r="V1015" s="83"/>
    </row>
    <row r="1016" spans="2:22">
      <c r="B1016" s="81"/>
      <c r="C1016" s="82"/>
      <c r="D1016" s="83"/>
      <c r="E1016" s="83"/>
      <c r="F1016" s="83"/>
      <c r="G1016" s="83"/>
      <c r="H1016" s="83"/>
      <c r="I1016" s="83"/>
      <c r="J1016" s="83"/>
      <c r="K1016" s="83"/>
      <c r="L1016" s="83"/>
      <c r="M1016" s="83"/>
      <c r="N1016" s="83"/>
      <c r="O1016" s="83"/>
      <c r="P1016" s="83"/>
      <c r="Q1016" s="83"/>
      <c r="R1016" s="83"/>
      <c r="S1016" s="83"/>
      <c r="T1016" s="83"/>
      <c r="U1016" s="83"/>
      <c r="V1016" s="83"/>
    </row>
    <row r="1017" spans="2:22">
      <c r="B1017" s="81"/>
      <c r="C1017" s="82"/>
      <c r="D1017" s="83"/>
      <c r="E1017" s="83"/>
      <c r="F1017" s="83"/>
      <c r="G1017" s="83"/>
      <c r="H1017" s="83"/>
      <c r="I1017" s="83"/>
      <c r="J1017" s="83"/>
      <c r="K1017" s="83"/>
      <c r="L1017" s="83"/>
      <c r="M1017" s="83"/>
      <c r="N1017" s="83"/>
      <c r="O1017" s="83"/>
      <c r="P1017" s="83"/>
      <c r="Q1017" s="83"/>
      <c r="R1017" s="83"/>
      <c r="S1017" s="83"/>
      <c r="T1017" s="83"/>
      <c r="U1017" s="83"/>
      <c r="V1017" s="83"/>
    </row>
    <row r="1018" spans="2:22">
      <c r="B1018" s="81"/>
      <c r="C1018" s="82"/>
      <c r="D1018" s="83"/>
      <c r="E1018" s="83"/>
      <c r="F1018" s="83"/>
      <c r="G1018" s="83"/>
      <c r="H1018" s="83"/>
      <c r="I1018" s="83"/>
      <c r="J1018" s="83"/>
      <c r="K1018" s="83"/>
      <c r="L1018" s="83"/>
      <c r="M1018" s="83"/>
      <c r="N1018" s="83"/>
      <c r="O1018" s="83"/>
      <c r="P1018" s="83"/>
      <c r="Q1018" s="83"/>
      <c r="R1018" s="83"/>
      <c r="S1018" s="83"/>
      <c r="T1018" s="83"/>
      <c r="U1018" s="83"/>
      <c r="V1018" s="83"/>
    </row>
    <row r="1019" spans="2:22">
      <c r="B1019" s="81"/>
      <c r="C1019" s="82"/>
      <c r="D1019" s="83"/>
      <c r="E1019" s="83"/>
      <c r="F1019" s="83"/>
      <c r="G1019" s="83"/>
      <c r="H1019" s="83"/>
      <c r="I1019" s="83"/>
      <c r="J1019" s="83"/>
      <c r="K1019" s="83"/>
      <c r="L1019" s="83"/>
      <c r="M1019" s="83"/>
      <c r="N1019" s="83"/>
      <c r="O1019" s="83"/>
      <c r="P1019" s="83"/>
      <c r="Q1019" s="83"/>
      <c r="R1019" s="83"/>
      <c r="S1019" s="83"/>
      <c r="T1019" s="83"/>
      <c r="U1019" s="83"/>
      <c r="V1019" s="83"/>
    </row>
    <row r="1020" spans="2:22">
      <c r="B1020" s="81"/>
      <c r="C1020" s="82"/>
      <c r="D1020" s="83"/>
      <c r="E1020" s="83"/>
      <c r="F1020" s="83"/>
      <c r="G1020" s="83"/>
      <c r="H1020" s="83"/>
      <c r="I1020" s="83"/>
      <c r="J1020" s="83"/>
      <c r="K1020" s="83"/>
      <c r="L1020" s="83"/>
      <c r="M1020" s="83"/>
      <c r="N1020" s="83"/>
      <c r="O1020" s="83"/>
      <c r="P1020" s="83"/>
      <c r="Q1020" s="83"/>
      <c r="R1020" s="83"/>
      <c r="S1020" s="83"/>
      <c r="T1020" s="83"/>
      <c r="U1020" s="83"/>
      <c r="V1020" s="83"/>
    </row>
    <row r="1021" spans="2:22">
      <c r="B1021" s="81"/>
      <c r="C1021" s="82"/>
      <c r="D1021" s="83"/>
      <c r="E1021" s="83"/>
      <c r="F1021" s="83"/>
      <c r="G1021" s="83"/>
      <c r="H1021" s="83"/>
      <c r="I1021" s="83"/>
      <c r="J1021" s="83"/>
      <c r="K1021" s="83"/>
      <c r="L1021" s="83"/>
      <c r="M1021" s="83"/>
      <c r="N1021" s="83"/>
      <c r="O1021" s="83"/>
      <c r="P1021" s="83"/>
      <c r="Q1021" s="83"/>
      <c r="R1021" s="83"/>
      <c r="S1021" s="83"/>
      <c r="T1021" s="83"/>
      <c r="U1021" s="83"/>
      <c r="V1021" s="83"/>
    </row>
    <row r="1022" spans="2:22">
      <c r="B1022" s="81"/>
      <c r="C1022" s="82"/>
      <c r="D1022" s="83"/>
      <c r="E1022" s="83"/>
      <c r="F1022" s="83"/>
      <c r="G1022" s="83"/>
      <c r="H1022" s="83"/>
      <c r="I1022" s="83"/>
      <c r="J1022" s="83"/>
      <c r="K1022" s="83"/>
      <c r="L1022" s="83"/>
      <c r="M1022" s="83"/>
      <c r="N1022" s="83"/>
      <c r="O1022" s="83"/>
      <c r="P1022" s="83"/>
      <c r="Q1022" s="83"/>
      <c r="R1022" s="83"/>
      <c r="S1022" s="83"/>
      <c r="T1022" s="83"/>
      <c r="U1022" s="83"/>
      <c r="V1022" s="83"/>
    </row>
    <row r="1023" spans="2:22">
      <c r="B1023" s="81"/>
      <c r="C1023" s="82"/>
      <c r="D1023" s="83"/>
      <c r="E1023" s="83"/>
      <c r="F1023" s="83"/>
      <c r="G1023" s="83"/>
      <c r="H1023" s="83"/>
      <c r="I1023" s="83"/>
      <c r="J1023" s="83"/>
      <c r="K1023" s="83"/>
      <c r="L1023" s="83"/>
      <c r="M1023" s="83"/>
      <c r="N1023" s="83"/>
      <c r="O1023" s="83"/>
      <c r="P1023" s="83"/>
      <c r="Q1023" s="83"/>
      <c r="R1023" s="83"/>
      <c r="S1023" s="83"/>
      <c r="T1023" s="83"/>
      <c r="U1023" s="83"/>
      <c r="V1023" s="83"/>
    </row>
    <row r="1024" spans="2:22">
      <c r="B1024" s="81"/>
      <c r="C1024" s="82"/>
      <c r="D1024" s="83"/>
      <c r="E1024" s="83"/>
      <c r="F1024" s="83"/>
      <c r="G1024" s="83"/>
      <c r="H1024" s="83"/>
      <c r="I1024" s="83"/>
      <c r="J1024" s="83"/>
      <c r="K1024" s="83"/>
      <c r="L1024" s="83"/>
      <c r="M1024" s="83"/>
      <c r="N1024" s="83"/>
      <c r="O1024" s="83"/>
      <c r="P1024" s="83"/>
      <c r="Q1024" s="83"/>
      <c r="R1024" s="83"/>
      <c r="S1024" s="83"/>
      <c r="T1024" s="83"/>
      <c r="U1024" s="83"/>
      <c r="V1024" s="83"/>
    </row>
    <row r="1025" spans="2:22">
      <c r="B1025" s="81"/>
      <c r="C1025" s="82"/>
      <c r="D1025" s="83"/>
      <c r="E1025" s="83"/>
      <c r="F1025" s="83"/>
      <c r="G1025" s="83"/>
      <c r="H1025" s="83"/>
      <c r="I1025" s="83"/>
      <c r="J1025" s="83"/>
      <c r="K1025" s="83"/>
      <c r="L1025" s="83"/>
      <c r="M1025" s="83"/>
      <c r="N1025" s="83"/>
      <c r="O1025" s="83"/>
      <c r="P1025" s="83"/>
      <c r="Q1025" s="83"/>
      <c r="R1025" s="83"/>
      <c r="S1025" s="83"/>
      <c r="T1025" s="83"/>
      <c r="U1025" s="83"/>
      <c r="V1025" s="83"/>
    </row>
    <row r="1026" spans="2:22">
      <c r="B1026" s="81"/>
      <c r="C1026" s="82"/>
      <c r="D1026" s="83"/>
      <c r="E1026" s="83"/>
      <c r="F1026" s="83"/>
      <c r="G1026" s="83"/>
      <c r="H1026" s="83"/>
      <c r="I1026" s="83"/>
      <c r="J1026" s="83"/>
      <c r="K1026" s="83"/>
      <c r="L1026" s="83"/>
      <c r="M1026" s="83"/>
      <c r="N1026" s="83"/>
      <c r="O1026" s="83"/>
      <c r="P1026" s="83"/>
      <c r="Q1026" s="83"/>
      <c r="R1026" s="83"/>
      <c r="S1026" s="83"/>
      <c r="T1026" s="83"/>
      <c r="U1026" s="83"/>
      <c r="V1026" s="83"/>
    </row>
    <row r="1027" spans="2:22">
      <c r="B1027" s="81"/>
      <c r="C1027" s="82"/>
      <c r="D1027" s="83"/>
      <c r="E1027" s="83"/>
      <c r="F1027" s="83"/>
      <c r="G1027" s="83"/>
      <c r="H1027" s="83"/>
      <c r="I1027" s="83"/>
      <c r="J1027" s="83"/>
      <c r="K1027" s="83"/>
      <c r="L1027" s="83"/>
      <c r="M1027" s="83"/>
      <c r="N1027" s="83"/>
      <c r="O1027" s="83"/>
      <c r="P1027" s="83"/>
      <c r="Q1027" s="83"/>
      <c r="R1027" s="83"/>
      <c r="S1027" s="83"/>
      <c r="T1027" s="83"/>
      <c r="U1027" s="83"/>
      <c r="V1027" s="83"/>
    </row>
    <row r="1028" spans="2:22">
      <c r="B1028" s="81"/>
      <c r="C1028" s="82"/>
      <c r="D1028" s="83"/>
      <c r="E1028" s="83"/>
      <c r="F1028" s="83"/>
      <c r="G1028" s="83"/>
      <c r="H1028" s="83"/>
      <c r="I1028" s="83"/>
      <c r="J1028" s="83"/>
      <c r="K1028" s="83"/>
      <c r="L1028" s="83"/>
      <c r="M1028" s="83"/>
      <c r="N1028" s="83"/>
      <c r="O1028" s="83"/>
      <c r="P1028" s="83"/>
      <c r="Q1028" s="83"/>
      <c r="R1028" s="83"/>
      <c r="S1028" s="83"/>
      <c r="T1028" s="83"/>
      <c r="U1028" s="83"/>
      <c r="V1028" s="83"/>
    </row>
    <row r="1029" spans="2:22">
      <c r="B1029" s="81"/>
      <c r="C1029" s="82"/>
      <c r="D1029" s="83"/>
      <c r="E1029" s="83"/>
      <c r="F1029" s="83"/>
      <c r="G1029" s="83"/>
      <c r="H1029" s="83"/>
      <c r="I1029" s="83"/>
      <c r="J1029" s="83"/>
      <c r="K1029" s="83"/>
      <c r="L1029" s="83"/>
      <c r="M1029" s="83"/>
      <c r="N1029" s="83"/>
      <c r="O1029" s="83"/>
      <c r="P1029" s="83"/>
      <c r="Q1029" s="83"/>
      <c r="R1029" s="83"/>
      <c r="S1029" s="83"/>
      <c r="T1029" s="83"/>
      <c r="U1029" s="83"/>
      <c r="V1029" s="83"/>
    </row>
    <row r="1030" spans="2:22">
      <c r="B1030" s="81"/>
      <c r="C1030" s="82"/>
      <c r="D1030" s="83"/>
      <c r="E1030" s="83"/>
      <c r="F1030" s="83"/>
      <c r="G1030" s="83"/>
      <c r="H1030" s="83"/>
      <c r="I1030" s="83"/>
      <c r="J1030" s="83"/>
      <c r="K1030" s="83"/>
      <c r="L1030" s="83"/>
      <c r="M1030" s="83"/>
      <c r="N1030" s="83"/>
      <c r="O1030" s="83"/>
      <c r="P1030" s="83"/>
      <c r="Q1030" s="83"/>
      <c r="R1030" s="83"/>
      <c r="S1030" s="83"/>
      <c r="T1030" s="83"/>
      <c r="U1030" s="83"/>
      <c r="V1030" s="83"/>
    </row>
    <row r="1031" spans="2:22">
      <c r="B1031" s="81"/>
      <c r="C1031" s="82"/>
      <c r="D1031" s="83"/>
      <c r="E1031" s="83"/>
      <c r="F1031" s="83"/>
      <c r="G1031" s="83"/>
      <c r="H1031" s="83"/>
      <c r="I1031" s="83"/>
      <c r="J1031" s="83"/>
      <c r="K1031" s="83"/>
      <c r="L1031" s="83"/>
      <c r="M1031" s="83"/>
      <c r="N1031" s="83"/>
      <c r="O1031" s="83"/>
      <c r="P1031" s="83"/>
      <c r="Q1031" s="83"/>
      <c r="R1031" s="83"/>
      <c r="S1031" s="83"/>
      <c r="T1031" s="83"/>
      <c r="U1031" s="83"/>
      <c r="V1031" s="83"/>
    </row>
    <row r="1032" spans="2:22">
      <c r="B1032" s="81"/>
      <c r="C1032" s="82"/>
      <c r="D1032" s="83"/>
      <c r="E1032" s="83"/>
      <c r="F1032" s="83"/>
      <c r="G1032" s="83"/>
      <c r="H1032" s="83"/>
      <c r="I1032" s="83"/>
      <c r="J1032" s="83"/>
      <c r="K1032" s="83"/>
      <c r="L1032" s="83"/>
      <c r="M1032" s="83"/>
      <c r="N1032" s="83"/>
      <c r="O1032" s="83"/>
      <c r="P1032" s="83"/>
      <c r="Q1032" s="83"/>
      <c r="R1032" s="83"/>
      <c r="S1032" s="83"/>
      <c r="T1032" s="83"/>
      <c r="U1032" s="83"/>
      <c r="V1032" s="83"/>
    </row>
    <row r="1033" spans="2:22">
      <c r="B1033" s="81"/>
      <c r="C1033" s="82"/>
      <c r="D1033" s="83"/>
      <c r="E1033" s="83"/>
      <c r="F1033" s="83"/>
      <c r="G1033" s="83"/>
      <c r="H1033" s="83"/>
      <c r="I1033" s="83"/>
      <c r="J1033" s="83"/>
      <c r="K1033" s="83"/>
      <c r="L1033" s="83"/>
      <c r="M1033" s="83"/>
      <c r="N1033" s="83"/>
      <c r="O1033" s="83"/>
      <c r="P1033" s="83"/>
      <c r="Q1033" s="83"/>
      <c r="R1033" s="83"/>
      <c r="S1033" s="83"/>
      <c r="T1033" s="83"/>
      <c r="U1033" s="83"/>
      <c r="V1033" s="83"/>
    </row>
    <row r="1034" spans="2:22">
      <c r="B1034" s="81"/>
      <c r="C1034" s="82"/>
      <c r="D1034" s="83"/>
      <c r="E1034" s="83"/>
      <c r="F1034" s="83"/>
      <c r="G1034" s="83"/>
      <c r="H1034" s="83"/>
      <c r="I1034" s="83"/>
      <c r="J1034" s="83"/>
      <c r="K1034" s="83"/>
      <c r="L1034" s="83"/>
      <c r="M1034" s="83"/>
      <c r="N1034" s="83"/>
      <c r="O1034" s="83"/>
      <c r="P1034" s="83"/>
      <c r="Q1034" s="83"/>
      <c r="R1034" s="83"/>
      <c r="S1034" s="83"/>
      <c r="T1034" s="83"/>
      <c r="U1034" s="83"/>
      <c r="V1034" s="83"/>
    </row>
    <row r="1035" spans="2:22">
      <c r="B1035" s="81"/>
      <c r="C1035" s="82"/>
      <c r="D1035" s="83"/>
      <c r="E1035" s="83"/>
      <c r="F1035" s="83"/>
      <c r="G1035" s="83"/>
      <c r="H1035" s="83"/>
      <c r="I1035" s="83"/>
      <c r="J1035" s="83"/>
      <c r="K1035" s="83"/>
      <c r="L1035" s="83"/>
      <c r="M1035" s="83"/>
      <c r="N1035" s="83"/>
      <c r="O1035" s="83"/>
      <c r="P1035" s="83"/>
      <c r="Q1035" s="83"/>
      <c r="R1035" s="83"/>
      <c r="S1035" s="83"/>
      <c r="T1035" s="83"/>
      <c r="U1035" s="83"/>
      <c r="V1035" s="83"/>
    </row>
    <row r="1036" spans="2:22">
      <c r="B1036" s="81"/>
      <c r="C1036" s="82"/>
      <c r="D1036" s="83"/>
      <c r="E1036" s="83"/>
      <c r="F1036" s="83"/>
      <c r="G1036" s="83"/>
      <c r="H1036" s="83"/>
      <c r="I1036" s="83"/>
      <c r="J1036" s="83"/>
      <c r="K1036" s="83"/>
      <c r="L1036" s="83"/>
      <c r="M1036" s="83"/>
      <c r="N1036" s="83"/>
      <c r="O1036" s="83"/>
      <c r="P1036" s="83"/>
      <c r="Q1036" s="83"/>
      <c r="R1036" s="83"/>
      <c r="S1036" s="83"/>
      <c r="T1036" s="83"/>
      <c r="U1036" s="83"/>
      <c r="V1036" s="83"/>
    </row>
    <row r="1037" spans="2:22">
      <c r="B1037" s="81"/>
      <c r="C1037" s="82"/>
      <c r="D1037" s="83"/>
      <c r="E1037" s="83"/>
      <c r="F1037" s="83"/>
      <c r="G1037" s="83"/>
      <c r="H1037" s="83"/>
      <c r="I1037" s="83"/>
      <c r="J1037" s="83"/>
      <c r="K1037" s="83"/>
      <c r="L1037" s="83"/>
      <c r="M1037" s="83"/>
      <c r="N1037" s="83"/>
      <c r="O1037" s="83"/>
      <c r="P1037" s="83"/>
      <c r="Q1037" s="83"/>
      <c r="R1037" s="83"/>
      <c r="S1037" s="83"/>
      <c r="T1037" s="83"/>
      <c r="U1037" s="83"/>
      <c r="V1037" s="83"/>
    </row>
    <row r="1038" spans="2:22">
      <c r="B1038" s="81"/>
      <c r="C1038" s="82"/>
      <c r="D1038" s="83"/>
      <c r="E1038" s="83"/>
      <c r="F1038" s="83"/>
      <c r="G1038" s="83"/>
      <c r="H1038" s="83"/>
      <c r="I1038" s="83"/>
      <c r="J1038" s="83"/>
      <c r="K1038" s="83"/>
      <c r="L1038" s="83"/>
      <c r="M1038" s="83"/>
      <c r="N1038" s="83"/>
      <c r="O1038" s="83"/>
      <c r="P1038" s="83"/>
      <c r="Q1038" s="83"/>
      <c r="R1038" s="83"/>
      <c r="S1038" s="83"/>
      <c r="T1038" s="83"/>
      <c r="U1038" s="83"/>
      <c r="V1038" s="83"/>
    </row>
    <row r="1039" spans="2:22">
      <c r="B1039" s="81"/>
      <c r="C1039" s="82"/>
      <c r="D1039" s="83"/>
      <c r="E1039" s="83"/>
      <c r="F1039" s="83"/>
      <c r="G1039" s="83"/>
      <c r="H1039" s="83"/>
      <c r="I1039" s="83"/>
      <c r="J1039" s="83"/>
      <c r="K1039" s="83"/>
      <c r="L1039" s="83"/>
      <c r="M1039" s="83"/>
      <c r="N1039" s="83"/>
      <c r="O1039" s="83"/>
      <c r="P1039" s="83"/>
      <c r="Q1039" s="83"/>
      <c r="R1039" s="83"/>
      <c r="S1039" s="83"/>
      <c r="T1039" s="83"/>
      <c r="U1039" s="83"/>
      <c r="V1039" s="83"/>
    </row>
    <row r="1040" spans="2:22">
      <c r="B1040" s="81"/>
      <c r="C1040" s="82"/>
      <c r="D1040" s="83"/>
      <c r="E1040" s="83"/>
      <c r="F1040" s="83"/>
      <c r="G1040" s="83"/>
      <c r="H1040" s="83"/>
      <c r="I1040" s="83"/>
      <c r="J1040" s="83"/>
      <c r="K1040" s="83"/>
      <c r="L1040" s="83"/>
      <c r="M1040" s="83"/>
      <c r="N1040" s="83"/>
      <c r="O1040" s="83"/>
      <c r="P1040" s="83"/>
      <c r="Q1040" s="83"/>
      <c r="R1040" s="83"/>
      <c r="S1040" s="83"/>
      <c r="T1040" s="83"/>
      <c r="U1040" s="83"/>
      <c r="V1040" s="83"/>
    </row>
    <row r="1041" spans="2:22">
      <c r="B1041" s="81"/>
      <c r="C1041" s="82"/>
      <c r="D1041" s="83"/>
      <c r="E1041" s="83"/>
      <c r="F1041" s="83"/>
      <c r="G1041" s="83"/>
      <c r="H1041" s="83"/>
      <c r="I1041" s="83"/>
      <c r="J1041" s="83"/>
      <c r="K1041" s="83"/>
      <c r="L1041" s="83"/>
      <c r="M1041" s="83"/>
      <c r="N1041" s="83"/>
      <c r="O1041" s="83"/>
      <c r="P1041" s="83"/>
      <c r="Q1041" s="83"/>
      <c r="R1041" s="83"/>
      <c r="S1041" s="83"/>
      <c r="T1041" s="83"/>
      <c r="U1041" s="83"/>
      <c r="V1041" s="83"/>
    </row>
    <row r="1042" spans="2:22">
      <c r="B1042" s="81"/>
      <c r="C1042" s="82"/>
      <c r="D1042" s="83"/>
      <c r="E1042" s="83"/>
      <c r="F1042" s="83"/>
      <c r="G1042" s="83"/>
      <c r="H1042" s="83"/>
      <c r="I1042" s="83"/>
      <c r="J1042" s="83"/>
      <c r="K1042" s="83"/>
      <c r="L1042" s="83"/>
      <c r="M1042" s="83"/>
      <c r="N1042" s="83"/>
      <c r="O1042" s="83"/>
      <c r="P1042" s="83"/>
      <c r="Q1042" s="83"/>
      <c r="R1042" s="83"/>
      <c r="S1042" s="83"/>
      <c r="T1042" s="83"/>
      <c r="U1042" s="83"/>
      <c r="V1042" s="83"/>
    </row>
    <row r="1043" spans="2:22">
      <c r="B1043" s="81"/>
      <c r="C1043" s="82"/>
      <c r="D1043" s="83"/>
      <c r="E1043" s="83"/>
      <c r="F1043" s="83"/>
      <c r="G1043" s="83"/>
      <c r="H1043" s="83"/>
      <c r="I1043" s="83"/>
      <c r="J1043" s="83"/>
      <c r="K1043" s="83"/>
      <c r="L1043" s="83"/>
      <c r="M1043" s="83"/>
      <c r="N1043" s="83"/>
      <c r="O1043" s="83"/>
      <c r="P1043" s="83"/>
      <c r="Q1043" s="83"/>
      <c r="R1043" s="83"/>
      <c r="S1043" s="83"/>
      <c r="T1043" s="83"/>
      <c r="U1043" s="83"/>
      <c r="V1043" s="83"/>
    </row>
    <row r="1044" spans="2:22">
      <c r="B1044" s="81"/>
      <c r="C1044" s="82"/>
      <c r="D1044" s="83"/>
      <c r="E1044" s="83"/>
      <c r="F1044" s="83"/>
      <c r="G1044" s="83"/>
      <c r="H1044" s="83"/>
      <c r="I1044" s="83"/>
      <c r="J1044" s="83"/>
      <c r="K1044" s="83"/>
      <c r="L1044" s="83"/>
      <c r="M1044" s="83"/>
      <c r="N1044" s="83"/>
      <c r="O1044" s="83"/>
      <c r="P1044" s="83"/>
      <c r="Q1044" s="83"/>
      <c r="R1044" s="83"/>
      <c r="S1044" s="83"/>
      <c r="T1044" s="83"/>
      <c r="U1044" s="83"/>
      <c r="V1044" s="83"/>
    </row>
    <row r="1045" spans="2:22">
      <c r="B1045" s="81"/>
      <c r="C1045" s="82"/>
      <c r="D1045" s="83"/>
      <c r="E1045" s="83"/>
      <c r="F1045" s="83"/>
      <c r="G1045" s="83"/>
      <c r="H1045" s="83"/>
      <c r="I1045" s="83"/>
      <c r="J1045" s="83"/>
      <c r="K1045" s="83"/>
      <c r="L1045" s="83"/>
      <c r="M1045" s="83"/>
      <c r="N1045" s="83"/>
      <c r="O1045" s="83"/>
      <c r="P1045" s="83"/>
      <c r="Q1045" s="83"/>
      <c r="R1045" s="83"/>
      <c r="S1045" s="83"/>
      <c r="T1045" s="83"/>
      <c r="U1045" s="83"/>
      <c r="V1045" s="83"/>
    </row>
    <row r="1046" spans="2:22">
      <c r="B1046" s="81"/>
      <c r="C1046" s="82"/>
      <c r="D1046" s="83"/>
      <c r="E1046" s="83"/>
      <c r="F1046" s="83"/>
      <c r="G1046" s="83"/>
      <c r="H1046" s="83"/>
      <c r="I1046" s="83"/>
      <c r="J1046" s="83"/>
      <c r="K1046" s="83"/>
      <c r="L1046" s="83"/>
      <c r="M1046" s="83"/>
      <c r="N1046" s="83"/>
      <c r="O1046" s="83"/>
      <c r="P1046" s="83"/>
      <c r="Q1046" s="83"/>
      <c r="R1046" s="83"/>
      <c r="S1046" s="83"/>
      <c r="T1046" s="83"/>
      <c r="U1046" s="83"/>
      <c r="V1046" s="83"/>
    </row>
    <row r="1047" spans="2:22">
      <c r="B1047" s="81"/>
      <c r="C1047" s="82"/>
      <c r="D1047" s="83"/>
      <c r="E1047" s="83"/>
      <c r="F1047" s="83"/>
      <c r="G1047" s="83"/>
      <c r="H1047" s="83"/>
      <c r="I1047" s="83"/>
      <c r="J1047" s="83"/>
      <c r="K1047" s="83"/>
      <c r="L1047" s="83"/>
      <c r="M1047" s="83"/>
      <c r="N1047" s="83"/>
      <c r="O1047" s="83"/>
      <c r="P1047" s="83"/>
      <c r="Q1047" s="83"/>
      <c r="R1047" s="83"/>
      <c r="S1047" s="83"/>
      <c r="T1047" s="83"/>
      <c r="U1047" s="83"/>
      <c r="V1047" s="83"/>
    </row>
    <row r="1048" spans="2:22">
      <c r="B1048" s="81"/>
      <c r="C1048" s="82"/>
      <c r="D1048" s="83"/>
      <c r="E1048" s="83"/>
      <c r="F1048" s="83"/>
      <c r="G1048" s="83"/>
      <c r="H1048" s="83"/>
      <c r="I1048" s="83"/>
      <c r="J1048" s="83"/>
      <c r="K1048" s="83"/>
      <c r="L1048" s="83"/>
      <c r="M1048" s="83"/>
      <c r="N1048" s="83"/>
      <c r="O1048" s="83"/>
      <c r="P1048" s="83"/>
      <c r="Q1048" s="83"/>
      <c r="R1048" s="83"/>
      <c r="S1048" s="83"/>
      <c r="T1048" s="83"/>
      <c r="U1048" s="83"/>
      <c r="V1048" s="83"/>
    </row>
    <row r="1049" spans="2:22">
      <c r="B1049" s="81"/>
      <c r="C1049" s="82"/>
      <c r="D1049" s="83"/>
      <c r="E1049" s="83"/>
      <c r="F1049" s="83"/>
      <c r="G1049" s="83"/>
      <c r="H1049" s="83"/>
      <c r="I1049" s="83"/>
      <c r="J1049" s="83"/>
      <c r="K1049" s="83"/>
      <c r="L1049" s="83"/>
      <c r="M1049" s="83"/>
      <c r="N1049" s="83"/>
      <c r="O1049" s="83"/>
      <c r="P1049" s="83"/>
      <c r="Q1049" s="83"/>
      <c r="R1049" s="83"/>
      <c r="S1049" s="83"/>
      <c r="T1049" s="83"/>
      <c r="U1049" s="83"/>
      <c r="V1049" s="83"/>
    </row>
    <row r="1050" spans="2:22">
      <c r="B1050" s="81"/>
      <c r="C1050" s="82"/>
      <c r="D1050" s="83"/>
      <c r="E1050" s="83"/>
      <c r="F1050" s="83"/>
      <c r="G1050" s="83"/>
      <c r="H1050" s="83"/>
      <c r="I1050" s="83"/>
      <c r="J1050" s="83"/>
      <c r="K1050" s="83"/>
      <c r="L1050" s="83"/>
      <c r="M1050" s="83"/>
      <c r="N1050" s="83"/>
      <c r="O1050" s="83"/>
      <c r="P1050" s="83"/>
      <c r="Q1050" s="83"/>
      <c r="R1050" s="83"/>
      <c r="S1050" s="83"/>
      <c r="T1050" s="83"/>
      <c r="U1050" s="83"/>
      <c r="V1050" s="83"/>
    </row>
    <row r="1051" spans="2:22">
      <c r="B1051" s="81"/>
      <c r="C1051" s="82"/>
      <c r="D1051" s="83"/>
      <c r="E1051" s="83"/>
      <c r="F1051" s="83"/>
      <c r="G1051" s="83"/>
      <c r="H1051" s="83"/>
      <c r="I1051" s="83"/>
      <c r="J1051" s="83"/>
      <c r="K1051" s="83"/>
      <c r="L1051" s="83"/>
      <c r="M1051" s="83"/>
      <c r="N1051" s="83"/>
      <c r="O1051" s="83"/>
      <c r="P1051" s="83"/>
      <c r="Q1051" s="83"/>
      <c r="R1051" s="83"/>
      <c r="S1051" s="83"/>
      <c r="T1051" s="83"/>
      <c r="U1051" s="83"/>
      <c r="V1051" s="83"/>
    </row>
    <row r="1052" spans="2:22">
      <c r="B1052" s="81"/>
      <c r="C1052" s="82"/>
      <c r="D1052" s="83"/>
      <c r="E1052" s="83"/>
      <c r="F1052" s="83"/>
      <c r="G1052" s="83"/>
      <c r="H1052" s="83"/>
      <c r="I1052" s="83"/>
      <c r="J1052" s="83"/>
      <c r="K1052" s="83"/>
      <c r="L1052" s="83"/>
      <c r="M1052" s="83"/>
      <c r="N1052" s="83"/>
      <c r="O1052" s="83"/>
      <c r="P1052" s="83"/>
      <c r="Q1052" s="83"/>
      <c r="R1052" s="83"/>
      <c r="S1052" s="83"/>
      <c r="T1052" s="83"/>
      <c r="U1052" s="83"/>
      <c r="V1052" s="83"/>
    </row>
    <row r="1053" spans="2:22">
      <c r="B1053" s="81"/>
      <c r="C1053" s="82"/>
      <c r="D1053" s="83"/>
      <c r="E1053" s="83"/>
      <c r="F1053" s="83"/>
      <c r="G1053" s="83"/>
      <c r="H1053" s="83"/>
      <c r="I1053" s="83"/>
      <c r="J1053" s="83"/>
      <c r="K1053" s="83"/>
      <c r="L1053" s="83"/>
      <c r="M1053" s="83"/>
      <c r="N1053" s="83"/>
      <c r="O1053" s="83"/>
      <c r="P1053" s="83"/>
      <c r="Q1053" s="83"/>
      <c r="R1053" s="83"/>
      <c r="S1053" s="83"/>
      <c r="T1053" s="83"/>
      <c r="U1053" s="83"/>
      <c r="V1053" s="83"/>
    </row>
    <row r="1054" spans="2:22">
      <c r="B1054" s="81"/>
      <c r="C1054" s="82"/>
      <c r="D1054" s="83"/>
      <c r="E1054" s="83"/>
      <c r="F1054" s="83"/>
      <c r="G1054" s="83"/>
      <c r="H1054" s="83"/>
      <c r="I1054" s="83"/>
      <c r="J1054" s="83"/>
      <c r="K1054" s="83"/>
      <c r="L1054" s="83"/>
      <c r="M1054" s="83"/>
      <c r="N1054" s="83"/>
      <c r="O1054" s="83"/>
      <c r="P1054" s="83"/>
      <c r="Q1054" s="83"/>
      <c r="R1054" s="83"/>
      <c r="S1054" s="83"/>
      <c r="T1054" s="83"/>
      <c r="U1054" s="83"/>
      <c r="V1054" s="83"/>
    </row>
    <row r="1055" spans="2:22">
      <c r="B1055" s="81"/>
      <c r="C1055" s="82"/>
      <c r="D1055" s="83"/>
      <c r="E1055" s="83"/>
      <c r="F1055" s="83"/>
      <c r="G1055" s="83"/>
      <c r="H1055" s="83"/>
      <c r="I1055" s="83"/>
      <c r="J1055" s="83"/>
      <c r="K1055" s="83"/>
      <c r="L1055" s="83"/>
      <c r="M1055" s="83"/>
      <c r="N1055" s="83"/>
      <c r="O1055" s="83"/>
      <c r="P1055" s="83"/>
      <c r="Q1055" s="83"/>
      <c r="R1055" s="83"/>
      <c r="S1055" s="83"/>
      <c r="T1055" s="83"/>
      <c r="U1055" s="83"/>
      <c r="V1055" s="83"/>
    </row>
    <row r="1056" spans="2:22">
      <c r="B1056" s="81"/>
      <c r="C1056" s="82"/>
      <c r="D1056" s="83"/>
      <c r="E1056" s="83"/>
      <c r="F1056" s="83"/>
      <c r="G1056" s="83"/>
      <c r="H1056" s="83"/>
      <c r="I1056" s="83"/>
      <c r="J1056" s="83"/>
      <c r="K1056" s="83"/>
      <c r="L1056" s="83"/>
      <c r="M1056" s="83"/>
      <c r="N1056" s="83"/>
      <c r="O1056" s="83"/>
      <c r="P1056" s="83"/>
      <c r="Q1056" s="83"/>
      <c r="R1056" s="83"/>
      <c r="S1056" s="83"/>
      <c r="T1056" s="83"/>
      <c r="U1056" s="83"/>
      <c r="V1056" s="83"/>
    </row>
    <row r="1057" spans="2:22">
      <c r="B1057" s="81"/>
      <c r="C1057" s="82"/>
      <c r="D1057" s="83"/>
      <c r="E1057" s="83"/>
      <c r="F1057" s="83"/>
      <c r="G1057" s="83"/>
      <c r="H1057" s="83"/>
      <c r="I1057" s="83"/>
      <c r="J1057" s="83"/>
      <c r="K1057" s="83"/>
      <c r="L1057" s="83"/>
      <c r="M1057" s="83"/>
      <c r="N1057" s="83"/>
      <c r="O1057" s="83"/>
      <c r="P1057" s="83"/>
      <c r="Q1057" s="83"/>
      <c r="R1057" s="83"/>
      <c r="S1057" s="83"/>
      <c r="T1057" s="83"/>
      <c r="U1057" s="83"/>
      <c r="V1057" s="83"/>
    </row>
    <row r="1058" spans="2:22">
      <c r="B1058" s="81"/>
      <c r="C1058" s="82"/>
      <c r="D1058" s="83"/>
      <c r="E1058" s="83"/>
      <c r="F1058" s="83"/>
      <c r="G1058" s="83"/>
      <c r="H1058" s="83"/>
      <c r="I1058" s="83"/>
      <c r="J1058" s="83"/>
      <c r="K1058" s="83"/>
      <c r="L1058" s="83"/>
      <c r="M1058" s="83"/>
      <c r="N1058" s="83"/>
      <c r="O1058" s="83"/>
      <c r="P1058" s="83"/>
      <c r="Q1058" s="83"/>
      <c r="R1058" s="83"/>
      <c r="S1058" s="83"/>
      <c r="T1058" s="83"/>
      <c r="U1058" s="83"/>
      <c r="V1058" s="83"/>
    </row>
    <row r="1059" spans="2:22">
      <c r="B1059" s="81"/>
      <c r="C1059" s="82"/>
      <c r="D1059" s="83"/>
      <c r="E1059" s="83"/>
      <c r="F1059" s="83"/>
      <c r="G1059" s="83"/>
      <c r="H1059" s="83"/>
      <c r="I1059" s="83"/>
      <c r="J1059" s="83"/>
      <c r="K1059" s="83"/>
      <c r="L1059" s="83"/>
      <c r="M1059" s="83"/>
      <c r="N1059" s="83"/>
      <c r="O1059" s="83"/>
      <c r="P1059" s="83"/>
      <c r="Q1059" s="83"/>
      <c r="R1059" s="83"/>
      <c r="S1059" s="83"/>
      <c r="T1059" s="83"/>
      <c r="U1059" s="83"/>
      <c r="V1059" s="83"/>
    </row>
    <row r="1060" spans="2:22">
      <c r="B1060" s="81"/>
      <c r="C1060" s="82"/>
      <c r="D1060" s="83"/>
      <c r="E1060" s="83"/>
      <c r="F1060" s="83"/>
      <c r="G1060" s="83"/>
      <c r="H1060" s="83"/>
      <c r="I1060" s="83"/>
      <c r="J1060" s="83"/>
      <c r="K1060" s="83"/>
      <c r="L1060" s="83"/>
      <c r="M1060" s="83"/>
      <c r="N1060" s="83"/>
      <c r="O1060" s="83"/>
      <c r="P1060" s="83"/>
      <c r="Q1060" s="83"/>
      <c r="R1060" s="83"/>
      <c r="S1060" s="83"/>
      <c r="T1060" s="83"/>
      <c r="U1060" s="83"/>
      <c r="V1060" s="83"/>
    </row>
    <row r="1061" spans="2:22">
      <c r="B1061" s="81"/>
      <c r="C1061" s="82"/>
      <c r="D1061" s="83"/>
      <c r="E1061" s="83"/>
      <c r="F1061" s="83"/>
      <c r="G1061" s="83"/>
      <c r="H1061" s="83"/>
      <c r="I1061" s="83"/>
      <c r="J1061" s="83"/>
      <c r="K1061" s="83"/>
      <c r="L1061" s="83"/>
      <c r="M1061" s="83"/>
      <c r="N1061" s="83"/>
      <c r="O1061" s="83"/>
      <c r="P1061" s="83"/>
      <c r="Q1061" s="83"/>
      <c r="R1061" s="83"/>
      <c r="S1061" s="83"/>
      <c r="T1061" s="83"/>
      <c r="U1061" s="83"/>
      <c r="V1061" s="83"/>
    </row>
    <row r="1062" spans="2:22">
      <c r="B1062" s="81"/>
      <c r="C1062" s="82"/>
      <c r="D1062" s="83"/>
      <c r="E1062" s="83"/>
      <c r="F1062" s="83"/>
      <c r="G1062" s="83"/>
      <c r="H1062" s="83"/>
      <c r="I1062" s="83"/>
      <c r="J1062" s="83"/>
      <c r="K1062" s="83"/>
      <c r="L1062" s="83"/>
      <c r="M1062" s="83"/>
      <c r="N1062" s="83"/>
      <c r="O1062" s="83"/>
      <c r="P1062" s="83"/>
      <c r="Q1062" s="83"/>
      <c r="R1062" s="83"/>
      <c r="S1062" s="83"/>
      <c r="T1062" s="83"/>
      <c r="U1062" s="83"/>
      <c r="V1062" s="83"/>
    </row>
    <row r="1063" spans="2:22">
      <c r="B1063" s="81"/>
      <c r="C1063" s="82"/>
      <c r="D1063" s="83"/>
      <c r="E1063" s="83"/>
      <c r="F1063" s="83"/>
      <c r="G1063" s="83"/>
      <c r="H1063" s="83"/>
      <c r="I1063" s="83"/>
      <c r="J1063" s="83"/>
      <c r="K1063" s="83"/>
      <c r="L1063" s="83"/>
      <c r="M1063" s="83"/>
      <c r="N1063" s="83"/>
      <c r="O1063" s="83"/>
      <c r="P1063" s="83"/>
      <c r="Q1063" s="83"/>
      <c r="R1063" s="83"/>
      <c r="S1063" s="83"/>
      <c r="T1063" s="83"/>
      <c r="U1063" s="83"/>
      <c r="V1063" s="83"/>
    </row>
    <row r="1064" spans="2:22">
      <c r="B1064" s="81"/>
      <c r="C1064" s="82"/>
      <c r="D1064" s="83"/>
      <c r="E1064" s="83"/>
      <c r="F1064" s="83"/>
      <c r="G1064" s="83"/>
      <c r="H1064" s="83"/>
      <c r="I1064" s="83"/>
      <c r="J1064" s="83"/>
      <c r="K1064" s="83"/>
      <c r="L1064" s="83"/>
      <c r="M1064" s="83"/>
      <c r="N1064" s="83"/>
      <c r="O1064" s="83"/>
      <c r="P1064" s="83"/>
      <c r="Q1064" s="83"/>
      <c r="R1064" s="83"/>
      <c r="S1064" s="83"/>
      <c r="T1064" s="83"/>
      <c r="U1064" s="83"/>
      <c r="V1064" s="83"/>
    </row>
    <row r="1065" spans="2:22">
      <c r="B1065" s="81"/>
      <c r="C1065" s="82"/>
      <c r="D1065" s="83"/>
      <c r="E1065" s="83"/>
      <c r="F1065" s="83"/>
      <c r="G1065" s="83"/>
      <c r="H1065" s="83"/>
      <c r="I1065" s="83"/>
      <c r="J1065" s="83"/>
      <c r="K1065" s="83"/>
      <c r="L1065" s="83"/>
      <c r="M1065" s="83"/>
      <c r="N1065" s="83"/>
      <c r="O1065" s="83"/>
      <c r="P1065" s="83"/>
      <c r="Q1065" s="83"/>
      <c r="R1065" s="83"/>
      <c r="S1065" s="83"/>
      <c r="T1065" s="83"/>
      <c r="U1065" s="83"/>
      <c r="V1065" s="83"/>
    </row>
    <row r="1066" spans="2:22">
      <c r="B1066" s="81"/>
      <c r="C1066" s="82"/>
      <c r="D1066" s="83"/>
      <c r="E1066" s="83"/>
      <c r="F1066" s="83"/>
      <c r="G1066" s="83"/>
      <c r="H1066" s="83"/>
      <c r="I1066" s="83"/>
      <c r="J1066" s="83"/>
      <c r="K1066" s="83"/>
      <c r="L1066" s="83"/>
      <c r="M1066" s="83"/>
      <c r="N1066" s="83"/>
      <c r="O1066" s="83"/>
      <c r="P1066" s="83"/>
      <c r="Q1066" s="83"/>
      <c r="R1066" s="83"/>
      <c r="S1066" s="83"/>
      <c r="T1066" s="83"/>
      <c r="U1066" s="83"/>
      <c r="V1066" s="83"/>
    </row>
    <row r="1067" spans="2:22">
      <c r="B1067" s="81"/>
      <c r="C1067" s="82"/>
      <c r="D1067" s="83"/>
      <c r="E1067" s="83"/>
      <c r="F1067" s="83"/>
      <c r="G1067" s="83"/>
      <c r="H1067" s="83"/>
      <c r="I1067" s="83"/>
      <c r="J1067" s="83"/>
      <c r="K1067" s="83"/>
      <c r="L1067" s="83"/>
      <c r="M1067" s="83"/>
      <c r="N1067" s="83"/>
      <c r="O1067" s="83"/>
      <c r="P1067" s="83"/>
      <c r="Q1067" s="83"/>
      <c r="R1067" s="83"/>
      <c r="S1067" s="83"/>
      <c r="T1067" s="83"/>
      <c r="U1067" s="83"/>
      <c r="V1067" s="83"/>
    </row>
    <row r="1068" spans="2:22">
      <c r="B1068" s="81"/>
      <c r="C1068" s="82"/>
      <c r="D1068" s="83"/>
      <c r="E1068" s="83"/>
      <c r="F1068" s="83"/>
      <c r="G1068" s="83"/>
      <c r="H1068" s="83"/>
      <c r="I1068" s="83"/>
      <c r="J1068" s="83"/>
      <c r="K1068" s="83"/>
      <c r="L1068" s="83"/>
      <c r="M1068" s="83"/>
      <c r="N1068" s="83"/>
      <c r="O1068" s="83"/>
      <c r="P1068" s="83"/>
      <c r="Q1068" s="83"/>
      <c r="R1068" s="83"/>
      <c r="S1068" s="83"/>
      <c r="T1068" s="83"/>
      <c r="U1068" s="83"/>
      <c r="V1068" s="83"/>
    </row>
    <row r="1069" spans="2:22">
      <c r="B1069" s="81"/>
      <c r="C1069" s="82"/>
      <c r="D1069" s="83"/>
      <c r="E1069" s="83"/>
      <c r="F1069" s="83"/>
      <c r="G1069" s="83"/>
      <c r="H1069" s="83"/>
      <c r="I1069" s="83"/>
      <c r="J1069" s="83"/>
      <c r="K1069" s="83"/>
      <c r="L1069" s="83"/>
      <c r="M1069" s="83"/>
      <c r="N1069" s="83"/>
      <c r="O1069" s="83"/>
      <c r="P1069" s="83"/>
      <c r="Q1069" s="83"/>
      <c r="R1069" s="83"/>
      <c r="S1069" s="83"/>
      <c r="T1069" s="83"/>
      <c r="U1069" s="83"/>
      <c r="V1069" s="83"/>
    </row>
    <row r="1070" spans="2:22">
      <c r="B1070" s="81"/>
      <c r="C1070" s="82"/>
      <c r="D1070" s="83"/>
      <c r="E1070" s="83"/>
      <c r="F1070" s="83"/>
      <c r="G1070" s="83"/>
      <c r="H1070" s="83"/>
      <c r="I1070" s="83"/>
      <c r="J1070" s="83"/>
      <c r="K1070" s="83"/>
      <c r="L1070" s="83"/>
      <c r="M1070" s="83"/>
      <c r="N1070" s="83"/>
      <c r="O1070" s="83"/>
      <c r="P1070" s="83"/>
      <c r="Q1070" s="83"/>
      <c r="R1070" s="83"/>
      <c r="S1070" s="83"/>
      <c r="T1070" s="83"/>
      <c r="U1070" s="83"/>
      <c r="V1070" s="83"/>
    </row>
    <row r="1071" spans="2:22">
      <c r="B1071" s="81"/>
      <c r="C1071" s="82"/>
      <c r="D1071" s="83"/>
      <c r="E1071" s="83"/>
      <c r="F1071" s="83"/>
      <c r="G1071" s="83"/>
      <c r="H1071" s="83"/>
      <c r="I1071" s="83"/>
      <c r="J1071" s="83"/>
      <c r="K1071" s="83"/>
      <c r="L1071" s="83"/>
      <c r="M1071" s="83"/>
      <c r="N1071" s="83"/>
      <c r="O1071" s="83"/>
      <c r="P1071" s="83"/>
      <c r="Q1071" s="83"/>
      <c r="R1071" s="83"/>
      <c r="S1071" s="83"/>
      <c r="T1071" s="83"/>
      <c r="U1071" s="83"/>
      <c r="V1071" s="83"/>
    </row>
    <row r="1072" spans="2:22">
      <c r="B1072" s="81"/>
      <c r="C1072" s="82"/>
      <c r="D1072" s="83"/>
      <c r="E1072" s="83"/>
      <c r="F1072" s="83"/>
      <c r="G1072" s="83"/>
      <c r="H1072" s="83"/>
      <c r="I1072" s="83"/>
      <c r="J1072" s="83"/>
      <c r="K1072" s="83"/>
      <c r="L1072" s="83"/>
      <c r="M1072" s="83"/>
      <c r="N1072" s="83"/>
      <c r="O1072" s="83"/>
      <c r="P1072" s="83"/>
      <c r="Q1072" s="83"/>
      <c r="R1072" s="83"/>
      <c r="S1072" s="83"/>
      <c r="T1072" s="83"/>
      <c r="U1072" s="83"/>
      <c r="V1072" s="83"/>
    </row>
    <row r="1073" spans="2:22">
      <c r="B1073" s="81"/>
      <c r="C1073" s="82"/>
      <c r="D1073" s="83"/>
      <c r="E1073" s="83"/>
      <c r="F1073" s="83"/>
      <c r="G1073" s="83"/>
      <c r="H1073" s="83"/>
      <c r="I1073" s="83"/>
      <c r="J1073" s="83"/>
      <c r="K1073" s="83"/>
      <c r="L1073" s="83"/>
      <c r="M1073" s="83"/>
      <c r="N1073" s="83"/>
      <c r="O1073" s="83"/>
      <c r="P1073" s="83"/>
      <c r="Q1073" s="83"/>
      <c r="R1073" s="83"/>
      <c r="S1073" s="83"/>
      <c r="T1073" s="83"/>
      <c r="U1073" s="83"/>
      <c r="V1073" s="83"/>
    </row>
    <row r="1074" spans="2:22">
      <c r="B1074" s="81"/>
      <c r="C1074" s="82"/>
      <c r="D1074" s="83"/>
      <c r="E1074" s="83"/>
      <c r="F1074" s="83"/>
      <c r="G1074" s="83"/>
      <c r="H1074" s="83"/>
      <c r="I1074" s="83"/>
      <c r="J1074" s="83"/>
      <c r="K1074" s="83"/>
      <c r="L1074" s="83"/>
      <c r="M1074" s="83"/>
      <c r="N1074" s="83"/>
      <c r="O1074" s="83"/>
      <c r="P1074" s="83"/>
      <c r="Q1074" s="83"/>
      <c r="R1074" s="83"/>
      <c r="S1074" s="83"/>
      <c r="T1074" s="83"/>
      <c r="U1074" s="83"/>
      <c r="V1074" s="83"/>
    </row>
    <row r="1075" spans="2:22">
      <c r="B1075" s="81"/>
      <c r="C1075" s="82"/>
      <c r="D1075" s="83"/>
      <c r="E1075" s="83"/>
      <c r="F1075" s="83"/>
      <c r="G1075" s="83"/>
      <c r="H1075" s="83"/>
      <c r="I1075" s="83"/>
      <c r="J1075" s="83"/>
      <c r="K1075" s="83"/>
      <c r="L1075" s="83"/>
      <c r="M1075" s="83"/>
      <c r="N1075" s="83"/>
      <c r="O1075" s="83"/>
      <c r="P1075" s="83"/>
      <c r="Q1075" s="83"/>
      <c r="R1075" s="83"/>
      <c r="S1075" s="83"/>
      <c r="T1075" s="83"/>
      <c r="U1075" s="83"/>
      <c r="V1075" s="83"/>
    </row>
    <row r="1076" spans="2:22">
      <c r="B1076" s="81"/>
      <c r="C1076" s="82"/>
      <c r="D1076" s="83"/>
      <c r="E1076" s="83"/>
      <c r="F1076" s="83"/>
      <c r="G1076" s="83"/>
      <c r="H1076" s="83"/>
      <c r="I1076" s="83"/>
      <c r="J1076" s="83"/>
      <c r="K1076" s="83"/>
      <c r="L1076" s="83"/>
      <c r="M1076" s="83"/>
      <c r="N1076" s="83"/>
      <c r="O1076" s="83"/>
      <c r="P1076" s="83"/>
      <c r="Q1076" s="83"/>
      <c r="R1076" s="83"/>
      <c r="S1076" s="83"/>
      <c r="T1076" s="83"/>
      <c r="U1076" s="83"/>
      <c r="V1076" s="83"/>
    </row>
    <row r="1077" spans="2:22">
      <c r="B1077" s="81"/>
      <c r="C1077" s="82"/>
      <c r="D1077" s="83"/>
      <c r="E1077" s="83"/>
      <c r="F1077" s="83"/>
      <c r="G1077" s="83"/>
      <c r="H1077" s="83"/>
      <c r="I1077" s="83"/>
      <c r="J1077" s="83"/>
      <c r="K1077" s="83"/>
      <c r="L1077" s="83"/>
      <c r="M1077" s="83"/>
      <c r="N1077" s="83"/>
      <c r="O1077" s="83"/>
      <c r="P1077" s="83"/>
      <c r="Q1077" s="83"/>
      <c r="R1077" s="83"/>
      <c r="S1077" s="83"/>
      <c r="T1077" s="83"/>
      <c r="U1077" s="83"/>
      <c r="V1077" s="83"/>
    </row>
    <row r="1078" spans="2:22">
      <c r="B1078" s="81"/>
      <c r="C1078" s="82"/>
      <c r="D1078" s="83"/>
      <c r="E1078" s="83"/>
      <c r="F1078" s="83"/>
      <c r="G1078" s="83"/>
      <c r="H1078" s="83"/>
      <c r="I1078" s="83"/>
      <c r="J1078" s="83"/>
      <c r="K1078" s="83"/>
      <c r="L1078" s="83"/>
      <c r="M1078" s="83"/>
      <c r="N1078" s="83"/>
      <c r="O1078" s="83"/>
      <c r="P1078" s="83"/>
      <c r="Q1078" s="83"/>
      <c r="R1078" s="83"/>
      <c r="S1078" s="83"/>
      <c r="T1078" s="83"/>
      <c r="U1078" s="83"/>
      <c r="V1078" s="83"/>
    </row>
    <row r="1079" spans="2:22">
      <c r="B1079" s="81"/>
      <c r="C1079" s="82"/>
      <c r="D1079" s="83"/>
      <c r="E1079" s="83"/>
      <c r="F1079" s="83"/>
      <c r="G1079" s="83"/>
      <c r="H1079" s="83"/>
      <c r="I1079" s="83"/>
      <c r="J1079" s="83"/>
      <c r="K1079" s="83"/>
      <c r="L1079" s="83"/>
      <c r="M1079" s="83"/>
      <c r="N1079" s="83"/>
      <c r="O1079" s="83"/>
      <c r="P1079" s="83"/>
      <c r="Q1079" s="83"/>
      <c r="R1079" s="83"/>
      <c r="S1079" s="83"/>
      <c r="T1079" s="83"/>
      <c r="U1079" s="83"/>
      <c r="V1079" s="83"/>
    </row>
    <row r="1080" spans="2:22">
      <c r="B1080" s="81"/>
      <c r="C1080" s="82"/>
      <c r="D1080" s="83"/>
      <c r="E1080" s="83"/>
      <c r="F1080" s="83"/>
      <c r="G1080" s="83"/>
      <c r="H1080" s="83"/>
      <c r="I1080" s="83"/>
      <c r="J1080" s="83"/>
      <c r="K1080" s="83"/>
      <c r="L1080" s="83"/>
      <c r="M1080" s="83"/>
      <c r="N1080" s="83"/>
      <c r="O1080" s="83"/>
      <c r="P1080" s="83"/>
      <c r="Q1080" s="83"/>
      <c r="R1080" s="83"/>
      <c r="S1080" s="83"/>
      <c r="T1080" s="83"/>
      <c r="U1080" s="83"/>
      <c r="V1080" s="83"/>
    </row>
    <row r="1081" spans="2:22">
      <c r="B1081" s="81"/>
      <c r="C1081" s="82"/>
      <c r="D1081" s="83"/>
      <c r="E1081" s="83"/>
      <c r="F1081" s="83"/>
      <c r="G1081" s="83"/>
      <c r="H1081" s="83"/>
      <c r="I1081" s="83"/>
      <c r="J1081" s="83"/>
      <c r="K1081" s="83"/>
      <c r="L1081" s="83"/>
      <c r="M1081" s="83"/>
      <c r="N1081" s="83"/>
      <c r="O1081" s="83"/>
      <c r="P1081" s="83"/>
      <c r="Q1081" s="83"/>
      <c r="R1081" s="83"/>
      <c r="S1081" s="83"/>
      <c r="T1081" s="83"/>
      <c r="U1081" s="83"/>
      <c r="V1081" s="83"/>
    </row>
    <row r="1082" spans="2:22">
      <c r="B1082" s="81"/>
      <c r="C1082" s="82"/>
      <c r="D1082" s="83"/>
      <c r="E1082" s="83"/>
      <c r="F1082" s="83"/>
      <c r="G1082" s="83"/>
      <c r="H1082" s="83"/>
      <c r="I1082" s="83"/>
      <c r="J1082" s="83"/>
      <c r="K1082" s="83"/>
      <c r="L1082" s="83"/>
      <c r="M1082" s="83"/>
      <c r="N1082" s="83"/>
      <c r="O1082" s="83"/>
      <c r="P1082" s="83"/>
      <c r="Q1082" s="83"/>
      <c r="R1082" s="83"/>
      <c r="S1082" s="83"/>
      <c r="T1082" s="83"/>
      <c r="U1082" s="83"/>
      <c r="V1082" s="83"/>
    </row>
    <row r="1083" spans="2:22">
      <c r="B1083" s="81"/>
      <c r="C1083" s="82"/>
      <c r="D1083" s="83"/>
      <c r="E1083" s="83"/>
      <c r="F1083" s="83"/>
      <c r="G1083" s="83"/>
      <c r="H1083" s="83"/>
      <c r="I1083" s="83"/>
      <c r="J1083" s="83"/>
      <c r="K1083" s="83"/>
      <c r="L1083" s="83"/>
      <c r="M1083" s="83"/>
      <c r="N1083" s="83"/>
      <c r="O1083" s="83"/>
      <c r="P1083" s="83"/>
      <c r="Q1083" s="83"/>
      <c r="R1083" s="83"/>
      <c r="S1083" s="83"/>
      <c r="T1083" s="83"/>
      <c r="U1083" s="83"/>
      <c r="V1083" s="83"/>
    </row>
    <row r="1084" spans="2:22">
      <c r="B1084" s="81"/>
      <c r="C1084" s="82"/>
      <c r="D1084" s="83"/>
      <c r="E1084" s="83"/>
      <c r="F1084" s="83"/>
      <c r="G1084" s="83"/>
      <c r="H1084" s="83"/>
      <c r="I1084" s="83"/>
      <c r="J1084" s="83"/>
      <c r="K1084" s="83"/>
      <c r="L1084" s="83"/>
      <c r="M1084" s="83"/>
      <c r="N1084" s="83"/>
      <c r="O1084" s="83"/>
      <c r="P1084" s="83"/>
      <c r="Q1084" s="83"/>
      <c r="R1084" s="83"/>
      <c r="S1084" s="83"/>
      <c r="T1084" s="83"/>
      <c r="U1084" s="83"/>
      <c r="V1084" s="83"/>
    </row>
    <row r="1085" spans="2:22">
      <c r="B1085" s="81"/>
      <c r="C1085" s="82"/>
      <c r="D1085" s="83"/>
      <c r="E1085" s="83"/>
      <c r="F1085" s="83"/>
      <c r="G1085" s="83"/>
      <c r="H1085" s="83"/>
      <c r="I1085" s="83"/>
      <c r="J1085" s="83"/>
      <c r="K1085" s="83"/>
      <c r="L1085" s="83"/>
      <c r="M1085" s="83"/>
      <c r="N1085" s="83"/>
      <c r="O1085" s="83"/>
      <c r="P1085" s="83"/>
      <c r="Q1085" s="83"/>
      <c r="R1085" s="83"/>
      <c r="S1085" s="83"/>
      <c r="T1085" s="83"/>
      <c r="U1085" s="83"/>
      <c r="V1085" s="83"/>
    </row>
    <row r="1086" spans="2:22">
      <c r="B1086" s="81"/>
      <c r="C1086" s="82"/>
      <c r="D1086" s="83"/>
      <c r="E1086" s="83"/>
      <c r="F1086" s="83"/>
      <c r="G1086" s="83"/>
      <c r="H1086" s="83"/>
      <c r="I1086" s="83"/>
      <c r="J1086" s="83"/>
      <c r="K1086" s="83"/>
      <c r="L1086" s="83"/>
      <c r="M1086" s="83"/>
      <c r="N1086" s="83"/>
      <c r="O1086" s="83"/>
      <c r="P1086" s="83"/>
      <c r="Q1086" s="83"/>
      <c r="R1086" s="83"/>
      <c r="S1086" s="83"/>
      <c r="T1086" s="83"/>
      <c r="U1086" s="83"/>
      <c r="V1086" s="83"/>
    </row>
    <row r="1087" spans="2:22">
      <c r="B1087" s="81"/>
      <c r="C1087" s="82"/>
      <c r="D1087" s="83"/>
      <c r="E1087" s="83"/>
      <c r="F1087" s="83"/>
      <c r="G1087" s="83"/>
      <c r="H1087" s="83"/>
      <c r="I1087" s="83"/>
      <c r="J1087" s="83"/>
      <c r="K1087" s="83"/>
      <c r="L1087" s="83"/>
      <c r="M1087" s="83"/>
      <c r="N1087" s="83"/>
      <c r="O1087" s="83"/>
      <c r="P1087" s="83"/>
      <c r="Q1087" s="83"/>
      <c r="R1087" s="83"/>
      <c r="S1087" s="83"/>
      <c r="T1087" s="83"/>
      <c r="U1087" s="83"/>
      <c r="V1087" s="83"/>
    </row>
    <row r="1088" spans="2:22">
      <c r="B1088" s="81"/>
      <c r="C1088" s="82"/>
      <c r="D1088" s="83"/>
      <c r="E1088" s="83"/>
      <c r="F1088" s="83"/>
      <c r="G1088" s="83"/>
      <c r="H1088" s="83"/>
      <c r="I1088" s="83"/>
      <c r="J1088" s="83"/>
      <c r="K1088" s="83"/>
      <c r="L1088" s="83"/>
      <c r="M1088" s="83"/>
      <c r="N1088" s="83"/>
      <c r="O1088" s="83"/>
      <c r="P1088" s="83"/>
      <c r="Q1088" s="83"/>
      <c r="R1088" s="83"/>
      <c r="S1088" s="83"/>
      <c r="T1088" s="83"/>
      <c r="U1088" s="83"/>
      <c r="V1088" s="83"/>
    </row>
    <row r="1089" spans="2:22">
      <c r="B1089" s="81"/>
      <c r="C1089" s="82"/>
      <c r="D1089" s="83"/>
      <c r="E1089" s="83"/>
      <c r="F1089" s="83"/>
      <c r="G1089" s="83"/>
      <c r="H1089" s="83"/>
      <c r="I1089" s="83"/>
      <c r="J1089" s="83"/>
      <c r="K1089" s="83"/>
      <c r="L1089" s="83"/>
      <c r="M1089" s="83"/>
      <c r="N1089" s="83"/>
      <c r="O1089" s="83"/>
      <c r="P1089" s="83"/>
      <c r="Q1089" s="83"/>
      <c r="R1089" s="83"/>
      <c r="S1089" s="83"/>
      <c r="T1089" s="83"/>
      <c r="U1089" s="83"/>
      <c r="V1089" s="83"/>
    </row>
    <row r="1090" spans="2:22">
      <c r="B1090" s="81"/>
      <c r="C1090" s="82"/>
      <c r="D1090" s="83"/>
      <c r="E1090" s="83"/>
      <c r="F1090" s="83"/>
      <c r="G1090" s="83"/>
      <c r="H1090" s="83"/>
      <c r="I1090" s="83"/>
      <c r="J1090" s="83"/>
      <c r="K1090" s="83"/>
      <c r="L1090" s="83"/>
      <c r="M1090" s="83"/>
      <c r="N1090" s="83"/>
      <c r="O1090" s="83"/>
      <c r="P1090" s="83"/>
      <c r="Q1090" s="83"/>
      <c r="R1090" s="83"/>
      <c r="S1090" s="83"/>
      <c r="T1090" s="83"/>
      <c r="U1090" s="83"/>
      <c r="V1090" s="83"/>
    </row>
    <row r="1091" spans="2:22">
      <c r="B1091" s="81"/>
      <c r="C1091" s="82"/>
      <c r="D1091" s="83"/>
      <c r="E1091" s="83"/>
      <c r="F1091" s="83"/>
      <c r="G1091" s="83"/>
      <c r="H1091" s="83"/>
      <c r="I1091" s="83"/>
      <c r="J1091" s="83"/>
      <c r="K1091" s="83"/>
      <c r="L1091" s="83"/>
      <c r="M1091" s="83"/>
      <c r="N1091" s="83"/>
      <c r="O1091" s="83"/>
      <c r="P1091" s="83"/>
      <c r="Q1091" s="83"/>
      <c r="R1091" s="83"/>
      <c r="S1091" s="83"/>
      <c r="T1091" s="83"/>
      <c r="U1091" s="83"/>
      <c r="V1091" s="83"/>
    </row>
    <row r="1092" spans="2:22">
      <c r="B1092" s="81"/>
      <c r="C1092" s="82"/>
      <c r="D1092" s="83"/>
      <c r="E1092" s="83"/>
      <c r="F1092" s="83"/>
      <c r="G1092" s="83"/>
      <c r="H1092" s="83"/>
      <c r="I1092" s="83"/>
      <c r="J1092" s="83"/>
      <c r="K1092" s="83"/>
      <c r="L1092" s="83"/>
      <c r="M1092" s="83"/>
      <c r="N1092" s="83"/>
      <c r="O1092" s="83"/>
      <c r="P1092" s="83"/>
      <c r="Q1092" s="83"/>
      <c r="R1092" s="83"/>
      <c r="S1092" s="83"/>
      <c r="T1092" s="83"/>
      <c r="U1092" s="83"/>
      <c r="V1092" s="83"/>
    </row>
    <row r="1093" spans="2:22">
      <c r="B1093" s="81"/>
      <c r="C1093" s="82"/>
      <c r="D1093" s="83"/>
      <c r="E1093" s="83"/>
      <c r="F1093" s="83"/>
      <c r="G1093" s="83"/>
      <c r="H1093" s="83"/>
      <c r="I1093" s="83"/>
      <c r="J1093" s="83"/>
      <c r="K1093" s="83"/>
      <c r="L1093" s="83"/>
      <c r="M1093" s="83"/>
      <c r="N1093" s="83"/>
      <c r="O1093" s="83"/>
      <c r="P1093" s="83"/>
      <c r="Q1093" s="83"/>
      <c r="R1093" s="83"/>
      <c r="S1093" s="83"/>
      <c r="T1093" s="83"/>
      <c r="U1093" s="83"/>
      <c r="V1093" s="83"/>
    </row>
    <row r="1094" spans="2:22">
      <c r="B1094" s="81"/>
      <c r="C1094" s="82"/>
      <c r="D1094" s="83"/>
      <c r="E1094" s="83"/>
      <c r="F1094" s="83"/>
      <c r="G1094" s="83"/>
      <c r="H1094" s="83"/>
      <c r="I1094" s="83"/>
      <c r="J1094" s="83"/>
      <c r="K1094" s="83"/>
      <c r="L1094" s="83"/>
      <c r="M1094" s="83"/>
      <c r="N1094" s="83"/>
      <c r="O1094" s="83"/>
      <c r="P1094" s="83"/>
      <c r="Q1094" s="83"/>
      <c r="R1094" s="83"/>
      <c r="S1094" s="83"/>
      <c r="T1094" s="83"/>
      <c r="U1094" s="83"/>
      <c r="V1094" s="83"/>
    </row>
    <row r="1095" spans="2:22">
      <c r="B1095" s="81"/>
      <c r="C1095" s="82"/>
      <c r="D1095" s="83"/>
      <c r="E1095" s="83"/>
      <c r="F1095" s="83"/>
      <c r="G1095" s="83"/>
      <c r="H1095" s="83"/>
      <c r="I1095" s="83"/>
      <c r="J1095" s="83"/>
      <c r="K1095" s="83"/>
      <c r="L1095" s="83"/>
      <c r="M1095" s="83"/>
      <c r="N1095" s="83"/>
      <c r="O1095" s="83"/>
      <c r="P1095" s="83"/>
      <c r="Q1095" s="83"/>
      <c r="R1095" s="83"/>
      <c r="S1095" s="83"/>
      <c r="T1095" s="83"/>
      <c r="U1095" s="83"/>
      <c r="V1095" s="83"/>
    </row>
    <row r="1096" spans="2:22">
      <c r="B1096" s="81"/>
      <c r="C1096" s="82"/>
      <c r="D1096" s="83"/>
      <c r="E1096" s="83"/>
      <c r="F1096" s="83"/>
      <c r="G1096" s="83"/>
      <c r="H1096" s="83"/>
      <c r="I1096" s="83"/>
      <c r="J1096" s="83"/>
      <c r="K1096" s="83"/>
      <c r="L1096" s="83"/>
      <c r="M1096" s="83"/>
      <c r="N1096" s="83"/>
      <c r="O1096" s="83"/>
      <c r="P1096" s="83"/>
      <c r="Q1096" s="83"/>
      <c r="R1096" s="83"/>
      <c r="S1096" s="83"/>
      <c r="T1096" s="83"/>
      <c r="U1096" s="83"/>
      <c r="V1096" s="83"/>
    </row>
    <row r="1097" spans="2:22">
      <c r="B1097" s="81"/>
      <c r="C1097" s="82"/>
      <c r="D1097" s="83"/>
      <c r="E1097" s="83"/>
      <c r="F1097" s="83"/>
      <c r="G1097" s="83"/>
      <c r="H1097" s="83"/>
      <c r="I1097" s="83"/>
      <c r="J1097" s="83"/>
      <c r="K1097" s="83"/>
      <c r="L1097" s="83"/>
      <c r="M1097" s="83"/>
      <c r="N1097" s="83"/>
      <c r="O1097" s="83"/>
      <c r="P1097" s="83"/>
      <c r="Q1097" s="83"/>
      <c r="R1097" s="83"/>
      <c r="S1097" s="83"/>
      <c r="T1097" s="83"/>
      <c r="U1097" s="83"/>
      <c r="V1097" s="83"/>
    </row>
    <row r="1098" spans="2:22">
      <c r="B1098" s="81"/>
      <c r="C1098" s="82"/>
      <c r="D1098" s="83"/>
      <c r="E1098" s="83"/>
      <c r="F1098" s="83"/>
      <c r="G1098" s="83"/>
      <c r="H1098" s="83"/>
      <c r="I1098" s="83"/>
      <c r="J1098" s="83"/>
      <c r="K1098" s="83"/>
      <c r="L1098" s="83"/>
      <c r="M1098" s="83"/>
      <c r="N1098" s="83"/>
      <c r="O1098" s="83"/>
      <c r="P1098" s="83"/>
      <c r="Q1098" s="83"/>
      <c r="R1098" s="83"/>
      <c r="S1098" s="83"/>
      <c r="T1098" s="83"/>
      <c r="U1098" s="83"/>
      <c r="V1098" s="83"/>
    </row>
    <row r="1099" spans="2:22">
      <c r="B1099" s="81"/>
      <c r="C1099" s="82"/>
      <c r="D1099" s="83"/>
      <c r="E1099" s="83"/>
      <c r="F1099" s="83"/>
      <c r="G1099" s="83"/>
      <c r="H1099" s="83"/>
      <c r="I1099" s="83"/>
      <c r="J1099" s="83"/>
      <c r="K1099" s="83"/>
      <c r="L1099" s="83"/>
      <c r="M1099" s="83"/>
      <c r="N1099" s="83"/>
      <c r="O1099" s="83"/>
      <c r="P1099" s="83"/>
      <c r="Q1099" s="83"/>
      <c r="R1099" s="83"/>
      <c r="S1099" s="83"/>
      <c r="T1099" s="83"/>
      <c r="U1099" s="83"/>
      <c r="V1099" s="83"/>
    </row>
    <row r="1100" spans="2:22">
      <c r="B1100" s="81"/>
      <c r="C1100" s="82"/>
      <c r="D1100" s="83"/>
      <c r="E1100" s="83"/>
      <c r="F1100" s="83"/>
      <c r="G1100" s="83"/>
      <c r="H1100" s="83"/>
      <c r="I1100" s="83"/>
      <c r="J1100" s="83"/>
      <c r="K1100" s="83"/>
      <c r="L1100" s="83"/>
      <c r="M1100" s="83"/>
      <c r="N1100" s="83"/>
      <c r="O1100" s="83"/>
      <c r="P1100" s="83"/>
      <c r="Q1100" s="83"/>
      <c r="R1100" s="83"/>
      <c r="S1100" s="83"/>
      <c r="T1100" s="83"/>
      <c r="U1100" s="83"/>
      <c r="V1100" s="83"/>
    </row>
    <row r="1101" spans="2:22">
      <c r="B1101" s="81"/>
      <c r="C1101" s="82"/>
      <c r="D1101" s="83"/>
      <c r="E1101" s="83"/>
      <c r="F1101" s="83"/>
      <c r="G1101" s="83"/>
      <c r="H1101" s="83"/>
      <c r="I1101" s="83"/>
      <c r="J1101" s="83"/>
      <c r="K1101" s="83"/>
      <c r="L1101" s="83"/>
      <c r="M1101" s="83"/>
      <c r="N1101" s="83"/>
      <c r="O1101" s="83"/>
      <c r="P1101" s="83"/>
      <c r="Q1101" s="83"/>
      <c r="R1101" s="83"/>
      <c r="S1101" s="83"/>
      <c r="T1101" s="83"/>
      <c r="U1101" s="83"/>
      <c r="V1101" s="83"/>
    </row>
    <row r="1102" spans="2:22">
      <c r="B1102" s="81"/>
      <c r="D1102" s="1"/>
      <c r="S1102" s="83"/>
      <c r="T1102" s="83"/>
      <c r="U1102" s="83"/>
      <c r="V1102" s="83"/>
    </row>
    <row r="1103" spans="2:22">
      <c r="B1103" s="81"/>
      <c r="D1103" s="1"/>
      <c r="S1103" s="83"/>
      <c r="T1103" s="83"/>
      <c r="U1103" s="83"/>
      <c r="V1103" s="83"/>
    </row>
    <row r="1104" spans="2:22">
      <c r="B1104" s="81"/>
      <c r="D1104" s="1"/>
      <c r="S1104" s="83"/>
      <c r="T1104" s="83"/>
      <c r="U1104" s="83"/>
      <c r="V1104" s="83"/>
    </row>
    <row r="1105" spans="2:22">
      <c r="B1105" s="81"/>
      <c r="D1105" s="1"/>
      <c r="S1105" s="83"/>
      <c r="T1105" s="83"/>
      <c r="U1105" s="83"/>
      <c r="V1105" s="83"/>
    </row>
    <row r="1106" spans="2:22">
      <c r="B1106" s="81"/>
      <c r="D1106" s="1"/>
      <c r="S1106" s="83"/>
      <c r="T1106" s="83"/>
      <c r="U1106" s="83"/>
      <c r="V1106" s="83"/>
    </row>
    <row r="1107" spans="2:22">
      <c r="B1107" s="81"/>
      <c r="D1107" s="1"/>
      <c r="S1107" s="83"/>
      <c r="T1107" s="83"/>
      <c r="U1107" s="83"/>
      <c r="V1107" s="83"/>
    </row>
    <row r="1108" spans="2:22">
      <c r="B1108" s="81"/>
      <c r="D1108" s="1"/>
      <c r="S1108" s="83"/>
      <c r="T1108" s="83"/>
      <c r="U1108" s="83"/>
      <c r="V1108" s="83"/>
    </row>
    <row r="1109" spans="2:22">
      <c r="B1109" s="81"/>
      <c r="D1109" s="1"/>
      <c r="S1109" s="83"/>
      <c r="T1109" s="83"/>
      <c r="U1109" s="83"/>
      <c r="V1109" s="83"/>
    </row>
    <row r="1110" spans="2:22">
      <c r="B1110" s="81"/>
      <c r="D1110" s="1"/>
      <c r="S1110" s="83"/>
      <c r="T1110" s="83"/>
      <c r="U1110" s="83"/>
      <c r="V1110" s="83"/>
    </row>
    <row r="1111" spans="2:22">
      <c r="B1111" s="81"/>
      <c r="D1111" s="1"/>
      <c r="S1111" s="83"/>
      <c r="T1111" s="83"/>
      <c r="U1111" s="83"/>
      <c r="V1111" s="83"/>
    </row>
    <row r="1112" spans="2:22">
      <c r="B1112" s="81"/>
      <c r="D1112" s="1"/>
      <c r="S1112" s="83"/>
    </row>
    <row r="1113" spans="2:22">
      <c r="B1113" s="81"/>
      <c r="D1113" s="1"/>
      <c r="S1113" s="83"/>
    </row>
    <row r="1114" spans="2:22">
      <c r="B1114" s="81"/>
      <c r="D1114" s="1"/>
      <c r="S1114" s="83"/>
    </row>
    <row r="1115" spans="2:22">
      <c r="B1115" s="81"/>
      <c r="D1115" s="1"/>
      <c r="S1115" s="83"/>
    </row>
    <row r="1116" spans="2:22">
      <c r="B1116" s="81"/>
      <c r="D1116" s="1"/>
      <c r="S1116" s="83"/>
    </row>
    <row r="1117" spans="2:22">
      <c r="B1117" s="81"/>
      <c r="D1117" s="1"/>
      <c r="S1117" s="83"/>
    </row>
    <row r="1118" spans="2:22">
      <c r="B1118" s="81"/>
      <c r="D1118" s="1"/>
      <c r="S1118" s="83"/>
    </row>
    <row r="1119" spans="2:22">
      <c r="B1119" s="81"/>
      <c r="D1119" s="1"/>
      <c r="S1119" s="83"/>
    </row>
    <row r="1120" spans="2:22">
      <c r="B1120" s="81"/>
      <c r="D1120" s="1"/>
      <c r="S1120" s="83"/>
    </row>
    <row r="1121" spans="2:19">
      <c r="B1121" s="81"/>
      <c r="D1121" s="1"/>
      <c r="S1121" s="83"/>
    </row>
    <row r="1122" spans="2:19">
      <c r="B1122" s="81"/>
      <c r="D1122" s="1"/>
      <c r="S1122" s="83"/>
    </row>
    <row r="1123" spans="2:19">
      <c r="B1123" s="81"/>
      <c r="D1123" s="1"/>
      <c r="S1123" s="83"/>
    </row>
    <row r="1124" spans="2:19">
      <c r="B1124" s="81"/>
      <c r="D1124" s="1"/>
      <c r="S1124" s="83"/>
    </row>
    <row r="1125" spans="2:19">
      <c r="B1125" s="81"/>
      <c r="D1125" s="1"/>
      <c r="S1125" s="83"/>
    </row>
    <row r="1126" spans="2:19">
      <c r="B1126" s="81"/>
      <c r="D1126" s="1"/>
      <c r="S1126" s="83"/>
    </row>
    <row r="1127" spans="2:19">
      <c r="B1127" s="81"/>
      <c r="D1127" s="1"/>
      <c r="S1127" s="83"/>
    </row>
    <row r="1128" spans="2:19">
      <c r="B1128" s="81"/>
      <c r="D1128" s="1"/>
      <c r="S1128" s="83"/>
    </row>
    <row r="1129" spans="2:19">
      <c r="B1129" s="81"/>
      <c r="D1129" s="1"/>
      <c r="S1129" s="83"/>
    </row>
    <row r="1130" spans="2:19">
      <c r="B1130" s="81"/>
      <c r="D1130" s="1"/>
      <c r="S1130" s="83"/>
    </row>
    <row r="1131" spans="2:19">
      <c r="B1131" s="81"/>
      <c r="D1131" s="1"/>
      <c r="S1131" s="83"/>
    </row>
    <row r="1132" spans="2:19">
      <c r="B1132" s="81"/>
      <c r="D1132" s="1"/>
      <c r="S1132" s="83"/>
    </row>
    <row r="1133" spans="2:19">
      <c r="B1133" s="81"/>
      <c r="D1133" s="1"/>
      <c r="S1133" s="83"/>
    </row>
    <row r="1134" spans="2:19">
      <c r="B1134" s="81"/>
      <c r="D1134" s="1"/>
      <c r="S1134" s="83"/>
    </row>
    <row r="1135" spans="2:19">
      <c r="B1135" s="81"/>
      <c r="D1135" s="1"/>
      <c r="S1135" s="83"/>
    </row>
    <row r="1136" spans="2:19">
      <c r="B1136" s="81"/>
      <c r="D1136" s="1"/>
      <c r="S1136" s="83"/>
    </row>
    <row r="1137" spans="2:19">
      <c r="B1137" s="81"/>
      <c r="D1137" s="1"/>
      <c r="S1137" s="83"/>
    </row>
    <row r="1138" spans="2:19">
      <c r="B1138" s="81"/>
      <c r="D1138" s="1"/>
      <c r="S1138" s="83"/>
    </row>
    <row r="1139" spans="2:19">
      <c r="B1139" s="81"/>
      <c r="D1139" s="1"/>
      <c r="S1139" s="83"/>
    </row>
    <row r="1140" spans="2:19">
      <c r="B1140" s="81"/>
      <c r="D1140" s="1"/>
      <c r="S1140" s="83"/>
    </row>
    <row r="1141" spans="2:19">
      <c r="B1141" s="81"/>
      <c r="D1141" s="1"/>
      <c r="S1141" s="83"/>
    </row>
    <row r="1142" spans="2:19">
      <c r="B1142" s="81"/>
      <c r="D1142" s="1"/>
      <c r="S1142" s="83"/>
    </row>
    <row r="1143" spans="2:19">
      <c r="B1143" s="81"/>
      <c r="D1143" s="1"/>
      <c r="S1143" s="83"/>
    </row>
    <row r="1144" spans="2:19">
      <c r="B1144" s="81"/>
      <c r="D1144" s="1"/>
      <c r="S1144" s="83"/>
    </row>
    <row r="1145" spans="2:19">
      <c r="B1145" s="81"/>
      <c r="D1145" s="1"/>
      <c r="S1145" s="83"/>
    </row>
    <row r="1146" spans="2:19">
      <c r="B1146" s="81"/>
      <c r="D1146" s="1"/>
      <c r="S1146" s="83"/>
    </row>
    <row r="1147" spans="2:19">
      <c r="B1147" s="81"/>
      <c r="D1147" s="1"/>
      <c r="S1147" s="83"/>
    </row>
    <row r="1148" spans="2:19">
      <c r="B1148" s="81"/>
      <c r="D1148" s="1"/>
      <c r="S1148" s="83"/>
    </row>
    <row r="1149" spans="2:19">
      <c r="B1149" s="81"/>
      <c r="D1149" s="1"/>
      <c r="S1149" s="83"/>
    </row>
    <row r="1150" spans="2:19">
      <c r="B1150" s="81"/>
      <c r="D1150" s="1"/>
      <c r="S1150" s="83"/>
    </row>
    <row r="1151" spans="2:19">
      <c r="B1151" s="81"/>
      <c r="D1151" s="1"/>
      <c r="S1151" s="83"/>
    </row>
    <row r="1152" spans="2:19">
      <c r="B1152" s="81"/>
      <c r="D1152" s="1"/>
      <c r="S1152" s="83"/>
    </row>
    <row r="1153" spans="2:19">
      <c r="B1153" s="81"/>
      <c r="D1153" s="1"/>
      <c r="S1153" s="83"/>
    </row>
    <row r="1154" spans="2:19">
      <c r="B1154" s="81"/>
      <c r="D1154" s="1"/>
      <c r="S1154" s="83"/>
    </row>
    <row r="1155" spans="2:19">
      <c r="B1155" s="81"/>
      <c r="D1155" s="1"/>
      <c r="S1155" s="83"/>
    </row>
    <row r="1156" spans="2:19">
      <c r="B1156" s="81"/>
      <c r="D1156" s="1"/>
      <c r="S1156" s="83"/>
    </row>
    <row r="1157" spans="2:19">
      <c r="B1157" s="81"/>
      <c r="D1157" s="1"/>
      <c r="S1157" s="83"/>
    </row>
    <row r="1158" spans="2:19">
      <c r="B1158" s="81"/>
      <c r="D1158" s="1"/>
      <c r="S1158" s="83"/>
    </row>
    <row r="1159" spans="2:19">
      <c r="B1159" s="81"/>
      <c r="D1159" s="1"/>
      <c r="S1159" s="83"/>
    </row>
    <row r="1160" spans="2:19">
      <c r="E1160" s="2"/>
      <c r="F1160" s="2"/>
      <c r="S1160" s="83"/>
    </row>
    <row r="1161" spans="2:19">
      <c r="E1161" s="2"/>
      <c r="F1161" s="2"/>
      <c r="S1161" s="83"/>
    </row>
    <row r="1162" spans="2:19">
      <c r="E1162" s="2"/>
      <c r="F1162" s="2"/>
      <c r="S1162" s="83"/>
    </row>
    <row r="1163" spans="2:19">
      <c r="E1163" s="2"/>
      <c r="F1163" s="2"/>
      <c r="S1163" s="83"/>
    </row>
    <row r="1164" spans="2:19">
      <c r="E1164" s="2"/>
      <c r="F1164" s="2"/>
      <c r="S1164" s="83"/>
    </row>
    <row r="1165" spans="2:19">
      <c r="E1165" s="2"/>
      <c r="F1165" s="2"/>
      <c r="S1165" s="83"/>
    </row>
    <row r="1166" spans="2:19">
      <c r="E1166" s="2"/>
      <c r="F1166" s="2"/>
      <c r="S1166" s="83"/>
    </row>
    <row r="1167" spans="2:19">
      <c r="E1167" s="2"/>
      <c r="F1167" s="2"/>
      <c r="S1167" s="83"/>
    </row>
    <row r="1168" spans="2:19">
      <c r="E1168" s="2"/>
      <c r="F1168" s="2"/>
      <c r="S1168" s="83"/>
    </row>
    <row r="1169" spans="5:19">
      <c r="E1169" s="2"/>
      <c r="F1169" s="2"/>
      <c r="S1169" s="83"/>
    </row>
    <row r="1170" spans="5:19">
      <c r="E1170" s="2"/>
      <c r="F1170" s="2"/>
      <c r="S1170" s="83"/>
    </row>
    <row r="1171" spans="5:19">
      <c r="E1171" s="2"/>
      <c r="F1171" s="2"/>
      <c r="S1171" s="83"/>
    </row>
    <row r="1172" spans="5:19">
      <c r="E1172" s="2"/>
      <c r="F1172" s="2"/>
      <c r="S1172" s="83"/>
    </row>
    <row r="1173" spans="5:19">
      <c r="E1173" s="2"/>
      <c r="F1173" s="2"/>
      <c r="S1173" s="83"/>
    </row>
    <row r="1174" spans="5:19">
      <c r="E1174" s="2"/>
      <c r="F1174" s="2"/>
      <c r="S1174" s="83"/>
    </row>
    <row r="1175" spans="5:19">
      <c r="E1175" s="2"/>
      <c r="F1175" s="2"/>
      <c r="S1175" s="83"/>
    </row>
    <row r="1176" spans="5:19">
      <c r="E1176" s="2"/>
      <c r="F1176" s="2"/>
      <c r="S1176" s="83"/>
    </row>
    <row r="1177" spans="5:19">
      <c r="E1177" s="2"/>
      <c r="F1177" s="2"/>
      <c r="S1177" s="83"/>
    </row>
    <row r="1178" spans="5:19">
      <c r="E1178" s="2"/>
      <c r="F1178" s="2"/>
      <c r="S1178" s="83"/>
    </row>
    <row r="1179" spans="5:19">
      <c r="E1179" s="2"/>
      <c r="F1179" s="2"/>
      <c r="S1179" s="83"/>
    </row>
    <row r="1180" spans="5:19">
      <c r="E1180" s="2"/>
      <c r="F1180" s="2"/>
      <c r="S1180" s="83"/>
    </row>
    <row r="1181" spans="5:19">
      <c r="E1181" s="2"/>
      <c r="F1181" s="2"/>
      <c r="S1181" s="83"/>
    </row>
    <row r="1182" spans="5:19">
      <c r="E1182" s="2"/>
      <c r="F1182" s="2"/>
      <c r="S1182" s="83"/>
    </row>
    <row r="1183" spans="5:19">
      <c r="E1183" s="2"/>
      <c r="F1183" s="2"/>
      <c r="S1183" s="83"/>
    </row>
    <row r="1184" spans="5:19">
      <c r="E1184" s="2"/>
      <c r="F1184" s="2"/>
      <c r="S1184" s="83"/>
    </row>
    <row r="1185" spans="5:19">
      <c r="E1185" s="2"/>
      <c r="F1185" s="2"/>
      <c r="S1185" s="83"/>
    </row>
    <row r="1186" spans="5:19">
      <c r="E1186" s="2"/>
      <c r="F1186" s="2"/>
      <c r="S1186" s="83"/>
    </row>
    <row r="1187" spans="5:19">
      <c r="E1187" s="2"/>
      <c r="F1187" s="2"/>
      <c r="S1187" s="83"/>
    </row>
    <row r="1188" spans="5:19">
      <c r="E1188" s="2"/>
      <c r="F1188" s="2"/>
      <c r="S1188" s="83"/>
    </row>
    <row r="1189" spans="5:19">
      <c r="E1189" s="2"/>
      <c r="F1189" s="2"/>
      <c r="S1189" s="83"/>
    </row>
    <row r="1190" spans="5:19">
      <c r="E1190" s="2"/>
      <c r="F1190" s="2"/>
      <c r="S1190" s="83"/>
    </row>
    <row r="1191" spans="5:19">
      <c r="E1191" s="2"/>
      <c r="F1191" s="2"/>
      <c r="S1191" s="83"/>
    </row>
    <row r="1192" spans="5:19">
      <c r="E1192" s="2"/>
      <c r="F1192" s="2"/>
      <c r="S1192" s="83"/>
    </row>
    <row r="1193" spans="5:19">
      <c r="E1193" s="2"/>
      <c r="F1193" s="2"/>
      <c r="S1193" s="83"/>
    </row>
    <row r="1194" spans="5:19">
      <c r="E1194" s="2"/>
      <c r="F1194" s="2"/>
      <c r="S1194" s="83"/>
    </row>
    <row r="1195" spans="5:19">
      <c r="E1195" s="2"/>
      <c r="F1195" s="2"/>
      <c r="S1195" s="83"/>
    </row>
    <row r="1196" spans="5:19">
      <c r="E1196" s="2"/>
      <c r="F1196" s="2"/>
      <c r="S1196" s="83"/>
    </row>
    <row r="1197" spans="5:19">
      <c r="E1197" s="2"/>
      <c r="F1197" s="2"/>
      <c r="S1197" s="83"/>
    </row>
    <row r="1198" spans="5:19">
      <c r="E1198" s="2"/>
      <c r="F1198" s="2"/>
      <c r="S1198" s="83"/>
    </row>
    <row r="1199" spans="5:19">
      <c r="E1199" s="2"/>
      <c r="F1199" s="2"/>
      <c r="S1199" s="83"/>
    </row>
    <row r="1200" spans="5:19">
      <c r="E1200" s="2"/>
      <c r="F1200" s="2"/>
      <c r="S1200" s="83"/>
    </row>
    <row r="1201" spans="5:19">
      <c r="E1201" s="2"/>
      <c r="F1201" s="2"/>
      <c r="S1201" s="83"/>
    </row>
    <row r="1202" spans="5:19">
      <c r="E1202" s="2"/>
      <c r="F1202" s="2"/>
      <c r="S1202" s="83"/>
    </row>
    <row r="1203" spans="5:19">
      <c r="E1203" s="2"/>
      <c r="F1203" s="2"/>
      <c r="S1203" s="83"/>
    </row>
    <row r="1204" spans="5:19">
      <c r="E1204" s="2"/>
      <c r="F1204" s="2"/>
      <c r="S1204" s="83"/>
    </row>
    <row r="1205" spans="5:19">
      <c r="E1205" s="2"/>
      <c r="F1205" s="2"/>
      <c r="S1205" s="83"/>
    </row>
    <row r="1206" spans="5:19">
      <c r="E1206" s="2"/>
      <c r="F1206" s="2"/>
      <c r="S1206" s="83"/>
    </row>
    <row r="1207" spans="5:19">
      <c r="E1207" s="2"/>
      <c r="F1207" s="2"/>
      <c r="S1207" s="83"/>
    </row>
    <row r="1208" spans="5:19">
      <c r="E1208" s="2"/>
      <c r="F1208" s="2"/>
      <c r="S1208" s="83"/>
    </row>
    <row r="1209" spans="5:19">
      <c r="E1209" s="2"/>
      <c r="F1209" s="2"/>
      <c r="S1209" s="83"/>
    </row>
    <row r="1210" spans="5:19">
      <c r="E1210" s="2"/>
      <c r="F1210" s="2"/>
      <c r="S1210" s="83"/>
    </row>
    <row r="1211" spans="5:19">
      <c r="E1211" s="2"/>
      <c r="F1211" s="2"/>
      <c r="S1211" s="83"/>
    </row>
    <row r="1212" spans="5:19">
      <c r="E1212" s="2"/>
      <c r="F1212" s="2"/>
      <c r="S1212" s="83"/>
    </row>
    <row r="1213" spans="5:19">
      <c r="E1213" s="2"/>
      <c r="F1213" s="2"/>
      <c r="S1213" s="83"/>
    </row>
    <row r="1214" spans="5:19">
      <c r="E1214" s="2"/>
      <c r="F1214" s="2"/>
      <c r="S1214" s="83"/>
    </row>
    <row r="1215" spans="5:19">
      <c r="E1215" s="2"/>
      <c r="F1215" s="2"/>
      <c r="S1215" s="83"/>
    </row>
    <row r="1216" spans="5:19">
      <c r="E1216" s="2"/>
      <c r="F1216" s="2"/>
      <c r="S1216" s="83"/>
    </row>
    <row r="1217" spans="5:19">
      <c r="E1217" s="2"/>
      <c r="F1217" s="2"/>
      <c r="S1217" s="83"/>
    </row>
    <row r="1218" spans="5:19">
      <c r="E1218" s="2"/>
      <c r="F1218" s="2"/>
      <c r="S1218" s="83"/>
    </row>
    <row r="1219" spans="5:19">
      <c r="E1219" s="2"/>
      <c r="F1219" s="2"/>
      <c r="S1219" s="83"/>
    </row>
    <row r="1220" spans="5:19">
      <c r="E1220" s="2"/>
      <c r="F1220" s="2"/>
      <c r="S1220" s="83"/>
    </row>
    <row r="1221" spans="5:19">
      <c r="E1221" s="2"/>
      <c r="F1221" s="2"/>
      <c r="S1221" s="83"/>
    </row>
    <row r="1222" spans="5:19">
      <c r="E1222" s="2"/>
      <c r="F1222" s="2"/>
      <c r="S1222" s="83"/>
    </row>
    <row r="1223" spans="5:19">
      <c r="E1223" s="2"/>
      <c r="F1223" s="2"/>
      <c r="S1223" s="83"/>
    </row>
    <row r="1224" spans="5:19">
      <c r="E1224" s="2"/>
      <c r="F1224" s="2"/>
      <c r="S1224" s="83"/>
    </row>
    <row r="1225" spans="5:19">
      <c r="E1225" s="2"/>
      <c r="F1225" s="2"/>
      <c r="S1225" s="83"/>
    </row>
    <row r="1226" spans="5:19">
      <c r="E1226" s="2"/>
      <c r="F1226" s="2"/>
      <c r="S1226" s="83"/>
    </row>
    <row r="1227" spans="5:19">
      <c r="E1227" s="2"/>
      <c r="F1227" s="2"/>
      <c r="S1227" s="83"/>
    </row>
    <row r="1228" spans="5:19">
      <c r="E1228" s="2"/>
      <c r="F1228" s="2"/>
      <c r="S1228" s="83"/>
    </row>
    <row r="1229" spans="5:19">
      <c r="E1229" s="2"/>
      <c r="F1229" s="2"/>
      <c r="S1229" s="83"/>
    </row>
    <row r="1230" spans="5:19">
      <c r="E1230" s="2"/>
      <c r="F1230" s="2"/>
      <c r="S1230" s="83"/>
    </row>
  </sheetData>
  <mergeCells count="2">
    <mergeCell ref="B6:Q6"/>
    <mergeCell ref="B7:Q7"/>
  </mergeCells>
  <phoneticPr fontId="3" type="noConversion"/>
  <dataValidations count="2">
    <dataValidation type="list" allowBlank="1" showInputMessage="1" showErrorMessage="1" sqref="E12:E38 E40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8" pageOrder="overThenDown" orientation="landscape" r:id="rId1"/>
  <headerFooter alignWithMargins="0">
    <oddFooter>&amp;L&amp;Z&amp;F&amp;C&amp;A&amp;R&amp;D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2">
    <tabColor indexed="52"/>
    <pageSetUpPr fitToPage="1"/>
  </sheetPr>
  <dimension ref="B1:BF1387"/>
  <sheetViews>
    <sheetView rightToLeft="1" workbookViewId="0">
      <pane ySplit="10" topLeftCell="A224" activePane="bottomLeft" state="frozen"/>
      <selection pane="bottomLeft" activeCell="M10" sqref="M10"/>
    </sheetView>
  </sheetViews>
  <sheetFormatPr defaultColWidth="9.140625" defaultRowHeight="18"/>
  <cols>
    <col min="1" max="1" width="6.28515625" style="1" customWidth="1"/>
    <col min="2" max="2" width="38.7109375" style="2" customWidth="1"/>
    <col min="3" max="3" width="11.28515625" style="2" customWidth="1"/>
    <col min="4" max="4" width="10.7109375" style="2" customWidth="1"/>
    <col min="5" max="5" width="7.7109375" style="1" bestFit="1" customWidth="1"/>
    <col min="6" max="6" width="9.140625" style="1" bestFit="1"/>
    <col min="7" max="7" width="9.140625" style="1"/>
    <col min="8" max="8" width="7.5703125" style="1" bestFit="1" customWidth="1"/>
    <col min="9" max="10" width="7.5703125" style="1" customWidth="1"/>
    <col min="11" max="11" width="16.7109375" style="1" customWidth="1"/>
    <col min="12" max="12" width="7.5703125" style="1" customWidth="1"/>
    <col min="13" max="13" width="12.7109375" style="1" customWidth="1"/>
    <col min="14" max="15" width="10.7109375" style="1" customWidth="1"/>
    <col min="16" max="16" width="6.7109375" style="1" customWidth="1"/>
    <col min="17" max="17" width="7.7109375" style="1" customWidth="1"/>
    <col min="18" max="18" width="7.140625" style="1" customWidth="1"/>
    <col min="19" max="19" width="6" style="1" customWidth="1"/>
    <col min="20" max="20" width="7.85546875" style="1" customWidth="1"/>
    <col min="21" max="21" width="8.140625" style="1" customWidth="1"/>
    <col min="22" max="22" width="6.28515625" style="1" customWidth="1"/>
    <col min="23" max="23" width="8" style="1" customWidth="1"/>
    <col min="24" max="24" width="8.7109375" style="1" customWidth="1"/>
    <col min="25" max="25" width="10" style="1" customWidth="1"/>
    <col min="26" max="26" width="9.5703125" style="1" customWidth="1"/>
    <col min="27" max="27" width="6.140625" style="1" customWidth="1"/>
    <col min="28" max="29" width="5.7109375" style="1" customWidth="1"/>
    <col min="30" max="30" width="6.85546875" style="1" customWidth="1"/>
    <col min="31" max="31" width="6.42578125" style="1" customWidth="1"/>
    <col min="32" max="32" width="6.7109375" style="1" customWidth="1"/>
    <col min="33" max="33" width="7.28515625" style="1" customWidth="1"/>
    <col min="34" max="45" width="5.7109375" style="1" customWidth="1"/>
    <col min="46" max="16384" width="9.140625" style="1"/>
  </cols>
  <sheetData>
    <row r="1" spans="2:58">
      <c r="B1" s="62" t="s">
        <v>147</v>
      </c>
      <c r="C1" s="62" t="s">
        <v>199</v>
      </c>
    </row>
    <row r="2" spans="2:58">
      <c r="B2" s="62" t="s">
        <v>146</v>
      </c>
      <c r="C2" s="62" t="s">
        <v>1950</v>
      </c>
    </row>
    <row r="3" spans="2:58">
      <c r="B3" s="62" t="s">
        <v>148</v>
      </c>
      <c r="C3" s="62" t="s">
        <v>200</v>
      </c>
    </row>
    <row r="4" spans="2:58">
      <c r="B4" s="62" t="s">
        <v>149</v>
      </c>
      <c r="C4" s="62">
        <v>168</v>
      </c>
    </row>
    <row r="6" spans="2:58" ht="26.25" customHeight="1">
      <c r="B6" s="171" t="s">
        <v>178</v>
      </c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3"/>
    </row>
    <row r="7" spans="2:58" s="3" customFormat="1" ht="63">
      <c r="B7" s="23" t="s">
        <v>108</v>
      </c>
      <c r="C7" s="34" t="s">
        <v>195</v>
      </c>
      <c r="D7" s="34" t="s">
        <v>36</v>
      </c>
      <c r="E7" s="34" t="s">
        <v>15</v>
      </c>
      <c r="F7" s="34" t="s">
        <v>57</v>
      </c>
      <c r="G7" s="34" t="s">
        <v>18</v>
      </c>
      <c r="H7" s="34" t="s">
        <v>92</v>
      </c>
      <c r="I7" s="13" t="s">
        <v>31</v>
      </c>
      <c r="J7" s="79" t="s">
        <v>19</v>
      </c>
      <c r="K7" s="34" t="s">
        <v>0</v>
      </c>
      <c r="L7" s="34" t="s">
        <v>96</v>
      </c>
      <c r="M7" s="34" t="s">
        <v>102</v>
      </c>
      <c r="N7" s="79" t="s">
        <v>150</v>
      </c>
      <c r="O7" s="35" t="s">
        <v>152</v>
      </c>
      <c r="P7" s="1"/>
      <c r="Q7" s="1"/>
      <c r="R7" s="1"/>
      <c r="S7" s="1"/>
      <c r="T7" s="1"/>
      <c r="BE7" s="3" t="s">
        <v>139</v>
      </c>
      <c r="BF7" s="3" t="s">
        <v>141</v>
      </c>
    </row>
    <row r="8" spans="2:58" s="3" customFormat="1" ht="24" customHeight="1">
      <c r="B8" s="15"/>
      <c r="C8" s="78"/>
      <c r="D8" s="16"/>
      <c r="E8" s="16"/>
      <c r="F8" s="16"/>
      <c r="G8" s="16" t="s">
        <v>21</v>
      </c>
      <c r="H8" s="16"/>
      <c r="I8" s="16" t="s">
        <v>20</v>
      </c>
      <c r="J8" s="16" t="s">
        <v>20</v>
      </c>
      <c r="K8" s="16" t="s">
        <v>22</v>
      </c>
      <c r="L8" s="16" t="s">
        <v>55</v>
      </c>
      <c r="M8" s="16" t="s">
        <v>23</v>
      </c>
      <c r="N8" s="36" t="s">
        <v>20</v>
      </c>
      <c r="O8" s="17" t="s">
        <v>20</v>
      </c>
      <c r="P8" s="1"/>
      <c r="Q8" s="1"/>
      <c r="R8" s="1"/>
      <c r="S8" s="1"/>
      <c r="T8" s="1"/>
      <c r="BE8" s="3" t="s">
        <v>137</v>
      </c>
      <c r="BF8" s="3" t="s">
        <v>140</v>
      </c>
    </row>
    <row r="9" spans="2:58" s="4" customFormat="1" ht="18" customHeight="1">
      <c r="B9" s="18"/>
      <c r="C9" s="13" t="s">
        <v>1</v>
      </c>
      <c r="D9" s="13" t="s">
        <v>2</v>
      </c>
      <c r="E9" s="13" t="s">
        <v>3</v>
      </c>
      <c r="F9" s="13" t="s">
        <v>4</v>
      </c>
      <c r="G9" s="13" t="s">
        <v>5</v>
      </c>
      <c r="H9" s="13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20" t="s">
        <v>11</v>
      </c>
      <c r="N9" s="20" t="s">
        <v>12</v>
      </c>
      <c r="O9" s="20" t="s">
        <v>13</v>
      </c>
      <c r="P9" s="1"/>
      <c r="Q9" s="1"/>
      <c r="R9" s="1"/>
      <c r="S9" s="1"/>
      <c r="T9" s="1"/>
      <c r="BE9" s="4" t="s">
        <v>138</v>
      </c>
      <c r="BF9" s="4" t="s">
        <v>142</v>
      </c>
    </row>
    <row r="10" spans="2:58" s="4" customFormat="1" ht="18" customHeight="1">
      <c r="B10" s="22" t="s">
        <v>32</v>
      </c>
      <c r="C10" s="13"/>
      <c r="D10" s="13"/>
      <c r="E10" s="13"/>
      <c r="F10" s="13"/>
      <c r="G10" s="138">
        <v>5.0003306598942885</v>
      </c>
      <c r="H10" s="13"/>
      <c r="I10" s="138"/>
      <c r="J10" s="138">
        <v>3.4308119312895675</v>
      </c>
      <c r="K10" s="114">
        <v>4621079465.5299978</v>
      </c>
      <c r="L10" s="114"/>
      <c r="M10" s="114">
        <v>5163881.6899999995</v>
      </c>
      <c r="N10" s="115">
        <v>100</v>
      </c>
      <c r="O10" s="125">
        <v>7.1301614824046915</v>
      </c>
      <c r="P10" s="1"/>
      <c r="Q10" s="1"/>
      <c r="R10" s="1"/>
      <c r="S10" s="1"/>
      <c r="T10" s="1"/>
      <c r="BE10" s="1" t="s">
        <v>26</v>
      </c>
      <c r="BF10" s="4" t="s">
        <v>143</v>
      </c>
    </row>
    <row r="11" spans="2:58">
      <c r="B11" s="105" t="s">
        <v>204</v>
      </c>
      <c r="C11" s="82"/>
      <c r="D11" s="82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</row>
    <row r="12" spans="2:58">
      <c r="B12" s="105" t="s">
        <v>1831</v>
      </c>
      <c r="C12" s="82"/>
      <c r="D12" s="82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</row>
    <row r="13" spans="2:58">
      <c r="B13" s="81" t="s">
        <v>1832</v>
      </c>
      <c r="C13" s="82" t="s">
        <v>1833</v>
      </c>
      <c r="D13" s="82">
        <v>1000333</v>
      </c>
      <c r="E13" s="83" t="s">
        <v>311</v>
      </c>
      <c r="F13" s="83" t="s">
        <v>139</v>
      </c>
      <c r="G13" s="110">
        <v>1.2463948260105486</v>
      </c>
      <c r="H13" s="83" t="s">
        <v>141</v>
      </c>
      <c r="I13" s="110">
        <v>5.3631361522149703</v>
      </c>
      <c r="J13" s="110">
        <v>1.53402757570911</v>
      </c>
      <c r="K13" s="110">
        <v>46347304.640000001</v>
      </c>
      <c r="L13" s="110">
        <v>108.72</v>
      </c>
      <c r="M13" s="110">
        <v>50387.09</v>
      </c>
      <c r="N13" s="110">
        <v>0.97575996168882029</v>
      </c>
      <c r="O13" s="110">
        <v>6.9573260949063034E-2</v>
      </c>
    </row>
    <row r="14" spans="2:58">
      <c r="B14" s="105" t="s">
        <v>1834</v>
      </c>
      <c r="C14" s="82"/>
      <c r="D14" s="82"/>
      <c r="E14" s="83"/>
      <c r="F14" s="83"/>
      <c r="G14" s="111">
        <v>1.2463948260105486</v>
      </c>
      <c r="H14" s="83"/>
      <c r="I14" s="110"/>
      <c r="J14" s="111">
        <v>1.53402757570911</v>
      </c>
      <c r="K14" s="111">
        <v>46347304.640000001</v>
      </c>
      <c r="L14" s="110"/>
      <c r="M14" s="111">
        <v>50387.09</v>
      </c>
      <c r="N14" s="111">
        <v>0.97575996168882029</v>
      </c>
      <c r="O14" s="111">
        <v>6.9573260949063034E-2</v>
      </c>
    </row>
    <row r="15" spans="2:58">
      <c r="B15" s="105" t="s">
        <v>1835</v>
      </c>
      <c r="C15" s="82"/>
      <c r="D15" s="82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</row>
    <row r="16" spans="2:58">
      <c r="B16" s="81" t="s">
        <v>2293</v>
      </c>
      <c r="C16" s="82" t="s">
        <v>1833</v>
      </c>
      <c r="D16" s="82">
        <v>25000153</v>
      </c>
      <c r="E16" s="83" t="s">
        <v>349</v>
      </c>
      <c r="F16" s="83" t="s">
        <v>138</v>
      </c>
      <c r="G16" s="110">
        <v>2.86</v>
      </c>
      <c r="H16" s="83" t="s">
        <v>141</v>
      </c>
      <c r="I16" s="110">
        <v>3.21</v>
      </c>
      <c r="J16" s="110">
        <v>1.37</v>
      </c>
      <c r="K16" s="110">
        <v>93726000</v>
      </c>
      <c r="L16" s="110">
        <v>106.75</v>
      </c>
      <c r="M16" s="110">
        <v>100052.51</v>
      </c>
      <c r="N16" s="110">
        <v>1.9375445838303085</v>
      </c>
      <c r="O16" s="110">
        <v>0.13815005762068694</v>
      </c>
    </row>
    <row r="17" spans="2:15">
      <c r="B17" s="81" t="s">
        <v>2292</v>
      </c>
      <c r="C17" s="82" t="s">
        <v>1836</v>
      </c>
      <c r="D17" s="82">
        <v>97203</v>
      </c>
      <c r="E17" s="83" t="s">
        <v>349</v>
      </c>
      <c r="F17" s="83" t="s">
        <v>138</v>
      </c>
      <c r="G17" s="110">
        <v>0.77</v>
      </c>
      <c r="H17" s="83" t="s">
        <v>141</v>
      </c>
      <c r="I17" s="110">
        <v>3.95</v>
      </c>
      <c r="J17" s="110">
        <v>2.58</v>
      </c>
      <c r="K17" s="110">
        <v>96033461.519999996</v>
      </c>
      <c r="L17" s="110">
        <v>121.32</v>
      </c>
      <c r="M17" s="110">
        <v>116507.8</v>
      </c>
      <c r="N17" s="110">
        <v>2.2562058349559133</v>
      </c>
      <c r="O17" s="110">
        <v>0.16087111940779367</v>
      </c>
    </row>
    <row r="18" spans="2:15">
      <c r="B18" s="81" t="s">
        <v>2294</v>
      </c>
      <c r="C18" s="82" t="s">
        <v>1833</v>
      </c>
      <c r="D18" s="82">
        <v>25000091</v>
      </c>
      <c r="E18" s="83" t="s">
        <v>389</v>
      </c>
      <c r="F18" s="83" t="s">
        <v>138</v>
      </c>
      <c r="G18" s="110">
        <v>5.42</v>
      </c>
      <c r="H18" s="83" t="s">
        <v>141</v>
      </c>
      <c r="I18" s="110">
        <v>3.76</v>
      </c>
      <c r="J18" s="110">
        <v>2.93</v>
      </c>
      <c r="K18" s="110">
        <v>169889856.69999999</v>
      </c>
      <c r="L18" s="110">
        <v>107.29</v>
      </c>
      <c r="M18" s="110">
        <v>182274.83</v>
      </c>
      <c r="N18" s="110">
        <v>3.5298025970072135</v>
      </c>
      <c r="O18" s="110">
        <v>0.2516806251767289</v>
      </c>
    </row>
    <row r="19" spans="2:15">
      <c r="B19" s="81" t="s">
        <v>2295</v>
      </c>
      <c r="C19" s="82" t="s">
        <v>1833</v>
      </c>
      <c r="D19" s="82">
        <v>25000107</v>
      </c>
      <c r="E19" s="83" t="s">
        <v>284</v>
      </c>
      <c r="F19" s="83" t="s">
        <v>138</v>
      </c>
      <c r="G19" s="110">
        <v>7.21</v>
      </c>
      <c r="H19" s="83" t="s">
        <v>141</v>
      </c>
      <c r="I19" s="110">
        <v>2.5</v>
      </c>
      <c r="J19" s="110">
        <v>3.29</v>
      </c>
      <c r="K19" s="110">
        <v>159317945.53</v>
      </c>
      <c r="L19" s="110">
        <v>95.27</v>
      </c>
      <c r="M19" s="110">
        <v>151782.21</v>
      </c>
      <c r="N19" s="110">
        <v>2.9393045602483587</v>
      </c>
      <c r="O19" s="110">
        <v>0.20957716160539308</v>
      </c>
    </row>
    <row r="20" spans="2:15">
      <c r="B20" s="81" t="s">
        <v>2296</v>
      </c>
      <c r="C20" s="82" t="s">
        <v>1833</v>
      </c>
      <c r="D20" s="82">
        <v>97250</v>
      </c>
      <c r="E20" s="83" t="s">
        <v>430</v>
      </c>
      <c r="F20" s="83" t="s">
        <v>139</v>
      </c>
      <c r="G20" s="110">
        <v>3.35</v>
      </c>
      <c r="H20" s="83" t="s">
        <v>142</v>
      </c>
      <c r="I20" s="110">
        <v>3.55</v>
      </c>
      <c r="J20" s="110">
        <v>3.69</v>
      </c>
      <c r="K20" s="110">
        <v>83607929.359999999</v>
      </c>
      <c r="L20" s="110">
        <v>100.24</v>
      </c>
      <c r="M20" s="110">
        <v>83808.59</v>
      </c>
      <c r="N20" s="110">
        <v>1.6229765713319431</v>
      </c>
      <c r="O20" s="110">
        <v>0.11572085035756252</v>
      </c>
    </row>
    <row r="21" spans="2:15">
      <c r="B21" s="81" t="s">
        <v>2296</v>
      </c>
      <c r="C21" s="82" t="s">
        <v>1833</v>
      </c>
      <c r="D21" s="82">
        <v>97284</v>
      </c>
      <c r="E21" s="83" t="s">
        <v>430</v>
      </c>
      <c r="F21" s="83" t="s">
        <v>139</v>
      </c>
      <c r="G21" s="110">
        <v>2.98</v>
      </c>
      <c r="H21" s="83" t="s">
        <v>142</v>
      </c>
      <c r="I21" s="110">
        <v>3.25</v>
      </c>
      <c r="J21" s="110">
        <v>3.54</v>
      </c>
      <c r="K21" s="110">
        <v>45128986.399999999</v>
      </c>
      <c r="L21" s="110">
        <v>99.84</v>
      </c>
      <c r="M21" s="110">
        <v>45056.78</v>
      </c>
      <c r="N21" s="110">
        <v>0.87253703134317939</v>
      </c>
      <c r="O21" s="110">
        <v>6.2213299328548737E-2</v>
      </c>
    </row>
    <row r="22" spans="2:15">
      <c r="B22" s="81" t="s">
        <v>2297</v>
      </c>
      <c r="C22" s="82" t="s">
        <v>1836</v>
      </c>
      <c r="D22" s="82">
        <v>25000005</v>
      </c>
      <c r="E22" s="83" t="s">
        <v>430</v>
      </c>
      <c r="F22" s="83" t="s">
        <v>138</v>
      </c>
      <c r="G22" s="110">
        <v>4.9000000000000004</v>
      </c>
      <c r="H22" s="83" t="s">
        <v>141</v>
      </c>
      <c r="I22" s="110">
        <v>3.6</v>
      </c>
      <c r="J22" s="110">
        <v>2.96</v>
      </c>
      <c r="K22" s="110">
        <v>46655622</v>
      </c>
      <c r="L22" s="110">
        <v>103.82</v>
      </c>
      <c r="M22" s="110">
        <v>48437.87</v>
      </c>
      <c r="N22" s="110">
        <v>0.93801277619898393</v>
      </c>
      <c r="O22" s="110">
        <v>6.6881825668574882E-2</v>
      </c>
    </row>
    <row r="23" spans="2:15">
      <c r="B23" s="81" t="s">
        <v>2297</v>
      </c>
      <c r="C23" s="82" t="s">
        <v>1836</v>
      </c>
      <c r="D23" s="82">
        <v>25000006</v>
      </c>
      <c r="E23" s="83" t="s">
        <v>430</v>
      </c>
      <c r="F23" s="83" t="s">
        <v>138</v>
      </c>
      <c r="G23" s="110">
        <v>2.58</v>
      </c>
      <c r="H23" s="83" t="s">
        <v>141</v>
      </c>
      <c r="I23" s="110">
        <v>3.6</v>
      </c>
      <c r="J23" s="110">
        <v>3.36</v>
      </c>
      <c r="K23" s="110">
        <v>9388021.4800000004</v>
      </c>
      <c r="L23" s="110">
        <v>101.19</v>
      </c>
      <c r="M23" s="110">
        <v>9499.74</v>
      </c>
      <c r="N23" s="110">
        <v>0.18396509777511963</v>
      </c>
      <c r="O23" s="110">
        <v>1.3117008542629711E-2</v>
      </c>
    </row>
    <row r="24" spans="2:15">
      <c r="B24" s="81" t="s">
        <v>2297</v>
      </c>
      <c r="C24" s="82" t="s">
        <v>1836</v>
      </c>
      <c r="D24" s="82">
        <v>25000007</v>
      </c>
      <c r="E24" s="83" t="s">
        <v>430</v>
      </c>
      <c r="F24" s="83" t="s">
        <v>138</v>
      </c>
      <c r="G24" s="110">
        <v>4.8600000000000003</v>
      </c>
      <c r="H24" s="83" t="s">
        <v>141</v>
      </c>
      <c r="I24" s="110">
        <v>4</v>
      </c>
      <c r="J24" s="110">
        <v>2.9</v>
      </c>
      <c r="K24" s="110">
        <v>93311244</v>
      </c>
      <c r="L24" s="110">
        <v>106.12</v>
      </c>
      <c r="M24" s="110">
        <v>99021.89</v>
      </c>
      <c r="N24" s="110">
        <v>1.9175863419132675</v>
      </c>
      <c r="O24" s="110">
        <v>0.13672700274295291</v>
      </c>
    </row>
    <row r="25" spans="2:15">
      <c r="B25" s="81" t="s">
        <v>2297</v>
      </c>
      <c r="C25" s="82" t="s">
        <v>1836</v>
      </c>
      <c r="D25" s="82">
        <v>25000008</v>
      </c>
      <c r="E25" s="83" t="s">
        <v>430</v>
      </c>
      <c r="F25" s="83" t="s">
        <v>138</v>
      </c>
      <c r="G25" s="110">
        <v>2.58</v>
      </c>
      <c r="H25" s="83" t="s">
        <v>141</v>
      </c>
      <c r="I25" s="110">
        <v>4</v>
      </c>
      <c r="J25" s="110">
        <v>3.18</v>
      </c>
      <c r="K25" s="110">
        <v>18776042.960000001</v>
      </c>
      <c r="L25" s="110">
        <v>102.75</v>
      </c>
      <c r="M25" s="110">
        <v>19292.38</v>
      </c>
      <c r="N25" s="110">
        <v>0.37360228522199163</v>
      </c>
      <c r="O25" s="110">
        <v>2.6638446238282164E-2</v>
      </c>
    </row>
    <row r="26" spans="2:15">
      <c r="B26" s="81" t="s">
        <v>2298</v>
      </c>
      <c r="C26" s="82" t="s">
        <v>1833</v>
      </c>
      <c r="D26" s="82">
        <v>7254998</v>
      </c>
      <c r="E26" s="83"/>
      <c r="F26" s="83"/>
      <c r="G26" s="110">
        <v>2.02</v>
      </c>
      <c r="H26" s="83" t="s">
        <v>141</v>
      </c>
      <c r="I26" s="110">
        <v>4.95</v>
      </c>
      <c r="J26" s="110">
        <v>0.28999999999999998</v>
      </c>
      <c r="K26" s="110">
        <v>23131</v>
      </c>
      <c r="L26" s="110">
        <v>196.83</v>
      </c>
      <c r="M26" s="110">
        <v>45.53</v>
      </c>
      <c r="N26" s="110">
        <v>8.8170106778724438E-4</v>
      </c>
      <c r="O26" s="110">
        <v>6.2866709925316983E-5</v>
      </c>
    </row>
    <row r="27" spans="2:15">
      <c r="B27" s="81" t="s">
        <v>2300</v>
      </c>
      <c r="C27" s="82" t="s">
        <v>1836</v>
      </c>
      <c r="D27" s="82">
        <v>25000111</v>
      </c>
      <c r="E27" s="83"/>
      <c r="F27" s="83"/>
      <c r="G27" s="110">
        <v>0.25</v>
      </c>
      <c r="H27" s="83" t="s">
        <v>141</v>
      </c>
      <c r="I27" s="110">
        <v>4.51</v>
      </c>
      <c r="J27" s="110">
        <v>4.05</v>
      </c>
      <c r="K27" s="110">
        <v>54255000</v>
      </c>
      <c r="L27" s="110">
        <v>101.63</v>
      </c>
      <c r="M27" s="110">
        <v>55139.360000000001</v>
      </c>
      <c r="N27" s="110">
        <v>1.0677889872414952</v>
      </c>
      <c r="O27" s="110">
        <v>7.6135079081652235E-2</v>
      </c>
    </row>
    <row r="28" spans="2:15">
      <c r="B28" s="81" t="s">
        <v>2300</v>
      </c>
      <c r="C28" s="82" t="s">
        <v>1836</v>
      </c>
      <c r="D28" s="82">
        <v>25000112</v>
      </c>
      <c r="E28" s="83"/>
      <c r="F28" s="83"/>
      <c r="G28" s="110">
        <v>2.97</v>
      </c>
      <c r="H28" s="83" t="s">
        <v>141</v>
      </c>
      <c r="I28" s="110">
        <v>5.5</v>
      </c>
      <c r="J28" s="110">
        <v>5.01</v>
      </c>
      <c r="K28" s="110">
        <v>37677000</v>
      </c>
      <c r="L28" s="110">
        <v>103.51</v>
      </c>
      <c r="M28" s="110">
        <v>38999.46</v>
      </c>
      <c r="N28" s="110">
        <v>0.75523535087032567</v>
      </c>
      <c r="O28" s="110">
        <v>5.3849500089259886E-2</v>
      </c>
    </row>
    <row r="29" spans="2:15">
      <c r="B29" s="81" t="s">
        <v>2300</v>
      </c>
      <c r="C29" s="82" t="s">
        <v>1836</v>
      </c>
      <c r="D29" s="82">
        <v>25000113</v>
      </c>
      <c r="E29" s="83"/>
      <c r="F29" s="83"/>
      <c r="G29" s="110">
        <v>3.73</v>
      </c>
      <c r="H29" s="83" t="s">
        <v>141</v>
      </c>
      <c r="I29" s="110">
        <v>6.51</v>
      </c>
      <c r="J29" s="110">
        <v>5.0199999999999996</v>
      </c>
      <c r="K29" s="110">
        <v>27127000</v>
      </c>
      <c r="L29" s="110">
        <v>107.84</v>
      </c>
      <c r="M29" s="110">
        <v>29253.759999999998</v>
      </c>
      <c r="N29" s="110">
        <v>0.56650716953199598</v>
      </c>
      <c r="O29" s="110">
        <v>4.0392875997031431E-2</v>
      </c>
    </row>
    <row r="30" spans="2:15">
      <c r="B30" s="81" t="s">
        <v>2299</v>
      </c>
      <c r="C30" s="82" t="s">
        <v>1836</v>
      </c>
      <c r="D30" s="82">
        <v>97240</v>
      </c>
      <c r="E30" s="83"/>
      <c r="F30" s="83"/>
      <c r="G30" s="110">
        <v>2.2999999999999998</v>
      </c>
      <c r="H30" s="83" t="s">
        <v>141</v>
      </c>
      <c r="I30" s="110">
        <v>4.5999999999999996</v>
      </c>
      <c r="J30" s="110">
        <v>2.11</v>
      </c>
      <c r="K30" s="110">
        <v>21942187.5</v>
      </c>
      <c r="L30" s="110">
        <v>108.65</v>
      </c>
      <c r="M30" s="110">
        <v>23840.19</v>
      </c>
      <c r="N30" s="110">
        <v>0.46167188621240474</v>
      </c>
      <c r="O30" s="110">
        <v>3.2917951005808098E-2</v>
      </c>
    </row>
    <row r="31" spans="2:15">
      <c r="B31" s="105" t="s">
        <v>1837</v>
      </c>
      <c r="C31" s="82"/>
      <c r="D31" s="82"/>
      <c r="E31" s="83"/>
      <c r="F31" s="83"/>
      <c r="G31" s="111">
        <v>3.9478039263502995</v>
      </c>
      <c r="H31" s="83"/>
      <c r="I31" s="110"/>
      <c r="J31" s="111">
        <v>3.0702751053351367</v>
      </c>
      <c r="K31" s="111">
        <v>956859428.45000005</v>
      </c>
      <c r="L31" s="110"/>
      <c r="M31" s="111">
        <v>1003012.8999999999</v>
      </c>
      <c r="N31" s="111">
        <v>19.423622774750289</v>
      </c>
      <c r="O31" s="111">
        <v>1.3849356695728303</v>
      </c>
    </row>
    <row r="32" spans="2:15">
      <c r="B32" s="105" t="s">
        <v>1838</v>
      </c>
      <c r="C32" s="82"/>
      <c r="D32" s="82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</row>
    <row r="33" spans="2:15">
      <c r="B33" s="129">
        <v>0</v>
      </c>
      <c r="C33" s="128"/>
      <c r="D33" s="128">
        <v>0</v>
      </c>
      <c r="E33" s="123">
        <v>0</v>
      </c>
      <c r="F33" s="83"/>
      <c r="G33" s="110">
        <v>0</v>
      </c>
      <c r="H33" s="123">
        <v>0</v>
      </c>
      <c r="I33" s="110">
        <v>0</v>
      </c>
      <c r="J33" s="110">
        <v>0</v>
      </c>
      <c r="K33" s="110">
        <v>0</v>
      </c>
      <c r="L33" s="110">
        <v>0</v>
      </c>
      <c r="M33" s="110">
        <v>0</v>
      </c>
      <c r="N33" s="110">
        <v>0</v>
      </c>
      <c r="O33" s="110">
        <v>0</v>
      </c>
    </row>
    <row r="34" spans="2:15">
      <c r="B34" s="105" t="s">
        <v>1839</v>
      </c>
      <c r="C34" s="82"/>
      <c r="D34" s="82"/>
      <c r="E34" s="83"/>
      <c r="F34" s="83"/>
      <c r="G34" s="111">
        <v>0</v>
      </c>
      <c r="H34" s="83"/>
      <c r="I34" s="110"/>
      <c r="J34" s="111">
        <v>0</v>
      </c>
      <c r="K34" s="111">
        <v>0</v>
      </c>
      <c r="L34" s="110"/>
      <c r="M34" s="111">
        <v>0</v>
      </c>
      <c r="N34" s="111">
        <v>0</v>
      </c>
      <c r="O34" s="111">
        <v>0</v>
      </c>
    </row>
    <row r="35" spans="2:15">
      <c r="B35" s="105" t="s">
        <v>1840</v>
      </c>
      <c r="C35" s="82"/>
      <c r="D35" s="82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</row>
    <row r="36" spans="2:15" s="153" customFormat="1">
      <c r="B36" s="154" t="s">
        <v>2302</v>
      </c>
      <c r="C36" s="155" t="s">
        <v>1833</v>
      </c>
      <c r="D36" s="155">
        <v>25000148</v>
      </c>
      <c r="E36" s="156" t="s">
        <v>325</v>
      </c>
      <c r="F36" s="156" t="s">
        <v>139</v>
      </c>
      <c r="G36" s="157">
        <v>2.5499999999999998</v>
      </c>
      <c r="H36" s="156" t="s">
        <v>141</v>
      </c>
      <c r="I36" s="157">
        <v>3.27</v>
      </c>
      <c r="J36" s="157">
        <v>1.08</v>
      </c>
      <c r="K36" s="157">
        <v>56425350</v>
      </c>
      <c r="L36" s="157">
        <v>109.49</v>
      </c>
      <c r="M36" s="157">
        <v>61780.12</v>
      </c>
      <c r="N36" s="157">
        <v>1.1963891450038238</v>
      </c>
      <c r="O36" s="157">
        <v>8.5304477996733463E-2</v>
      </c>
    </row>
    <row r="37" spans="2:15" s="153" customFormat="1">
      <c r="B37" s="154" t="s">
        <v>2303</v>
      </c>
      <c r="C37" s="155" t="s">
        <v>1836</v>
      </c>
      <c r="D37" s="155">
        <v>4622</v>
      </c>
      <c r="E37" s="156" t="s">
        <v>344</v>
      </c>
      <c r="F37" s="156" t="s">
        <v>137</v>
      </c>
      <c r="G37" s="157">
        <v>6</v>
      </c>
      <c r="H37" s="156" t="s">
        <v>141</v>
      </c>
      <c r="I37" s="157">
        <v>6.35</v>
      </c>
      <c r="J37" s="157">
        <v>1.6</v>
      </c>
      <c r="K37" s="157">
        <v>10793493.380000001</v>
      </c>
      <c r="L37" s="157">
        <v>176.94</v>
      </c>
      <c r="M37" s="157">
        <v>19098.009999999998</v>
      </c>
      <c r="N37" s="157">
        <v>0.36983825630598444</v>
      </c>
      <c r="O37" s="157">
        <v>2.6370064898326443E-2</v>
      </c>
    </row>
    <row r="38" spans="2:15" s="153" customFormat="1">
      <c r="B38" s="154" t="s">
        <v>2303</v>
      </c>
      <c r="C38" s="155" t="s">
        <v>1836</v>
      </c>
      <c r="D38" s="155">
        <v>4655</v>
      </c>
      <c r="E38" s="156" t="s">
        <v>344</v>
      </c>
      <c r="F38" s="156" t="s">
        <v>137</v>
      </c>
      <c r="G38" s="157">
        <v>6</v>
      </c>
      <c r="H38" s="156" t="s">
        <v>141</v>
      </c>
      <c r="I38" s="157">
        <v>6.35</v>
      </c>
      <c r="J38" s="157">
        <v>1.6</v>
      </c>
      <c r="K38" s="157">
        <v>417838.06</v>
      </c>
      <c r="L38" s="157">
        <v>176.11</v>
      </c>
      <c r="M38" s="157">
        <v>735.85</v>
      </c>
      <c r="N38" s="157">
        <v>1.4249939177053455E-2</v>
      </c>
      <c r="O38" s="157">
        <v>1.0160436744683615E-3</v>
      </c>
    </row>
    <row r="39" spans="2:15" s="153" customFormat="1">
      <c r="B39" s="154" t="s">
        <v>2303</v>
      </c>
      <c r="C39" s="155" t="s">
        <v>1836</v>
      </c>
      <c r="D39" s="155">
        <v>4671</v>
      </c>
      <c r="E39" s="156" t="s">
        <v>344</v>
      </c>
      <c r="F39" s="156" t="s">
        <v>137</v>
      </c>
      <c r="G39" s="157">
        <v>6</v>
      </c>
      <c r="H39" s="156" t="s">
        <v>141</v>
      </c>
      <c r="I39" s="157">
        <v>6.35</v>
      </c>
      <c r="J39" s="157">
        <v>1.6</v>
      </c>
      <c r="K39" s="157">
        <v>4693643.58</v>
      </c>
      <c r="L39" s="157">
        <v>177.78</v>
      </c>
      <c r="M39" s="157">
        <v>8344.36</v>
      </c>
      <c r="N39" s="157">
        <v>0.16159084388317971</v>
      </c>
      <c r="O39" s="157">
        <v>1.1521688109651177E-2</v>
      </c>
    </row>
    <row r="40" spans="2:15" s="153" customFormat="1">
      <c r="B40" s="154" t="s">
        <v>2303</v>
      </c>
      <c r="C40" s="155" t="s">
        <v>1836</v>
      </c>
      <c r="D40" s="155">
        <v>4705</v>
      </c>
      <c r="E40" s="156" t="s">
        <v>344</v>
      </c>
      <c r="F40" s="156" t="s">
        <v>137</v>
      </c>
      <c r="G40" s="157">
        <v>6</v>
      </c>
      <c r="H40" s="156" t="s">
        <v>141</v>
      </c>
      <c r="I40" s="157">
        <v>6.35</v>
      </c>
      <c r="J40" s="157">
        <v>1.6</v>
      </c>
      <c r="K40" s="157">
        <v>5342318.0599999996</v>
      </c>
      <c r="L40" s="157">
        <v>175.94</v>
      </c>
      <c r="M40" s="157">
        <v>9399.27</v>
      </c>
      <c r="N40" s="157">
        <v>0.18201946838173982</v>
      </c>
      <c r="O40" s="157">
        <v>1.29782820250326E-2</v>
      </c>
    </row>
    <row r="41" spans="2:15" s="153" customFormat="1">
      <c r="B41" s="154" t="s">
        <v>2303</v>
      </c>
      <c r="C41" s="155" t="s">
        <v>1836</v>
      </c>
      <c r="D41" s="155">
        <v>4721</v>
      </c>
      <c r="E41" s="156" t="s">
        <v>344</v>
      </c>
      <c r="F41" s="156" t="s">
        <v>137</v>
      </c>
      <c r="G41" s="157">
        <v>6</v>
      </c>
      <c r="H41" s="156" t="s">
        <v>141</v>
      </c>
      <c r="I41" s="157">
        <v>6.35</v>
      </c>
      <c r="J41" s="157">
        <v>1.6</v>
      </c>
      <c r="K41" s="157">
        <v>6165627.1500000004</v>
      </c>
      <c r="L41" s="157">
        <v>175.94</v>
      </c>
      <c r="M41" s="157">
        <v>10847.8</v>
      </c>
      <c r="N41" s="157">
        <v>0.21007065326471488</v>
      </c>
      <c r="O41" s="157">
        <v>1.4978376804916616E-2</v>
      </c>
    </row>
    <row r="42" spans="2:15" s="153" customFormat="1">
      <c r="B42" s="154" t="s">
        <v>2303</v>
      </c>
      <c r="C42" s="155" t="s">
        <v>1836</v>
      </c>
      <c r="D42" s="155">
        <v>4762</v>
      </c>
      <c r="E42" s="156" t="s">
        <v>344</v>
      </c>
      <c r="F42" s="156" t="s">
        <v>137</v>
      </c>
      <c r="G42" s="157">
        <v>6</v>
      </c>
      <c r="H42" s="156" t="s">
        <v>141</v>
      </c>
      <c r="I42" s="157">
        <v>6.35</v>
      </c>
      <c r="J42" s="157">
        <v>1.6</v>
      </c>
      <c r="K42" s="157">
        <v>6242965.25</v>
      </c>
      <c r="L42" s="157">
        <v>175.94</v>
      </c>
      <c r="M42" s="157">
        <v>10983.87</v>
      </c>
      <c r="N42" s="157">
        <v>0.21270568652396843</v>
      </c>
      <c r="O42" s="157">
        <v>1.5166258931416463E-2</v>
      </c>
    </row>
    <row r="43" spans="2:15" s="153" customFormat="1">
      <c r="B43" s="154" t="s">
        <v>2303</v>
      </c>
      <c r="C43" s="155" t="s">
        <v>1836</v>
      </c>
      <c r="D43" s="155">
        <v>4812</v>
      </c>
      <c r="E43" s="156" t="s">
        <v>344</v>
      </c>
      <c r="F43" s="156" t="s">
        <v>137</v>
      </c>
      <c r="G43" s="157">
        <v>6</v>
      </c>
      <c r="H43" s="156" t="s">
        <v>141</v>
      </c>
      <c r="I43" s="157">
        <v>6.35</v>
      </c>
      <c r="J43" s="157">
        <v>1.6</v>
      </c>
      <c r="K43" s="157">
        <v>5987256.2800000003</v>
      </c>
      <c r="L43" s="157">
        <v>177.33</v>
      </c>
      <c r="M43" s="157">
        <v>10617.2</v>
      </c>
      <c r="N43" s="157">
        <v>0.20560502035824141</v>
      </c>
      <c r="O43" s="157">
        <v>1.4659969967473655E-2</v>
      </c>
    </row>
    <row r="44" spans="2:15" s="153" customFormat="1">
      <c r="B44" s="154" t="s">
        <v>2303</v>
      </c>
      <c r="C44" s="155" t="s">
        <v>1836</v>
      </c>
      <c r="D44" s="155">
        <v>4838</v>
      </c>
      <c r="E44" s="156" t="s">
        <v>344</v>
      </c>
      <c r="F44" s="156" t="s">
        <v>137</v>
      </c>
      <c r="G44" s="157">
        <v>6</v>
      </c>
      <c r="H44" s="156" t="s">
        <v>141</v>
      </c>
      <c r="I44" s="157">
        <v>6.35</v>
      </c>
      <c r="J44" s="157">
        <v>1.6</v>
      </c>
      <c r="K44" s="157">
        <v>1550252.11</v>
      </c>
      <c r="L44" s="157">
        <v>174.7</v>
      </c>
      <c r="M44" s="157">
        <v>2708.29</v>
      </c>
      <c r="N44" s="157">
        <v>5.2446786401878241E-2</v>
      </c>
      <c r="O44" s="157">
        <v>3.7395405627857837E-3</v>
      </c>
    </row>
    <row r="45" spans="2:15" s="153" customFormat="1">
      <c r="B45" s="154" t="s">
        <v>2303</v>
      </c>
      <c r="C45" s="155" t="s">
        <v>1836</v>
      </c>
      <c r="D45" s="155">
        <v>4861</v>
      </c>
      <c r="E45" s="156" t="s">
        <v>344</v>
      </c>
      <c r="F45" s="156" t="s">
        <v>137</v>
      </c>
      <c r="G45" s="157">
        <v>6</v>
      </c>
      <c r="H45" s="156" t="s">
        <v>141</v>
      </c>
      <c r="I45" s="157">
        <v>6.35</v>
      </c>
      <c r="J45" s="157">
        <v>1.6</v>
      </c>
      <c r="K45" s="157">
        <v>19978785.699999999</v>
      </c>
      <c r="L45" s="157">
        <v>172.98</v>
      </c>
      <c r="M45" s="157">
        <v>34559.300000000003</v>
      </c>
      <c r="N45" s="157">
        <v>0.66925042196309503</v>
      </c>
      <c r="O45" s="157">
        <v>4.7718635807643475E-2</v>
      </c>
    </row>
    <row r="46" spans="2:15" s="153" customFormat="1">
      <c r="B46" s="154" t="s">
        <v>2303</v>
      </c>
      <c r="C46" s="155" t="s">
        <v>1836</v>
      </c>
      <c r="D46" s="155">
        <v>4887</v>
      </c>
      <c r="E46" s="156" t="s">
        <v>344</v>
      </c>
      <c r="F46" s="156" t="s">
        <v>137</v>
      </c>
      <c r="G46" s="157">
        <v>6</v>
      </c>
      <c r="H46" s="156" t="s">
        <v>141</v>
      </c>
      <c r="I46" s="157">
        <v>6.35</v>
      </c>
      <c r="J46" s="157">
        <v>1.6</v>
      </c>
      <c r="K46" s="157">
        <v>13433880.99</v>
      </c>
      <c r="L46" s="157">
        <v>173.49</v>
      </c>
      <c r="M46" s="157">
        <v>23306.44</v>
      </c>
      <c r="N46" s="157">
        <v>0.45133566954358328</v>
      </c>
      <c r="O46" s="157">
        <v>3.2180962066149899E-2</v>
      </c>
    </row>
    <row r="47" spans="2:15" s="153" customFormat="1">
      <c r="B47" s="154" t="s">
        <v>2303</v>
      </c>
      <c r="C47" s="155" t="s">
        <v>1836</v>
      </c>
      <c r="D47" s="155">
        <v>4937</v>
      </c>
      <c r="E47" s="156" t="s">
        <v>344</v>
      </c>
      <c r="F47" s="156" t="s">
        <v>137</v>
      </c>
      <c r="G47" s="157">
        <v>6</v>
      </c>
      <c r="H47" s="156" t="s">
        <v>141</v>
      </c>
      <c r="I47" s="157">
        <v>6.35</v>
      </c>
      <c r="J47" s="157">
        <v>1.6</v>
      </c>
      <c r="K47" s="157">
        <v>9861232.3499999996</v>
      </c>
      <c r="L47" s="157">
        <v>170.47</v>
      </c>
      <c r="M47" s="157">
        <v>16810.439999999999</v>
      </c>
      <c r="N47" s="157">
        <v>0.32553882929877892</v>
      </c>
      <c r="O47" s="157">
        <v>2.3211444216932692E-2</v>
      </c>
    </row>
    <row r="48" spans="2:15" s="153" customFormat="1">
      <c r="B48" s="154" t="s">
        <v>2303</v>
      </c>
      <c r="C48" s="155" t="s">
        <v>1836</v>
      </c>
      <c r="D48" s="155">
        <v>4960</v>
      </c>
      <c r="E48" s="156" t="s">
        <v>344</v>
      </c>
      <c r="F48" s="156" t="s">
        <v>137</v>
      </c>
      <c r="G48" s="157">
        <v>6</v>
      </c>
      <c r="H48" s="156" t="s">
        <v>141</v>
      </c>
      <c r="I48" s="157">
        <v>6.35</v>
      </c>
      <c r="J48" s="157">
        <v>1.6</v>
      </c>
      <c r="K48" s="157">
        <v>7518843.5099999998</v>
      </c>
      <c r="L48" s="157">
        <v>165.51</v>
      </c>
      <c r="M48" s="157">
        <v>12444.44</v>
      </c>
      <c r="N48" s="157">
        <v>0.24099002934360414</v>
      </c>
      <c r="O48" s="157">
        <v>1.7182978248693428E-2</v>
      </c>
    </row>
    <row r="49" spans="2:15" s="153" customFormat="1">
      <c r="B49" s="154" t="s">
        <v>2303</v>
      </c>
      <c r="C49" s="155" t="s">
        <v>1836</v>
      </c>
      <c r="D49" s="155">
        <v>4994</v>
      </c>
      <c r="E49" s="156" t="s">
        <v>344</v>
      </c>
      <c r="F49" s="156" t="s">
        <v>137</v>
      </c>
      <c r="G49" s="157">
        <v>6</v>
      </c>
      <c r="H49" s="156" t="s">
        <v>141</v>
      </c>
      <c r="I49" s="157">
        <v>6.35</v>
      </c>
      <c r="J49" s="157">
        <v>1.6</v>
      </c>
      <c r="K49" s="157">
        <v>5665301.0999999996</v>
      </c>
      <c r="L49" s="157">
        <v>162.91</v>
      </c>
      <c r="M49" s="157">
        <v>9229.34</v>
      </c>
      <c r="N49" s="157">
        <v>0.17872872683882116</v>
      </c>
      <c r="O49" s="157">
        <v>1.2743646839053923E-2</v>
      </c>
    </row>
    <row r="50" spans="2:15" s="153" customFormat="1">
      <c r="B50" s="154" t="s">
        <v>2303</v>
      </c>
      <c r="C50" s="155" t="s">
        <v>1836</v>
      </c>
      <c r="D50" s="155">
        <v>97231</v>
      </c>
      <c r="E50" s="156" t="s">
        <v>344</v>
      </c>
      <c r="F50" s="156" t="s">
        <v>137</v>
      </c>
      <c r="G50" s="157">
        <v>5.56</v>
      </c>
      <c r="H50" s="156" t="s">
        <v>140</v>
      </c>
      <c r="I50" s="157">
        <v>9.85</v>
      </c>
      <c r="J50" s="157">
        <v>3.83</v>
      </c>
      <c r="K50" s="157">
        <v>6231789.2599999998</v>
      </c>
      <c r="L50" s="157">
        <v>138.91999999999999</v>
      </c>
      <c r="M50" s="157">
        <v>8657.2000000000007</v>
      </c>
      <c r="N50" s="157">
        <v>0.16764907718092981</v>
      </c>
      <c r="O50" s="157">
        <v>1.195364992676157E-2</v>
      </c>
    </row>
    <row r="51" spans="2:15" s="153" customFormat="1">
      <c r="B51" s="154" t="s">
        <v>2303</v>
      </c>
      <c r="C51" s="155" t="s">
        <v>1836</v>
      </c>
      <c r="D51" s="155">
        <v>9850</v>
      </c>
      <c r="E51" s="156" t="s">
        <v>344</v>
      </c>
      <c r="F51" s="156" t="s">
        <v>137</v>
      </c>
      <c r="G51" s="157">
        <v>5.91</v>
      </c>
      <c r="H51" s="156" t="s">
        <v>141</v>
      </c>
      <c r="I51" s="157">
        <v>5.17</v>
      </c>
      <c r="J51" s="157">
        <v>1.84</v>
      </c>
      <c r="K51" s="157">
        <v>8696300.4299999997</v>
      </c>
      <c r="L51" s="157">
        <v>162.44</v>
      </c>
      <c r="M51" s="157">
        <v>14126.27</v>
      </c>
      <c r="N51" s="157">
        <v>0.27355913338130722</v>
      </c>
      <c r="O51" s="157">
        <v>1.9505207959954043E-2</v>
      </c>
    </row>
    <row r="52" spans="2:15" s="153" customFormat="1">
      <c r="B52" s="154" t="s">
        <v>2303</v>
      </c>
      <c r="C52" s="155" t="s">
        <v>1836</v>
      </c>
      <c r="D52" s="155">
        <v>9851</v>
      </c>
      <c r="E52" s="156" t="s">
        <v>344</v>
      </c>
      <c r="F52" s="156" t="s">
        <v>137</v>
      </c>
      <c r="G52" s="157">
        <v>5.91</v>
      </c>
      <c r="H52" s="156" t="s">
        <v>141</v>
      </c>
      <c r="I52" s="157">
        <v>5.17</v>
      </c>
      <c r="J52" s="157">
        <v>1.84</v>
      </c>
      <c r="K52" s="157">
        <v>334642.95</v>
      </c>
      <c r="L52" s="157">
        <v>161.68</v>
      </c>
      <c r="M52" s="157">
        <v>541.04999999999995</v>
      </c>
      <c r="N52" s="157">
        <v>1.0477583191879828E-2</v>
      </c>
      <c r="O52" s="157">
        <v>7.4706860103432359E-4</v>
      </c>
    </row>
    <row r="53" spans="2:15" s="153" customFormat="1">
      <c r="B53" s="154" t="s">
        <v>2303</v>
      </c>
      <c r="C53" s="155" t="s">
        <v>1836</v>
      </c>
      <c r="D53" s="155">
        <v>9852</v>
      </c>
      <c r="E53" s="156" t="s">
        <v>344</v>
      </c>
      <c r="F53" s="156" t="s">
        <v>137</v>
      </c>
      <c r="G53" s="157">
        <v>5.91</v>
      </c>
      <c r="H53" s="156" t="s">
        <v>141</v>
      </c>
      <c r="I53" s="157">
        <v>5.17</v>
      </c>
      <c r="J53" s="157">
        <v>1.84</v>
      </c>
      <c r="K53" s="157">
        <v>3764983.42</v>
      </c>
      <c r="L53" s="157">
        <v>163.21</v>
      </c>
      <c r="M53" s="157">
        <v>6144.83</v>
      </c>
      <c r="N53" s="157">
        <v>0.11899633587461221</v>
      </c>
      <c r="O53" s="157">
        <v>8.4846309060045162E-3</v>
      </c>
    </row>
    <row r="54" spans="2:15" s="153" customFormat="1">
      <c r="B54" s="154" t="s">
        <v>2303</v>
      </c>
      <c r="C54" s="155" t="s">
        <v>1836</v>
      </c>
      <c r="D54" s="155">
        <v>9853</v>
      </c>
      <c r="E54" s="156" t="s">
        <v>344</v>
      </c>
      <c r="F54" s="156" t="s">
        <v>137</v>
      </c>
      <c r="G54" s="157">
        <v>5.91</v>
      </c>
      <c r="H54" s="156" t="s">
        <v>141</v>
      </c>
      <c r="I54" s="157">
        <v>5.17</v>
      </c>
      <c r="J54" s="157">
        <v>1.84</v>
      </c>
      <c r="K54" s="157">
        <v>4314567.92</v>
      </c>
      <c r="L54" s="157">
        <v>161.53</v>
      </c>
      <c r="M54" s="157">
        <v>6969.32</v>
      </c>
      <c r="N54" s="157">
        <v>0.13496281321658243</v>
      </c>
      <c r="O54" s="157">
        <v>9.6230665235385489E-3</v>
      </c>
    </row>
    <row r="55" spans="2:15" s="153" customFormat="1">
      <c r="B55" s="154" t="s">
        <v>2303</v>
      </c>
      <c r="C55" s="155" t="s">
        <v>1836</v>
      </c>
      <c r="D55" s="155">
        <v>9854</v>
      </c>
      <c r="E55" s="156" t="s">
        <v>344</v>
      </c>
      <c r="F55" s="156" t="s">
        <v>137</v>
      </c>
      <c r="G55" s="157">
        <v>5.91</v>
      </c>
      <c r="H55" s="156" t="s">
        <v>141</v>
      </c>
      <c r="I55" s="157">
        <v>5.17</v>
      </c>
      <c r="J55" s="157">
        <v>1.84</v>
      </c>
      <c r="K55" s="157">
        <v>5035055.95</v>
      </c>
      <c r="L55" s="157">
        <v>161.53</v>
      </c>
      <c r="M55" s="157">
        <v>8133.13</v>
      </c>
      <c r="N55" s="157">
        <v>0.1575003163947391</v>
      </c>
      <c r="O55" s="157">
        <v>1.123002689424321E-2</v>
      </c>
    </row>
    <row r="56" spans="2:15" s="153" customFormat="1">
      <c r="B56" s="154" t="s">
        <v>2303</v>
      </c>
      <c r="C56" s="155" t="s">
        <v>1836</v>
      </c>
      <c r="D56" s="155">
        <v>9855</v>
      </c>
      <c r="E56" s="156" t="s">
        <v>344</v>
      </c>
      <c r="F56" s="156" t="s">
        <v>137</v>
      </c>
      <c r="G56" s="157">
        <v>5.91</v>
      </c>
      <c r="H56" s="156" t="s">
        <v>141</v>
      </c>
      <c r="I56" s="157">
        <v>5.17</v>
      </c>
      <c r="J56" s="157">
        <v>1.84</v>
      </c>
      <c r="K56" s="157">
        <v>5104573.6500000004</v>
      </c>
      <c r="L56" s="157">
        <v>161.53</v>
      </c>
      <c r="M56" s="157">
        <v>8245.42</v>
      </c>
      <c r="N56" s="157">
        <v>0.15967484336381071</v>
      </c>
      <c r="O56" s="157">
        <v>1.1385074178616455E-2</v>
      </c>
    </row>
    <row r="57" spans="2:15" s="153" customFormat="1">
      <c r="B57" s="154" t="s">
        <v>2303</v>
      </c>
      <c r="C57" s="155" t="s">
        <v>1836</v>
      </c>
      <c r="D57" s="155">
        <v>9856</v>
      </c>
      <c r="E57" s="156" t="s">
        <v>344</v>
      </c>
      <c r="F57" s="156" t="s">
        <v>137</v>
      </c>
      <c r="G57" s="157">
        <v>5.91</v>
      </c>
      <c r="H57" s="156" t="s">
        <v>141</v>
      </c>
      <c r="I57" s="157">
        <v>5.17</v>
      </c>
      <c r="J57" s="157">
        <v>1.84</v>
      </c>
      <c r="K57" s="157">
        <v>4794365.72</v>
      </c>
      <c r="L57" s="157">
        <v>162.79</v>
      </c>
      <c r="M57" s="157">
        <v>7804.75</v>
      </c>
      <c r="N57" s="157">
        <v>0.1511411466903689</v>
      </c>
      <c r="O57" s="157">
        <v>1.0776607825381456E-2</v>
      </c>
    </row>
    <row r="58" spans="2:15" s="153" customFormat="1">
      <c r="B58" s="154" t="s">
        <v>2303</v>
      </c>
      <c r="C58" s="155" t="s">
        <v>1836</v>
      </c>
      <c r="D58" s="155">
        <v>9857</v>
      </c>
      <c r="E58" s="156" t="s">
        <v>344</v>
      </c>
      <c r="F58" s="156" t="s">
        <v>137</v>
      </c>
      <c r="G58" s="157">
        <v>5.91</v>
      </c>
      <c r="H58" s="156" t="s">
        <v>141</v>
      </c>
      <c r="I58" s="157">
        <v>5.17</v>
      </c>
      <c r="J58" s="157">
        <v>1.84</v>
      </c>
      <c r="K58" s="157">
        <v>1217652.82</v>
      </c>
      <c r="L58" s="157">
        <v>160.38</v>
      </c>
      <c r="M58" s="157">
        <v>1952.87</v>
      </c>
      <c r="N58" s="157">
        <v>3.7817868751365606E-2</v>
      </c>
      <c r="O58" s="157">
        <v>2.6964751111762304E-3</v>
      </c>
    </row>
    <row r="59" spans="2:15" s="153" customFormat="1">
      <c r="B59" s="154" t="s">
        <v>2303</v>
      </c>
      <c r="C59" s="155" t="s">
        <v>1836</v>
      </c>
      <c r="D59" s="155">
        <v>9858</v>
      </c>
      <c r="E59" s="156" t="s">
        <v>344</v>
      </c>
      <c r="F59" s="156" t="s">
        <v>137</v>
      </c>
      <c r="G59" s="157">
        <v>5.91</v>
      </c>
      <c r="H59" s="156" t="s">
        <v>141</v>
      </c>
      <c r="I59" s="157">
        <v>5.17</v>
      </c>
      <c r="J59" s="157">
        <v>1.84</v>
      </c>
      <c r="K59" s="157">
        <v>15781154.800000001</v>
      </c>
      <c r="L59" s="157">
        <v>158.80000000000001</v>
      </c>
      <c r="M59" s="157">
        <v>25060.47</v>
      </c>
      <c r="N59" s="157">
        <v>0.48530294659016487</v>
      </c>
      <c r="O59" s="157">
        <v>3.4602883770746946E-2</v>
      </c>
    </row>
    <row r="60" spans="2:15" s="153" customFormat="1">
      <c r="B60" s="154" t="s">
        <v>2303</v>
      </c>
      <c r="C60" s="155" t="s">
        <v>1836</v>
      </c>
      <c r="D60" s="155">
        <v>9859</v>
      </c>
      <c r="E60" s="156" t="s">
        <v>344</v>
      </c>
      <c r="F60" s="156" t="s">
        <v>137</v>
      </c>
      <c r="G60" s="157">
        <v>5.91</v>
      </c>
      <c r="H60" s="156" t="s">
        <v>141</v>
      </c>
      <c r="I60" s="157">
        <v>5.17</v>
      </c>
      <c r="J60" s="157">
        <v>1.84</v>
      </c>
      <c r="K60" s="157">
        <v>10481572.390000001</v>
      </c>
      <c r="L60" s="157">
        <v>159.27000000000001</v>
      </c>
      <c r="M60" s="157">
        <v>16694</v>
      </c>
      <c r="N60" s="157">
        <v>0.32328393642961251</v>
      </c>
      <c r="O60" s="157">
        <v>2.3050666714105904E-2</v>
      </c>
    </row>
    <row r="61" spans="2:15" s="153" customFormat="1">
      <c r="B61" s="154" t="s">
        <v>2303</v>
      </c>
      <c r="C61" s="155" t="s">
        <v>1836</v>
      </c>
      <c r="D61" s="155">
        <v>9860</v>
      </c>
      <c r="E61" s="156" t="s">
        <v>344</v>
      </c>
      <c r="F61" s="156" t="s">
        <v>137</v>
      </c>
      <c r="G61" s="157">
        <v>5.91</v>
      </c>
      <c r="H61" s="156" t="s">
        <v>141</v>
      </c>
      <c r="I61" s="157">
        <v>5.17</v>
      </c>
      <c r="J61" s="157">
        <v>1.84</v>
      </c>
      <c r="K61" s="157">
        <v>7771361.5199999996</v>
      </c>
      <c r="L61" s="157">
        <v>156.5</v>
      </c>
      <c r="M61" s="157">
        <v>12162.18</v>
      </c>
      <c r="N61" s="157">
        <v>0.23552398622052867</v>
      </c>
      <c r="O61" s="157">
        <v>1.6793240547320266E-2</v>
      </c>
    </row>
    <row r="62" spans="2:15" s="153" customFormat="1">
      <c r="B62" s="154" t="s">
        <v>2303</v>
      </c>
      <c r="C62" s="155" t="s">
        <v>1836</v>
      </c>
      <c r="D62" s="155">
        <v>9861</v>
      </c>
      <c r="E62" s="156" t="s">
        <v>344</v>
      </c>
      <c r="F62" s="156" t="s">
        <v>137</v>
      </c>
      <c r="G62" s="157">
        <v>5.91</v>
      </c>
      <c r="H62" s="156" t="s">
        <v>141</v>
      </c>
      <c r="I62" s="157">
        <v>5.17</v>
      </c>
      <c r="J62" s="157">
        <v>1.84</v>
      </c>
      <c r="K62" s="157">
        <v>6047210.1399999997</v>
      </c>
      <c r="L62" s="157">
        <v>151.94999999999999</v>
      </c>
      <c r="M62" s="157">
        <v>9188.74</v>
      </c>
      <c r="N62" s="157">
        <v>0.17794249658729111</v>
      </c>
      <c r="O62" s="157">
        <v>1.2687587352496315E-2</v>
      </c>
    </row>
    <row r="63" spans="2:15" s="153" customFormat="1">
      <c r="B63" s="154" t="s">
        <v>2303</v>
      </c>
      <c r="C63" s="155" t="s">
        <v>1836</v>
      </c>
      <c r="D63" s="155">
        <v>9862</v>
      </c>
      <c r="E63" s="156" t="s">
        <v>344</v>
      </c>
      <c r="F63" s="156" t="s">
        <v>137</v>
      </c>
      <c r="G63" s="157">
        <v>5.91</v>
      </c>
      <c r="H63" s="156" t="s">
        <v>141</v>
      </c>
      <c r="I63" s="157">
        <v>5.17</v>
      </c>
      <c r="J63" s="157">
        <v>1.84</v>
      </c>
      <c r="K63" s="157">
        <v>7523442.6900000004</v>
      </c>
      <c r="L63" s="157">
        <v>149.57</v>
      </c>
      <c r="M63" s="157">
        <v>11252.81</v>
      </c>
      <c r="N63" s="157">
        <v>0.21791378415565521</v>
      </c>
      <c r="O63" s="157">
        <v>1.5537604702717025E-2</v>
      </c>
    </row>
    <row r="64" spans="2:15" s="153" customFormat="1">
      <c r="B64" s="154" t="s">
        <v>2303</v>
      </c>
      <c r="C64" s="155" t="s">
        <v>1836</v>
      </c>
      <c r="D64" s="155">
        <v>9863</v>
      </c>
      <c r="E64" s="156" t="s">
        <v>344</v>
      </c>
      <c r="F64" s="156" t="s">
        <v>137</v>
      </c>
      <c r="G64" s="157">
        <v>5.91</v>
      </c>
      <c r="H64" s="156" t="s">
        <v>141</v>
      </c>
      <c r="I64" s="157">
        <v>5.17</v>
      </c>
      <c r="J64" s="157">
        <v>1.84</v>
      </c>
      <c r="K64" s="157">
        <v>7244882.3099999996</v>
      </c>
      <c r="L64" s="157">
        <v>149.29</v>
      </c>
      <c r="M64" s="157">
        <v>10815.88</v>
      </c>
      <c r="N64" s="157">
        <v>0.20945251361868442</v>
      </c>
      <c r="O64" s="157">
        <v>1.4934302449967875E-2</v>
      </c>
    </row>
    <row r="65" spans="2:15" s="153" customFormat="1">
      <c r="B65" s="154" t="s">
        <v>2303</v>
      </c>
      <c r="C65" s="155" t="s">
        <v>1836</v>
      </c>
      <c r="D65" s="155">
        <v>9864</v>
      </c>
      <c r="E65" s="156" t="s">
        <v>344</v>
      </c>
      <c r="F65" s="156" t="s">
        <v>137</v>
      </c>
      <c r="G65" s="157">
        <v>5.91</v>
      </c>
      <c r="H65" s="156" t="s">
        <v>141</v>
      </c>
      <c r="I65" s="157">
        <v>5.17</v>
      </c>
      <c r="J65" s="157">
        <v>1.84</v>
      </c>
      <c r="K65" s="157">
        <v>6383304.3600000003</v>
      </c>
      <c r="L65" s="157">
        <v>148.84</v>
      </c>
      <c r="M65" s="157">
        <v>9500.91</v>
      </c>
      <c r="N65" s="157">
        <v>0.18398775514936325</v>
      </c>
      <c r="O65" s="157">
        <v>1.3118624050000952E-2</v>
      </c>
    </row>
    <row r="66" spans="2:15" s="153" customFormat="1">
      <c r="B66" s="154" t="s">
        <v>2303</v>
      </c>
      <c r="C66" s="155" t="s">
        <v>1836</v>
      </c>
      <c r="D66" s="155">
        <v>9865</v>
      </c>
      <c r="E66" s="156" t="s">
        <v>344</v>
      </c>
      <c r="F66" s="156" t="s">
        <v>137</v>
      </c>
      <c r="G66" s="157">
        <v>5.91</v>
      </c>
      <c r="H66" s="156" t="s">
        <v>141</v>
      </c>
      <c r="I66" s="157">
        <v>5.17</v>
      </c>
      <c r="J66" s="157">
        <v>1.84</v>
      </c>
      <c r="K66" s="157">
        <v>6617885.6200000001</v>
      </c>
      <c r="L66" s="157">
        <v>149.57</v>
      </c>
      <c r="M66" s="157">
        <v>9898.3700000000008</v>
      </c>
      <c r="N66" s="157">
        <v>0.19168467819796239</v>
      </c>
      <c r="O66" s="157">
        <v>1.3667427092542499E-2</v>
      </c>
    </row>
    <row r="67" spans="2:15" s="153" customFormat="1">
      <c r="B67" s="154" t="s">
        <v>2303</v>
      </c>
      <c r="C67" s="155" t="s">
        <v>1836</v>
      </c>
      <c r="D67" s="155">
        <v>9866</v>
      </c>
      <c r="E67" s="156" t="s">
        <v>344</v>
      </c>
      <c r="F67" s="156" t="s">
        <v>137</v>
      </c>
      <c r="G67" s="157">
        <v>5.91</v>
      </c>
      <c r="H67" s="156" t="s">
        <v>141</v>
      </c>
      <c r="I67" s="157">
        <v>5.17</v>
      </c>
      <c r="J67" s="157">
        <v>1.84</v>
      </c>
      <c r="K67" s="157">
        <v>4694484.92</v>
      </c>
      <c r="L67" s="157">
        <v>151.21</v>
      </c>
      <c r="M67" s="157">
        <v>7098.53</v>
      </c>
      <c r="N67" s="157">
        <v>0.13746500067471529</v>
      </c>
      <c r="O67" s="157">
        <v>9.8014765298959014E-3</v>
      </c>
    </row>
    <row r="68" spans="2:15" s="153" customFormat="1">
      <c r="B68" s="154" t="s">
        <v>2303</v>
      </c>
      <c r="C68" s="155" t="s">
        <v>1836</v>
      </c>
      <c r="D68" s="155">
        <v>9867</v>
      </c>
      <c r="E68" s="156" t="s">
        <v>344</v>
      </c>
      <c r="F68" s="156" t="s">
        <v>137</v>
      </c>
      <c r="G68" s="157">
        <v>5.91</v>
      </c>
      <c r="H68" s="156" t="s">
        <v>141</v>
      </c>
      <c r="I68" s="157">
        <v>5.17</v>
      </c>
      <c r="J68" s="157">
        <v>1.84</v>
      </c>
      <c r="K68" s="157">
        <v>2829237.08</v>
      </c>
      <c r="L68" s="157">
        <v>152.28</v>
      </c>
      <c r="M68" s="157">
        <v>4308.3599999999997</v>
      </c>
      <c r="N68" s="157">
        <v>8.3432585381327751E-2</v>
      </c>
      <c r="O68" s="157">
        <v>5.9488780666338377E-3</v>
      </c>
    </row>
    <row r="69" spans="2:15" s="153" customFormat="1">
      <c r="B69" s="154" t="s">
        <v>2303</v>
      </c>
      <c r="C69" s="155" t="s">
        <v>1836</v>
      </c>
      <c r="D69" s="155">
        <v>9868</v>
      </c>
      <c r="E69" s="156" t="s">
        <v>344</v>
      </c>
      <c r="F69" s="156" t="s">
        <v>137</v>
      </c>
      <c r="G69" s="157">
        <v>5.91</v>
      </c>
      <c r="H69" s="156" t="s">
        <v>141</v>
      </c>
      <c r="I69" s="157">
        <v>5.17</v>
      </c>
      <c r="J69" s="157">
        <v>1.84</v>
      </c>
      <c r="K69" s="157">
        <v>2844923.02</v>
      </c>
      <c r="L69" s="157">
        <v>152.74</v>
      </c>
      <c r="M69" s="157">
        <v>4345.34</v>
      </c>
      <c r="N69" s="157">
        <v>8.4148713329642549E-2</v>
      </c>
      <c r="O69" s="157">
        <v>5.9999391457693152E-3</v>
      </c>
    </row>
    <row r="70" spans="2:15" s="153" customFormat="1">
      <c r="B70" s="154" t="s">
        <v>2304</v>
      </c>
      <c r="C70" s="155" t="s">
        <v>1836</v>
      </c>
      <c r="D70" s="155">
        <v>97233</v>
      </c>
      <c r="E70" s="156" t="s">
        <v>344</v>
      </c>
      <c r="F70" s="156" t="s">
        <v>137</v>
      </c>
      <c r="G70" s="157">
        <v>4.29</v>
      </c>
      <c r="H70" s="156" t="s">
        <v>141</v>
      </c>
      <c r="I70" s="157">
        <v>4.5</v>
      </c>
      <c r="J70" s="157">
        <v>2.0299999999999998</v>
      </c>
      <c r="K70" s="157">
        <v>120912000</v>
      </c>
      <c r="L70" s="157">
        <v>116.25</v>
      </c>
      <c r="M70" s="157">
        <v>140560.20000000001</v>
      </c>
      <c r="N70" s="157">
        <v>2.7219872266283476</v>
      </c>
      <c r="O70" s="157">
        <v>0.19408208478903011</v>
      </c>
    </row>
    <row r="71" spans="2:15" s="153" customFormat="1">
      <c r="B71" s="154" t="s">
        <v>2304</v>
      </c>
      <c r="C71" s="155" t="s">
        <v>1836</v>
      </c>
      <c r="D71" s="155">
        <v>97234</v>
      </c>
      <c r="E71" s="156" t="s">
        <v>344</v>
      </c>
      <c r="F71" s="156" t="s">
        <v>137</v>
      </c>
      <c r="G71" s="157">
        <v>4.28</v>
      </c>
      <c r="H71" s="156" t="s">
        <v>141</v>
      </c>
      <c r="I71" s="157">
        <v>4.75</v>
      </c>
      <c r="J71" s="157">
        <v>2.02</v>
      </c>
      <c r="K71" s="157">
        <v>53879937.600000001</v>
      </c>
      <c r="L71" s="157">
        <v>117.59</v>
      </c>
      <c r="M71" s="157">
        <v>63357.42</v>
      </c>
      <c r="N71" s="157">
        <v>1.226933996622994</v>
      </c>
      <c r="O71" s="157">
        <v>8.7482375241741198E-2</v>
      </c>
    </row>
    <row r="72" spans="2:15" s="153" customFormat="1">
      <c r="B72" s="154" t="s">
        <v>2301</v>
      </c>
      <c r="C72" s="155" t="s">
        <v>1836</v>
      </c>
      <c r="D72" s="155">
        <v>97200</v>
      </c>
      <c r="E72" s="156" t="s">
        <v>325</v>
      </c>
      <c r="F72" s="156" t="s">
        <v>139</v>
      </c>
      <c r="G72" s="157">
        <v>3.85</v>
      </c>
      <c r="H72" s="156" t="s">
        <v>141</v>
      </c>
      <c r="I72" s="157">
        <v>6</v>
      </c>
      <c r="J72" s="157">
        <v>1.61</v>
      </c>
      <c r="K72" s="157">
        <v>43955257.490000002</v>
      </c>
      <c r="L72" s="157">
        <v>121.72</v>
      </c>
      <c r="M72" s="157">
        <v>53502.34</v>
      </c>
      <c r="N72" s="157">
        <v>1.0360876412720448</v>
      </c>
      <c r="O72" s="157">
        <v>7.387472192193463E-2</v>
      </c>
    </row>
    <row r="73" spans="2:15" s="153" customFormat="1">
      <c r="B73" s="154" t="s">
        <v>2301</v>
      </c>
      <c r="C73" s="155" t="s">
        <v>1836</v>
      </c>
      <c r="D73" s="155">
        <v>97202</v>
      </c>
      <c r="E73" s="156" t="s">
        <v>325</v>
      </c>
      <c r="F73" s="156" t="s">
        <v>139</v>
      </c>
      <c r="G73" s="157">
        <v>3.84</v>
      </c>
      <c r="H73" s="156" t="s">
        <v>141</v>
      </c>
      <c r="I73" s="157">
        <v>6</v>
      </c>
      <c r="J73" s="157">
        <v>1.83</v>
      </c>
      <c r="K73" s="157">
        <v>21885436.120000001</v>
      </c>
      <c r="L73" s="157">
        <v>119.44</v>
      </c>
      <c r="M73" s="157">
        <v>26139.96</v>
      </c>
      <c r="N73" s="157">
        <v>0.50620756960061186</v>
      </c>
      <c r="O73" s="157">
        <v>3.6093417148679745E-2</v>
      </c>
    </row>
    <row r="74" spans="2:15" s="153" customFormat="1">
      <c r="B74" s="154" t="s">
        <v>2301</v>
      </c>
      <c r="C74" s="155" t="s">
        <v>1836</v>
      </c>
      <c r="D74" s="155">
        <v>97222</v>
      </c>
      <c r="E74" s="156" t="s">
        <v>325</v>
      </c>
      <c r="F74" s="156" t="s">
        <v>139</v>
      </c>
      <c r="G74" s="157">
        <v>3.82</v>
      </c>
      <c r="H74" s="156" t="s">
        <v>141</v>
      </c>
      <c r="I74" s="157">
        <v>6</v>
      </c>
      <c r="J74" s="157">
        <v>2.12</v>
      </c>
      <c r="K74" s="157">
        <v>22364202.870000001</v>
      </c>
      <c r="L74" s="157">
        <v>118.4</v>
      </c>
      <c r="M74" s="157">
        <v>26479.22</v>
      </c>
      <c r="N74" s="157">
        <v>0.51277743352017047</v>
      </c>
      <c r="O74" s="157">
        <v>3.6561859055318516E-2</v>
      </c>
    </row>
    <row r="75" spans="2:15" s="153" customFormat="1">
      <c r="B75" s="154" t="s">
        <v>2301</v>
      </c>
      <c r="C75" s="155" t="s">
        <v>1836</v>
      </c>
      <c r="D75" s="155">
        <v>97230</v>
      </c>
      <c r="E75" s="156" t="s">
        <v>325</v>
      </c>
      <c r="F75" s="156" t="s">
        <v>139</v>
      </c>
      <c r="G75" s="157">
        <v>3.82</v>
      </c>
      <c r="H75" s="156" t="s">
        <v>141</v>
      </c>
      <c r="I75" s="157">
        <v>6</v>
      </c>
      <c r="J75" s="157">
        <v>2.23</v>
      </c>
      <c r="K75" s="157">
        <v>20297082.739999998</v>
      </c>
      <c r="L75" s="157">
        <v>118.25</v>
      </c>
      <c r="M75" s="157">
        <v>24001.3</v>
      </c>
      <c r="N75" s="157">
        <v>0.46479182601102548</v>
      </c>
      <c r="O75" s="157">
        <v>3.3140407751603568E-2</v>
      </c>
    </row>
    <row r="76" spans="2:15" s="153" customFormat="1">
      <c r="B76" s="154" t="s">
        <v>2301</v>
      </c>
      <c r="C76" s="155" t="s">
        <v>1836</v>
      </c>
      <c r="D76" s="155">
        <v>97236</v>
      </c>
      <c r="E76" s="156" t="s">
        <v>325</v>
      </c>
      <c r="F76" s="156" t="s">
        <v>139</v>
      </c>
      <c r="G76" s="157">
        <v>3.81</v>
      </c>
      <c r="H76" s="156" t="s">
        <v>141</v>
      </c>
      <c r="I76" s="157">
        <v>6</v>
      </c>
      <c r="J76" s="157">
        <v>2.35</v>
      </c>
      <c r="K76" s="157">
        <v>18125808.940000001</v>
      </c>
      <c r="L76" s="157">
        <v>117.89</v>
      </c>
      <c r="M76" s="157">
        <v>21368.52</v>
      </c>
      <c r="N76" s="157">
        <v>0.4138073116853303</v>
      </c>
      <c r="O76" s="157">
        <v>2.9505129549161752E-2</v>
      </c>
    </row>
    <row r="77" spans="2:15" s="153" customFormat="1">
      <c r="B77" s="154" t="s">
        <v>2301</v>
      </c>
      <c r="C77" s="155" t="s">
        <v>1836</v>
      </c>
      <c r="D77" s="155">
        <v>97243</v>
      </c>
      <c r="E77" s="156" t="s">
        <v>325</v>
      </c>
      <c r="F77" s="156" t="s">
        <v>139</v>
      </c>
      <c r="G77" s="157">
        <v>2.15</v>
      </c>
      <c r="H77" s="156" t="s">
        <v>140</v>
      </c>
      <c r="I77" s="157">
        <v>3.53</v>
      </c>
      <c r="J77" s="157">
        <v>2.39</v>
      </c>
      <c r="K77" s="157">
        <v>59845389.009999998</v>
      </c>
      <c r="L77" s="157">
        <v>103.52</v>
      </c>
      <c r="M77" s="157">
        <v>61951.95</v>
      </c>
      <c r="N77" s="157">
        <v>1.1997166805732917</v>
      </c>
      <c r="O77" s="157">
        <v>8.5541736656220987E-2</v>
      </c>
    </row>
    <row r="78" spans="2:15">
      <c r="B78" s="81" t="s">
        <v>2303</v>
      </c>
      <c r="C78" s="82" t="s">
        <v>1833</v>
      </c>
      <c r="D78" s="82">
        <v>97214</v>
      </c>
      <c r="E78" s="83" t="s">
        <v>346</v>
      </c>
      <c r="F78" s="83" t="s">
        <v>137</v>
      </c>
      <c r="G78" s="110">
        <v>6.14</v>
      </c>
      <c r="H78" s="83" t="s">
        <v>141</v>
      </c>
      <c r="I78" s="110">
        <v>4.7</v>
      </c>
      <c r="J78" s="110">
        <v>1.79</v>
      </c>
      <c r="K78" s="110">
        <v>33031626.379999999</v>
      </c>
      <c r="L78" s="110">
        <v>144.43</v>
      </c>
      <c r="M78" s="110">
        <v>47707.58</v>
      </c>
      <c r="N78" s="110">
        <v>0.92387050796278047</v>
      </c>
      <c r="O78" s="110">
        <v>6.5873459106058727E-2</v>
      </c>
    </row>
    <row r="79" spans="2:15">
      <c r="B79" s="81" t="s">
        <v>2305</v>
      </c>
      <c r="C79" s="82" t="s">
        <v>1836</v>
      </c>
      <c r="D79" s="82">
        <v>25000151</v>
      </c>
      <c r="E79" s="83" t="s">
        <v>349</v>
      </c>
      <c r="F79" s="83" t="s">
        <v>139</v>
      </c>
      <c r="G79" s="110">
        <v>6.28</v>
      </c>
      <c r="H79" s="83" t="s">
        <v>141</v>
      </c>
      <c r="I79" s="110">
        <v>2.36</v>
      </c>
      <c r="J79" s="110">
        <v>2.6</v>
      </c>
      <c r="K79" s="110">
        <v>126980000</v>
      </c>
      <c r="L79" s="110">
        <v>98.82</v>
      </c>
      <c r="M79" s="110">
        <v>125481.64</v>
      </c>
      <c r="N79" s="110">
        <v>2.4299867334876919</v>
      </c>
      <c r="O79" s="110">
        <v>0.17326197809868335</v>
      </c>
    </row>
    <row r="80" spans="2:15">
      <c r="B80" s="81" t="s">
        <v>2308</v>
      </c>
      <c r="C80" s="82" t="s">
        <v>1833</v>
      </c>
      <c r="D80" s="82">
        <v>25000065</v>
      </c>
      <c r="E80" s="83" t="s">
        <v>349</v>
      </c>
      <c r="F80" s="83" t="s">
        <v>138</v>
      </c>
      <c r="G80" s="110">
        <v>0.2</v>
      </c>
      <c r="H80" s="83" t="s">
        <v>141</v>
      </c>
      <c r="I80" s="110">
        <v>3.2</v>
      </c>
      <c r="J80" s="110">
        <v>1.33</v>
      </c>
      <c r="K80" s="110">
        <v>62244000</v>
      </c>
      <c r="L80" s="110">
        <v>106.36</v>
      </c>
      <c r="M80" s="110">
        <v>66202.720000000001</v>
      </c>
      <c r="N80" s="110">
        <v>1.2820340196446292</v>
      </c>
      <c r="O80" s="110">
        <v>9.1411095860025951E-2</v>
      </c>
    </row>
    <row r="81" spans="2:15">
      <c r="B81" s="81" t="s">
        <v>2308</v>
      </c>
      <c r="C81" s="82" t="s">
        <v>1833</v>
      </c>
      <c r="D81" s="82">
        <v>25000066</v>
      </c>
      <c r="E81" s="83" t="s">
        <v>349</v>
      </c>
      <c r="F81" s="83" t="s">
        <v>138</v>
      </c>
      <c r="G81" s="110">
        <v>4.26</v>
      </c>
      <c r="H81" s="83" t="s">
        <v>141</v>
      </c>
      <c r="I81" s="110">
        <v>2.91</v>
      </c>
      <c r="J81" s="110">
        <v>2.13</v>
      </c>
      <c r="K81" s="110">
        <v>52612925</v>
      </c>
      <c r="L81" s="110">
        <v>103.43</v>
      </c>
      <c r="M81" s="110">
        <v>54417.55</v>
      </c>
      <c r="N81" s="110">
        <v>1.053810936555365</v>
      </c>
      <c r="O81" s="110">
        <v>7.5138421495638777E-2</v>
      </c>
    </row>
    <row r="82" spans="2:15">
      <c r="B82" s="81" t="s">
        <v>2308</v>
      </c>
      <c r="C82" s="82" t="s">
        <v>1833</v>
      </c>
      <c r="D82" s="82">
        <v>25000067</v>
      </c>
      <c r="E82" s="83" t="s">
        <v>349</v>
      </c>
      <c r="F82" s="83" t="s">
        <v>138</v>
      </c>
      <c r="G82" s="110">
        <v>1.55</v>
      </c>
      <c r="H82" s="83" t="s">
        <v>141</v>
      </c>
      <c r="I82" s="110">
        <v>3.82</v>
      </c>
      <c r="J82" s="110">
        <v>1.48</v>
      </c>
      <c r="K82" s="110">
        <v>33617500</v>
      </c>
      <c r="L82" s="110">
        <v>105.94</v>
      </c>
      <c r="M82" s="110">
        <v>35614.379999999997</v>
      </c>
      <c r="N82" s="110">
        <v>0.68968233855876748</v>
      </c>
      <c r="O82" s="110">
        <v>4.9175464454865161E-2</v>
      </c>
    </row>
    <row r="83" spans="2:15">
      <c r="B83" s="81" t="s">
        <v>2308</v>
      </c>
      <c r="C83" s="82" t="s">
        <v>1833</v>
      </c>
      <c r="D83" s="82">
        <v>25000070</v>
      </c>
      <c r="E83" s="83" t="s">
        <v>349</v>
      </c>
      <c r="F83" s="83" t="s">
        <v>138</v>
      </c>
      <c r="G83" s="110">
        <v>5.53</v>
      </c>
      <c r="H83" s="83" t="s">
        <v>141</v>
      </c>
      <c r="I83" s="110">
        <v>3.87</v>
      </c>
      <c r="J83" s="110">
        <v>1.72</v>
      </c>
      <c r="K83" s="110">
        <v>28711400</v>
      </c>
      <c r="L83" s="110">
        <v>113.71</v>
      </c>
      <c r="M83" s="110">
        <v>32647.73</v>
      </c>
      <c r="N83" s="110">
        <v>0.6322323391572513</v>
      </c>
      <c r="O83" s="110">
        <v>4.5079186725896531E-2</v>
      </c>
    </row>
    <row r="84" spans="2:15">
      <c r="B84" s="81" t="s">
        <v>2306</v>
      </c>
      <c r="C84" s="82" t="s">
        <v>1836</v>
      </c>
      <c r="D84" s="82">
        <v>25100001</v>
      </c>
      <c r="E84" s="83" t="s">
        <v>346</v>
      </c>
      <c r="F84" s="83" t="s">
        <v>137</v>
      </c>
      <c r="G84" s="110">
        <v>6.95</v>
      </c>
      <c r="H84" s="83" t="s">
        <v>140</v>
      </c>
      <c r="I84" s="110">
        <v>4.28</v>
      </c>
      <c r="J84" s="110">
        <v>4.43</v>
      </c>
      <c r="K84" s="110">
        <v>52355181.100000001</v>
      </c>
      <c r="L84" s="110">
        <v>100.21</v>
      </c>
      <c r="M84" s="110">
        <v>52465.13</v>
      </c>
      <c r="N84" s="110">
        <v>1.0160017821787084</v>
      </c>
      <c r="O84" s="110">
        <v>7.2442567733451479E-2</v>
      </c>
    </row>
    <row r="85" spans="2:15">
      <c r="B85" s="81" t="s">
        <v>2306</v>
      </c>
      <c r="C85" s="82" t="s">
        <v>1836</v>
      </c>
      <c r="D85" s="82">
        <v>25100002</v>
      </c>
      <c r="E85" s="83" t="s">
        <v>346</v>
      </c>
      <c r="F85" s="83" t="s">
        <v>137</v>
      </c>
      <c r="G85" s="110">
        <v>3.9</v>
      </c>
      <c r="H85" s="83" t="s">
        <v>140</v>
      </c>
      <c r="I85" s="110">
        <v>4.28</v>
      </c>
      <c r="J85" s="110">
        <v>4.34</v>
      </c>
      <c r="K85" s="110">
        <v>7136583.0800000001</v>
      </c>
      <c r="L85" s="110">
        <v>100.43</v>
      </c>
      <c r="M85" s="110">
        <v>7167.27</v>
      </c>
      <c r="N85" s="110">
        <v>0.13879616982471962</v>
      </c>
      <c r="O85" s="110">
        <v>9.896391039895161E-3</v>
      </c>
    </row>
    <row r="86" spans="2:15">
      <c r="B86" s="81" t="s">
        <v>2307</v>
      </c>
      <c r="C86" s="82" t="s">
        <v>1836</v>
      </c>
      <c r="D86" s="82">
        <v>25100005</v>
      </c>
      <c r="E86" s="83" t="s">
        <v>346</v>
      </c>
      <c r="F86" s="83" t="s">
        <v>137</v>
      </c>
      <c r="G86" s="110">
        <v>3.89</v>
      </c>
      <c r="H86" s="83" t="s">
        <v>140</v>
      </c>
      <c r="I86" s="110">
        <v>4.28</v>
      </c>
      <c r="J86" s="110">
        <v>4.37</v>
      </c>
      <c r="K86" s="110">
        <v>38741449.590000004</v>
      </c>
      <c r="L86" s="110">
        <v>100.32</v>
      </c>
      <c r="M86" s="110">
        <v>38865.42</v>
      </c>
      <c r="N86" s="110">
        <v>0.75263962912364868</v>
      </c>
      <c r="O86" s="110">
        <v>5.3664420937087919E-2</v>
      </c>
    </row>
    <row r="87" spans="2:15" s="153" customFormat="1">
      <c r="B87" s="154" t="s">
        <v>2313</v>
      </c>
      <c r="C87" s="155" t="s">
        <v>1836</v>
      </c>
      <c r="D87" s="155">
        <v>25000142</v>
      </c>
      <c r="E87" s="156" t="s">
        <v>386</v>
      </c>
      <c r="F87" s="156" t="s">
        <v>137</v>
      </c>
      <c r="G87" s="157">
        <v>3.75</v>
      </c>
      <c r="H87" s="156" t="s">
        <v>141</v>
      </c>
      <c r="I87" s="157">
        <v>5.25</v>
      </c>
      <c r="J87" s="157">
        <v>2.1</v>
      </c>
      <c r="K87" s="157">
        <v>62197134.369999997</v>
      </c>
      <c r="L87" s="157">
        <v>117.55</v>
      </c>
      <c r="M87" s="157">
        <v>73112.73</v>
      </c>
      <c r="N87" s="157">
        <v>1.4158482782745552</v>
      </c>
      <c r="O87" s="157">
        <v>0.10095226858682232</v>
      </c>
    </row>
    <row r="88" spans="2:15" s="153" customFormat="1">
      <c r="B88" s="154" t="s">
        <v>2310</v>
      </c>
      <c r="C88" s="155" t="s">
        <v>1836</v>
      </c>
      <c r="D88" s="155">
        <v>25000015</v>
      </c>
      <c r="E88" s="156" t="s">
        <v>386</v>
      </c>
      <c r="F88" s="156" t="s">
        <v>137</v>
      </c>
      <c r="G88" s="157">
        <v>7.16</v>
      </c>
      <c r="H88" s="156" t="s">
        <v>141</v>
      </c>
      <c r="I88" s="157">
        <v>5.5</v>
      </c>
      <c r="J88" s="157">
        <v>2.39</v>
      </c>
      <c r="K88" s="157">
        <v>74571065.599999994</v>
      </c>
      <c r="L88" s="157">
        <v>132.5</v>
      </c>
      <c r="M88" s="157">
        <v>98806.66</v>
      </c>
      <c r="N88" s="157">
        <v>1.9134183533163016</v>
      </c>
      <c r="O88" s="157">
        <v>0.13642981842542104</v>
      </c>
    </row>
    <row r="89" spans="2:15" s="153" customFormat="1">
      <c r="B89" s="154" t="s">
        <v>2310</v>
      </c>
      <c r="C89" s="155" t="s">
        <v>1836</v>
      </c>
      <c r="D89" s="155">
        <v>25000016</v>
      </c>
      <c r="E89" s="156" t="s">
        <v>386</v>
      </c>
      <c r="F89" s="156" t="s">
        <v>137</v>
      </c>
      <c r="G89" s="157">
        <v>7.25</v>
      </c>
      <c r="H89" s="156" t="s">
        <v>141</v>
      </c>
      <c r="I89" s="157">
        <v>5.59</v>
      </c>
      <c r="J89" s="157">
        <v>1.85</v>
      </c>
      <c r="K89" s="157">
        <v>2904957.25</v>
      </c>
      <c r="L89" s="157">
        <v>135.31</v>
      </c>
      <c r="M89" s="157">
        <v>3930.7</v>
      </c>
      <c r="N89" s="157">
        <v>7.6119094819927999E-2</v>
      </c>
      <c r="O89" s="157">
        <v>5.427414379605611E-3</v>
      </c>
    </row>
    <row r="90" spans="2:15" s="153" customFormat="1">
      <c r="B90" s="154" t="s">
        <v>2310</v>
      </c>
      <c r="C90" s="155" t="s">
        <v>1836</v>
      </c>
      <c r="D90" s="155">
        <v>25000017</v>
      </c>
      <c r="E90" s="156" t="s">
        <v>386</v>
      </c>
      <c r="F90" s="156" t="s">
        <v>137</v>
      </c>
      <c r="G90" s="157">
        <v>7.24</v>
      </c>
      <c r="H90" s="156" t="s">
        <v>141</v>
      </c>
      <c r="I90" s="157">
        <v>5.66</v>
      </c>
      <c r="J90" s="157">
        <v>1.87</v>
      </c>
      <c r="K90" s="157">
        <v>2980649.12</v>
      </c>
      <c r="L90" s="157">
        <v>135.91</v>
      </c>
      <c r="M90" s="157">
        <v>4051</v>
      </c>
      <c r="N90" s="157">
        <v>7.8448737658821169E-2</v>
      </c>
      <c r="O90" s="157">
        <v>5.5935216759819698E-3</v>
      </c>
    </row>
    <row r="91" spans="2:15" s="153" customFormat="1">
      <c r="B91" s="154" t="s">
        <v>2310</v>
      </c>
      <c r="C91" s="155" t="s">
        <v>1836</v>
      </c>
      <c r="D91" s="155">
        <v>25000018</v>
      </c>
      <c r="E91" s="156" t="s">
        <v>386</v>
      </c>
      <c r="F91" s="156" t="s">
        <v>137</v>
      </c>
      <c r="G91" s="157">
        <v>7.25</v>
      </c>
      <c r="H91" s="156" t="s">
        <v>141</v>
      </c>
      <c r="I91" s="157">
        <v>5.53</v>
      </c>
      <c r="J91" s="157">
        <v>1.9</v>
      </c>
      <c r="K91" s="157">
        <v>10991317.220000001</v>
      </c>
      <c r="L91" s="157">
        <v>134.47999999999999</v>
      </c>
      <c r="M91" s="157">
        <v>14781.12</v>
      </c>
      <c r="N91" s="157">
        <v>0.28624048511072692</v>
      </c>
      <c r="O91" s="157">
        <v>2.0409408816413385E-2</v>
      </c>
    </row>
    <row r="92" spans="2:15" s="153" customFormat="1">
      <c r="B92" s="154" t="s">
        <v>2310</v>
      </c>
      <c r="C92" s="155" t="s">
        <v>1836</v>
      </c>
      <c r="D92" s="155">
        <v>25000019</v>
      </c>
      <c r="E92" s="156" t="s">
        <v>386</v>
      </c>
      <c r="F92" s="156" t="s">
        <v>137</v>
      </c>
      <c r="G92" s="157">
        <v>7.24</v>
      </c>
      <c r="H92" s="156" t="s">
        <v>141</v>
      </c>
      <c r="I92" s="157">
        <v>5.55</v>
      </c>
      <c r="J92" s="157">
        <v>1.95</v>
      </c>
      <c r="K92" s="157">
        <v>6396660.0099999998</v>
      </c>
      <c r="L92" s="157">
        <v>134.16999999999999</v>
      </c>
      <c r="M92" s="157">
        <v>8582.4</v>
      </c>
      <c r="N92" s="157">
        <v>0.16620055445150991</v>
      </c>
      <c r="O92" s="157">
        <v>1.1850367917044595E-2</v>
      </c>
    </row>
    <row r="93" spans="2:15" s="153" customFormat="1">
      <c r="B93" s="154" t="s">
        <v>2310</v>
      </c>
      <c r="C93" s="155" t="s">
        <v>1836</v>
      </c>
      <c r="D93" s="155">
        <v>25000020</v>
      </c>
      <c r="E93" s="156" t="s">
        <v>386</v>
      </c>
      <c r="F93" s="156" t="s">
        <v>137</v>
      </c>
      <c r="G93" s="157">
        <v>7.26</v>
      </c>
      <c r="H93" s="156" t="s">
        <v>141</v>
      </c>
      <c r="I93" s="157">
        <v>5.5</v>
      </c>
      <c r="J93" s="157">
        <v>1.88</v>
      </c>
      <c r="K93" s="157">
        <v>4505651.75</v>
      </c>
      <c r="L93" s="157">
        <v>132.80000000000001</v>
      </c>
      <c r="M93" s="157">
        <v>5983.51</v>
      </c>
      <c r="N93" s="157">
        <v>0.11587232936779387</v>
      </c>
      <c r="O93" s="157">
        <v>8.2618841973475382E-3</v>
      </c>
    </row>
    <row r="94" spans="2:15" s="153" customFormat="1">
      <c r="B94" s="154" t="s">
        <v>2310</v>
      </c>
      <c r="C94" s="155" t="s">
        <v>1836</v>
      </c>
      <c r="D94" s="155">
        <v>25000021</v>
      </c>
      <c r="E94" s="156" t="s">
        <v>386</v>
      </c>
      <c r="F94" s="156" t="s">
        <v>137</v>
      </c>
      <c r="G94" s="157">
        <v>7.26</v>
      </c>
      <c r="H94" s="156" t="s">
        <v>141</v>
      </c>
      <c r="I94" s="157">
        <v>5.5</v>
      </c>
      <c r="J94" s="157">
        <v>1.86</v>
      </c>
      <c r="K94" s="157">
        <v>8290720.4400000004</v>
      </c>
      <c r="L94" s="157">
        <v>132.91999999999999</v>
      </c>
      <c r="M94" s="157">
        <v>11020.03</v>
      </c>
      <c r="N94" s="157">
        <v>0.21340593494503557</v>
      </c>
      <c r="O94" s="157">
        <v>1.5216187774616538E-2</v>
      </c>
    </row>
    <row r="95" spans="2:15" s="153" customFormat="1">
      <c r="B95" s="154" t="s">
        <v>2310</v>
      </c>
      <c r="C95" s="155" t="s">
        <v>1836</v>
      </c>
      <c r="D95" s="155">
        <v>25000022</v>
      </c>
      <c r="E95" s="156" t="s">
        <v>386</v>
      </c>
      <c r="F95" s="156" t="s">
        <v>137</v>
      </c>
      <c r="G95" s="157">
        <v>7.25</v>
      </c>
      <c r="H95" s="156" t="s">
        <v>141</v>
      </c>
      <c r="I95" s="157">
        <v>5.5</v>
      </c>
      <c r="J95" s="157">
        <v>1.91</v>
      </c>
      <c r="K95" s="157">
        <v>3676522.51</v>
      </c>
      <c r="L95" s="157">
        <v>132.82</v>
      </c>
      <c r="M95" s="157">
        <v>4883.16</v>
      </c>
      <c r="N95" s="157">
        <v>9.4563746676388324E-2</v>
      </c>
      <c r="O95" s="157">
        <v>6.7425478418385865E-3</v>
      </c>
    </row>
    <row r="96" spans="2:15" s="153" customFormat="1">
      <c r="B96" s="154" t="s">
        <v>2310</v>
      </c>
      <c r="C96" s="155" t="s">
        <v>1836</v>
      </c>
      <c r="D96" s="155">
        <v>25000023</v>
      </c>
      <c r="E96" s="156" t="s">
        <v>386</v>
      </c>
      <c r="F96" s="156" t="s">
        <v>137</v>
      </c>
      <c r="G96" s="157">
        <v>7.24</v>
      </c>
      <c r="H96" s="156" t="s">
        <v>141</v>
      </c>
      <c r="I96" s="157">
        <v>5.5</v>
      </c>
      <c r="J96" s="157">
        <v>1.97</v>
      </c>
      <c r="K96" s="157">
        <v>4636095.1500000004</v>
      </c>
      <c r="L96" s="157">
        <v>130.81</v>
      </c>
      <c r="M96" s="157">
        <v>6064.48</v>
      </c>
      <c r="N96" s="157">
        <v>0.11744033585711372</v>
      </c>
      <c r="O96" s="157">
        <v>8.3736855920906288E-3</v>
      </c>
    </row>
    <row r="97" spans="2:15" s="153" customFormat="1">
      <c r="B97" s="154" t="s">
        <v>2310</v>
      </c>
      <c r="C97" s="155" t="s">
        <v>1836</v>
      </c>
      <c r="D97" s="155">
        <v>25000024</v>
      </c>
      <c r="E97" s="156" t="s">
        <v>386</v>
      </c>
      <c r="F97" s="156" t="s">
        <v>137</v>
      </c>
      <c r="G97" s="157">
        <v>7.21</v>
      </c>
      <c r="H97" s="156" t="s">
        <v>141</v>
      </c>
      <c r="I97" s="157">
        <v>5.5</v>
      </c>
      <c r="J97" s="157">
        <v>2.11</v>
      </c>
      <c r="K97" s="157">
        <v>1059976.51</v>
      </c>
      <c r="L97" s="157">
        <v>129.55000000000001</v>
      </c>
      <c r="M97" s="157">
        <v>1373.2</v>
      </c>
      <c r="N97" s="157">
        <v>2.6592398556675688E-2</v>
      </c>
      <c r="O97" s="157">
        <v>1.896080959135631E-3</v>
      </c>
    </row>
    <row r="98" spans="2:15" s="153" customFormat="1">
      <c r="B98" s="154" t="s">
        <v>2310</v>
      </c>
      <c r="C98" s="155" t="s">
        <v>1836</v>
      </c>
      <c r="D98" s="155">
        <v>25000025</v>
      </c>
      <c r="E98" s="156" t="s">
        <v>386</v>
      </c>
      <c r="F98" s="156" t="s">
        <v>137</v>
      </c>
      <c r="G98" s="157">
        <v>7.18</v>
      </c>
      <c r="H98" s="156" t="s">
        <v>141</v>
      </c>
      <c r="I98" s="157">
        <v>5.5</v>
      </c>
      <c r="J98" s="157">
        <v>2.2799999999999998</v>
      </c>
      <c r="K98" s="157">
        <v>9342029.5800000001</v>
      </c>
      <c r="L98" s="157">
        <v>128.19999999999999</v>
      </c>
      <c r="M98" s="157">
        <v>11976.48</v>
      </c>
      <c r="N98" s="157">
        <v>0.23192785425724965</v>
      </c>
      <c r="O98" s="157">
        <v>1.6536830531218103E-2</v>
      </c>
    </row>
    <row r="99" spans="2:15" s="153" customFormat="1">
      <c r="B99" s="154" t="s">
        <v>2310</v>
      </c>
      <c r="C99" s="155" t="s">
        <v>1836</v>
      </c>
      <c r="D99" s="155">
        <v>25000026</v>
      </c>
      <c r="E99" s="156" t="s">
        <v>386</v>
      </c>
      <c r="F99" s="156" t="s">
        <v>137</v>
      </c>
      <c r="G99" s="157">
        <v>7.13</v>
      </c>
      <c r="H99" s="156" t="s">
        <v>141</v>
      </c>
      <c r="I99" s="157">
        <v>5.5</v>
      </c>
      <c r="J99" s="157">
        <v>2.5099999999999998</v>
      </c>
      <c r="K99" s="157">
        <v>2544873.91</v>
      </c>
      <c r="L99" s="157">
        <v>126.77</v>
      </c>
      <c r="M99" s="157">
        <v>3226.14</v>
      </c>
      <c r="N99" s="157">
        <v>6.2475095164312336E-2</v>
      </c>
      <c r="O99" s="157">
        <v>4.454575171501475E-3</v>
      </c>
    </row>
    <row r="100" spans="2:15" s="153" customFormat="1">
      <c r="B100" s="154" t="s">
        <v>2310</v>
      </c>
      <c r="C100" s="155" t="s">
        <v>1836</v>
      </c>
      <c r="D100" s="155">
        <v>25000027</v>
      </c>
      <c r="E100" s="156" t="s">
        <v>386</v>
      </c>
      <c r="F100" s="156" t="s">
        <v>137</v>
      </c>
      <c r="G100" s="157">
        <v>7.12</v>
      </c>
      <c r="H100" s="156" t="s">
        <v>141</v>
      </c>
      <c r="I100" s="157">
        <v>5.5</v>
      </c>
      <c r="J100" s="157">
        <v>2.58</v>
      </c>
      <c r="K100" s="157">
        <v>5149462.8</v>
      </c>
      <c r="L100" s="157">
        <v>125.88</v>
      </c>
      <c r="M100" s="157">
        <v>6482.14</v>
      </c>
      <c r="N100" s="157">
        <v>0.12552843750376477</v>
      </c>
      <c r="O100" s="157">
        <v>8.95038030035788E-3</v>
      </c>
    </row>
    <row r="101" spans="2:15" s="153" customFormat="1">
      <c r="B101" s="154" t="s">
        <v>2310</v>
      </c>
      <c r="C101" s="155" t="s">
        <v>1836</v>
      </c>
      <c r="D101" s="155">
        <v>25000028</v>
      </c>
      <c r="E101" s="156" t="s">
        <v>386</v>
      </c>
      <c r="F101" s="156" t="s">
        <v>137</v>
      </c>
      <c r="G101" s="157">
        <v>7.11</v>
      </c>
      <c r="H101" s="156" t="s">
        <v>141</v>
      </c>
      <c r="I101" s="157">
        <v>5.5</v>
      </c>
      <c r="J101" s="157">
        <v>2.62</v>
      </c>
      <c r="K101" s="157">
        <v>7982570.2800000003</v>
      </c>
      <c r="L101" s="157">
        <v>125.78</v>
      </c>
      <c r="M101" s="157">
        <v>10040.48</v>
      </c>
      <c r="N101" s="157">
        <v>0.19443667773108878</v>
      </c>
      <c r="O101" s="157">
        <v>1.3863649103249432E-2</v>
      </c>
    </row>
    <row r="102" spans="2:15" s="153" customFormat="1">
      <c r="B102" s="154" t="s">
        <v>2310</v>
      </c>
      <c r="C102" s="155" t="s">
        <v>1836</v>
      </c>
      <c r="D102" s="155">
        <v>25000029</v>
      </c>
      <c r="E102" s="156" t="s">
        <v>386</v>
      </c>
      <c r="F102" s="156" t="s">
        <v>137</v>
      </c>
      <c r="G102" s="157">
        <v>7.1</v>
      </c>
      <c r="H102" s="156" t="s">
        <v>141</v>
      </c>
      <c r="I102" s="157">
        <v>5.5</v>
      </c>
      <c r="J102" s="157">
        <v>2.68</v>
      </c>
      <c r="K102" s="157">
        <v>3494078.57</v>
      </c>
      <c r="L102" s="157">
        <v>124.99</v>
      </c>
      <c r="M102" s="157">
        <v>4367.25</v>
      </c>
      <c r="N102" s="157">
        <v>8.457300655158892E-2</v>
      </c>
      <c r="O102" s="157">
        <v>6.030191937652989E-3</v>
      </c>
    </row>
    <row r="103" spans="2:15" s="153" customFormat="1">
      <c r="B103" s="154" t="s">
        <v>2310</v>
      </c>
      <c r="C103" s="155" t="s">
        <v>1836</v>
      </c>
      <c r="D103" s="155">
        <v>25000030</v>
      </c>
      <c r="E103" s="156" t="s">
        <v>386</v>
      </c>
      <c r="F103" s="156" t="s">
        <v>137</v>
      </c>
      <c r="G103" s="157">
        <v>7.07</v>
      </c>
      <c r="H103" s="156" t="s">
        <v>141</v>
      </c>
      <c r="I103" s="157">
        <v>5.5</v>
      </c>
      <c r="J103" s="157">
        <v>2.81</v>
      </c>
      <c r="K103" s="157">
        <v>1279715.1200000001</v>
      </c>
      <c r="L103" s="157">
        <v>123.38</v>
      </c>
      <c r="M103" s="157">
        <v>1578.91</v>
      </c>
      <c r="N103" s="157">
        <v>3.0576029715351595E-2</v>
      </c>
      <c r="O103" s="157">
        <v>2.1801202936126123E-3</v>
      </c>
    </row>
    <row r="104" spans="2:15" s="153" customFormat="1">
      <c r="B104" s="154" t="s">
        <v>2310</v>
      </c>
      <c r="C104" s="155" t="s">
        <v>1836</v>
      </c>
      <c r="D104" s="155">
        <v>25000031</v>
      </c>
      <c r="E104" s="156" t="s">
        <v>386</v>
      </c>
      <c r="F104" s="156" t="s">
        <v>137</v>
      </c>
      <c r="G104" s="157">
        <v>7.07</v>
      </c>
      <c r="H104" s="156" t="s">
        <v>141</v>
      </c>
      <c r="I104" s="157">
        <v>5.5</v>
      </c>
      <c r="J104" s="157">
        <v>2.84</v>
      </c>
      <c r="K104" s="157">
        <v>2108250.61</v>
      </c>
      <c r="L104" s="157">
        <v>123.03</v>
      </c>
      <c r="M104" s="157">
        <v>2593.7800000000002</v>
      </c>
      <c r="N104" s="157">
        <v>5.0229268517575205E-2</v>
      </c>
      <c r="O104" s="157">
        <v>3.5814279567337732E-3</v>
      </c>
    </row>
    <row r="105" spans="2:15" s="153" customFormat="1">
      <c r="B105" s="154" t="s">
        <v>2310</v>
      </c>
      <c r="C105" s="155" t="s">
        <v>1836</v>
      </c>
      <c r="D105" s="155">
        <v>25000032</v>
      </c>
      <c r="E105" s="156" t="s">
        <v>386</v>
      </c>
      <c r="F105" s="156" t="s">
        <v>137</v>
      </c>
      <c r="G105" s="157">
        <v>7.04</v>
      </c>
      <c r="H105" s="156" t="s">
        <v>141</v>
      </c>
      <c r="I105" s="157">
        <v>5.5</v>
      </c>
      <c r="J105" s="157">
        <v>3</v>
      </c>
      <c r="K105" s="157">
        <v>1851455.49</v>
      </c>
      <c r="L105" s="157">
        <v>120.74</v>
      </c>
      <c r="M105" s="157">
        <v>2235.4499999999998</v>
      </c>
      <c r="N105" s="157">
        <v>4.3290108763123121E-2</v>
      </c>
      <c r="O105" s="157">
        <v>3.0866546607193025E-3</v>
      </c>
    </row>
    <row r="106" spans="2:15" s="153" customFormat="1">
      <c r="B106" s="154" t="s">
        <v>2310</v>
      </c>
      <c r="C106" s="155" t="s">
        <v>1836</v>
      </c>
      <c r="D106" s="155">
        <v>25000033</v>
      </c>
      <c r="E106" s="156" t="s">
        <v>386</v>
      </c>
      <c r="F106" s="156" t="s">
        <v>137</v>
      </c>
      <c r="G106" s="157">
        <v>7.01</v>
      </c>
      <c r="H106" s="156" t="s">
        <v>141</v>
      </c>
      <c r="I106" s="157">
        <v>5.5</v>
      </c>
      <c r="J106" s="157">
        <v>3.13</v>
      </c>
      <c r="K106" s="157">
        <v>5772256.9500000002</v>
      </c>
      <c r="L106" s="157">
        <v>119.55</v>
      </c>
      <c r="M106" s="157">
        <v>6900.73</v>
      </c>
      <c r="N106" s="157">
        <v>0.13363454885814782</v>
      </c>
      <c r="O106" s="157">
        <v>9.5283591298689369E-3</v>
      </c>
    </row>
    <row r="107" spans="2:15" s="153" customFormat="1">
      <c r="B107" s="154" t="s">
        <v>2310</v>
      </c>
      <c r="C107" s="155" t="s">
        <v>1836</v>
      </c>
      <c r="D107" s="155">
        <v>25000034</v>
      </c>
      <c r="E107" s="156" t="s">
        <v>386</v>
      </c>
      <c r="F107" s="156" t="s">
        <v>137</v>
      </c>
      <c r="G107" s="157">
        <v>6.98</v>
      </c>
      <c r="H107" s="156" t="s">
        <v>141</v>
      </c>
      <c r="I107" s="157">
        <v>5.5</v>
      </c>
      <c r="J107" s="157">
        <v>3.27</v>
      </c>
      <c r="K107" s="157">
        <v>4223620.5599999996</v>
      </c>
      <c r="L107" s="157">
        <v>118.44</v>
      </c>
      <c r="M107" s="157">
        <v>5002.46</v>
      </c>
      <c r="N107" s="157">
        <v>9.6874024238150211E-2</v>
      </c>
      <c r="O107" s="157">
        <v>6.907274362683972E-3</v>
      </c>
    </row>
    <row r="108" spans="2:15" s="153" customFormat="1">
      <c r="B108" s="154" t="s">
        <v>2310</v>
      </c>
      <c r="C108" s="155" t="s">
        <v>1836</v>
      </c>
      <c r="D108" s="155">
        <v>25000035</v>
      </c>
      <c r="E108" s="156" t="s">
        <v>386</v>
      </c>
      <c r="F108" s="156" t="s">
        <v>137</v>
      </c>
      <c r="G108" s="157">
        <v>6.96</v>
      </c>
      <c r="H108" s="156" t="s">
        <v>141</v>
      </c>
      <c r="I108" s="157">
        <v>5.5</v>
      </c>
      <c r="J108" s="157">
        <v>3.4</v>
      </c>
      <c r="K108" s="157">
        <v>2059412.01</v>
      </c>
      <c r="L108" s="157">
        <v>117.35</v>
      </c>
      <c r="M108" s="157">
        <v>2416.7199999999998</v>
      </c>
      <c r="N108" s="157">
        <v>4.6800452548710507E-2</v>
      </c>
      <c r="O108" s="157">
        <v>3.3369478412192408E-3</v>
      </c>
    </row>
    <row r="109" spans="2:15" s="153" customFormat="1">
      <c r="B109" s="154" t="s">
        <v>2310</v>
      </c>
      <c r="C109" s="155" t="s">
        <v>1836</v>
      </c>
      <c r="D109" s="155">
        <v>25000036</v>
      </c>
      <c r="E109" s="156" t="s">
        <v>386</v>
      </c>
      <c r="F109" s="156" t="s">
        <v>137</v>
      </c>
      <c r="G109" s="157">
        <v>6.94</v>
      </c>
      <c r="H109" s="156" t="s">
        <v>141</v>
      </c>
      <c r="I109" s="157">
        <v>5.5</v>
      </c>
      <c r="J109" s="157">
        <v>3.48</v>
      </c>
      <c r="K109" s="157">
        <v>531864.09</v>
      </c>
      <c r="L109" s="157">
        <v>116.76</v>
      </c>
      <c r="M109" s="157">
        <v>621</v>
      </c>
      <c r="N109" s="157">
        <v>1.2025837098525781E-2</v>
      </c>
      <c r="O109" s="157">
        <v>8.5746160473581916E-4</v>
      </c>
    </row>
    <row r="110" spans="2:15" s="153" customFormat="1">
      <c r="B110" s="154" t="s">
        <v>2310</v>
      </c>
      <c r="C110" s="155" t="s">
        <v>1836</v>
      </c>
      <c r="D110" s="155">
        <v>25000037</v>
      </c>
      <c r="E110" s="156" t="s">
        <v>386</v>
      </c>
      <c r="F110" s="156" t="s">
        <v>137</v>
      </c>
      <c r="G110" s="157">
        <v>6.89</v>
      </c>
      <c r="H110" s="156" t="s">
        <v>141</v>
      </c>
      <c r="I110" s="157">
        <v>5.5</v>
      </c>
      <c r="J110" s="157">
        <v>3.75</v>
      </c>
      <c r="K110" s="157">
        <v>6050404.8600000003</v>
      </c>
      <c r="L110" s="157">
        <v>114.85</v>
      </c>
      <c r="M110" s="157">
        <v>6948.89</v>
      </c>
      <c r="N110" s="157">
        <v>0.13456718060479037</v>
      </c>
      <c r="O110" s="157">
        <v>9.5948572794407206E-3</v>
      </c>
    </row>
    <row r="111" spans="2:15" s="153" customFormat="1">
      <c r="B111" s="154" t="s">
        <v>2310</v>
      </c>
      <c r="C111" s="155" t="s">
        <v>1836</v>
      </c>
      <c r="D111" s="155">
        <v>25000038</v>
      </c>
      <c r="E111" s="156" t="s">
        <v>386</v>
      </c>
      <c r="F111" s="156" t="s">
        <v>137</v>
      </c>
      <c r="G111" s="157">
        <v>6.83</v>
      </c>
      <c r="H111" s="156" t="s">
        <v>141</v>
      </c>
      <c r="I111" s="157">
        <v>5.5</v>
      </c>
      <c r="J111" s="157">
        <v>4.03</v>
      </c>
      <c r="K111" s="157">
        <v>1170356.6599999999</v>
      </c>
      <c r="L111" s="157">
        <v>112.6</v>
      </c>
      <c r="M111" s="157">
        <v>1317.82</v>
      </c>
      <c r="N111" s="157">
        <v>2.551994950914532E-2</v>
      </c>
      <c r="O111" s="157">
        <v>1.819613610230205E-3</v>
      </c>
    </row>
    <row r="112" spans="2:15" s="153" customFormat="1">
      <c r="B112" s="154" t="s">
        <v>2310</v>
      </c>
      <c r="C112" s="155" t="s">
        <v>1836</v>
      </c>
      <c r="D112" s="155">
        <v>25000039</v>
      </c>
      <c r="E112" s="156" t="s">
        <v>386</v>
      </c>
      <c r="F112" s="156" t="s">
        <v>137</v>
      </c>
      <c r="G112" s="157">
        <v>6.82</v>
      </c>
      <c r="H112" s="156" t="s">
        <v>141</v>
      </c>
      <c r="I112" s="157">
        <v>5.5</v>
      </c>
      <c r="J112" s="157">
        <v>4.1100000000000003</v>
      </c>
      <c r="K112" s="157">
        <v>1126470.8400000001</v>
      </c>
      <c r="L112" s="157">
        <v>112.21</v>
      </c>
      <c r="M112" s="157">
        <v>1264.01</v>
      </c>
      <c r="N112" s="157">
        <v>2.4477903946711066E-2</v>
      </c>
      <c r="O112" s="157">
        <v>1.7453140789084104E-3</v>
      </c>
    </row>
    <row r="113" spans="2:15" s="153" customFormat="1">
      <c r="B113" s="154" t="s">
        <v>2310</v>
      </c>
      <c r="C113" s="155" t="s">
        <v>1836</v>
      </c>
      <c r="D113" s="155">
        <v>25000061</v>
      </c>
      <c r="E113" s="156" t="s">
        <v>386</v>
      </c>
      <c r="F113" s="156" t="s">
        <v>137</v>
      </c>
      <c r="G113" s="157">
        <v>6.75</v>
      </c>
      <c r="H113" s="156" t="s">
        <v>141</v>
      </c>
      <c r="I113" s="157">
        <v>5.5</v>
      </c>
      <c r="J113" s="157">
        <v>4.49</v>
      </c>
      <c r="K113" s="157">
        <v>2243400.4900000002</v>
      </c>
      <c r="L113" s="157">
        <v>109.69</v>
      </c>
      <c r="M113" s="157">
        <v>2460.79</v>
      </c>
      <c r="N113" s="157">
        <v>4.7653880311886082E-2</v>
      </c>
      <c r="O113" s="157">
        <v>3.3977986188693339E-3</v>
      </c>
    </row>
    <row r="114" spans="2:15" s="153" customFormat="1">
      <c r="B114" s="154" t="s">
        <v>2310</v>
      </c>
      <c r="C114" s="155" t="s">
        <v>1836</v>
      </c>
      <c r="D114" s="155">
        <v>25000077</v>
      </c>
      <c r="E114" s="156" t="s">
        <v>386</v>
      </c>
      <c r="F114" s="156" t="s">
        <v>137</v>
      </c>
      <c r="G114" s="157">
        <v>6.63</v>
      </c>
      <c r="H114" s="156" t="s">
        <v>141</v>
      </c>
      <c r="I114" s="157">
        <v>5.5</v>
      </c>
      <c r="J114" s="157">
        <v>5.09</v>
      </c>
      <c r="K114" s="157">
        <v>1412372.74</v>
      </c>
      <c r="L114" s="157">
        <v>105.12</v>
      </c>
      <c r="M114" s="157">
        <v>1484.69</v>
      </c>
      <c r="N114" s="157">
        <v>2.875143330404226E-2</v>
      </c>
      <c r="O114" s="157">
        <v>2.0500236230840958E-3</v>
      </c>
    </row>
    <row r="115" spans="2:15" s="153" customFormat="1">
      <c r="B115" s="154" t="s">
        <v>2310</v>
      </c>
      <c r="C115" s="155" t="s">
        <v>1836</v>
      </c>
      <c r="D115" s="155">
        <v>25000084</v>
      </c>
      <c r="E115" s="156" t="s">
        <v>386</v>
      </c>
      <c r="F115" s="156" t="s">
        <v>137</v>
      </c>
      <c r="G115" s="157">
        <v>6.6</v>
      </c>
      <c r="H115" s="156" t="s">
        <v>141</v>
      </c>
      <c r="I115" s="157">
        <v>5.5</v>
      </c>
      <c r="J115" s="157">
        <v>5.27</v>
      </c>
      <c r="K115" s="157">
        <v>794111.33</v>
      </c>
      <c r="L115" s="157">
        <v>103.96</v>
      </c>
      <c r="M115" s="157">
        <v>825.56</v>
      </c>
      <c r="N115" s="157">
        <v>1.5987198188500713E-2</v>
      </c>
      <c r="O115" s="157">
        <v>1.1399130473521784E-3</v>
      </c>
    </row>
    <row r="116" spans="2:15" s="153" customFormat="1">
      <c r="B116" s="154" t="s">
        <v>2310</v>
      </c>
      <c r="C116" s="155" t="s">
        <v>1836</v>
      </c>
      <c r="D116" s="155">
        <v>25000092</v>
      </c>
      <c r="E116" s="156" t="s">
        <v>386</v>
      </c>
      <c r="F116" s="156" t="s">
        <v>137</v>
      </c>
      <c r="G116" s="157">
        <v>6.68</v>
      </c>
      <c r="H116" s="156" t="s">
        <v>141</v>
      </c>
      <c r="I116" s="157">
        <v>5.5</v>
      </c>
      <c r="J116" s="157">
        <v>4.84</v>
      </c>
      <c r="K116" s="157">
        <v>2360798.5</v>
      </c>
      <c r="L116" s="157">
        <v>106.8</v>
      </c>
      <c r="M116" s="157">
        <v>2521.33</v>
      </c>
      <c r="N116" s="157">
        <v>4.8826254189413859E-2</v>
      </c>
      <c r="O116" s="157">
        <v>3.481390769514594E-3</v>
      </c>
    </row>
    <row r="117" spans="2:15" s="153" customFormat="1">
      <c r="B117" s="154" t="s">
        <v>2310</v>
      </c>
      <c r="C117" s="155" t="s">
        <v>1836</v>
      </c>
      <c r="D117" s="155">
        <v>25000099</v>
      </c>
      <c r="E117" s="156" t="s">
        <v>386</v>
      </c>
      <c r="F117" s="156" t="s">
        <v>137</v>
      </c>
      <c r="G117" s="157">
        <v>6.66</v>
      </c>
      <c r="H117" s="156" t="s">
        <v>141</v>
      </c>
      <c r="I117" s="157">
        <v>5.5</v>
      </c>
      <c r="J117" s="157">
        <v>4.93</v>
      </c>
      <c r="K117" s="157">
        <v>926606.44</v>
      </c>
      <c r="L117" s="157">
        <v>106.21</v>
      </c>
      <c r="M117" s="157">
        <v>984.15</v>
      </c>
      <c r="N117" s="157">
        <v>1.9058337488750639E-2</v>
      </c>
      <c r="O117" s="157">
        <v>1.3588902388095916E-3</v>
      </c>
    </row>
    <row r="118" spans="2:15" s="153" customFormat="1">
      <c r="B118" s="154" t="s">
        <v>2310</v>
      </c>
      <c r="C118" s="155" t="s">
        <v>1836</v>
      </c>
      <c r="D118" s="155">
        <v>25000118</v>
      </c>
      <c r="E118" s="156" t="s">
        <v>386</v>
      </c>
      <c r="F118" s="156" t="s">
        <v>137</v>
      </c>
      <c r="G118" s="157">
        <v>6.81</v>
      </c>
      <c r="H118" s="156" t="s">
        <v>141</v>
      </c>
      <c r="I118" s="157">
        <v>5.5</v>
      </c>
      <c r="J118" s="157">
        <v>4.1399999999999997</v>
      </c>
      <c r="K118" s="157">
        <v>6168009.46</v>
      </c>
      <c r="L118" s="157">
        <v>111.77</v>
      </c>
      <c r="M118" s="157">
        <v>6893.98</v>
      </c>
      <c r="N118" s="157">
        <v>0.13350383323751167</v>
      </c>
      <c r="O118" s="157">
        <v>9.5190388950348506E-3</v>
      </c>
    </row>
    <row r="119" spans="2:15" s="153" customFormat="1">
      <c r="B119" s="154" t="s">
        <v>2310</v>
      </c>
      <c r="C119" s="155" t="s">
        <v>1836</v>
      </c>
      <c r="D119" s="155">
        <v>25000127</v>
      </c>
      <c r="E119" s="156" t="s">
        <v>386</v>
      </c>
      <c r="F119" s="156" t="s">
        <v>137</v>
      </c>
      <c r="G119" s="157">
        <v>6.74</v>
      </c>
      <c r="H119" s="156" t="s">
        <v>141</v>
      </c>
      <c r="I119" s="157">
        <v>5.5</v>
      </c>
      <c r="J119" s="157">
        <v>4.49</v>
      </c>
      <c r="K119" s="157">
        <v>12048589.300000001</v>
      </c>
      <c r="L119" s="157">
        <v>110.01</v>
      </c>
      <c r="M119" s="157">
        <v>13254.65</v>
      </c>
      <c r="N119" s="157">
        <v>0.25667997052813968</v>
      </c>
      <c r="O119" s="157">
        <v>1.8301696391645132E-2</v>
      </c>
    </row>
    <row r="120" spans="2:15" s="153" customFormat="1">
      <c r="B120" s="154" t="s">
        <v>2304</v>
      </c>
      <c r="C120" s="155" t="s">
        <v>1836</v>
      </c>
      <c r="D120" s="155">
        <v>25000143</v>
      </c>
      <c r="E120" s="156" t="s">
        <v>386</v>
      </c>
      <c r="F120" s="156" t="s">
        <v>137</v>
      </c>
      <c r="G120" s="157">
        <v>3.75</v>
      </c>
      <c r="H120" s="156" t="s">
        <v>141</v>
      </c>
      <c r="I120" s="157">
        <v>5.25</v>
      </c>
      <c r="J120" s="157">
        <v>2.1</v>
      </c>
      <c r="K120" s="157">
        <v>6358245.4800000004</v>
      </c>
      <c r="L120" s="157">
        <v>117.55</v>
      </c>
      <c r="M120" s="157">
        <v>7474.12</v>
      </c>
      <c r="N120" s="157">
        <v>0.14473840511245331</v>
      </c>
      <c r="O120" s="157">
        <v>1.032008201157501E-2</v>
      </c>
    </row>
    <row r="121" spans="2:15" s="153" customFormat="1">
      <c r="B121" s="154" t="s">
        <v>2312</v>
      </c>
      <c r="C121" s="155" t="s">
        <v>1833</v>
      </c>
      <c r="D121" s="155">
        <v>25000000</v>
      </c>
      <c r="E121" s="156" t="s">
        <v>389</v>
      </c>
      <c r="F121" s="156" t="s">
        <v>138</v>
      </c>
      <c r="G121" s="157">
        <v>2.3199999999999998</v>
      </c>
      <c r="H121" s="156" t="s">
        <v>141</v>
      </c>
      <c r="I121" s="157">
        <v>5.5</v>
      </c>
      <c r="J121" s="157">
        <v>2.59</v>
      </c>
      <c r="K121" s="157">
        <v>116770000</v>
      </c>
      <c r="L121" s="157">
        <v>108.14</v>
      </c>
      <c r="M121" s="157">
        <v>126275.08</v>
      </c>
      <c r="N121" s="157">
        <v>2.4453519189747355</v>
      </c>
      <c r="O121" s="157">
        <v>0.17435754063598058</v>
      </c>
    </row>
    <row r="122" spans="2:15" s="153" customFormat="1">
      <c r="B122" s="154" t="s">
        <v>2311</v>
      </c>
      <c r="C122" s="155" t="s">
        <v>1836</v>
      </c>
      <c r="D122" s="155">
        <v>25000139</v>
      </c>
      <c r="E122" s="156" t="s">
        <v>386</v>
      </c>
      <c r="F122" s="156" t="s">
        <v>137</v>
      </c>
      <c r="G122" s="157">
        <v>7.22</v>
      </c>
      <c r="H122" s="156" t="s">
        <v>141</v>
      </c>
      <c r="I122" s="157">
        <v>2.56</v>
      </c>
      <c r="J122" s="157">
        <v>3.54</v>
      </c>
      <c r="K122" s="157">
        <v>241486716.21000001</v>
      </c>
      <c r="L122" s="157">
        <v>94.44</v>
      </c>
      <c r="M122" s="157">
        <v>228060.05</v>
      </c>
      <c r="N122" s="157">
        <v>4.4164460708239037</v>
      </c>
      <c r="O122" s="157">
        <v>0.31489973663306142</v>
      </c>
    </row>
    <row r="123" spans="2:15" s="153" customFormat="1">
      <c r="B123" s="154" t="s">
        <v>2309</v>
      </c>
      <c r="C123" s="155" t="s">
        <v>1833</v>
      </c>
      <c r="D123" s="155">
        <v>25000144</v>
      </c>
      <c r="E123" s="156" t="s">
        <v>389</v>
      </c>
      <c r="F123" s="156" t="s">
        <v>139</v>
      </c>
      <c r="G123" s="157">
        <v>4.4400000000000004</v>
      </c>
      <c r="H123" s="156" t="s">
        <v>141</v>
      </c>
      <c r="I123" s="157">
        <v>3.88</v>
      </c>
      <c r="J123" s="157">
        <v>3.47</v>
      </c>
      <c r="K123" s="157">
        <v>126980000</v>
      </c>
      <c r="L123" s="157">
        <v>102.03</v>
      </c>
      <c r="M123" s="157">
        <v>129557.69</v>
      </c>
      <c r="N123" s="157">
        <v>2.5089205713386518</v>
      </c>
      <c r="O123" s="157">
        <v>0.17889008820171626</v>
      </c>
    </row>
    <row r="124" spans="2:15" s="153" customFormat="1">
      <c r="B124" s="154" t="s">
        <v>2317</v>
      </c>
      <c r="C124" s="155" t="s">
        <v>1836</v>
      </c>
      <c r="D124" s="155">
        <v>25100003</v>
      </c>
      <c r="E124" s="156" t="s">
        <v>284</v>
      </c>
      <c r="F124" s="156" t="s">
        <v>138</v>
      </c>
      <c r="G124" s="157">
        <v>0.55000000000000004</v>
      </c>
      <c r="H124" s="156" t="s">
        <v>140</v>
      </c>
      <c r="I124" s="157">
        <v>5.04</v>
      </c>
      <c r="J124" s="157">
        <v>2.2799999999999998</v>
      </c>
      <c r="K124" s="157">
        <v>151623950</v>
      </c>
      <c r="L124" s="157">
        <v>101.78</v>
      </c>
      <c r="M124" s="157">
        <v>154322.85999999999</v>
      </c>
      <c r="N124" s="157">
        <v>2.9885049515919486</v>
      </c>
      <c r="O124" s="157">
        <v>0.21308522895816612</v>
      </c>
    </row>
    <row r="125" spans="2:15" s="153" customFormat="1">
      <c r="B125" s="154" t="s">
        <v>2317</v>
      </c>
      <c r="C125" s="155" t="s">
        <v>1836</v>
      </c>
      <c r="D125" s="155">
        <v>25100004</v>
      </c>
      <c r="E125" s="156" t="s">
        <v>284</v>
      </c>
      <c r="F125" s="156" t="s">
        <v>138</v>
      </c>
      <c r="G125" s="157">
        <v>0.55000000000000004</v>
      </c>
      <c r="H125" s="156" t="s">
        <v>140</v>
      </c>
      <c r="I125" s="157">
        <v>5.04</v>
      </c>
      <c r="J125" s="157">
        <v>2.81</v>
      </c>
      <c r="K125" s="157">
        <v>29158450.719999999</v>
      </c>
      <c r="L125" s="157">
        <v>101.49</v>
      </c>
      <c r="M125" s="157">
        <v>29592.91</v>
      </c>
      <c r="N125" s="157">
        <v>0.57307490327107014</v>
      </c>
      <c r="O125" s="157">
        <v>4.0861166018361789E-2</v>
      </c>
    </row>
    <row r="126" spans="2:15" s="153" customFormat="1">
      <c r="B126" s="154" t="s">
        <v>2316</v>
      </c>
      <c r="C126" s="155" t="s">
        <v>1833</v>
      </c>
      <c r="D126" s="155">
        <v>25000082</v>
      </c>
      <c r="E126" s="156" t="s">
        <v>403</v>
      </c>
      <c r="F126" s="156" t="s">
        <v>137</v>
      </c>
      <c r="G126" s="157">
        <v>4.12</v>
      </c>
      <c r="H126" s="156" t="s">
        <v>141</v>
      </c>
      <c r="I126" s="157">
        <v>3</v>
      </c>
      <c r="J126" s="157">
        <v>3.28</v>
      </c>
      <c r="K126" s="157">
        <v>31510000</v>
      </c>
      <c r="L126" s="157">
        <v>99.14</v>
      </c>
      <c r="M126" s="157">
        <v>31239.01</v>
      </c>
      <c r="N126" s="157">
        <v>0.60495208595687255</v>
      </c>
      <c r="O126" s="157">
        <v>4.3134060619900647E-2</v>
      </c>
    </row>
    <row r="127" spans="2:15" s="153" customFormat="1">
      <c r="B127" s="154" t="s">
        <v>2316</v>
      </c>
      <c r="C127" s="155" t="s">
        <v>1833</v>
      </c>
      <c r="D127" s="155">
        <v>25000090</v>
      </c>
      <c r="E127" s="156" t="s">
        <v>403</v>
      </c>
      <c r="F127" s="156" t="s">
        <v>137</v>
      </c>
      <c r="G127" s="157">
        <v>3.04</v>
      </c>
      <c r="H127" s="156" t="s">
        <v>141</v>
      </c>
      <c r="I127" s="157">
        <v>4.25</v>
      </c>
      <c r="J127" s="157">
        <v>1.81</v>
      </c>
      <c r="K127" s="157">
        <v>37698890.299999997</v>
      </c>
      <c r="L127" s="157">
        <v>110.46</v>
      </c>
      <c r="M127" s="157">
        <v>41642.19</v>
      </c>
      <c r="N127" s="157">
        <v>0.80641254970347709</v>
      </c>
      <c r="O127" s="157">
        <v>5.7498517008234919E-2</v>
      </c>
    </row>
    <row r="128" spans="2:15" s="153" customFormat="1">
      <c r="B128" s="154" t="s">
        <v>2318</v>
      </c>
      <c r="C128" s="155" t="s">
        <v>1836</v>
      </c>
      <c r="D128" s="155">
        <v>25000102</v>
      </c>
      <c r="E128" s="156" t="s">
        <v>403</v>
      </c>
      <c r="F128" s="156" t="s">
        <v>137</v>
      </c>
      <c r="G128" s="157">
        <v>3.35</v>
      </c>
      <c r="H128" s="156" t="s">
        <v>141</v>
      </c>
      <c r="I128" s="157">
        <v>3.6</v>
      </c>
      <c r="J128" s="157">
        <v>3.25</v>
      </c>
      <c r="K128" s="157">
        <v>16497292</v>
      </c>
      <c r="L128" s="157">
        <v>101.37</v>
      </c>
      <c r="M128" s="157">
        <v>16723.3</v>
      </c>
      <c r="N128" s="157">
        <v>0.32385133904955909</v>
      </c>
      <c r="O128" s="157">
        <v>2.3091123437163484E-2</v>
      </c>
    </row>
    <row r="129" spans="2:15" s="153" customFormat="1">
      <c r="B129" s="154" t="s">
        <v>2318</v>
      </c>
      <c r="C129" s="155" t="s">
        <v>1836</v>
      </c>
      <c r="D129" s="155">
        <v>25000106</v>
      </c>
      <c r="E129" s="156" t="s">
        <v>403</v>
      </c>
      <c r="F129" s="156" t="s">
        <v>137</v>
      </c>
      <c r="G129" s="157">
        <v>3.35</v>
      </c>
      <c r="H129" s="156" t="s">
        <v>141</v>
      </c>
      <c r="I129" s="157">
        <v>3.6</v>
      </c>
      <c r="J129" s="157">
        <v>2.8</v>
      </c>
      <c r="K129" s="157">
        <v>951329</v>
      </c>
      <c r="L129" s="157">
        <v>102.86</v>
      </c>
      <c r="M129" s="157">
        <v>978.54</v>
      </c>
      <c r="N129" s="157">
        <v>1.894969828404415E-2</v>
      </c>
      <c r="O129" s="157">
        <v>1.3511440880808188E-3</v>
      </c>
    </row>
    <row r="130" spans="2:15" s="153" customFormat="1">
      <c r="B130" s="154" t="s">
        <v>2318</v>
      </c>
      <c r="C130" s="155" t="s">
        <v>1836</v>
      </c>
      <c r="D130" s="155">
        <v>25000132</v>
      </c>
      <c r="E130" s="156" t="s">
        <v>403</v>
      </c>
      <c r="F130" s="156" t="s">
        <v>137</v>
      </c>
      <c r="G130" s="157">
        <v>3.35</v>
      </c>
      <c r="H130" s="156" t="s">
        <v>141</v>
      </c>
      <c r="I130" s="157">
        <v>3.6</v>
      </c>
      <c r="J130" s="157">
        <v>2.95</v>
      </c>
      <c r="K130" s="157">
        <v>2064337</v>
      </c>
      <c r="L130" s="157">
        <v>102.36</v>
      </c>
      <c r="M130" s="157">
        <v>2113.06</v>
      </c>
      <c r="N130" s="157">
        <v>4.0919992495025585E-2</v>
      </c>
      <c r="O130" s="157">
        <v>2.9176615434832048E-3</v>
      </c>
    </row>
    <row r="131" spans="2:15" s="153" customFormat="1">
      <c r="B131" s="154" t="s">
        <v>2318</v>
      </c>
      <c r="C131" s="155" t="s">
        <v>1836</v>
      </c>
      <c r="D131" s="155">
        <v>25000141</v>
      </c>
      <c r="E131" s="156" t="s">
        <v>403</v>
      </c>
      <c r="F131" s="156" t="s">
        <v>137</v>
      </c>
      <c r="G131" s="157">
        <v>3.35</v>
      </c>
      <c r="H131" s="156" t="s">
        <v>141</v>
      </c>
      <c r="I131" s="157">
        <v>3.6</v>
      </c>
      <c r="J131" s="157">
        <v>3.24</v>
      </c>
      <c r="K131" s="157">
        <v>6280654</v>
      </c>
      <c r="L131" s="157">
        <v>101.4</v>
      </c>
      <c r="M131" s="157">
        <v>6368.58</v>
      </c>
      <c r="N131" s="157">
        <v>0.12332931663273643</v>
      </c>
      <c r="O131" s="157">
        <v>8.7935794310602944E-3</v>
      </c>
    </row>
    <row r="132" spans="2:15" s="153" customFormat="1">
      <c r="B132" s="154" t="s">
        <v>2320</v>
      </c>
      <c r="C132" s="155" t="s">
        <v>1836</v>
      </c>
      <c r="D132" s="155">
        <v>25000120</v>
      </c>
      <c r="E132" s="156" t="s">
        <v>403</v>
      </c>
      <c r="F132" s="156" t="s">
        <v>137</v>
      </c>
      <c r="G132" s="157">
        <v>3.29</v>
      </c>
      <c r="H132" s="156" t="s">
        <v>141</v>
      </c>
      <c r="I132" s="157">
        <v>5.18</v>
      </c>
      <c r="J132" s="157">
        <v>5.12</v>
      </c>
      <c r="K132" s="157">
        <v>29923660.559999999</v>
      </c>
      <c r="L132" s="157">
        <v>101.29</v>
      </c>
      <c r="M132" s="157">
        <v>30309.68</v>
      </c>
      <c r="N132" s="157">
        <v>0.58695535296045875</v>
      </c>
      <c r="O132" s="157">
        <v>4.1850864495699136E-2</v>
      </c>
    </row>
    <row r="133" spans="2:15" s="153" customFormat="1">
      <c r="B133" s="154" t="s">
        <v>2320</v>
      </c>
      <c r="C133" s="155" t="s">
        <v>1836</v>
      </c>
      <c r="D133" s="155">
        <v>25000121</v>
      </c>
      <c r="E133" s="156" t="s">
        <v>403</v>
      </c>
      <c r="F133" s="156" t="s">
        <v>137</v>
      </c>
      <c r="G133" s="157">
        <v>3.4</v>
      </c>
      <c r="H133" s="156" t="s">
        <v>141</v>
      </c>
      <c r="I133" s="157">
        <v>3.65</v>
      </c>
      <c r="J133" s="157">
        <v>3.46</v>
      </c>
      <c r="K133" s="157">
        <v>12171339.640000001</v>
      </c>
      <c r="L133" s="157">
        <v>101.19</v>
      </c>
      <c r="M133" s="157">
        <v>12316.18</v>
      </c>
      <c r="N133" s="157">
        <v>0.23850623889874598</v>
      </c>
      <c r="O133" s="157">
        <v>1.7005879979090505E-2</v>
      </c>
    </row>
    <row r="134" spans="2:15" s="153" customFormat="1">
      <c r="B134" s="154" t="s">
        <v>2320</v>
      </c>
      <c r="C134" s="155" t="s">
        <v>1836</v>
      </c>
      <c r="D134" s="155">
        <v>25000122</v>
      </c>
      <c r="E134" s="156" t="s">
        <v>403</v>
      </c>
      <c r="F134" s="156" t="s">
        <v>137</v>
      </c>
      <c r="G134" s="157">
        <v>3.36</v>
      </c>
      <c r="H134" s="156" t="s">
        <v>141</v>
      </c>
      <c r="I134" s="157">
        <v>3.91</v>
      </c>
      <c r="J134" s="157">
        <v>4.28</v>
      </c>
      <c r="K134" s="157">
        <v>22442745.91</v>
      </c>
      <c r="L134" s="157">
        <v>99.6</v>
      </c>
      <c r="M134" s="157">
        <v>22352.97</v>
      </c>
      <c r="N134" s="157">
        <v>0.43287145875722033</v>
      </c>
      <c r="O134" s="157">
        <v>3.0864434020630639E-2</v>
      </c>
    </row>
    <row r="135" spans="2:15" s="153" customFormat="1">
      <c r="B135" s="154" t="s">
        <v>2320</v>
      </c>
      <c r="C135" s="155" t="s">
        <v>1836</v>
      </c>
      <c r="D135" s="155">
        <v>25000123</v>
      </c>
      <c r="E135" s="156" t="s">
        <v>403</v>
      </c>
      <c r="F135" s="156" t="s">
        <v>137</v>
      </c>
      <c r="G135" s="157">
        <v>5.78</v>
      </c>
      <c r="H135" s="156" t="s">
        <v>141</v>
      </c>
      <c r="I135" s="157">
        <v>5.18</v>
      </c>
      <c r="J135" s="157">
        <v>5.4</v>
      </c>
      <c r="K135" s="157">
        <v>20999059</v>
      </c>
      <c r="L135" s="157">
        <v>100.07</v>
      </c>
      <c r="M135" s="157">
        <v>21013.759999999998</v>
      </c>
      <c r="N135" s="157">
        <v>0.40693728597023693</v>
      </c>
      <c r="O135" s="157">
        <v>2.9015285621792859E-2</v>
      </c>
    </row>
    <row r="136" spans="2:15" s="153" customFormat="1">
      <c r="B136" s="154" t="s">
        <v>2320</v>
      </c>
      <c r="C136" s="155" t="s">
        <v>1836</v>
      </c>
      <c r="D136" s="155">
        <v>25000124</v>
      </c>
      <c r="E136" s="156" t="s">
        <v>403</v>
      </c>
      <c r="F136" s="156" t="s">
        <v>137</v>
      </c>
      <c r="G136" s="157">
        <v>6.08</v>
      </c>
      <c r="H136" s="156" t="s">
        <v>141</v>
      </c>
      <c r="I136" s="157">
        <v>3.65</v>
      </c>
      <c r="J136" s="157">
        <v>3.6</v>
      </c>
      <c r="K136" s="157">
        <v>8541291.6799999997</v>
      </c>
      <c r="L136" s="157">
        <v>100.92</v>
      </c>
      <c r="M136" s="157">
        <v>8619.8700000000008</v>
      </c>
      <c r="N136" s="157">
        <v>0.16692617138561905</v>
      </c>
      <c r="O136" s="157">
        <v>1.1902105576190251E-2</v>
      </c>
    </row>
    <row r="137" spans="2:15" s="153" customFormat="1">
      <c r="B137" s="154" t="s">
        <v>2320</v>
      </c>
      <c r="C137" s="155" t="s">
        <v>1836</v>
      </c>
      <c r="D137" s="155">
        <v>25000125</v>
      </c>
      <c r="E137" s="156" t="s">
        <v>403</v>
      </c>
      <c r="F137" s="156" t="s">
        <v>137</v>
      </c>
      <c r="G137" s="157">
        <v>6.01</v>
      </c>
      <c r="H137" s="156" t="s">
        <v>141</v>
      </c>
      <c r="I137" s="157">
        <v>3.91</v>
      </c>
      <c r="J137" s="157">
        <v>4.21</v>
      </c>
      <c r="K137" s="157">
        <v>15749295</v>
      </c>
      <c r="L137" s="157">
        <v>99.18</v>
      </c>
      <c r="M137" s="157">
        <v>15620.15</v>
      </c>
      <c r="N137" s="157">
        <v>0.30248853358218597</v>
      </c>
      <c r="O137" s="157">
        <v>2.1567920910167803E-2</v>
      </c>
    </row>
    <row r="138" spans="2:15" s="153" customFormat="1">
      <c r="B138" s="154" t="s">
        <v>2314</v>
      </c>
      <c r="C138" s="155" t="s">
        <v>1836</v>
      </c>
      <c r="D138" s="155">
        <v>9718</v>
      </c>
      <c r="E138" s="156" t="s">
        <v>403</v>
      </c>
      <c r="F138" s="156" t="s">
        <v>137</v>
      </c>
      <c r="G138" s="157">
        <v>8.86</v>
      </c>
      <c r="H138" s="156" t="s">
        <v>141</v>
      </c>
      <c r="I138" s="157">
        <v>5.01</v>
      </c>
      <c r="J138" s="157">
        <v>2.6</v>
      </c>
      <c r="K138" s="157">
        <v>160138430.08000001</v>
      </c>
      <c r="L138" s="157">
        <v>131.66</v>
      </c>
      <c r="M138" s="157">
        <v>210838.26</v>
      </c>
      <c r="N138" s="157">
        <v>4.082941334777173</v>
      </c>
      <c r="O138" s="157">
        <v>0.29112031040146197</v>
      </c>
    </row>
    <row r="139" spans="2:15" s="153" customFormat="1">
      <c r="B139" s="154" t="s">
        <v>2315</v>
      </c>
      <c r="C139" s="155" t="s">
        <v>1833</v>
      </c>
      <c r="D139" s="155">
        <v>25000074</v>
      </c>
      <c r="E139" s="156" t="s">
        <v>284</v>
      </c>
      <c r="F139" s="156" t="s">
        <v>139</v>
      </c>
      <c r="G139" s="157">
        <v>0.81</v>
      </c>
      <c r="H139" s="156" t="s">
        <v>141</v>
      </c>
      <c r="I139" s="157">
        <v>5.25</v>
      </c>
      <c r="J139" s="157">
        <v>1.73</v>
      </c>
      <c r="K139" s="157">
        <v>23940000</v>
      </c>
      <c r="L139" s="157">
        <v>106.93</v>
      </c>
      <c r="M139" s="157">
        <v>25599.040000000001</v>
      </c>
      <c r="N139" s="157">
        <v>0.49573250389475909</v>
      </c>
      <c r="O139" s="157">
        <v>3.5346528048464457E-2</v>
      </c>
    </row>
    <row r="140" spans="2:15" s="153" customFormat="1">
      <c r="B140" s="154" t="s">
        <v>2315</v>
      </c>
      <c r="C140" s="155" t="s">
        <v>1833</v>
      </c>
      <c r="D140" s="155">
        <v>25000075</v>
      </c>
      <c r="E140" s="156" t="s">
        <v>284</v>
      </c>
      <c r="F140" s="156" t="s">
        <v>139</v>
      </c>
      <c r="G140" s="157">
        <v>0.81</v>
      </c>
      <c r="H140" s="156" t="s">
        <v>141</v>
      </c>
      <c r="I140" s="157">
        <v>5.25</v>
      </c>
      <c r="J140" s="157">
        <v>1.68</v>
      </c>
      <c r="K140" s="157">
        <v>10530724.779999999</v>
      </c>
      <c r="L140" s="157">
        <v>105.86</v>
      </c>
      <c r="M140" s="157">
        <v>11147.83</v>
      </c>
      <c r="N140" s="157">
        <v>0.21588081736241327</v>
      </c>
      <c r="O140" s="157">
        <v>1.5392650887475212E-2</v>
      </c>
    </row>
    <row r="141" spans="2:15" s="153" customFormat="1">
      <c r="B141" s="154" t="s">
        <v>2319</v>
      </c>
      <c r="C141" s="155" t="s">
        <v>1836</v>
      </c>
      <c r="D141" s="155">
        <v>25000146</v>
      </c>
      <c r="E141" s="156" t="s">
        <v>403</v>
      </c>
      <c r="F141" s="156" t="s">
        <v>137</v>
      </c>
      <c r="G141" s="157">
        <v>3.35</v>
      </c>
      <c r="H141" s="156" t="s">
        <v>141</v>
      </c>
      <c r="I141" s="157">
        <v>3.6</v>
      </c>
      <c r="J141" s="157">
        <v>3.8</v>
      </c>
      <c r="K141" s="157">
        <v>6282511</v>
      </c>
      <c r="L141" s="157">
        <v>99.6</v>
      </c>
      <c r="M141" s="157">
        <v>6257.38</v>
      </c>
      <c r="N141" s="157">
        <v>0.12117589781573794</v>
      </c>
      <c r="O141" s="157">
        <v>8.6400371920158144E-3</v>
      </c>
    </row>
    <row r="142" spans="2:15" s="153" customFormat="1">
      <c r="B142" s="154" t="s">
        <v>2319</v>
      </c>
      <c r="C142" s="155" t="s">
        <v>1836</v>
      </c>
      <c r="D142" s="155">
        <v>25000158</v>
      </c>
      <c r="E142" s="156" t="s">
        <v>403</v>
      </c>
      <c r="F142" s="156" t="s">
        <v>137</v>
      </c>
      <c r="G142" s="157">
        <v>3.35</v>
      </c>
      <c r="H142" s="156" t="s">
        <v>141</v>
      </c>
      <c r="I142" s="157">
        <v>3.6</v>
      </c>
      <c r="J142" s="157">
        <v>3.78</v>
      </c>
      <c r="K142" s="157">
        <v>8228203</v>
      </c>
      <c r="L142" s="157">
        <v>99.66</v>
      </c>
      <c r="M142" s="157">
        <v>8200.23</v>
      </c>
      <c r="N142" s="157">
        <v>0.15879972649024809</v>
      </c>
      <c r="O142" s="157">
        <v>1.1322676932371668E-2</v>
      </c>
    </row>
    <row r="143" spans="2:15">
      <c r="B143" s="81" t="s">
        <v>2321</v>
      </c>
      <c r="C143" s="82" t="s">
        <v>1833</v>
      </c>
      <c r="D143" s="82">
        <v>25000073</v>
      </c>
      <c r="E143" s="83" t="s">
        <v>430</v>
      </c>
      <c r="F143" s="83" t="s">
        <v>138</v>
      </c>
      <c r="G143" s="110">
        <v>6.13</v>
      </c>
      <c r="H143" s="83" t="s">
        <v>141</v>
      </c>
      <c r="I143" s="110">
        <v>5.4</v>
      </c>
      <c r="J143" s="110">
        <v>4.79</v>
      </c>
      <c r="K143" s="110">
        <v>17268098.710000001</v>
      </c>
      <c r="L143" s="110">
        <v>104.45</v>
      </c>
      <c r="M143" s="110">
        <v>18036.53</v>
      </c>
      <c r="N143" s="110">
        <v>0.34928240193667182</v>
      </c>
      <c r="O143" s="110">
        <v>2.4904399287706512E-2</v>
      </c>
    </row>
    <row r="144" spans="2:15">
      <c r="B144" s="81" t="s">
        <v>2323</v>
      </c>
      <c r="C144" s="82" t="s">
        <v>1833</v>
      </c>
      <c r="D144" s="82">
        <v>25000059</v>
      </c>
      <c r="E144" s="83" t="s">
        <v>440</v>
      </c>
      <c r="F144" s="83" t="s">
        <v>138</v>
      </c>
      <c r="G144" s="110">
        <v>2.14</v>
      </c>
      <c r="H144" s="83" t="s">
        <v>141</v>
      </c>
      <c r="I144" s="110">
        <v>4.6500000000000004</v>
      </c>
      <c r="J144" s="110">
        <v>3.89</v>
      </c>
      <c r="K144" s="110">
        <v>17511000</v>
      </c>
      <c r="L144" s="110">
        <v>101.8</v>
      </c>
      <c r="M144" s="110">
        <v>17826.2</v>
      </c>
      <c r="N144" s="110">
        <v>0.34520930319764942</v>
      </c>
      <c r="O144" s="110">
        <v>2.4613980770276423E-2</v>
      </c>
    </row>
    <row r="145" spans="2:15">
      <c r="B145" s="81" t="s">
        <v>2322</v>
      </c>
      <c r="C145" s="82" t="s">
        <v>1833</v>
      </c>
      <c r="D145" s="82">
        <v>25000100</v>
      </c>
      <c r="E145" s="83" t="s">
        <v>440</v>
      </c>
      <c r="F145" s="83" t="s">
        <v>138</v>
      </c>
      <c r="G145" s="110">
        <v>0.94</v>
      </c>
      <c r="H145" s="83" t="s">
        <v>141</v>
      </c>
      <c r="I145" s="110">
        <v>4.5</v>
      </c>
      <c r="J145" s="110">
        <v>4.6500000000000004</v>
      </c>
      <c r="K145" s="110">
        <v>30420002.32</v>
      </c>
      <c r="L145" s="110">
        <v>105.21</v>
      </c>
      <c r="M145" s="110">
        <v>32004.880000000001</v>
      </c>
      <c r="N145" s="110">
        <v>0.61978337075340706</v>
      </c>
      <c r="O145" s="110">
        <v>4.4191555175808896E-2</v>
      </c>
    </row>
    <row r="146" spans="2:15">
      <c r="B146" s="81" t="s">
        <v>2325</v>
      </c>
      <c r="C146" s="82" t="s">
        <v>1836</v>
      </c>
      <c r="D146" s="82">
        <v>25000040</v>
      </c>
      <c r="E146" s="83" t="s">
        <v>576</v>
      </c>
      <c r="F146" s="83" t="s">
        <v>137</v>
      </c>
      <c r="G146" s="110">
        <v>7.95</v>
      </c>
      <c r="H146" s="83" t="s">
        <v>141</v>
      </c>
      <c r="I146" s="110">
        <v>5.75</v>
      </c>
      <c r="J146" s="110">
        <v>2.4500000000000002</v>
      </c>
      <c r="K146" s="110">
        <v>11166641.140000001</v>
      </c>
      <c r="L146" s="110">
        <v>129.44999999999999</v>
      </c>
      <c r="M146" s="110">
        <v>14455.22</v>
      </c>
      <c r="N146" s="110">
        <v>0.27992934129364222</v>
      </c>
      <c r="O146" s="110">
        <v>1.9959414070868448E-2</v>
      </c>
    </row>
    <row r="147" spans="2:15">
      <c r="B147" s="81" t="s">
        <v>2325</v>
      </c>
      <c r="C147" s="82" t="s">
        <v>1836</v>
      </c>
      <c r="D147" s="82">
        <v>25000042</v>
      </c>
      <c r="E147" s="83" t="s">
        <v>576</v>
      </c>
      <c r="F147" s="83" t="s">
        <v>137</v>
      </c>
      <c r="G147" s="110">
        <v>7.89</v>
      </c>
      <c r="H147" s="83" t="s">
        <v>141</v>
      </c>
      <c r="I147" s="110">
        <v>5.75</v>
      </c>
      <c r="J147" s="110">
        <v>2.72</v>
      </c>
      <c r="K147" s="110">
        <v>25168173.559999999</v>
      </c>
      <c r="L147" s="110">
        <v>127.03</v>
      </c>
      <c r="M147" s="110">
        <v>31971.13</v>
      </c>
      <c r="N147" s="110">
        <v>0.61912979265022638</v>
      </c>
      <c r="O147" s="110">
        <v>4.4144954001638474E-2</v>
      </c>
    </row>
    <row r="148" spans="2:15">
      <c r="B148" s="81" t="s">
        <v>2325</v>
      </c>
      <c r="C148" s="82" t="s">
        <v>1836</v>
      </c>
      <c r="D148" s="82">
        <v>25000044</v>
      </c>
      <c r="E148" s="83" t="s">
        <v>576</v>
      </c>
      <c r="F148" s="83" t="s">
        <v>137</v>
      </c>
      <c r="G148" s="110">
        <v>7.8</v>
      </c>
      <c r="H148" s="83" t="s">
        <v>141</v>
      </c>
      <c r="I148" s="110">
        <v>5.75</v>
      </c>
      <c r="J148" s="110">
        <v>3.06</v>
      </c>
      <c r="K148" s="110">
        <v>1363949.92</v>
      </c>
      <c r="L148" s="110">
        <v>124.09</v>
      </c>
      <c r="M148" s="110">
        <v>1692.53</v>
      </c>
      <c r="N148" s="110">
        <v>3.2776312503007797E-2</v>
      </c>
      <c r="O148" s="110">
        <v>2.3370040094420549E-3</v>
      </c>
    </row>
    <row r="149" spans="2:15">
      <c r="B149" s="81" t="s">
        <v>2325</v>
      </c>
      <c r="C149" s="82" t="s">
        <v>1836</v>
      </c>
      <c r="D149" s="82">
        <v>25000046</v>
      </c>
      <c r="E149" s="83" t="s">
        <v>576</v>
      </c>
      <c r="F149" s="83" t="s">
        <v>137</v>
      </c>
      <c r="G149" s="110">
        <v>7.8</v>
      </c>
      <c r="H149" s="83" t="s">
        <v>141</v>
      </c>
      <c r="I149" s="110">
        <v>5.75</v>
      </c>
      <c r="J149" s="110">
        <v>3.09</v>
      </c>
      <c r="K149" s="110">
        <v>1690039.85</v>
      </c>
      <c r="L149" s="110">
        <v>124.04</v>
      </c>
      <c r="M149" s="110">
        <v>2096.33</v>
      </c>
      <c r="N149" s="110">
        <v>4.0596011408619244E-2</v>
      </c>
      <c r="O149" s="110">
        <v>2.8945611688499834E-3</v>
      </c>
    </row>
    <row r="150" spans="2:15">
      <c r="B150" s="81" t="s">
        <v>2325</v>
      </c>
      <c r="C150" s="82" t="s">
        <v>1836</v>
      </c>
      <c r="D150" s="82">
        <v>25000048</v>
      </c>
      <c r="E150" s="83" t="s">
        <v>576</v>
      </c>
      <c r="F150" s="83" t="s">
        <v>137</v>
      </c>
      <c r="G150" s="110">
        <v>7.71</v>
      </c>
      <c r="H150" s="83" t="s">
        <v>141</v>
      </c>
      <c r="I150" s="110">
        <v>5.75</v>
      </c>
      <c r="J150" s="110">
        <v>3.47</v>
      </c>
      <c r="K150" s="110">
        <v>998911.56</v>
      </c>
      <c r="L150" s="110">
        <v>119.7</v>
      </c>
      <c r="M150" s="110">
        <v>1195.7</v>
      </c>
      <c r="N150" s="110">
        <v>2.3155061865873232E-2</v>
      </c>
      <c r="O150" s="110">
        <v>1.6509933023874704E-3</v>
      </c>
    </row>
    <row r="151" spans="2:15">
      <c r="B151" s="81" t="s">
        <v>2325</v>
      </c>
      <c r="C151" s="82" t="s">
        <v>1836</v>
      </c>
      <c r="D151" s="82">
        <v>25000050</v>
      </c>
      <c r="E151" s="83" t="s">
        <v>576</v>
      </c>
      <c r="F151" s="83" t="s">
        <v>137</v>
      </c>
      <c r="G151" s="110">
        <v>7.66</v>
      </c>
      <c r="H151" s="83" t="s">
        <v>141</v>
      </c>
      <c r="I151" s="110">
        <v>5.75</v>
      </c>
      <c r="J151" s="110">
        <v>3.69</v>
      </c>
      <c r="K151" s="110">
        <v>2485633.34</v>
      </c>
      <c r="L151" s="110">
        <v>116.85</v>
      </c>
      <c r="M151" s="110">
        <v>2904.46</v>
      </c>
      <c r="N151" s="110">
        <v>5.6245672816721722E-2</v>
      </c>
      <c r="O151" s="110">
        <v>4.0104072986972576E-3</v>
      </c>
    </row>
    <row r="152" spans="2:15">
      <c r="B152" s="81" t="s">
        <v>2325</v>
      </c>
      <c r="C152" s="82" t="s">
        <v>1836</v>
      </c>
      <c r="D152" s="82">
        <v>25000052</v>
      </c>
      <c r="E152" s="83" t="s">
        <v>576</v>
      </c>
      <c r="F152" s="83" t="s">
        <v>137</v>
      </c>
      <c r="G152" s="110">
        <v>7.56</v>
      </c>
      <c r="H152" s="83" t="s">
        <v>141</v>
      </c>
      <c r="I152" s="110">
        <v>5.75</v>
      </c>
      <c r="J152" s="110">
        <v>4.1100000000000003</v>
      </c>
      <c r="K152" s="110">
        <v>5881208.9699999997</v>
      </c>
      <c r="L152" s="110">
        <v>113.24</v>
      </c>
      <c r="M152" s="110">
        <v>6659.88</v>
      </c>
      <c r="N152" s="110">
        <v>0.12897042186107871</v>
      </c>
      <c r="O152" s="110">
        <v>9.1957993432334739E-3</v>
      </c>
    </row>
    <row r="153" spans="2:15">
      <c r="B153" s="81" t="s">
        <v>2325</v>
      </c>
      <c r="C153" s="82" t="s">
        <v>1836</v>
      </c>
      <c r="D153" s="82">
        <v>25000054</v>
      </c>
      <c r="E153" s="83" t="s">
        <v>576</v>
      </c>
      <c r="F153" s="83" t="s">
        <v>137</v>
      </c>
      <c r="G153" s="110">
        <v>7.42</v>
      </c>
      <c r="H153" s="83" t="s">
        <v>141</v>
      </c>
      <c r="I153" s="110">
        <v>5.75</v>
      </c>
      <c r="J153" s="110">
        <v>4.7300000000000004</v>
      </c>
      <c r="K153" s="110">
        <v>8852660.4800000004</v>
      </c>
      <c r="L153" s="110">
        <v>108.31</v>
      </c>
      <c r="M153" s="110">
        <v>9588.32</v>
      </c>
      <c r="N153" s="110">
        <v>0.18568047402340854</v>
      </c>
      <c r="O153" s="110">
        <v>1.3239317639163526E-2</v>
      </c>
    </row>
    <row r="154" spans="2:15">
      <c r="B154" s="81" t="s">
        <v>2325</v>
      </c>
      <c r="C154" s="82" t="s">
        <v>1836</v>
      </c>
      <c r="D154" s="82">
        <v>25000056</v>
      </c>
      <c r="E154" s="83" t="s">
        <v>576</v>
      </c>
      <c r="F154" s="83" t="s">
        <v>137</v>
      </c>
      <c r="G154" s="110">
        <v>7.38</v>
      </c>
      <c r="H154" s="83" t="s">
        <v>141</v>
      </c>
      <c r="I154" s="110">
        <v>5.75</v>
      </c>
      <c r="J154" s="110">
        <v>4.8899999999999997</v>
      </c>
      <c r="K154" s="110">
        <v>2560443.67</v>
      </c>
      <c r="L154" s="110">
        <v>107.3</v>
      </c>
      <c r="M154" s="110">
        <v>2747.36</v>
      </c>
      <c r="N154" s="110">
        <v>5.3203387779397412E-2</v>
      </c>
      <c r="O154" s="110">
        <v>3.7934874627809988E-3</v>
      </c>
    </row>
    <row r="155" spans="2:15">
      <c r="B155" s="81" t="s">
        <v>2325</v>
      </c>
      <c r="C155" s="82" t="s">
        <v>1836</v>
      </c>
      <c r="D155" s="82">
        <v>25000062</v>
      </c>
      <c r="E155" s="83" t="s">
        <v>576</v>
      </c>
      <c r="F155" s="83" t="s">
        <v>137</v>
      </c>
      <c r="G155" s="110">
        <v>7.29</v>
      </c>
      <c r="H155" s="83" t="s">
        <v>141</v>
      </c>
      <c r="I155" s="110">
        <v>5.75</v>
      </c>
      <c r="J155" s="110">
        <v>5.28</v>
      </c>
      <c r="K155" s="110">
        <v>2390272.71</v>
      </c>
      <c r="L155" s="110">
        <v>104.63</v>
      </c>
      <c r="M155" s="110">
        <v>2500.94</v>
      </c>
      <c r="N155" s="110">
        <v>4.8431396188707031E-2</v>
      </c>
      <c r="O155" s="110">
        <v>3.4532367564380031E-3</v>
      </c>
    </row>
    <row r="156" spans="2:15">
      <c r="B156" s="81" t="s">
        <v>2325</v>
      </c>
      <c r="C156" s="82" t="s">
        <v>1836</v>
      </c>
      <c r="D156" s="82">
        <v>25000071</v>
      </c>
      <c r="E156" s="83" t="s">
        <v>576</v>
      </c>
      <c r="F156" s="83" t="s">
        <v>137</v>
      </c>
      <c r="G156" s="110">
        <v>7.25</v>
      </c>
      <c r="H156" s="83" t="s">
        <v>141</v>
      </c>
      <c r="I156" s="110">
        <v>5.75</v>
      </c>
      <c r="J156" s="110">
        <v>5.47</v>
      </c>
      <c r="K156" s="110">
        <v>8090289.4900000002</v>
      </c>
      <c r="L156" s="110">
        <v>102.94</v>
      </c>
      <c r="M156" s="110">
        <v>8328.14</v>
      </c>
      <c r="N156" s="110">
        <v>0.1612767390881103</v>
      </c>
      <c r="O156" s="110">
        <v>1.149929193053875E-2</v>
      </c>
    </row>
    <row r="157" spans="2:15">
      <c r="B157" s="81" t="s">
        <v>2325</v>
      </c>
      <c r="C157" s="82" t="s">
        <v>1836</v>
      </c>
      <c r="D157" s="82">
        <v>25000110</v>
      </c>
      <c r="E157" s="83" t="s">
        <v>576</v>
      </c>
      <c r="F157" s="83" t="s">
        <v>137</v>
      </c>
      <c r="G157" s="110">
        <v>8.0399999999999991</v>
      </c>
      <c r="H157" s="83" t="s">
        <v>141</v>
      </c>
      <c r="I157" s="110">
        <v>4</v>
      </c>
      <c r="J157" s="110">
        <v>3.11</v>
      </c>
      <c r="K157" s="110">
        <v>7588206.5199999996</v>
      </c>
      <c r="L157" s="110">
        <v>107.55</v>
      </c>
      <c r="M157" s="110">
        <v>8161.12</v>
      </c>
      <c r="N157" s="110">
        <v>0.15804235050164367</v>
      </c>
      <c r="O157" s="110">
        <v>1.1268674801355216E-2</v>
      </c>
    </row>
    <row r="158" spans="2:15">
      <c r="B158" s="81" t="s">
        <v>2325</v>
      </c>
      <c r="C158" s="82" t="s">
        <v>1836</v>
      </c>
      <c r="D158" s="82">
        <v>25000114</v>
      </c>
      <c r="E158" s="83" t="s">
        <v>576</v>
      </c>
      <c r="F158" s="83" t="s">
        <v>137</v>
      </c>
      <c r="G158" s="110">
        <v>8.0500000000000007</v>
      </c>
      <c r="H158" s="83" t="s">
        <v>141</v>
      </c>
      <c r="I158" s="110">
        <v>4</v>
      </c>
      <c r="J158" s="110">
        <v>3.09</v>
      </c>
      <c r="K158" s="110">
        <v>3026713.96</v>
      </c>
      <c r="L158" s="110">
        <v>107.71</v>
      </c>
      <c r="M158" s="110">
        <v>3260.07</v>
      </c>
      <c r="N158" s="110">
        <v>6.3132159017376718E-2</v>
      </c>
      <c r="O158" s="110">
        <v>4.5014248852674752E-3</v>
      </c>
    </row>
    <row r="159" spans="2:15">
      <c r="B159" s="81" t="s">
        <v>2325</v>
      </c>
      <c r="C159" s="82" t="s">
        <v>1836</v>
      </c>
      <c r="D159" s="82">
        <v>25000128</v>
      </c>
      <c r="E159" s="83" t="s">
        <v>576</v>
      </c>
      <c r="F159" s="83" t="s">
        <v>137</v>
      </c>
      <c r="G159" s="110">
        <v>7.97</v>
      </c>
      <c r="H159" s="83" t="s">
        <v>141</v>
      </c>
      <c r="I159" s="110">
        <v>4</v>
      </c>
      <c r="J159" s="110">
        <v>3.4</v>
      </c>
      <c r="K159" s="110">
        <v>2715144.34</v>
      </c>
      <c r="L159" s="110">
        <v>105.93</v>
      </c>
      <c r="M159" s="110">
        <v>2876.15</v>
      </c>
      <c r="N159" s="110">
        <v>5.5697441821135153E-2</v>
      </c>
      <c r="O159" s="110">
        <v>3.9713175434153399E-3</v>
      </c>
    </row>
    <row r="160" spans="2:15">
      <c r="B160" s="81" t="s">
        <v>2325</v>
      </c>
      <c r="C160" s="82" t="s">
        <v>1836</v>
      </c>
      <c r="D160" s="82">
        <v>25000134</v>
      </c>
      <c r="E160" s="83" t="s">
        <v>576</v>
      </c>
      <c r="F160" s="83" t="s">
        <v>137</v>
      </c>
      <c r="G160" s="110">
        <v>7.83</v>
      </c>
      <c r="H160" s="83" t="s">
        <v>141</v>
      </c>
      <c r="I160" s="110">
        <v>4</v>
      </c>
      <c r="J160" s="110">
        <v>3.99</v>
      </c>
      <c r="K160" s="110">
        <v>10525443.880000001</v>
      </c>
      <c r="L160" s="110">
        <v>102</v>
      </c>
      <c r="M160" s="110">
        <v>10735.95</v>
      </c>
      <c r="N160" s="110">
        <v>0.20790464701758113</v>
      </c>
      <c r="O160" s="110">
        <v>1.4823937061777002E-2</v>
      </c>
    </row>
    <row r="161" spans="2:15">
      <c r="B161" s="81" t="s">
        <v>2325</v>
      </c>
      <c r="C161" s="82" t="s">
        <v>1836</v>
      </c>
      <c r="D161" s="82">
        <v>25000150</v>
      </c>
      <c r="E161" s="83" t="s">
        <v>576</v>
      </c>
      <c r="F161" s="83" t="s">
        <v>137</v>
      </c>
      <c r="G161" s="110">
        <v>7.75</v>
      </c>
      <c r="H161" s="83" t="s">
        <v>141</v>
      </c>
      <c r="I161" s="110">
        <v>4</v>
      </c>
      <c r="J161" s="110">
        <v>4.3099999999999996</v>
      </c>
      <c r="K161" s="110">
        <v>4763603.93</v>
      </c>
      <c r="L161" s="110">
        <v>98.15</v>
      </c>
      <c r="M161" s="110">
        <v>4675.4799999999996</v>
      </c>
      <c r="N161" s="110">
        <v>9.0541965921763792E-2</v>
      </c>
      <c r="O161" s="110">
        <v>6.4557883795655843E-3</v>
      </c>
    </row>
    <row r="162" spans="2:15">
      <c r="B162" s="81" t="s">
        <v>2326</v>
      </c>
      <c r="C162" s="82" t="s">
        <v>1836</v>
      </c>
      <c r="D162" s="82">
        <v>25000041</v>
      </c>
      <c r="E162" s="83" t="s">
        <v>576</v>
      </c>
      <c r="F162" s="83" t="s">
        <v>137</v>
      </c>
      <c r="G162" s="110">
        <v>8.14</v>
      </c>
      <c r="H162" s="83" t="s">
        <v>141</v>
      </c>
      <c r="I162" s="110">
        <v>5.75</v>
      </c>
      <c r="J162" s="110">
        <v>2.44</v>
      </c>
      <c r="K162" s="110">
        <v>7387957.4900000002</v>
      </c>
      <c r="L162" s="110">
        <v>130.35</v>
      </c>
      <c r="M162" s="110">
        <v>9630.2000000000007</v>
      </c>
      <c r="N162" s="110">
        <v>0.18649149182966665</v>
      </c>
      <c r="O162" s="110">
        <v>1.3297144518400783E-2</v>
      </c>
    </row>
    <row r="163" spans="2:15">
      <c r="B163" s="81" t="s">
        <v>2326</v>
      </c>
      <c r="C163" s="82" t="s">
        <v>1836</v>
      </c>
      <c r="D163" s="82">
        <v>25000043</v>
      </c>
      <c r="E163" s="83" t="s">
        <v>576</v>
      </c>
      <c r="F163" s="83" t="s">
        <v>137</v>
      </c>
      <c r="G163" s="110">
        <v>8.08</v>
      </c>
      <c r="H163" s="83" t="s">
        <v>141</v>
      </c>
      <c r="I163" s="110">
        <v>5.75</v>
      </c>
      <c r="J163" s="110">
        <v>2.71</v>
      </c>
      <c r="K163" s="110">
        <v>9185684.7400000002</v>
      </c>
      <c r="L163" s="110">
        <v>127.81</v>
      </c>
      <c r="M163" s="110">
        <v>11740.22</v>
      </c>
      <c r="N163" s="110">
        <v>0.22735261388221309</v>
      </c>
      <c r="O163" s="110">
        <v>1.6210608504269818E-2</v>
      </c>
    </row>
    <row r="164" spans="2:15">
      <c r="B164" s="81" t="s">
        <v>2326</v>
      </c>
      <c r="C164" s="82" t="s">
        <v>1836</v>
      </c>
      <c r="D164" s="82">
        <v>25000045</v>
      </c>
      <c r="E164" s="83" t="s">
        <v>576</v>
      </c>
      <c r="F164" s="83" t="s">
        <v>137</v>
      </c>
      <c r="G164" s="110">
        <v>7.99</v>
      </c>
      <c r="H164" s="83" t="s">
        <v>141</v>
      </c>
      <c r="I164" s="110">
        <v>5.75</v>
      </c>
      <c r="J164" s="110">
        <v>3.07</v>
      </c>
      <c r="K164" s="110">
        <v>681976.64</v>
      </c>
      <c r="L164" s="110">
        <v>124.7</v>
      </c>
      <c r="M164" s="110">
        <v>850.42</v>
      </c>
      <c r="N164" s="110">
        <v>1.6468618977984371E-2</v>
      </c>
      <c r="O164" s="110">
        <v>1.1742391270522308E-3</v>
      </c>
    </row>
    <row r="165" spans="2:15">
      <c r="B165" s="81" t="s">
        <v>2326</v>
      </c>
      <c r="C165" s="82" t="s">
        <v>1836</v>
      </c>
      <c r="D165" s="82">
        <v>25000047</v>
      </c>
      <c r="E165" s="83" t="s">
        <v>576</v>
      </c>
      <c r="F165" s="83" t="s">
        <v>137</v>
      </c>
      <c r="G165" s="110">
        <v>7.99</v>
      </c>
      <c r="H165" s="83" t="s">
        <v>141</v>
      </c>
      <c r="I165" s="110">
        <v>5.75</v>
      </c>
      <c r="J165" s="110">
        <v>3.09</v>
      </c>
      <c r="K165" s="110">
        <v>1352031.11</v>
      </c>
      <c r="L165" s="110">
        <v>124.67</v>
      </c>
      <c r="M165" s="110">
        <v>1685.58</v>
      </c>
      <c r="N165" s="110">
        <v>3.2641723826945385E-2</v>
      </c>
      <c r="O165" s="110">
        <v>2.3274076195017746E-3</v>
      </c>
    </row>
    <row r="166" spans="2:15">
      <c r="B166" s="81" t="s">
        <v>2326</v>
      </c>
      <c r="C166" s="82" t="s">
        <v>1836</v>
      </c>
      <c r="D166" s="82">
        <v>25000049</v>
      </c>
      <c r="E166" s="83" t="s">
        <v>576</v>
      </c>
      <c r="F166" s="83" t="s">
        <v>137</v>
      </c>
      <c r="G166" s="110">
        <v>7.9</v>
      </c>
      <c r="H166" s="83" t="s">
        <v>141</v>
      </c>
      <c r="I166" s="110">
        <v>5.75</v>
      </c>
      <c r="J166" s="110">
        <v>3.46</v>
      </c>
      <c r="K166" s="110">
        <v>499451.96</v>
      </c>
      <c r="L166" s="110">
        <v>120.35</v>
      </c>
      <c r="M166" s="110">
        <v>601.09</v>
      </c>
      <c r="N166" s="110">
        <v>1.1640274430841969E-2</v>
      </c>
      <c r="O166" s="110">
        <v>8.2997036391409598E-4</v>
      </c>
    </row>
    <row r="167" spans="2:15">
      <c r="B167" s="81" t="s">
        <v>2326</v>
      </c>
      <c r="C167" s="82" t="s">
        <v>1836</v>
      </c>
      <c r="D167" s="82">
        <v>25000051</v>
      </c>
      <c r="E167" s="83" t="s">
        <v>576</v>
      </c>
      <c r="F167" s="83" t="s">
        <v>137</v>
      </c>
      <c r="G167" s="110">
        <v>7.85</v>
      </c>
      <c r="H167" s="83" t="s">
        <v>141</v>
      </c>
      <c r="I167" s="110">
        <v>5.75</v>
      </c>
      <c r="J167" s="110">
        <v>3.67</v>
      </c>
      <c r="K167" s="110">
        <v>2485633.34</v>
      </c>
      <c r="L167" s="110">
        <v>117.47</v>
      </c>
      <c r="M167" s="110">
        <v>2919.87</v>
      </c>
      <c r="N167" s="110">
        <v>5.6544091737314769E-2</v>
      </c>
      <c r="O167" s="110">
        <v>4.0316850496295914E-3</v>
      </c>
    </row>
    <row r="168" spans="2:15">
      <c r="B168" s="81" t="s">
        <v>2326</v>
      </c>
      <c r="C168" s="82" t="s">
        <v>1836</v>
      </c>
      <c r="D168" s="82">
        <v>25000053</v>
      </c>
      <c r="E168" s="83" t="s">
        <v>576</v>
      </c>
      <c r="F168" s="83" t="s">
        <v>137</v>
      </c>
      <c r="G168" s="110">
        <v>7.75</v>
      </c>
      <c r="H168" s="83" t="s">
        <v>141</v>
      </c>
      <c r="I168" s="110">
        <v>5.75</v>
      </c>
      <c r="J168" s="110">
        <v>4.09</v>
      </c>
      <c r="K168" s="110">
        <v>3267341.35</v>
      </c>
      <c r="L168" s="110">
        <v>113.75</v>
      </c>
      <c r="M168" s="110">
        <v>3716.6</v>
      </c>
      <c r="N168" s="110">
        <v>7.1972988986120645E-2</v>
      </c>
      <c r="O168" s="110">
        <v>5.1317903384237445E-3</v>
      </c>
    </row>
    <row r="169" spans="2:15">
      <c r="B169" s="81" t="s">
        <v>2326</v>
      </c>
      <c r="C169" s="82" t="s">
        <v>1836</v>
      </c>
      <c r="D169" s="82">
        <v>25000055</v>
      </c>
      <c r="E169" s="83" t="s">
        <v>576</v>
      </c>
      <c r="F169" s="83" t="s">
        <v>137</v>
      </c>
      <c r="G169" s="110">
        <v>7.61</v>
      </c>
      <c r="H169" s="83" t="s">
        <v>141</v>
      </c>
      <c r="I169" s="110">
        <v>5.75</v>
      </c>
      <c r="J169" s="110">
        <v>4.68</v>
      </c>
      <c r="K169" s="110">
        <v>4023936.55</v>
      </c>
      <c r="L169" s="110">
        <v>108.9</v>
      </c>
      <c r="M169" s="110">
        <v>4382.07</v>
      </c>
      <c r="N169" s="110">
        <v>8.4859999958674492E-2</v>
      </c>
      <c r="O169" s="110">
        <v>6.0506550310220472E-3</v>
      </c>
    </row>
    <row r="170" spans="2:15">
      <c r="B170" s="81" t="s">
        <v>2326</v>
      </c>
      <c r="C170" s="82" t="s">
        <v>1836</v>
      </c>
      <c r="D170" s="82">
        <v>25000057</v>
      </c>
      <c r="E170" s="83" t="s">
        <v>576</v>
      </c>
      <c r="F170" s="83" t="s">
        <v>137</v>
      </c>
      <c r="G170" s="110">
        <v>7.58</v>
      </c>
      <c r="H170" s="83" t="s">
        <v>141</v>
      </c>
      <c r="I170" s="110">
        <v>5.75</v>
      </c>
      <c r="J170" s="110">
        <v>4.84</v>
      </c>
      <c r="K170" s="110">
        <v>2720471.36</v>
      </c>
      <c r="L170" s="110">
        <v>107.83</v>
      </c>
      <c r="M170" s="110">
        <v>2933.48</v>
      </c>
      <c r="N170" s="110">
        <v>5.6807653159071506E-2</v>
      </c>
      <c r="O170" s="110">
        <v>4.0504774046061683E-3</v>
      </c>
    </row>
    <row r="171" spans="2:15">
      <c r="B171" s="81" t="s">
        <v>2326</v>
      </c>
      <c r="C171" s="82" t="s">
        <v>1836</v>
      </c>
      <c r="D171" s="82">
        <v>25000063</v>
      </c>
      <c r="E171" s="83" t="s">
        <v>576</v>
      </c>
      <c r="F171" s="83" t="s">
        <v>137</v>
      </c>
      <c r="G171" s="110">
        <v>7.49</v>
      </c>
      <c r="H171" s="83" t="s">
        <v>141</v>
      </c>
      <c r="I171" s="110">
        <v>5.75</v>
      </c>
      <c r="J171" s="110">
        <v>5.22</v>
      </c>
      <c r="K171" s="110">
        <v>2390272.71</v>
      </c>
      <c r="L171" s="110">
        <v>105.15</v>
      </c>
      <c r="M171" s="110">
        <v>2513.37</v>
      </c>
      <c r="N171" s="110">
        <v>4.8672106583448858E-2</v>
      </c>
      <c r="O171" s="110">
        <v>3.4703997962880285E-3</v>
      </c>
    </row>
    <row r="172" spans="2:15">
      <c r="B172" s="81" t="s">
        <v>2326</v>
      </c>
      <c r="C172" s="82" t="s">
        <v>1836</v>
      </c>
      <c r="D172" s="82">
        <v>25000072</v>
      </c>
      <c r="E172" s="83" t="s">
        <v>576</v>
      </c>
      <c r="F172" s="83" t="s">
        <v>137</v>
      </c>
      <c r="G172" s="110">
        <v>7.44</v>
      </c>
      <c r="H172" s="83" t="s">
        <v>141</v>
      </c>
      <c r="I172" s="110">
        <v>5.75</v>
      </c>
      <c r="J172" s="110">
        <v>5.45</v>
      </c>
      <c r="K172" s="110">
        <v>2379496.9</v>
      </c>
      <c r="L172" s="110">
        <v>103.16</v>
      </c>
      <c r="M172" s="110">
        <v>2454.69</v>
      </c>
      <c r="N172" s="110">
        <v>4.7535752121385264E-2</v>
      </c>
      <c r="O172" s="110">
        <v>3.3893758881303835E-3</v>
      </c>
    </row>
    <row r="173" spans="2:15">
      <c r="B173" s="81" t="s">
        <v>2326</v>
      </c>
      <c r="C173" s="82" t="s">
        <v>1836</v>
      </c>
      <c r="D173" s="82">
        <v>25000109</v>
      </c>
      <c r="E173" s="83" t="s">
        <v>576</v>
      </c>
      <c r="F173" s="83" t="s">
        <v>137</v>
      </c>
      <c r="G173" s="110">
        <v>8.25</v>
      </c>
      <c r="H173" s="83" t="s">
        <v>141</v>
      </c>
      <c r="I173" s="110">
        <v>4</v>
      </c>
      <c r="J173" s="110">
        <v>3.12</v>
      </c>
      <c r="K173" s="110">
        <v>3794103.29</v>
      </c>
      <c r="L173" s="110">
        <v>107.71</v>
      </c>
      <c r="M173" s="110">
        <v>4086.63</v>
      </c>
      <c r="N173" s="110">
        <v>7.9138722483008725E-2</v>
      </c>
      <c r="O173" s="110">
        <v>5.642718708150629E-3</v>
      </c>
    </row>
    <row r="174" spans="2:15">
      <c r="B174" s="81" t="s">
        <v>2326</v>
      </c>
      <c r="C174" s="82" t="s">
        <v>1836</v>
      </c>
      <c r="D174" s="82">
        <v>25000115</v>
      </c>
      <c r="E174" s="83" t="s">
        <v>576</v>
      </c>
      <c r="F174" s="83" t="s">
        <v>137</v>
      </c>
      <c r="G174" s="110">
        <v>8.26</v>
      </c>
      <c r="H174" s="83" t="s">
        <v>141</v>
      </c>
      <c r="I174" s="110">
        <v>4</v>
      </c>
      <c r="J174" s="110">
        <v>3.09</v>
      </c>
      <c r="K174" s="110">
        <v>2270035.44</v>
      </c>
      <c r="L174" s="110">
        <v>107.95</v>
      </c>
      <c r="M174" s="110">
        <v>2450.5</v>
      </c>
      <c r="N174" s="110">
        <v>4.74546116102052E-2</v>
      </c>
      <c r="O174" s="110">
        <v>3.3835904386555959E-3</v>
      </c>
    </row>
    <row r="175" spans="2:15">
      <c r="B175" s="81" t="s">
        <v>2326</v>
      </c>
      <c r="C175" s="82" t="s">
        <v>1836</v>
      </c>
      <c r="D175" s="82">
        <v>25000129</v>
      </c>
      <c r="E175" s="83" t="s">
        <v>576</v>
      </c>
      <c r="F175" s="83" t="s">
        <v>137</v>
      </c>
      <c r="G175" s="110">
        <v>8.18</v>
      </c>
      <c r="H175" s="83" t="s">
        <v>141</v>
      </c>
      <c r="I175" s="110">
        <v>4</v>
      </c>
      <c r="J175" s="110">
        <v>3.4</v>
      </c>
      <c r="K175" s="110">
        <v>2262620.2400000002</v>
      </c>
      <c r="L175" s="110">
        <v>106.09</v>
      </c>
      <c r="M175" s="110">
        <v>2400.41</v>
      </c>
      <c r="N175" s="110">
        <v>4.6484604878699307E-2</v>
      </c>
      <c r="O175" s="110">
        <v>3.3144273923090299E-3</v>
      </c>
    </row>
    <row r="176" spans="2:15">
      <c r="B176" s="81" t="s">
        <v>2326</v>
      </c>
      <c r="C176" s="82" t="s">
        <v>1836</v>
      </c>
      <c r="D176" s="82">
        <v>25000135</v>
      </c>
      <c r="E176" s="83" t="s">
        <v>576</v>
      </c>
      <c r="F176" s="83" t="s">
        <v>137</v>
      </c>
      <c r="G176" s="110">
        <v>8.0399999999999991</v>
      </c>
      <c r="H176" s="83" t="s">
        <v>141</v>
      </c>
      <c r="I176" s="110">
        <v>4</v>
      </c>
      <c r="J176" s="110">
        <v>3.98</v>
      </c>
      <c r="K176" s="110">
        <v>2706542.71</v>
      </c>
      <c r="L176" s="110">
        <v>102.05</v>
      </c>
      <c r="M176" s="110">
        <v>2762.03</v>
      </c>
      <c r="N176" s="110">
        <v>5.3487476394913309E-2</v>
      </c>
      <c r="O176" s="110">
        <v>3.8137434398204106E-3</v>
      </c>
    </row>
    <row r="177" spans="2:15">
      <c r="B177" s="81" t="s">
        <v>2326</v>
      </c>
      <c r="C177" s="82" t="s">
        <v>1836</v>
      </c>
      <c r="D177" s="82">
        <v>25000149</v>
      </c>
      <c r="E177" s="83" t="s">
        <v>576</v>
      </c>
      <c r="F177" s="83" t="s">
        <v>137</v>
      </c>
      <c r="G177" s="110">
        <v>7.96</v>
      </c>
      <c r="H177" s="83" t="s">
        <v>141</v>
      </c>
      <c r="I177" s="110">
        <v>4</v>
      </c>
      <c r="J177" s="110">
        <v>4.34</v>
      </c>
      <c r="K177" s="110">
        <v>1808680.87</v>
      </c>
      <c r="L177" s="110">
        <v>97.94</v>
      </c>
      <c r="M177" s="110">
        <v>1771.42</v>
      </c>
      <c r="N177" s="110">
        <v>3.4304039215894588E-2</v>
      </c>
      <c r="O177" s="110">
        <v>2.4459333910807164E-3</v>
      </c>
    </row>
    <row r="178" spans="2:15">
      <c r="B178" s="81" t="s">
        <v>2327</v>
      </c>
      <c r="C178" s="82" t="s">
        <v>1836</v>
      </c>
      <c r="D178" s="82">
        <v>25000085</v>
      </c>
      <c r="E178" s="83" t="s">
        <v>576</v>
      </c>
      <c r="F178" s="83" t="s">
        <v>137</v>
      </c>
      <c r="G178" s="110">
        <v>1.5</v>
      </c>
      <c r="H178" s="83" t="s">
        <v>141</v>
      </c>
      <c r="I178" s="110">
        <v>4.8499999999999996</v>
      </c>
      <c r="J178" s="110">
        <v>4.93</v>
      </c>
      <c r="K178" s="110">
        <v>39371417.200000003</v>
      </c>
      <c r="L178" s="110">
        <v>102.48</v>
      </c>
      <c r="M178" s="110">
        <v>40347.83</v>
      </c>
      <c r="N178" s="110">
        <v>0.78134690959583175</v>
      </c>
      <c r="O178" s="110">
        <v>5.5711296391961394E-2</v>
      </c>
    </row>
    <row r="179" spans="2:15">
      <c r="B179" s="81" t="s">
        <v>2327</v>
      </c>
      <c r="C179" s="82" t="s">
        <v>1836</v>
      </c>
      <c r="D179" s="82">
        <v>25000086</v>
      </c>
      <c r="E179" s="83" t="s">
        <v>576</v>
      </c>
      <c r="F179" s="83" t="s">
        <v>137</v>
      </c>
      <c r="G179" s="110">
        <v>5.87</v>
      </c>
      <c r="H179" s="83" t="s">
        <v>141</v>
      </c>
      <c r="I179" s="110">
        <v>7.75</v>
      </c>
      <c r="J179" s="110">
        <v>7.32</v>
      </c>
      <c r="K179" s="110">
        <v>53613412.369999997</v>
      </c>
      <c r="L179" s="110">
        <v>106.05</v>
      </c>
      <c r="M179" s="110">
        <v>56857.02</v>
      </c>
      <c r="N179" s="110">
        <v>1.101051949158812</v>
      </c>
      <c r="O179" s="110">
        <v>7.8506781980187706E-2</v>
      </c>
    </row>
    <row r="180" spans="2:15">
      <c r="B180" s="81" t="s">
        <v>2324</v>
      </c>
      <c r="C180" s="82" t="s">
        <v>1833</v>
      </c>
      <c r="D180" s="82">
        <v>25100000</v>
      </c>
      <c r="E180" s="83" t="s">
        <v>445</v>
      </c>
      <c r="F180" s="83" t="s">
        <v>138</v>
      </c>
      <c r="G180" s="110">
        <v>2.61</v>
      </c>
      <c r="H180" s="83" t="s">
        <v>140</v>
      </c>
      <c r="I180" s="110">
        <v>5.28</v>
      </c>
      <c r="J180" s="110">
        <v>7.7</v>
      </c>
      <c r="K180" s="110">
        <v>83833786.090000004</v>
      </c>
      <c r="L180" s="110">
        <v>94.93</v>
      </c>
      <c r="M180" s="110">
        <v>79583.41</v>
      </c>
      <c r="N180" s="110">
        <v>1.5411547897023956</v>
      </c>
      <c r="O180" s="110">
        <v>0.10988682519959524</v>
      </c>
    </row>
    <row r="181" spans="2:15">
      <c r="B181" s="81" t="s">
        <v>2328</v>
      </c>
      <c r="C181" s="82" t="s">
        <v>1833</v>
      </c>
      <c r="D181" s="82">
        <v>24075</v>
      </c>
      <c r="E181" s="83"/>
      <c r="F181" s="83"/>
      <c r="G181" s="110">
        <v>0</v>
      </c>
      <c r="H181" s="83" t="s">
        <v>140</v>
      </c>
      <c r="I181" s="110">
        <v>8</v>
      </c>
      <c r="J181" s="110">
        <v>0</v>
      </c>
      <c r="K181" s="110">
        <v>490375</v>
      </c>
      <c r="L181" s="110">
        <v>0</v>
      </c>
      <c r="M181" s="110">
        <v>0</v>
      </c>
      <c r="N181" s="110">
        <v>0</v>
      </c>
      <c r="O181" s="110">
        <v>0</v>
      </c>
    </row>
    <row r="182" spans="2:15">
      <c r="B182" s="81" t="s">
        <v>2304</v>
      </c>
      <c r="C182" s="82" t="s">
        <v>1836</v>
      </c>
      <c r="D182" s="82">
        <v>25000126</v>
      </c>
      <c r="E182" s="83"/>
      <c r="F182" s="83"/>
      <c r="G182" s="110">
        <v>5.68</v>
      </c>
      <c r="H182" s="83" t="s">
        <v>141</v>
      </c>
      <c r="I182" s="110">
        <v>3.1</v>
      </c>
      <c r="J182" s="110">
        <v>3.01</v>
      </c>
      <c r="K182" s="110">
        <v>34998440.170000002</v>
      </c>
      <c r="L182" s="110">
        <v>102.13</v>
      </c>
      <c r="M182" s="110">
        <v>35743.910000000003</v>
      </c>
      <c r="N182" s="110">
        <v>0.69219072290558248</v>
      </c>
      <c r="O182" s="110">
        <v>4.9354316309392424E-2</v>
      </c>
    </row>
    <row r="183" spans="2:15">
      <c r="B183" s="81" t="s">
        <v>2329</v>
      </c>
      <c r="C183" s="82" t="s">
        <v>1833</v>
      </c>
      <c r="D183" s="82">
        <v>25000103</v>
      </c>
      <c r="E183" s="83"/>
      <c r="F183" s="83"/>
      <c r="G183" s="110">
        <v>2.02</v>
      </c>
      <c r="H183" s="83" t="s">
        <v>141</v>
      </c>
      <c r="I183" s="110">
        <v>6.9</v>
      </c>
      <c r="J183" s="110">
        <v>5.25</v>
      </c>
      <c r="K183" s="110">
        <v>100588000</v>
      </c>
      <c r="L183" s="110">
        <v>106.39</v>
      </c>
      <c r="M183" s="110">
        <v>107015.57</v>
      </c>
      <c r="N183" s="110">
        <v>2.0723861704120496</v>
      </c>
      <c r="O183" s="110">
        <v>0.14776448048940161</v>
      </c>
    </row>
    <row r="184" spans="2:15">
      <c r="B184" s="81" t="s">
        <v>2330</v>
      </c>
      <c r="C184" s="82" t="s">
        <v>1836</v>
      </c>
      <c r="D184" s="82">
        <v>25000076</v>
      </c>
      <c r="E184" s="83"/>
      <c r="F184" s="83"/>
      <c r="G184" s="110">
        <v>10.75</v>
      </c>
      <c r="H184" s="83" t="s">
        <v>141</v>
      </c>
      <c r="I184" s="110">
        <v>0.45</v>
      </c>
      <c r="J184" s="110">
        <v>1.38</v>
      </c>
      <c r="K184" s="110">
        <v>3765887.8</v>
      </c>
      <c r="L184" s="110">
        <v>112.54</v>
      </c>
      <c r="M184" s="110">
        <v>4238.13</v>
      </c>
      <c r="N184" s="110">
        <v>8.2072561968397864E-2</v>
      </c>
      <c r="O184" s="110">
        <v>5.8519062010934254E-3</v>
      </c>
    </row>
    <row r="185" spans="2:15">
      <c r="B185" s="81" t="s">
        <v>2330</v>
      </c>
      <c r="C185" s="82" t="s">
        <v>1836</v>
      </c>
      <c r="D185" s="82">
        <v>25000078</v>
      </c>
      <c r="E185" s="83"/>
      <c r="F185" s="83"/>
      <c r="G185" s="110">
        <v>10.63</v>
      </c>
      <c r="H185" s="83" t="s">
        <v>141</v>
      </c>
      <c r="I185" s="110">
        <v>0.45</v>
      </c>
      <c r="J185" s="110">
        <v>1.71</v>
      </c>
      <c r="K185" s="110">
        <v>8128299.75</v>
      </c>
      <c r="L185" s="110">
        <v>108.41</v>
      </c>
      <c r="M185" s="110">
        <v>8811.89</v>
      </c>
      <c r="N185" s="110">
        <v>0.17064469190036768</v>
      </c>
      <c r="O185" s="110">
        <v>1.2167242093648176E-2</v>
      </c>
    </row>
    <row r="186" spans="2:15">
      <c r="B186" s="81" t="s">
        <v>2330</v>
      </c>
      <c r="C186" s="82" t="s">
        <v>1836</v>
      </c>
      <c r="D186" s="82">
        <v>25000087</v>
      </c>
      <c r="E186" s="83"/>
      <c r="F186" s="83"/>
      <c r="G186" s="110">
        <v>10.58</v>
      </c>
      <c r="H186" s="83" t="s">
        <v>141</v>
      </c>
      <c r="I186" s="110">
        <v>0.45</v>
      </c>
      <c r="J186" s="110">
        <v>1.84</v>
      </c>
      <c r="K186" s="110">
        <v>9029021.0399999991</v>
      </c>
      <c r="L186" s="110">
        <v>106.71</v>
      </c>
      <c r="M186" s="110">
        <v>9634.8700000000008</v>
      </c>
      <c r="N186" s="110">
        <v>0.18658192767386972</v>
      </c>
      <c r="O186" s="110">
        <v>1.3303592740130439E-2</v>
      </c>
    </row>
    <row r="187" spans="2:15">
      <c r="B187" s="81" t="s">
        <v>2330</v>
      </c>
      <c r="C187" s="82" t="s">
        <v>1836</v>
      </c>
      <c r="D187" s="82">
        <v>25000093</v>
      </c>
      <c r="E187" s="83"/>
      <c r="F187" s="83"/>
      <c r="G187" s="110">
        <v>10.63</v>
      </c>
      <c r="H187" s="83" t="s">
        <v>141</v>
      </c>
      <c r="I187" s="110">
        <v>0.45</v>
      </c>
      <c r="J187" s="110">
        <v>1.7</v>
      </c>
      <c r="K187" s="110">
        <v>9294182.2899999991</v>
      </c>
      <c r="L187" s="110">
        <v>108.13</v>
      </c>
      <c r="M187" s="110">
        <v>10049.799999999999</v>
      </c>
      <c r="N187" s="110">
        <v>0.1946171621139523</v>
      </c>
      <c r="O187" s="110">
        <v>1.3876517931198123E-2</v>
      </c>
    </row>
    <row r="188" spans="2:15">
      <c r="B188" s="81" t="s">
        <v>2330</v>
      </c>
      <c r="C188" s="82" t="s">
        <v>1836</v>
      </c>
      <c r="D188" s="82">
        <v>25000095</v>
      </c>
      <c r="E188" s="83"/>
      <c r="F188" s="83"/>
      <c r="G188" s="110">
        <v>10.56</v>
      </c>
      <c r="H188" s="83" t="s">
        <v>141</v>
      </c>
      <c r="I188" s="110">
        <v>0.45</v>
      </c>
      <c r="J188" s="110">
        <v>1.89</v>
      </c>
      <c r="K188" s="110">
        <v>6803907.5099999998</v>
      </c>
      <c r="L188" s="110">
        <v>105.82</v>
      </c>
      <c r="M188" s="110">
        <v>7199.89</v>
      </c>
      <c r="N188" s="110">
        <v>0.13942786516474201</v>
      </c>
      <c r="O188" s="110">
        <v>9.9414319377155828E-3</v>
      </c>
    </row>
    <row r="189" spans="2:15">
      <c r="B189" s="81" t="s">
        <v>2330</v>
      </c>
      <c r="C189" s="82" t="s">
        <v>1836</v>
      </c>
      <c r="D189" s="82">
        <v>25000098</v>
      </c>
      <c r="E189" s="83"/>
      <c r="F189" s="83"/>
      <c r="G189" s="110">
        <v>10.6</v>
      </c>
      <c r="H189" s="83" t="s">
        <v>141</v>
      </c>
      <c r="I189" s="110">
        <v>0.45</v>
      </c>
      <c r="J189" s="110">
        <v>1.8</v>
      </c>
      <c r="K189" s="110">
        <v>7525311.9699999997</v>
      </c>
      <c r="L189" s="110">
        <v>106.82</v>
      </c>
      <c r="M189" s="110">
        <v>8038.54</v>
      </c>
      <c r="N189" s="110">
        <v>0.15566855483089118</v>
      </c>
      <c r="O189" s="110">
        <v>1.1099419336768231E-2</v>
      </c>
    </row>
    <row r="190" spans="2:15">
      <c r="B190" s="81" t="s">
        <v>2330</v>
      </c>
      <c r="C190" s="82" t="s">
        <v>1836</v>
      </c>
      <c r="D190" s="82">
        <v>25000101</v>
      </c>
      <c r="E190" s="83"/>
      <c r="F190" s="83"/>
      <c r="G190" s="110">
        <v>10.55</v>
      </c>
      <c r="H190" s="83" t="s">
        <v>141</v>
      </c>
      <c r="I190" s="110">
        <v>0.45</v>
      </c>
      <c r="J190" s="110">
        <v>1.92</v>
      </c>
      <c r="K190" s="110">
        <v>7795736.2699999996</v>
      </c>
      <c r="L190" s="110">
        <v>105.23</v>
      </c>
      <c r="M190" s="110">
        <v>8203.4500000000007</v>
      </c>
      <c r="N190" s="110">
        <v>0.15886208268261082</v>
      </c>
      <c r="O190" s="110">
        <v>1.1327123029581412E-2</v>
      </c>
    </row>
    <row r="191" spans="2:15">
      <c r="B191" s="81" t="s">
        <v>2330</v>
      </c>
      <c r="C191" s="82" t="s">
        <v>1836</v>
      </c>
      <c r="D191" s="82">
        <v>25000105</v>
      </c>
      <c r="E191" s="83"/>
      <c r="F191" s="83"/>
      <c r="G191" s="110">
        <v>10.57</v>
      </c>
      <c r="H191" s="83" t="s">
        <v>141</v>
      </c>
      <c r="I191" s="110">
        <v>0.45</v>
      </c>
      <c r="J191" s="110">
        <v>1.86</v>
      </c>
      <c r="K191" s="110">
        <v>8224546.8799999999</v>
      </c>
      <c r="L191" s="110">
        <v>105.62</v>
      </c>
      <c r="M191" s="110">
        <v>8686.77</v>
      </c>
      <c r="N191" s="110">
        <v>0.16822170842570178</v>
      </c>
      <c r="O191" s="110">
        <v>1.1994479459212516E-2</v>
      </c>
    </row>
    <row r="192" spans="2:15">
      <c r="B192" s="81" t="s">
        <v>2330</v>
      </c>
      <c r="C192" s="82" t="s">
        <v>1836</v>
      </c>
      <c r="D192" s="82">
        <v>25000108</v>
      </c>
      <c r="E192" s="83"/>
      <c r="F192" s="83"/>
      <c r="G192" s="110">
        <v>10.7</v>
      </c>
      <c r="H192" s="83" t="s">
        <v>141</v>
      </c>
      <c r="I192" s="110">
        <v>0.45</v>
      </c>
      <c r="J192" s="110">
        <v>1.51</v>
      </c>
      <c r="K192" s="110">
        <v>7841400.4699999997</v>
      </c>
      <c r="L192" s="110">
        <v>109.43</v>
      </c>
      <c r="M192" s="110">
        <v>8580.84</v>
      </c>
      <c r="N192" s="110">
        <v>0.16617034461918512</v>
      </c>
      <c r="O192" s="110">
        <v>1.1848213907216274E-2</v>
      </c>
    </row>
    <row r="193" spans="2:15">
      <c r="B193" s="81" t="s">
        <v>2330</v>
      </c>
      <c r="C193" s="82" t="s">
        <v>1836</v>
      </c>
      <c r="D193" s="82">
        <v>25000117</v>
      </c>
      <c r="E193" s="83"/>
      <c r="F193" s="83"/>
      <c r="G193" s="110">
        <v>11.96</v>
      </c>
      <c r="H193" s="83" t="s">
        <v>141</v>
      </c>
      <c r="I193" s="110">
        <v>0.45</v>
      </c>
      <c r="J193" s="110">
        <v>-0.06</v>
      </c>
      <c r="K193" s="110">
        <v>9501723.6999999993</v>
      </c>
      <c r="L193" s="110">
        <v>108.26</v>
      </c>
      <c r="M193" s="110">
        <v>10286.57</v>
      </c>
      <c r="N193" s="110">
        <v>0.19920227878032584</v>
      </c>
      <c r="O193" s="110">
        <v>1.4203444153667205E-2</v>
      </c>
    </row>
    <row r="194" spans="2:15">
      <c r="B194" s="81" t="s">
        <v>2330</v>
      </c>
      <c r="C194" s="82" t="s">
        <v>1836</v>
      </c>
      <c r="D194" s="82">
        <v>25000130</v>
      </c>
      <c r="E194" s="83"/>
      <c r="F194" s="83"/>
      <c r="G194" s="110">
        <v>11.85</v>
      </c>
      <c r="H194" s="83" t="s">
        <v>141</v>
      </c>
      <c r="I194" s="110">
        <v>0.45</v>
      </c>
      <c r="J194" s="110">
        <v>0.25</v>
      </c>
      <c r="K194" s="110">
        <v>8471932.1899999995</v>
      </c>
      <c r="L194" s="110">
        <v>104.07</v>
      </c>
      <c r="M194" s="110">
        <v>8816.74</v>
      </c>
      <c r="N194" s="110">
        <v>0.17073861349445443</v>
      </c>
      <c r="O194" s="110">
        <v>1.2173938854973407E-2</v>
      </c>
    </row>
    <row r="195" spans="2:15">
      <c r="B195" s="81" t="s">
        <v>2330</v>
      </c>
      <c r="C195" s="82" t="s">
        <v>1836</v>
      </c>
      <c r="D195" s="82">
        <v>25000138</v>
      </c>
      <c r="E195" s="83"/>
      <c r="F195" s="83"/>
      <c r="G195" s="110">
        <v>11.77</v>
      </c>
      <c r="H195" s="83" t="s">
        <v>141</v>
      </c>
      <c r="I195" s="110">
        <v>0.45</v>
      </c>
      <c r="J195" s="110">
        <v>0.54</v>
      </c>
      <c r="K195" s="110">
        <v>8685250.2699999996</v>
      </c>
      <c r="L195" s="110">
        <v>100.42</v>
      </c>
      <c r="M195" s="110">
        <v>8721.73</v>
      </c>
      <c r="N195" s="110">
        <v>0.16889871851421134</v>
      </c>
      <c r="O195" s="110">
        <v>1.204275137177542E-2</v>
      </c>
    </row>
    <row r="196" spans="2:15">
      <c r="B196" s="81" t="s">
        <v>2330</v>
      </c>
      <c r="C196" s="82" t="s">
        <v>1836</v>
      </c>
      <c r="D196" s="82">
        <v>25000140</v>
      </c>
      <c r="E196" s="83"/>
      <c r="F196" s="83"/>
      <c r="G196" s="110">
        <v>11.67</v>
      </c>
      <c r="H196" s="83" t="s">
        <v>141</v>
      </c>
      <c r="I196" s="110">
        <v>0.45</v>
      </c>
      <c r="J196" s="110">
        <v>0.73</v>
      </c>
      <c r="K196" s="110">
        <v>7440900.5300000003</v>
      </c>
      <c r="L196" s="110">
        <v>98.02</v>
      </c>
      <c r="M196" s="110">
        <v>7293.57</v>
      </c>
      <c r="N196" s="110">
        <v>0.14124200432640044</v>
      </c>
      <c r="O196" s="110">
        <v>1.0070782989457372E-2</v>
      </c>
    </row>
    <row r="197" spans="2:15">
      <c r="B197" s="81" t="s">
        <v>2330</v>
      </c>
      <c r="C197" s="82" t="s">
        <v>1836</v>
      </c>
      <c r="D197" s="82">
        <v>25000145</v>
      </c>
      <c r="E197" s="83"/>
      <c r="F197" s="83"/>
      <c r="G197" s="110">
        <v>10.67</v>
      </c>
      <c r="H197" s="83" t="s">
        <v>141</v>
      </c>
      <c r="I197" s="110">
        <v>0.45</v>
      </c>
      <c r="J197" s="110">
        <v>1.72</v>
      </c>
      <c r="K197" s="110">
        <v>7681433.1399999997</v>
      </c>
      <c r="L197" s="110">
        <v>104.2</v>
      </c>
      <c r="M197" s="110">
        <v>8004.05</v>
      </c>
      <c r="N197" s="110">
        <v>0.15500064642263331</v>
      </c>
      <c r="O197" s="110">
        <v>1.1051796388704885E-2</v>
      </c>
    </row>
    <row r="198" spans="2:15">
      <c r="B198" s="81" t="s">
        <v>2330</v>
      </c>
      <c r="C198" s="82" t="s">
        <v>1836</v>
      </c>
      <c r="D198" s="82">
        <v>25000147</v>
      </c>
      <c r="E198" s="83"/>
      <c r="F198" s="83"/>
      <c r="G198" s="110">
        <v>10.57</v>
      </c>
      <c r="H198" s="83" t="s">
        <v>141</v>
      </c>
      <c r="I198" s="110">
        <v>0.45</v>
      </c>
      <c r="J198" s="110">
        <v>2.0099999999999998</v>
      </c>
      <c r="K198" s="110">
        <v>9140025.4900000002</v>
      </c>
      <c r="L198" s="110">
        <v>100.92</v>
      </c>
      <c r="M198" s="110">
        <v>9224.11</v>
      </c>
      <c r="N198" s="110">
        <v>0.17862744643942455</v>
      </c>
      <c r="O198" s="110">
        <v>1.273642538302692E-2</v>
      </c>
    </row>
    <row r="199" spans="2:15">
      <c r="B199" s="81" t="s">
        <v>2330</v>
      </c>
      <c r="C199" s="82" t="s">
        <v>1836</v>
      </c>
      <c r="D199" s="82">
        <v>25000152</v>
      </c>
      <c r="E199" s="83"/>
      <c r="F199" s="83"/>
      <c r="G199" s="110">
        <v>10.52</v>
      </c>
      <c r="H199" s="83" t="s">
        <v>141</v>
      </c>
      <c r="I199" s="110">
        <v>0.45</v>
      </c>
      <c r="J199" s="110">
        <v>2.16</v>
      </c>
      <c r="K199" s="110">
        <v>6627911.7000000002</v>
      </c>
      <c r="L199" s="110">
        <v>99.32</v>
      </c>
      <c r="M199" s="110">
        <v>6582.84</v>
      </c>
      <c r="N199" s="110">
        <v>0.1274785209108848</v>
      </c>
      <c r="O199" s="110">
        <v>9.0894243963271174E-3</v>
      </c>
    </row>
    <row r="200" spans="2:15">
      <c r="B200" s="81" t="s">
        <v>2330</v>
      </c>
      <c r="C200" s="82" t="s">
        <v>1836</v>
      </c>
      <c r="D200" s="82">
        <v>25000157</v>
      </c>
      <c r="E200" s="83"/>
      <c r="F200" s="83"/>
      <c r="G200" s="110">
        <v>10.53</v>
      </c>
      <c r="H200" s="83" t="s">
        <v>141</v>
      </c>
      <c r="I200" s="110">
        <v>0.45</v>
      </c>
      <c r="J200" s="110">
        <v>2.16</v>
      </c>
      <c r="K200" s="110">
        <v>7478093.71</v>
      </c>
      <c r="L200" s="110">
        <v>99.19</v>
      </c>
      <c r="M200" s="110">
        <v>7417.52</v>
      </c>
      <c r="N200" s="110">
        <v>0.14364233042682281</v>
      </c>
      <c r="O200" s="110">
        <v>1.0241930116521794E-2</v>
      </c>
    </row>
    <row r="201" spans="2:15">
      <c r="B201" s="81" t="s">
        <v>2330</v>
      </c>
      <c r="C201" s="82" t="s">
        <v>1836</v>
      </c>
      <c r="D201" s="82">
        <v>25100006</v>
      </c>
      <c r="E201" s="83"/>
      <c r="F201" s="83"/>
      <c r="G201" s="110">
        <v>10.34</v>
      </c>
      <c r="H201" s="83" t="s">
        <v>140</v>
      </c>
      <c r="I201" s="110">
        <v>3.08</v>
      </c>
      <c r="J201" s="110">
        <v>1.43</v>
      </c>
      <c r="K201" s="110">
        <v>9372610.3000000007</v>
      </c>
      <c r="L201" s="110">
        <v>100.53</v>
      </c>
      <c r="M201" s="110">
        <v>9422.2900000000009</v>
      </c>
      <c r="N201" s="110">
        <v>0.18246525706130193</v>
      </c>
      <c r="O201" s="110">
        <v>1.3010067477755655E-2</v>
      </c>
    </row>
    <row r="202" spans="2:15">
      <c r="B202" s="81" t="s">
        <v>2331</v>
      </c>
      <c r="C202" s="82" t="s">
        <v>1836</v>
      </c>
      <c r="D202" s="82">
        <v>25000001</v>
      </c>
      <c r="E202" s="83"/>
      <c r="F202" s="83"/>
      <c r="G202" s="110">
        <v>6.18</v>
      </c>
      <c r="H202" s="83" t="s">
        <v>141</v>
      </c>
      <c r="I202" s="110">
        <v>5.15</v>
      </c>
      <c r="J202" s="110">
        <v>3.76</v>
      </c>
      <c r="K202" s="110">
        <v>9169771.1400000006</v>
      </c>
      <c r="L202" s="110">
        <v>109.22</v>
      </c>
      <c r="M202" s="110">
        <v>10015.219999999999</v>
      </c>
      <c r="N202" s="110">
        <v>0.1939475108307526</v>
      </c>
      <c r="O202" s="110">
        <v>1.3828770713336989E-2</v>
      </c>
    </row>
    <row r="203" spans="2:15">
      <c r="B203" s="81" t="s">
        <v>2331</v>
      </c>
      <c r="C203" s="82" t="s">
        <v>1836</v>
      </c>
      <c r="D203" s="82">
        <v>25000002</v>
      </c>
      <c r="E203" s="83"/>
      <c r="F203" s="83"/>
      <c r="G203" s="110">
        <v>6.88</v>
      </c>
      <c r="H203" s="83" t="s">
        <v>141</v>
      </c>
      <c r="I203" s="110">
        <v>4.8</v>
      </c>
      <c r="J203" s="110">
        <v>2.4900000000000002</v>
      </c>
      <c r="K203" s="110">
        <v>11913907.199999999</v>
      </c>
      <c r="L203" s="110">
        <v>118.78</v>
      </c>
      <c r="M203" s="110">
        <v>14151.34</v>
      </c>
      <c r="N203" s="110">
        <v>0.27404462087898845</v>
      </c>
      <c r="O203" s="110">
        <v>1.95398240025156E-2</v>
      </c>
    </row>
    <row r="204" spans="2:15">
      <c r="B204" s="81" t="s">
        <v>2331</v>
      </c>
      <c r="C204" s="82" t="s">
        <v>1836</v>
      </c>
      <c r="D204" s="82">
        <v>25000003</v>
      </c>
      <c r="E204" s="83"/>
      <c r="F204" s="83"/>
      <c r="G204" s="110">
        <v>6.97</v>
      </c>
      <c r="H204" s="83" t="s">
        <v>141</v>
      </c>
      <c r="I204" s="110">
        <v>4.8</v>
      </c>
      <c r="J204" s="110">
        <v>2.81</v>
      </c>
      <c r="K204" s="110">
        <v>5541736.21</v>
      </c>
      <c r="L204" s="110">
        <v>114.88</v>
      </c>
      <c r="M204" s="110">
        <v>6366.35</v>
      </c>
      <c r="N204" s="110">
        <v>0.12328613206473366</v>
      </c>
      <c r="O204" s="110">
        <v>8.7905003016262202E-3</v>
      </c>
    </row>
    <row r="205" spans="2:15">
      <c r="B205" s="81" t="s">
        <v>2331</v>
      </c>
      <c r="C205" s="82" t="s">
        <v>1836</v>
      </c>
      <c r="D205" s="82">
        <v>25000004</v>
      </c>
      <c r="E205" s="83"/>
      <c r="F205" s="83"/>
      <c r="G205" s="110">
        <v>7.02</v>
      </c>
      <c r="H205" s="83" t="s">
        <v>141</v>
      </c>
      <c r="I205" s="110">
        <v>5</v>
      </c>
      <c r="J205" s="110">
        <v>2.95</v>
      </c>
      <c r="K205" s="110">
        <v>2609597.9300000002</v>
      </c>
      <c r="L205" s="110">
        <v>115.33</v>
      </c>
      <c r="M205" s="110">
        <v>3009.65</v>
      </c>
      <c r="N205" s="110">
        <v>5.8282706318161223E-2</v>
      </c>
      <c r="O205" s="110">
        <v>4.155651076800577E-3</v>
      </c>
    </row>
    <row r="206" spans="2:15">
      <c r="B206" s="81" t="s">
        <v>2332</v>
      </c>
      <c r="C206" s="82" t="s">
        <v>1836</v>
      </c>
      <c r="D206" s="82">
        <v>25000064</v>
      </c>
      <c r="E206" s="83"/>
      <c r="F206" s="83"/>
      <c r="G206" s="110">
        <v>7.33</v>
      </c>
      <c r="H206" s="83" t="s">
        <v>141</v>
      </c>
      <c r="I206" s="110">
        <v>5</v>
      </c>
      <c r="J206" s="110">
        <v>4.24</v>
      </c>
      <c r="K206" s="110">
        <v>2385538.34</v>
      </c>
      <c r="L206" s="110">
        <v>106.9</v>
      </c>
      <c r="M206" s="110">
        <v>2550.14</v>
      </c>
      <c r="N206" s="110">
        <v>4.9384167823566076E-2</v>
      </c>
      <c r="O206" s="110">
        <v>3.521170912562E-3</v>
      </c>
    </row>
    <row r="207" spans="2:15">
      <c r="B207" s="81" t="s">
        <v>2313</v>
      </c>
      <c r="C207" s="82" t="s">
        <v>1836</v>
      </c>
      <c r="D207" s="82">
        <v>25000133</v>
      </c>
      <c r="E207" s="83"/>
      <c r="F207" s="83"/>
      <c r="G207" s="110">
        <v>5.68</v>
      </c>
      <c r="H207" s="83" t="s">
        <v>141</v>
      </c>
      <c r="I207" s="110">
        <v>3.1</v>
      </c>
      <c r="J207" s="110">
        <v>3.01</v>
      </c>
      <c r="K207" s="110">
        <v>9210115.8300000001</v>
      </c>
      <c r="L207" s="110">
        <v>102.13</v>
      </c>
      <c r="M207" s="110">
        <v>9406.2900000000009</v>
      </c>
      <c r="N207" s="110">
        <v>0.18215541262720142</v>
      </c>
      <c r="O207" s="110">
        <v>1.2987975069260048E-2</v>
      </c>
    </row>
    <row r="208" spans="2:15">
      <c r="B208" s="81" t="s">
        <v>2333</v>
      </c>
      <c r="C208" s="82" t="s">
        <v>1833</v>
      </c>
      <c r="D208" s="82">
        <v>25000131</v>
      </c>
      <c r="E208" s="83"/>
      <c r="F208" s="83"/>
      <c r="G208" s="110">
        <v>3.63</v>
      </c>
      <c r="H208" s="83" t="s">
        <v>141</v>
      </c>
      <c r="I208" s="110">
        <v>3.95</v>
      </c>
      <c r="J208" s="110">
        <v>3.71</v>
      </c>
      <c r="K208" s="110">
        <v>30039859.5</v>
      </c>
      <c r="L208" s="110">
        <v>101.37</v>
      </c>
      <c r="M208" s="110">
        <v>30451.41</v>
      </c>
      <c r="N208" s="110">
        <v>0.5896999936882753</v>
      </c>
      <c r="O208" s="110">
        <v>4.2046561811704304E-2</v>
      </c>
    </row>
    <row r="209" spans="2:15">
      <c r="B209" s="105" t="s">
        <v>1841</v>
      </c>
      <c r="C209" s="82"/>
      <c r="D209" s="82"/>
      <c r="E209" s="83"/>
      <c r="F209" s="83"/>
      <c r="G209" s="111">
        <v>5.0745527481172186</v>
      </c>
      <c r="H209" s="83"/>
      <c r="I209" s="110"/>
      <c r="J209" s="111">
        <v>2.8928741404734146</v>
      </c>
      <c r="K209" s="111">
        <v>3157921351.3299975</v>
      </c>
      <c r="L209" s="110"/>
      <c r="M209" s="111">
        <v>3549631.34</v>
      </c>
      <c r="N209" s="111">
        <v>68.739594612981918</v>
      </c>
      <c r="O209" s="111">
        <v>4.901244098255968</v>
      </c>
    </row>
    <row r="210" spans="2:15">
      <c r="B210" s="105" t="s">
        <v>1842</v>
      </c>
      <c r="C210" s="82"/>
      <c r="D210" s="82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</row>
    <row r="211" spans="2:15">
      <c r="B211" s="81" t="s">
        <v>2334</v>
      </c>
      <c r="C211" s="82" t="s">
        <v>1833</v>
      </c>
      <c r="D211" s="82">
        <v>25000136</v>
      </c>
      <c r="E211" s="83" t="s">
        <v>430</v>
      </c>
      <c r="F211" s="83" t="s">
        <v>138</v>
      </c>
      <c r="G211" s="110">
        <v>1.24</v>
      </c>
      <c r="H211" s="83" t="s">
        <v>141</v>
      </c>
      <c r="I211" s="110">
        <v>2.68</v>
      </c>
      <c r="J211" s="110">
        <v>2.66</v>
      </c>
      <c r="K211" s="110">
        <v>32440568.379999999</v>
      </c>
      <c r="L211" s="110">
        <v>100.28</v>
      </c>
      <c r="M211" s="110">
        <v>32531.4</v>
      </c>
      <c r="N211" s="110">
        <v>0.6299795764685695</v>
      </c>
      <c r="O211" s="110">
        <v>4.4918561108378142E-2</v>
      </c>
    </row>
    <row r="212" spans="2:15">
      <c r="B212" s="81" t="s">
        <v>2334</v>
      </c>
      <c r="C212" s="82" t="s">
        <v>1833</v>
      </c>
      <c r="D212" s="82">
        <v>25000137</v>
      </c>
      <c r="E212" s="83" t="s">
        <v>430</v>
      </c>
      <c r="F212" s="83" t="s">
        <v>138</v>
      </c>
      <c r="G212" s="110">
        <v>2.42</v>
      </c>
      <c r="H212" s="83" t="s">
        <v>141</v>
      </c>
      <c r="I212" s="110">
        <v>2.68</v>
      </c>
      <c r="J212" s="110">
        <v>2.67</v>
      </c>
      <c r="K212" s="110">
        <v>20174000</v>
      </c>
      <c r="L212" s="110">
        <v>100.31</v>
      </c>
      <c r="M212" s="110">
        <v>20236.54</v>
      </c>
      <c r="N212" s="110">
        <v>0.39188620527826235</v>
      </c>
      <c r="O212" s="110">
        <v>2.7942119263608046E-2</v>
      </c>
    </row>
    <row r="213" spans="2:15">
      <c r="B213" s="81" t="s">
        <v>2335</v>
      </c>
      <c r="C213" s="82" t="s">
        <v>1833</v>
      </c>
      <c r="D213" s="82">
        <v>25000088</v>
      </c>
      <c r="E213" s="83" t="s">
        <v>430</v>
      </c>
      <c r="F213" s="83" t="s">
        <v>138</v>
      </c>
      <c r="G213" s="110">
        <v>1.08</v>
      </c>
      <c r="H213" s="83" t="s">
        <v>141</v>
      </c>
      <c r="I213" s="110">
        <v>3.5</v>
      </c>
      <c r="J213" s="110">
        <v>2.74</v>
      </c>
      <c r="K213" s="110">
        <v>19830801.75</v>
      </c>
      <c r="L213" s="110">
        <v>100.97</v>
      </c>
      <c r="M213" s="110">
        <v>20023.16</v>
      </c>
      <c r="N213" s="110">
        <v>0.38775404244398948</v>
      </c>
      <c r="O213" s="110">
        <v>2.7647489380808479E-2</v>
      </c>
    </row>
    <row r="214" spans="2:15">
      <c r="B214" s="81" t="s">
        <v>2335</v>
      </c>
      <c r="C214" s="82" t="s">
        <v>1833</v>
      </c>
      <c r="D214" s="82">
        <v>25000096</v>
      </c>
      <c r="E214" s="83" t="s">
        <v>430</v>
      </c>
      <c r="F214" s="83" t="s">
        <v>138</v>
      </c>
      <c r="G214" s="110">
        <v>0.35</v>
      </c>
      <c r="H214" s="83" t="s">
        <v>141</v>
      </c>
      <c r="I214" s="110">
        <v>4.5999999999999996</v>
      </c>
      <c r="J214" s="110">
        <v>1.54</v>
      </c>
      <c r="K214" s="110">
        <v>7562886.1699999999</v>
      </c>
      <c r="L214" s="110">
        <v>102.39</v>
      </c>
      <c r="M214" s="110">
        <v>7743.64</v>
      </c>
      <c r="N214" s="110">
        <v>0.1499577346048763</v>
      </c>
      <c r="O214" s="110">
        <v>1.0692228632683541E-2</v>
      </c>
    </row>
    <row r="215" spans="2:15">
      <c r="B215" s="81" t="s">
        <v>2335</v>
      </c>
      <c r="C215" s="82" t="s">
        <v>1833</v>
      </c>
      <c r="D215" s="82">
        <v>25000097</v>
      </c>
      <c r="E215" s="83" t="s">
        <v>430</v>
      </c>
      <c r="F215" s="83" t="s">
        <v>138</v>
      </c>
      <c r="G215" s="110">
        <v>0.56999999999999995</v>
      </c>
      <c r="H215" s="83" t="s">
        <v>141</v>
      </c>
      <c r="I215" s="110">
        <v>4.5999999999999996</v>
      </c>
      <c r="J215" s="110">
        <v>2.0299999999999998</v>
      </c>
      <c r="K215" s="110">
        <v>11678855.960000001</v>
      </c>
      <c r="L215" s="110">
        <v>101.73</v>
      </c>
      <c r="M215" s="110">
        <v>11880.9</v>
      </c>
      <c r="N215" s="110">
        <v>0.23007692106904176</v>
      </c>
      <c r="O215" s="110">
        <v>1.6404856005967462E-2</v>
      </c>
    </row>
    <row r="216" spans="2:15">
      <c r="B216" s="105" t="s">
        <v>1843</v>
      </c>
      <c r="C216" s="82"/>
      <c r="D216" s="82"/>
      <c r="E216" s="83"/>
      <c r="F216" s="83"/>
      <c r="G216" s="111">
        <v>1.3030128082216388</v>
      </c>
      <c r="H216" s="83"/>
      <c r="I216" s="110"/>
      <c r="J216" s="111">
        <v>2.5046840210163559</v>
      </c>
      <c r="K216" s="111">
        <v>91687112.25999999</v>
      </c>
      <c r="L216" s="110"/>
      <c r="M216" s="111">
        <v>92415.64</v>
      </c>
      <c r="N216" s="111">
        <v>1.7896544798647391</v>
      </c>
      <c r="O216" s="111">
        <v>0.12760525439144565</v>
      </c>
    </row>
    <row r="217" spans="2:15">
      <c r="B217" s="105" t="s">
        <v>1844</v>
      </c>
      <c r="C217" s="82"/>
      <c r="D217" s="82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</row>
    <row r="218" spans="2:15">
      <c r="B218" s="105" t="s">
        <v>1845</v>
      </c>
      <c r="C218" s="82"/>
      <c r="D218" s="82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</row>
    <row r="219" spans="2:15">
      <c r="B219" s="117">
        <v>0</v>
      </c>
      <c r="C219" s="82"/>
      <c r="D219" s="116">
        <v>0</v>
      </c>
      <c r="E219" s="112">
        <v>0</v>
      </c>
      <c r="F219" s="83"/>
      <c r="G219" s="110">
        <v>0</v>
      </c>
      <c r="H219" s="110">
        <v>0</v>
      </c>
      <c r="I219" s="110">
        <v>0</v>
      </c>
      <c r="J219" s="110">
        <v>0</v>
      </c>
      <c r="K219" s="110">
        <v>0</v>
      </c>
      <c r="L219" s="110">
        <v>0</v>
      </c>
      <c r="M219" s="110">
        <v>0</v>
      </c>
      <c r="N219" s="110">
        <v>0</v>
      </c>
      <c r="O219" s="110">
        <v>0</v>
      </c>
    </row>
    <row r="220" spans="2:15">
      <c r="B220" s="105" t="s">
        <v>1846</v>
      </c>
      <c r="C220" s="82"/>
      <c r="D220" s="82"/>
      <c r="E220" s="83"/>
      <c r="F220" s="83"/>
      <c r="G220" s="111">
        <v>0</v>
      </c>
      <c r="H220" s="110"/>
      <c r="I220" s="110"/>
      <c r="J220" s="111">
        <v>0</v>
      </c>
      <c r="K220" s="111">
        <v>0</v>
      </c>
      <c r="L220" s="110"/>
      <c r="M220" s="111">
        <v>0</v>
      </c>
      <c r="N220" s="111">
        <v>0</v>
      </c>
      <c r="O220" s="111">
        <v>0</v>
      </c>
    </row>
    <row r="221" spans="2:15">
      <c r="B221" s="105" t="s">
        <v>1847</v>
      </c>
      <c r="C221" s="82"/>
      <c r="D221" s="82"/>
      <c r="E221" s="83"/>
      <c r="F221" s="83"/>
      <c r="G221" s="110"/>
      <c r="H221" s="110"/>
      <c r="I221" s="110"/>
      <c r="J221" s="110"/>
      <c r="K221" s="110"/>
      <c r="L221" s="110"/>
      <c r="M221" s="110"/>
      <c r="N221" s="110"/>
      <c r="O221" s="110"/>
    </row>
    <row r="222" spans="2:15">
      <c r="B222" s="117">
        <v>0</v>
      </c>
      <c r="C222" s="82"/>
      <c r="D222" s="116">
        <v>0</v>
      </c>
      <c r="E222" s="112">
        <v>0</v>
      </c>
      <c r="F222" s="83"/>
      <c r="G222" s="110">
        <v>0</v>
      </c>
      <c r="H222" s="110">
        <v>0</v>
      </c>
      <c r="I222" s="110">
        <v>0</v>
      </c>
      <c r="J222" s="110">
        <v>0</v>
      </c>
      <c r="K222" s="110">
        <v>0</v>
      </c>
      <c r="L222" s="110">
        <v>0</v>
      </c>
      <c r="M222" s="110">
        <v>0</v>
      </c>
      <c r="N222" s="110">
        <v>0</v>
      </c>
      <c r="O222" s="110">
        <v>0</v>
      </c>
    </row>
    <row r="223" spans="2:15">
      <c r="B223" s="105" t="s">
        <v>1848</v>
      </c>
      <c r="C223" s="82"/>
      <c r="D223" s="82"/>
      <c r="E223" s="83"/>
      <c r="F223" s="83"/>
      <c r="G223" s="111">
        <v>0</v>
      </c>
      <c r="H223" s="110"/>
      <c r="I223" s="110"/>
      <c r="J223" s="111">
        <v>0</v>
      </c>
      <c r="K223" s="111">
        <v>0</v>
      </c>
      <c r="L223" s="110"/>
      <c r="M223" s="111">
        <v>0</v>
      </c>
      <c r="N223" s="111">
        <v>0</v>
      </c>
      <c r="O223" s="111">
        <v>0</v>
      </c>
    </row>
    <row r="224" spans="2:15">
      <c r="B224" s="105" t="s">
        <v>1849</v>
      </c>
      <c r="C224" s="82"/>
      <c r="D224" s="82"/>
      <c r="E224" s="83"/>
      <c r="F224" s="83"/>
      <c r="G224" s="111">
        <v>0</v>
      </c>
      <c r="H224" s="110"/>
      <c r="I224" s="110"/>
      <c r="J224" s="111">
        <v>0</v>
      </c>
      <c r="K224" s="111">
        <v>0</v>
      </c>
      <c r="L224" s="110"/>
      <c r="M224" s="111">
        <v>0</v>
      </c>
      <c r="N224" s="111">
        <v>0</v>
      </c>
      <c r="O224" s="111">
        <v>0</v>
      </c>
    </row>
    <row r="225" spans="2:15">
      <c r="B225" s="105" t="s">
        <v>1850</v>
      </c>
      <c r="C225" s="82"/>
      <c r="D225" s="82"/>
      <c r="E225" s="83"/>
      <c r="F225" s="83"/>
      <c r="G225" s="110"/>
      <c r="H225" s="110"/>
      <c r="I225" s="110"/>
      <c r="J225" s="110"/>
      <c r="K225" s="110"/>
      <c r="L225" s="110"/>
      <c r="M225" s="110"/>
      <c r="N225" s="110"/>
      <c r="O225" s="110"/>
    </row>
    <row r="226" spans="2:15">
      <c r="B226" s="117">
        <v>0</v>
      </c>
      <c r="C226" s="82"/>
      <c r="D226" s="116">
        <v>0</v>
      </c>
      <c r="E226" s="112">
        <v>0</v>
      </c>
      <c r="F226" s="83"/>
      <c r="G226" s="110">
        <v>0</v>
      </c>
      <c r="H226" s="110">
        <v>0</v>
      </c>
      <c r="I226" s="110">
        <v>0</v>
      </c>
      <c r="J226" s="110">
        <v>0</v>
      </c>
      <c r="K226" s="110">
        <v>0</v>
      </c>
      <c r="L226" s="110">
        <v>0</v>
      </c>
      <c r="M226" s="110">
        <v>0</v>
      </c>
      <c r="N226" s="110">
        <v>0</v>
      </c>
      <c r="O226" s="110">
        <v>0</v>
      </c>
    </row>
    <row r="227" spans="2:15">
      <c r="B227" s="105" t="s">
        <v>1851</v>
      </c>
      <c r="C227" s="82"/>
      <c r="D227" s="82"/>
      <c r="E227" s="83"/>
      <c r="F227" s="83"/>
      <c r="G227" s="111">
        <v>0</v>
      </c>
      <c r="H227" s="110"/>
      <c r="I227" s="110"/>
      <c r="J227" s="111">
        <v>0</v>
      </c>
      <c r="K227" s="111">
        <v>0</v>
      </c>
      <c r="L227" s="110"/>
      <c r="M227" s="111">
        <v>0</v>
      </c>
      <c r="N227" s="111">
        <v>0</v>
      </c>
      <c r="O227" s="111">
        <v>0</v>
      </c>
    </row>
    <row r="228" spans="2:15">
      <c r="B228" s="105" t="s">
        <v>1852</v>
      </c>
      <c r="C228" s="82"/>
      <c r="D228" s="82"/>
      <c r="E228" s="83"/>
      <c r="F228" s="83"/>
      <c r="G228" s="110"/>
      <c r="H228" s="110"/>
      <c r="I228" s="110"/>
      <c r="J228" s="110"/>
      <c r="K228" s="110"/>
      <c r="L228" s="110"/>
      <c r="M228" s="110"/>
      <c r="N228" s="110"/>
      <c r="O228" s="110"/>
    </row>
    <row r="229" spans="2:15">
      <c r="B229" s="117">
        <v>0</v>
      </c>
      <c r="C229" s="82"/>
      <c r="D229" s="116">
        <v>0</v>
      </c>
      <c r="E229" s="112">
        <v>0</v>
      </c>
      <c r="F229" s="83"/>
      <c r="G229" s="110">
        <v>0</v>
      </c>
      <c r="H229" s="110">
        <v>0</v>
      </c>
      <c r="I229" s="110">
        <v>0</v>
      </c>
      <c r="J229" s="110">
        <v>0</v>
      </c>
      <c r="K229" s="110">
        <v>0</v>
      </c>
      <c r="L229" s="110">
        <v>0</v>
      </c>
      <c r="M229" s="110">
        <v>0</v>
      </c>
      <c r="N229" s="110">
        <v>0</v>
      </c>
      <c r="O229" s="110">
        <v>0</v>
      </c>
    </row>
    <row r="230" spans="2:15">
      <c r="B230" s="105" t="s">
        <v>1853</v>
      </c>
      <c r="C230" s="82"/>
      <c r="D230" s="82"/>
      <c r="E230" s="83"/>
      <c r="F230" s="83"/>
      <c r="G230" s="111">
        <v>0</v>
      </c>
      <c r="H230" s="110"/>
      <c r="I230" s="110"/>
      <c r="J230" s="111">
        <v>0</v>
      </c>
      <c r="K230" s="111">
        <v>0</v>
      </c>
      <c r="L230" s="110"/>
      <c r="M230" s="111">
        <v>0</v>
      </c>
      <c r="N230" s="111">
        <v>0</v>
      </c>
      <c r="O230" s="111">
        <v>0</v>
      </c>
    </row>
    <row r="231" spans="2:15">
      <c r="B231" s="105" t="s">
        <v>218</v>
      </c>
      <c r="C231" s="82"/>
      <c r="D231" s="82"/>
      <c r="E231" s="83"/>
      <c r="F231" s="83"/>
      <c r="G231" s="111">
        <v>4.7185520033407462</v>
      </c>
      <c r="H231" s="83"/>
      <c r="I231" s="110"/>
      <c r="J231" s="111">
        <v>2.9085472583283662</v>
      </c>
      <c r="K231" s="111">
        <v>4252815196.6799974</v>
      </c>
      <c r="L231" s="110"/>
      <c r="M231" s="111">
        <v>4695446.97</v>
      </c>
      <c r="N231" s="111">
        <v>90.928631829285777</v>
      </c>
      <c r="O231" s="111">
        <v>6.4833582831693066</v>
      </c>
    </row>
    <row r="232" spans="2:15">
      <c r="B232" s="105" t="s">
        <v>219</v>
      </c>
      <c r="C232" s="82"/>
      <c r="D232" s="82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</row>
    <row r="233" spans="2:15">
      <c r="B233" s="105" t="s">
        <v>1854</v>
      </c>
      <c r="C233" s="82"/>
      <c r="D233" s="82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</row>
    <row r="234" spans="2:15">
      <c r="B234" s="81" t="s">
        <v>2336</v>
      </c>
      <c r="C234" s="82" t="s">
        <v>1833</v>
      </c>
      <c r="D234" s="82">
        <v>9441</v>
      </c>
      <c r="E234" s="83" t="s">
        <v>612</v>
      </c>
      <c r="F234" s="83" t="s">
        <v>138</v>
      </c>
      <c r="G234" s="110">
        <v>1.17</v>
      </c>
      <c r="H234" s="83" t="s">
        <v>143</v>
      </c>
      <c r="I234" s="110">
        <v>5.42</v>
      </c>
      <c r="J234" s="110">
        <v>5.52</v>
      </c>
      <c r="K234" s="110">
        <v>98194036.890000001</v>
      </c>
      <c r="L234" s="110">
        <v>100.91</v>
      </c>
      <c r="M234" s="110">
        <v>99083.9</v>
      </c>
      <c r="N234" s="110">
        <v>1.9187871827481779</v>
      </c>
      <c r="O234" s="110">
        <v>0.13681262463362873</v>
      </c>
    </row>
    <row r="235" spans="2:15">
      <c r="B235" s="81" t="s">
        <v>2336</v>
      </c>
      <c r="C235" s="82" t="s">
        <v>1833</v>
      </c>
      <c r="D235" s="82">
        <v>94410</v>
      </c>
      <c r="E235" s="83" t="s">
        <v>1855</v>
      </c>
      <c r="F235" s="83" t="s">
        <v>138</v>
      </c>
      <c r="G235" s="110">
        <v>1.25</v>
      </c>
      <c r="H235" s="83" t="s">
        <v>143</v>
      </c>
      <c r="I235" s="110">
        <v>12</v>
      </c>
      <c r="J235" s="110">
        <v>12.31</v>
      </c>
      <c r="K235" s="110">
        <v>22495119.699999999</v>
      </c>
      <c r="L235" s="110">
        <v>155.80000000000001</v>
      </c>
      <c r="M235" s="110">
        <v>35046.660000000003</v>
      </c>
      <c r="N235" s="110">
        <v>0.67868828342579646</v>
      </c>
      <c r="O235" s="110">
        <v>4.8391570570419727E-2</v>
      </c>
    </row>
    <row r="236" spans="2:15">
      <c r="B236" s="81" t="s">
        <v>2337</v>
      </c>
      <c r="C236" s="82" t="s">
        <v>1833</v>
      </c>
      <c r="D236" s="82">
        <v>93665</v>
      </c>
      <c r="E236" s="83"/>
      <c r="F236" s="83"/>
      <c r="G236" s="110">
        <v>14.68</v>
      </c>
      <c r="H236" s="83" t="s">
        <v>142</v>
      </c>
      <c r="I236" s="110">
        <v>7</v>
      </c>
      <c r="J236" s="110">
        <v>7</v>
      </c>
      <c r="K236" s="110">
        <v>87343868.25</v>
      </c>
      <c r="L236" s="110">
        <v>100</v>
      </c>
      <c r="M236" s="110">
        <v>87343.87</v>
      </c>
      <c r="N236" s="110">
        <v>1.6914382482686199</v>
      </c>
      <c r="O236" s="110">
        <v>0.12060227847670979</v>
      </c>
    </row>
    <row r="237" spans="2:15">
      <c r="B237" s="81" t="s">
        <v>2337</v>
      </c>
      <c r="C237" s="82" t="s">
        <v>1833</v>
      </c>
      <c r="D237" s="82">
        <v>93605</v>
      </c>
      <c r="E237" s="83"/>
      <c r="F237" s="83"/>
      <c r="G237" s="110">
        <v>9.01</v>
      </c>
      <c r="H237" s="83" t="s">
        <v>142</v>
      </c>
      <c r="I237" s="110">
        <v>10</v>
      </c>
      <c r="J237" s="110">
        <v>10</v>
      </c>
      <c r="K237" s="110">
        <v>17763381.039999999</v>
      </c>
      <c r="L237" s="110">
        <v>152.35</v>
      </c>
      <c r="M237" s="110">
        <v>27063.01</v>
      </c>
      <c r="N237" s="110">
        <v>0.5240826886566412</v>
      </c>
      <c r="O237" s="110">
        <v>3.7367942002546735E-2</v>
      </c>
    </row>
    <row r="238" spans="2:15">
      <c r="B238" s="81" t="s">
        <v>2337</v>
      </c>
      <c r="C238" s="82" t="s">
        <v>1833</v>
      </c>
      <c r="D238" s="82">
        <v>93585</v>
      </c>
      <c r="E238" s="83"/>
      <c r="F238" s="83"/>
      <c r="G238" s="110">
        <v>8.59</v>
      </c>
      <c r="H238" s="83" t="s">
        <v>142</v>
      </c>
      <c r="I238" s="110">
        <v>10</v>
      </c>
      <c r="J238" s="110">
        <v>10</v>
      </c>
      <c r="K238" s="110">
        <v>28007164.640000001</v>
      </c>
      <c r="L238" s="110">
        <v>150.12</v>
      </c>
      <c r="M238" s="110">
        <v>42043.6</v>
      </c>
      <c r="N238" s="110">
        <v>0.81418596559674483</v>
      </c>
      <c r="O238" s="110">
        <v>5.8052774114123809E-2</v>
      </c>
    </row>
    <row r="239" spans="2:15">
      <c r="B239" s="81" t="s">
        <v>2337</v>
      </c>
      <c r="C239" s="82" t="s">
        <v>1833</v>
      </c>
      <c r="D239" s="82">
        <v>93635</v>
      </c>
      <c r="E239" s="83"/>
      <c r="F239" s="83"/>
      <c r="G239" s="110">
        <v>9.1</v>
      </c>
      <c r="H239" s="83" t="s">
        <v>142</v>
      </c>
      <c r="I239" s="110">
        <v>10</v>
      </c>
      <c r="J239" s="110">
        <v>10</v>
      </c>
      <c r="K239" s="110">
        <v>114460698.31999999</v>
      </c>
      <c r="L239" s="110">
        <v>155.38</v>
      </c>
      <c r="M239" s="110">
        <v>177853.68</v>
      </c>
      <c r="N239" s="110">
        <v>3.4441858020182492</v>
      </c>
      <c r="O239" s="110">
        <v>0.24557600943795632</v>
      </c>
    </row>
    <row r="240" spans="2:15">
      <c r="B240" s="105" t="s">
        <v>1856</v>
      </c>
      <c r="C240" s="82"/>
      <c r="D240" s="82"/>
      <c r="E240" s="83"/>
      <c r="F240" s="83"/>
      <c r="G240" s="111">
        <v>7.8247940966032568</v>
      </c>
      <c r="H240" s="83"/>
      <c r="I240" s="110"/>
      <c r="J240" s="111">
        <v>8.6658339556897062</v>
      </c>
      <c r="K240" s="111">
        <v>368264268.83999997</v>
      </c>
      <c r="L240" s="110"/>
      <c r="M240" s="111">
        <v>468434.72</v>
      </c>
      <c r="N240" s="111">
        <v>9.07136817071423</v>
      </c>
      <c r="O240" s="111">
        <v>0.64680319923538498</v>
      </c>
    </row>
    <row r="241" spans="2:15">
      <c r="B241" s="105" t="s">
        <v>1838</v>
      </c>
      <c r="C241" s="82"/>
      <c r="D241" s="82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</row>
    <row r="242" spans="2:15">
      <c r="B242" s="117">
        <v>0</v>
      </c>
      <c r="C242" s="82"/>
      <c r="D242" s="116">
        <v>0</v>
      </c>
      <c r="E242" s="112">
        <v>0</v>
      </c>
      <c r="F242" s="83"/>
      <c r="G242" s="110">
        <v>0</v>
      </c>
      <c r="H242" s="110">
        <v>0</v>
      </c>
      <c r="I242" s="110">
        <v>0</v>
      </c>
      <c r="J242" s="110">
        <v>0</v>
      </c>
      <c r="K242" s="110">
        <v>0</v>
      </c>
      <c r="L242" s="110">
        <v>0</v>
      </c>
      <c r="M242" s="110">
        <v>0</v>
      </c>
      <c r="N242" s="110">
        <v>0</v>
      </c>
      <c r="O242" s="110">
        <v>0</v>
      </c>
    </row>
    <row r="243" spans="2:15">
      <c r="B243" s="105" t="s">
        <v>1839</v>
      </c>
      <c r="C243" s="82"/>
      <c r="D243" s="82"/>
      <c r="E243" s="83"/>
      <c r="F243" s="83"/>
      <c r="G243" s="111">
        <v>0</v>
      </c>
      <c r="H243" s="110"/>
      <c r="I243" s="110"/>
      <c r="J243" s="111">
        <v>0</v>
      </c>
      <c r="K243" s="111">
        <v>0</v>
      </c>
      <c r="L243" s="110"/>
      <c r="M243" s="111">
        <v>0</v>
      </c>
      <c r="N243" s="111">
        <v>0</v>
      </c>
      <c r="O243" s="111">
        <v>0</v>
      </c>
    </row>
    <row r="244" spans="2:15">
      <c r="B244" s="105" t="s">
        <v>1840</v>
      </c>
      <c r="C244" s="82"/>
      <c r="D244" s="82"/>
      <c r="E244" s="83"/>
      <c r="F244" s="83"/>
      <c r="G244" s="110"/>
      <c r="H244" s="110"/>
      <c r="I244" s="110"/>
      <c r="J244" s="110"/>
      <c r="K244" s="110"/>
      <c r="L244" s="110"/>
      <c r="M244" s="110"/>
      <c r="N244" s="110"/>
      <c r="O244" s="110"/>
    </row>
    <row r="245" spans="2:15">
      <c r="B245" s="117">
        <v>0</v>
      </c>
      <c r="C245" s="82"/>
      <c r="D245" s="116">
        <v>0</v>
      </c>
      <c r="E245" s="112">
        <v>0</v>
      </c>
      <c r="F245" s="83"/>
      <c r="G245" s="110">
        <v>0</v>
      </c>
      <c r="H245" s="110">
        <v>0</v>
      </c>
      <c r="I245" s="110">
        <v>0</v>
      </c>
      <c r="J245" s="110">
        <v>0</v>
      </c>
      <c r="K245" s="110">
        <v>0</v>
      </c>
      <c r="L245" s="110">
        <v>0</v>
      </c>
      <c r="M245" s="110">
        <v>0</v>
      </c>
      <c r="N245" s="110">
        <v>0</v>
      </c>
      <c r="O245" s="110">
        <v>0</v>
      </c>
    </row>
    <row r="246" spans="2:15">
      <c r="B246" s="105" t="s">
        <v>1841</v>
      </c>
      <c r="C246" s="82"/>
      <c r="D246" s="82"/>
      <c r="E246" s="83"/>
      <c r="F246" s="83"/>
      <c r="G246" s="111">
        <v>0</v>
      </c>
      <c r="H246" s="110"/>
      <c r="I246" s="110"/>
      <c r="J246" s="111">
        <v>0</v>
      </c>
      <c r="K246" s="111">
        <v>0</v>
      </c>
      <c r="L246" s="110"/>
      <c r="M246" s="111">
        <v>0</v>
      </c>
      <c r="N246" s="111">
        <v>0</v>
      </c>
      <c r="O246" s="111">
        <v>0</v>
      </c>
    </row>
    <row r="247" spans="2:15">
      <c r="B247" s="105" t="s">
        <v>1852</v>
      </c>
      <c r="C247" s="82"/>
      <c r="D247" s="82"/>
      <c r="E247" s="83"/>
      <c r="F247" s="83"/>
      <c r="G247" s="110"/>
      <c r="H247" s="110"/>
      <c r="I247" s="110"/>
      <c r="J247" s="110"/>
      <c r="K247" s="110"/>
      <c r="L247" s="110"/>
      <c r="M247" s="110"/>
      <c r="N247" s="110"/>
      <c r="O247" s="110"/>
    </row>
    <row r="248" spans="2:15">
      <c r="B248" s="117">
        <v>0</v>
      </c>
      <c r="C248" s="82"/>
      <c r="D248" s="116">
        <v>0</v>
      </c>
      <c r="E248" s="112">
        <v>0</v>
      </c>
      <c r="F248" s="83"/>
      <c r="G248" s="110">
        <v>0</v>
      </c>
      <c r="H248" s="110">
        <v>0</v>
      </c>
      <c r="I248" s="110">
        <v>0</v>
      </c>
      <c r="J248" s="110">
        <v>0</v>
      </c>
      <c r="K248" s="110">
        <v>0</v>
      </c>
      <c r="L248" s="110">
        <v>0</v>
      </c>
      <c r="M248" s="110">
        <v>0</v>
      </c>
      <c r="N248" s="110">
        <v>0</v>
      </c>
      <c r="O248" s="110">
        <v>0</v>
      </c>
    </row>
    <row r="249" spans="2:15">
      <c r="B249" s="105" t="s">
        <v>1853</v>
      </c>
      <c r="C249" s="82"/>
      <c r="D249" s="82"/>
      <c r="E249" s="83"/>
      <c r="F249" s="83"/>
      <c r="G249" s="111">
        <v>0</v>
      </c>
      <c r="H249" s="110"/>
      <c r="I249" s="110"/>
      <c r="J249" s="111">
        <v>0</v>
      </c>
      <c r="K249" s="111">
        <v>0</v>
      </c>
      <c r="L249" s="110"/>
      <c r="M249" s="111">
        <v>0</v>
      </c>
      <c r="N249" s="111">
        <v>0</v>
      </c>
      <c r="O249" s="111">
        <v>0</v>
      </c>
    </row>
    <row r="250" spans="2:15">
      <c r="B250" s="105" t="s">
        <v>224</v>
      </c>
      <c r="C250" s="82"/>
      <c r="D250" s="82"/>
      <c r="E250" s="83"/>
      <c r="F250" s="83"/>
      <c r="G250" s="111">
        <v>7.8247940966032568</v>
      </c>
      <c r="H250" s="83"/>
      <c r="I250" s="110"/>
      <c r="J250" s="111">
        <v>8.6658339556897062</v>
      </c>
      <c r="K250" s="111">
        <v>368264268.85000002</v>
      </c>
      <c r="L250" s="110"/>
      <c r="M250" s="111">
        <v>468434.72</v>
      </c>
      <c r="N250" s="111">
        <v>9.07136817071423</v>
      </c>
      <c r="O250" s="111">
        <v>0.64680319923538498</v>
      </c>
    </row>
    <row r="251" spans="2:15">
      <c r="B251" s="81" t="s">
        <v>225</v>
      </c>
      <c r="C251" s="82"/>
      <c r="D251" s="82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</row>
    <row r="252" spans="2:15">
      <c r="B252" s="81" t="s">
        <v>288</v>
      </c>
      <c r="C252" s="82"/>
      <c r="D252" s="82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</row>
    <row r="253" spans="2:15">
      <c r="B253" s="81"/>
      <c r="C253" s="82"/>
      <c r="D253" s="82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</row>
    <row r="254" spans="2:15">
      <c r="B254" s="81"/>
      <c r="C254" s="82"/>
      <c r="D254" s="82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</row>
    <row r="255" spans="2:15">
      <c r="B255" s="81"/>
      <c r="C255" s="82"/>
      <c r="D255" s="82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</row>
    <row r="256" spans="2:15">
      <c r="B256" s="81"/>
      <c r="C256" s="82"/>
      <c r="D256" s="82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</row>
    <row r="257" spans="2:15">
      <c r="B257" s="81"/>
      <c r="C257" s="82"/>
      <c r="D257" s="82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</row>
    <row r="258" spans="2:15">
      <c r="B258" s="81"/>
      <c r="C258" s="82"/>
      <c r="D258" s="82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</row>
    <row r="259" spans="2:15">
      <c r="B259" s="81"/>
      <c r="C259" s="82"/>
      <c r="D259" s="82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</row>
    <row r="260" spans="2:15">
      <c r="B260" s="81"/>
      <c r="C260" s="82"/>
      <c r="D260" s="82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</row>
    <row r="261" spans="2:15">
      <c r="B261" s="81"/>
      <c r="C261" s="82"/>
      <c r="D261" s="82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</row>
    <row r="262" spans="2:15">
      <c r="B262" s="81"/>
      <c r="C262" s="82"/>
      <c r="D262" s="82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</row>
    <row r="263" spans="2:15">
      <c r="B263" s="81"/>
      <c r="C263" s="82"/>
      <c r="D263" s="82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</row>
    <row r="264" spans="2:15">
      <c r="B264" s="81"/>
      <c r="C264" s="82"/>
      <c r="D264" s="82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</row>
    <row r="265" spans="2:15">
      <c r="B265" s="81"/>
      <c r="C265" s="82"/>
      <c r="D265" s="82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</row>
    <row r="266" spans="2:15">
      <c r="B266" s="81"/>
      <c r="C266" s="82"/>
      <c r="D266" s="82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</row>
    <row r="267" spans="2:15">
      <c r="B267" s="81"/>
      <c r="C267" s="82"/>
      <c r="D267" s="82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</row>
    <row r="268" spans="2:15">
      <c r="B268" s="81"/>
      <c r="C268" s="82"/>
      <c r="D268" s="82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</row>
    <row r="269" spans="2:15">
      <c r="B269" s="81"/>
      <c r="C269" s="82"/>
      <c r="D269" s="82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</row>
    <row r="270" spans="2:15">
      <c r="B270" s="81"/>
      <c r="C270" s="82"/>
      <c r="D270" s="82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</row>
    <row r="271" spans="2:15">
      <c r="B271" s="81"/>
      <c r="C271" s="82"/>
      <c r="D271" s="82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</row>
    <row r="272" spans="2:15">
      <c r="B272" s="81"/>
      <c r="C272" s="82"/>
      <c r="D272" s="82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</row>
    <row r="273" spans="2:15">
      <c r="B273" s="81"/>
      <c r="C273" s="82"/>
      <c r="D273" s="82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</row>
    <row r="274" spans="2:15">
      <c r="B274" s="81"/>
      <c r="C274" s="82"/>
      <c r="D274" s="82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</row>
    <row r="275" spans="2:15">
      <c r="B275" s="81"/>
      <c r="C275" s="82"/>
      <c r="D275" s="82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</row>
    <row r="276" spans="2:15">
      <c r="B276" s="81"/>
      <c r="C276" s="82"/>
      <c r="D276" s="82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</row>
    <row r="277" spans="2:15">
      <c r="B277" s="81"/>
      <c r="C277" s="82"/>
      <c r="D277" s="82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</row>
    <row r="278" spans="2:15">
      <c r="B278" s="81"/>
      <c r="C278" s="82"/>
      <c r="D278" s="82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</row>
    <row r="279" spans="2:15">
      <c r="B279" s="81"/>
      <c r="C279" s="82"/>
      <c r="D279" s="82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</row>
    <row r="280" spans="2:15">
      <c r="B280" s="81"/>
      <c r="C280" s="82"/>
      <c r="D280" s="82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</row>
    <row r="281" spans="2:15">
      <c r="B281" s="81"/>
      <c r="C281" s="82"/>
      <c r="D281" s="82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</row>
    <row r="282" spans="2:15">
      <c r="B282" s="81"/>
      <c r="C282" s="82"/>
      <c r="D282" s="82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</row>
    <row r="283" spans="2:15">
      <c r="B283" s="81"/>
      <c r="C283" s="82"/>
      <c r="D283" s="82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</row>
    <row r="284" spans="2:15">
      <c r="B284" s="81"/>
      <c r="C284" s="82"/>
      <c r="D284" s="82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</row>
    <row r="285" spans="2:15">
      <c r="B285" s="81"/>
      <c r="C285" s="82"/>
      <c r="D285" s="82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</row>
    <row r="286" spans="2:15">
      <c r="B286" s="81"/>
      <c r="C286" s="82"/>
      <c r="D286" s="82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</row>
    <row r="287" spans="2:15">
      <c r="B287" s="81"/>
      <c r="C287" s="82"/>
      <c r="D287" s="82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</row>
    <row r="288" spans="2:15">
      <c r="B288" s="81"/>
      <c r="C288" s="82"/>
      <c r="D288" s="82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</row>
    <row r="289" spans="2:15">
      <c r="B289" s="81"/>
      <c r="C289" s="82"/>
      <c r="D289" s="82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</row>
    <row r="290" spans="2:15">
      <c r="B290" s="81"/>
      <c r="C290" s="82"/>
      <c r="D290" s="82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</row>
    <row r="291" spans="2:15">
      <c r="B291" s="81"/>
      <c r="C291" s="82"/>
      <c r="D291" s="82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</row>
    <row r="292" spans="2:15">
      <c r="B292" s="81"/>
      <c r="C292" s="82"/>
      <c r="D292" s="82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</row>
    <row r="293" spans="2:15">
      <c r="B293" s="81"/>
      <c r="C293" s="82"/>
      <c r="D293" s="82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</row>
    <row r="294" spans="2:15">
      <c r="B294" s="81"/>
      <c r="C294" s="82"/>
      <c r="D294" s="82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</row>
    <row r="295" spans="2:15">
      <c r="B295" s="81"/>
      <c r="C295" s="82"/>
      <c r="D295" s="82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</row>
    <row r="296" spans="2:15">
      <c r="B296" s="81"/>
      <c r="C296" s="82"/>
      <c r="D296" s="82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</row>
    <row r="297" spans="2:15">
      <c r="B297" s="81"/>
      <c r="C297" s="82"/>
      <c r="D297" s="82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</row>
    <row r="298" spans="2:15">
      <c r="B298" s="81"/>
      <c r="C298" s="82"/>
      <c r="D298" s="82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</row>
    <row r="299" spans="2:15">
      <c r="B299" s="81"/>
      <c r="C299" s="82"/>
      <c r="D299" s="82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</row>
    <row r="300" spans="2:15">
      <c r="B300" s="81"/>
      <c r="C300" s="82"/>
      <c r="D300" s="82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</row>
    <row r="301" spans="2:15">
      <c r="B301" s="81"/>
      <c r="C301" s="82"/>
      <c r="D301" s="82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</row>
    <row r="302" spans="2:15">
      <c r="B302" s="81"/>
      <c r="C302" s="82"/>
      <c r="D302" s="82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</row>
    <row r="303" spans="2:15">
      <c r="B303" s="81"/>
      <c r="C303" s="82"/>
      <c r="D303" s="82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</row>
    <row r="304" spans="2:15">
      <c r="B304" s="81"/>
      <c r="C304" s="82"/>
      <c r="D304" s="82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</row>
    <row r="305" spans="2:15">
      <c r="B305" s="81"/>
      <c r="C305" s="82"/>
      <c r="D305" s="82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</row>
    <row r="306" spans="2:15">
      <c r="B306" s="81"/>
      <c r="C306" s="82"/>
      <c r="D306" s="82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</row>
    <row r="307" spans="2:15">
      <c r="B307" s="81"/>
      <c r="C307" s="82"/>
      <c r="D307" s="82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</row>
    <row r="308" spans="2:15">
      <c r="B308" s="81"/>
      <c r="C308" s="82"/>
      <c r="D308" s="82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</row>
    <row r="309" spans="2:15">
      <c r="B309" s="81"/>
      <c r="C309" s="82"/>
      <c r="D309" s="82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</row>
    <row r="310" spans="2:15">
      <c r="B310" s="81"/>
      <c r="C310" s="82"/>
      <c r="D310" s="82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</row>
    <row r="311" spans="2:15">
      <c r="B311" s="81"/>
      <c r="C311" s="82"/>
      <c r="D311" s="82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</row>
    <row r="312" spans="2:15">
      <c r="B312" s="81"/>
      <c r="C312" s="82"/>
      <c r="D312" s="82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</row>
    <row r="313" spans="2:15">
      <c r="B313" s="81"/>
      <c r="C313" s="82"/>
      <c r="D313" s="82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</row>
    <row r="314" spans="2:15">
      <c r="B314" s="81"/>
      <c r="C314" s="82"/>
      <c r="D314" s="82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</row>
    <row r="315" spans="2:15">
      <c r="B315" s="81"/>
      <c r="C315" s="82"/>
      <c r="D315" s="82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</row>
    <row r="316" spans="2:15">
      <c r="B316" s="81"/>
      <c r="C316" s="82"/>
      <c r="D316" s="82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</row>
    <row r="317" spans="2:15">
      <c r="B317" s="81"/>
      <c r="C317" s="82"/>
      <c r="D317" s="82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</row>
    <row r="318" spans="2:15">
      <c r="B318" s="81"/>
      <c r="C318" s="82"/>
      <c r="D318" s="82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</row>
    <row r="319" spans="2:15">
      <c r="B319" s="81"/>
      <c r="C319" s="82"/>
      <c r="D319" s="82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</row>
    <row r="320" spans="2:15">
      <c r="B320" s="81"/>
      <c r="C320" s="82"/>
      <c r="D320" s="82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</row>
    <row r="321" spans="2:15">
      <c r="B321" s="81"/>
      <c r="C321" s="82"/>
      <c r="D321" s="82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</row>
    <row r="322" spans="2:15">
      <c r="B322" s="81"/>
      <c r="C322" s="82"/>
      <c r="D322" s="82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</row>
    <row r="323" spans="2:15">
      <c r="B323" s="81"/>
      <c r="C323" s="82"/>
      <c r="D323" s="82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</row>
    <row r="324" spans="2:15">
      <c r="B324" s="81"/>
      <c r="C324" s="82"/>
      <c r="D324" s="82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</row>
    <row r="325" spans="2:15">
      <c r="B325" s="81"/>
      <c r="C325" s="82"/>
      <c r="D325" s="82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</row>
    <row r="326" spans="2:15">
      <c r="B326" s="81"/>
      <c r="C326" s="82"/>
      <c r="D326" s="82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</row>
    <row r="327" spans="2:15">
      <c r="B327" s="81"/>
      <c r="C327" s="82"/>
      <c r="D327" s="82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</row>
    <row r="328" spans="2:15">
      <c r="B328" s="81"/>
      <c r="C328" s="82"/>
      <c r="D328" s="82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</row>
    <row r="329" spans="2:15">
      <c r="B329" s="81"/>
      <c r="C329" s="82"/>
      <c r="D329" s="82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</row>
    <row r="330" spans="2:15">
      <c r="B330" s="81"/>
      <c r="C330" s="82"/>
      <c r="D330" s="82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</row>
    <row r="331" spans="2:15">
      <c r="B331" s="81"/>
      <c r="C331" s="82"/>
      <c r="D331" s="82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</row>
    <row r="332" spans="2:15">
      <c r="B332" s="81"/>
      <c r="C332" s="82"/>
      <c r="D332" s="82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</row>
    <row r="333" spans="2:15">
      <c r="B333" s="81"/>
      <c r="C333" s="82"/>
      <c r="D333" s="82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</row>
    <row r="334" spans="2:15">
      <c r="B334" s="81"/>
      <c r="C334" s="82"/>
      <c r="D334" s="82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</row>
    <row r="335" spans="2:15">
      <c r="B335" s="81"/>
      <c r="C335" s="82"/>
      <c r="D335" s="82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</row>
    <row r="336" spans="2:15">
      <c r="B336" s="81"/>
      <c r="C336" s="82"/>
      <c r="D336" s="82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</row>
    <row r="337" spans="2:15">
      <c r="B337" s="81"/>
      <c r="C337" s="82"/>
      <c r="D337" s="82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</row>
    <row r="338" spans="2:15">
      <c r="B338" s="81"/>
      <c r="C338" s="82"/>
      <c r="D338" s="82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</row>
    <row r="339" spans="2:15">
      <c r="B339" s="81"/>
      <c r="C339" s="82"/>
      <c r="D339" s="82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</row>
    <row r="340" spans="2:15">
      <c r="B340" s="81"/>
      <c r="C340" s="82"/>
      <c r="D340" s="82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</row>
    <row r="341" spans="2:15">
      <c r="B341" s="81"/>
      <c r="C341" s="82"/>
      <c r="D341" s="82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</row>
    <row r="342" spans="2:15">
      <c r="B342" s="81"/>
      <c r="C342" s="82"/>
      <c r="D342" s="82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</row>
    <row r="343" spans="2:15">
      <c r="B343" s="81"/>
      <c r="C343" s="82"/>
      <c r="D343" s="82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</row>
    <row r="344" spans="2:15">
      <c r="B344" s="81"/>
      <c r="C344" s="82"/>
      <c r="D344" s="82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</row>
    <row r="345" spans="2:15">
      <c r="B345" s="81"/>
      <c r="C345" s="82"/>
      <c r="D345" s="82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</row>
    <row r="346" spans="2:15">
      <c r="B346" s="81"/>
      <c r="C346" s="82"/>
      <c r="D346" s="82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</row>
    <row r="347" spans="2:15">
      <c r="B347" s="81"/>
      <c r="C347" s="82"/>
      <c r="D347" s="82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</row>
    <row r="348" spans="2:15">
      <c r="B348" s="81"/>
      <c r="C348" s="82"/>
      <c r="D348" s="82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</row>
    <row r="349" spans="2:15">
      <c r="B349" s="81"/>
      <c r="C349" s="82"/>
      <c r="D349" s="82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</row>
    <row r="350" spans="2:15">
      <c r="B350" s="81"/>
      <c r="C350" s="82"/>
      <c r="D350" s="82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</row>
    <row r="351" spans="2:15">
      <c r="B351" s="81"/>
      <c r="C351" s="82"/>
      <c r="D351" s="82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</row>
    <row r="352" spans="2:15">
      <c r="B352" s="81"/>
      <c r="C352" s="82"/>
      <c r="D352" s="82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</row>
    <row r="353" spans="2:15">
      <c r="B353" s="81"/>
      <c r="C353" s="82"/>
      <c r="D353" s="82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</row>
    <row r="354" spans="2:15">
      <c r="B354" s="81"/>
      <c r="C354" s="82"/>
      <c r="D354" s="82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</row>
    <row r="355" spans="2:15">
      <c r="B355" s="81"/>
      <c r="C355" s="82"/>
      <c r="D355" s="82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</row>
    <row r="356" spans="2:15">
      <c r="B356" s="81"/>
      <c r="C356" s="82"/>
      <c r="D356" s="82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</row>
    <row r="357" spans="2:15">
      <c r="B357" s="81"/>
      <c r="C357" s="82"/>
      <c r="D357" s="82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</row>
    <row r="358" spans="2:15">
      <c r="B358" s="81"/>
      <c r="C358" s="82"/>
      <c r="D358" s="82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</row>
    <row r="359" spans="2:15">
      <c r="B359" s="81"/>
      <c r="C359" s="82"/>
      <c r="D359" s="82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</row>
    <row r="360" spans="2:15">
      <c r="B360" s="81"/>
      <c r="C360" s="82"/>
      <c r="D360" s="82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</row>
    <row r="361" spans="2:15">
      <c r="B361" s="81"/>
      <c r="C361" s="82"/>
      <c r="D361" s="82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</row>
    <row r="362" spans="2:15">
      <c r="B362" s="81"/>
      <c r="C362" s="82"/>
      <c r="D362" s="82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</row>
    <row r="363" spans="2:15">
      <c r="B363" s="81"/>
      <c r="C363" s="82"/>
      <c r="D363" s="82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</row>
    <row r="364" spans="2:15">
      <c r="B364" s="81"/>
      <c r="C364" s="82"/>
      <c r="D364" s="82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</row>
    <row r="365" spans="2:15">
      <c r="B365" s="81"/>
      <c r="C365" s="82"/>
      <c r="D365" s="82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</row>
    <row r="366" spans="2:15">
      <c r="B366" s="81"/>
      <c r="C366" s="82"/>
      <c r="D366" s="82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</row>
    <row r="367" spans="2:15">
      <c r="B367" s="81"/>
      <c r="C367" s="82"/>
      <c r="D367" s="82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</row>
    <row r="368" spans="2:15">
      <c r="B368" s="81"/>
      <c r="C368" s="82"/>
      <c r="D368" s="82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</row>
    <row r="369" spans="2:15">
      <c r="B369" s="81"/>
      <c r="C369" s="82"/>
      <c r="D369" s="82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</row>
    <row r="370" spans="2:15">
      <c r="B370" s="81"/>
      <c r="C370" s="82"/>
      <c r="D370" s="82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</row>
    <row r="371" spans="2:15">
      <c r="B371" s="81"/>
      <c r="C371" s="82"/>
      <c r="D371" s="82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</row>
    <row r="372" spans="2:15">
      <c r="B372" s="81"/>
      <c r="C372" s="82"/>
      <c r="D372" s="82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</row>
    <row r="373" spans="2:15">
      <c r="B373" s="81"/>
      <c r="C373" s="82"/>
      <c r="D373" s="82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</row>
    <row r="374" spans="2:15">
      <c r="B374" s="81"/>
      <c r="C374" s="82"/>
      <c r="D374" s="82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</row>
    <row r="375" spans="2:15">
      <c r="B375" s="81"/>
      <c r="C375" s="82"/>
      <c r="D375" s="82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</row>
    <row r="376" spans="2:15">
      <c r="B376" s="81"/>
      <c r="C376" s="82"/>
      <c r="D376" s="82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</row>
    <row r="377" spans="2:15">
      <c r="B377" s="81"/>
      <c r="C377" s="82"/>
      <c r="D377" s="82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</row>
    <row r="378" spans="2:15">
      <c r="B378" s="81"/>
      <c r="C378" s="82"/>
      <c r="D378" s="82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</row>
    <row r="379" spans="2:15">
      <c r="B379" s="81"/>
      <c r="C379" s="82"/>
      <c r="D379" s="82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</row>
    <row r="380" spans="2:15">
      <c r="B380" s="81"/>
      <c r="C380" s="82"/>
      <c r="D380" s="82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</row>
    <row r="381" spans="2:15">
      <c r="B381" s="81"/>
      <c r="C381" s="82"/>
      <c r="D381" s="82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</row>
    <row r="382" spans="2:15">
      <c r="B382" s="81"/>
      <c r="C382" s="82"/>
      <c r="D382" s="82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</row>
    <row r="383" spans="2:15">
      <c r="B383" s="81"/>
      <c r="C383" s="82"/>
      <c r="D383" s="82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</row>
    <row r="384" spans="2:15">
      <c r="B384" s="81"/>
      <c r="C384" s="82"/>
      <c r="D384" s="82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</row>
    <row r="385" spans="2:15">
      <c r="B385" s="81"/>
      <c r="C385" s="82"/>
      <c r="D385" s="82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</row>
    <row r="386" spans="2:15">
      <c r="B386" s="81"/>
      <c r="C386" s="82"/>
      <c r="D386" s="82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</row>
    <row r="387" spans="2:15">
      <c r="B387" s="81"/>
      <c r="C387" s="82"/>
      <c r="D387" s="82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</row>
    <row r="388" spans="2:15">
      <c r="B388" s="81"/>
      <c r="C388" s="82"/>
      <c r="D388" s="82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</row>
    <row r="389" spans="2:15">
      <c r="B389" s="81"/>
      <c r="C389" s="82"/>
      <c r="D389" s="82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</row>
    <row r="390" spans="2:15">
      <c r="B390" s="81"/>
      <c r="C390" s="82"/>
      <c r="D390" s="82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</row>
    <row r="391" spans="2:15">
      <c r="B391" s="81"/>
      <c r="C391" s="82"/>
      <c r="D391" s="82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</row>
    <row r="392" spans="2:15">
      <c r="B392" s="81"/>
      <c r="C392" s="82"/>
      <c r="D392" s="82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</row>
    <row r="393" spans="2:15">
      <c r="B393" s="81"/>
      <c r="C393" s="82"/>
      <c r="D393" s="82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</row>
    <row r="394" spans="2:15">
      <c r="B394" s="81"/>
      <c r="C394" s="82"/>
      <c r="D394" s="82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</row>
    <row r="395" spans="2:15">
      <c r="B395" s="81"/>
      <c r="C395" s="82"/>
      <c r="D395" s="82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</row>
    <row r="396" spans="2:15">
      <c r="B396" s="81"/>
      <c r="C396" s="82"/>
      <c r="D396" s="82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</row>
    <row r="397" spans="2:15">
      <c r="B397" s="81"/>
      <c r="C397" s="82"/>
      <c r="D397" s="82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</row>
    <row r="398" spans="2:15">
      <c r="B398" s="81"/>
      <c r="C398" s="82"/>
      <c r="D398" s="82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</row>
    <row r="399" spans="2:15">
      <c r="B399" s="81"/>
      <c r="C399" s="82"/>
      <c r="D399" s="82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</row>
    <row r="400" spans="2:15">
      <c r="B400" s="81"/>
      <c r="C400" s="82"/>
      <c r="D400" s="82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</row>
    <row r="401" spans="2:15">
      <c r="B401" s="81"/>
      <c r="C401" s="82"/>
      <c r="D401" s="82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</row>
    <row r="402" spans="2:15">
      <c r="B402" s="81"/>
      <c r="C402" s="82"/>
      <c r="D402" s="82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</row>
    <row r="403" spans="2:15">
      <c r="B403" s="81"/>
      <c r="C403" s="82"/>
      <c r="D403" s="82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</row>
    <row r="404" spans="2:15">
      <c r="B404" s="81"/>
      <c r="C404" s="82"/>
      <c r="D404" s="82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</row>
    <row r="405" spans="2:15">
      <c r="B405" s="81"/>
      <c r="C405" s="82"/>
      <c r="D405" s="82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</row>
    <row r="406" spans="2:15">
      <c r="B406" s="81"/>
      <c r="C406" s="82"/>
      <c r="D406" s="82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</row>
    <row r="407" spans="2:15">
      <c r="B407" s="81"/>
      <c r="C407" s="82"/>
      <c r="D407" s="82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</row>
    <row r="408" spans="2:15">
      <c r="B408" s="81"/>
      <c r="C408" s="82"/>
      <c r="D408" s="82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</row>
    <row r="409" spans="2:15">
      <c r="B409" s="81"/>
      <c r="C409" s="82"/>
      <c r="D409" s="82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</row>
    <row r="410" spans="2:15">
      <c r="B410" s="81"/>
      <c r="C410" s="82"/>
      <c r="D410" s="82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</row>
    <row r="411" spans="2:15">
      <c r="B411" s="81"/>
      <c r="C411" s="82"/>
      <c r="D411" s="82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</row>
    <row r="412" spans="2:15">
      <c r="B412" s="81"/>
      <c r="C412" s="82"/>
      <c r="D412" s="82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</row>
    <row r="413" spans="2:15">
      <c r="B413" s="81"/>
      <c r="C413" s="82"/>
      <c r="D413" s="82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</row>
    <row r="414" spans="2:15">
      <c r="B414" s="81"/>
      <c r="C414" s="82"/>
      <c r="D414" s="82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</row>
    <row r="415" spans="2:15">
      <c r="B415" s="81"/>
      <c r="C415" s="82"/>
      <c r="D415" s="82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</row>
    <row r="416" spans="2:15">
      <c r="B416" s="81"/>
      <c r="C416" s="82"/>
      <c r="D416" s="82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</row>
    <row r="417" spans="2:15">
      <c r="B417" s="81"/>
      <c r="C417" s="82"/>
      <c r="D417" s="82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</row>
    <row r="418" spans="2:15">
      <c r="B418" s="81"/>
      <c r="C418" s="82"/>
      <c r="D418" s="82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</row>
    <row r="419" spans="2:15">
      <c r="B419" s="81"/>
      <c r="C419" s="82"/>
      <c r="D419" s="82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</row>
    <row r="420" spans="2:15">
      <c r="B420" s="81"/>
      <c r="C420" s="82"/>
      <c r="D420" s="82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</row>
    <row r="421" spans="2:15">
      <c r="B421" s="81"/>
      <c r="C421" s="82"/>
      <c r="D421" s="82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</row>
    <row r="422" spans="2:15">
      <c r="B422" s="81"/>
      <c r="C422" s="82"/>
      <c r="D422" s="82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</row>
    <row r="423" spans="2:15">
      <c r="B423" s="81"/>
      <c r="C423" s="82"/>
      <c r="D423" s="82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</row>
    <row r="424" spans="2:15">
      <c r="B424" s="81"/>
      <c r="C424" s="82"/>
      <c r="D424" s="82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</row>
    <row r="425" spans="2:15">
      <c r="B425" s="81"/>
      <c r="C425" s="82"/>
      <c r="D425" s="82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</row>
    <row r="426" spans="2:15">
      <c r="B426" s="81"/>
      <c r="C426" s="82"/>
      <c r="D426" s="82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</row>
    <row r="427" spans="2:15">
      <c r="B427" s="81"/>
      <c r="C427" s="82"/>
      <c r="D427" s="82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</row>
    <row r="428" spans="2:15">
      <c r="B428" s="81"/>
      <c r="C428" s="82"/>
      <c r="D428" s="82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</row>
    <row r="429" spans="2:15">
      <c r="B429" s="81"/>
      <c r="C429" s="82"/>
      <c r="D429" s="82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</row>
    <row r="430" spans="2:15">
      <c r="B430" s="81"/>
      <c r="C430" s="82"/>
      <c r="D430" s="82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</row>
    <row r="431" spans="2:15">
      <c r="B431" s="81"/>
      <c r="C431" s="82"/>
      <c r="D431" s="82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</row>
    <row r="432" spans="2:15">
      <c r="B432" s="81"/>
      <c r="C432" s="82"/>
      <c r="D432" s="82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</row>
    <row r="433" spans="2:15">
      <c r="B433" s="81"/>
      <c r="C433" s="82"/>
      <c r="D433" s="82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</row>
    <row r="434" spans="2:15">
      <c r="B434" s="81"/>
      <c r="C434" s="82"/>
      <c r="D434" s="82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</row>
    <row r="435" spans="2:15">
      <c r="B435" s="81"/>
      <c r="C435" s="82"/>
      <c r="D435" s="82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</row>
    <row r="436" spans="2:15">
      <c r="B436" s="81"/>
      <c r="C436" s="82"/>
      <c r="D436" s="82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</row>
    <row r="437" spans="2:15">
      <c r="B437" s="81"/>
      <c r="C437" s="82"/>
      <c r="D437" s="82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</row>
    <row r="438" spans="2:15">
      <c r="B438" s="81"/>
      <c r="C438" s="82"/>
      <c r="D438" s="82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</row>
    <row r="439" spans="2:15">
      <c r="B439" s="81"/>
      <c r="C439" s="82"/>
      <c r="D439" s="82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</row>
    <row r="440" spans="2:15">
      <c r="B440" s="81"/>
      <c r="C440" s="82"/>
      <c r="D440" s="82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</row>
    <row r="441" spans="2:15">
      <c r="B441" s="81"/>
      <c r="C441" s="82"/>
      <c r="D441" s="82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</row>
    <row r="442" spans="2:15">
      <c r="B442" s="81"/>
      <c r="C442" s="82"/>
      <c r="D442" s="82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</row>
    <row r="443" spans="2:15">
      <c r="B443" s="81"/>
      <c r="C443" s="82"/>
      <c r="D443" s="82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</row>
    <row r="444" spans="2:15">
      <c r="B444" s="81"/>
      <c r="C444" s="82"/>
      <c r="D444" s="82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</row>
    <row r="445" spans="2:15">
      <c r="B445" s="81"/>
      <c r="C445" s="82"/>
      <c r="D445" s="82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</row>
    <row r="446" spans="2:15">
      <c r="B446" s="81"/>
      <c r="C446" s="82"/>
      <c r="D446" s="82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</row>
    <row r="447" spans="2:15">
      <c r="B447" s="81"/>
      <c r="C447" s="82"/>
      <c r="D447" s="82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</row>
    <row r="448" spans="2:15">
      <c r="B448" s="81"/>
      <c r="C448" s="82"/>
      <c r="D448" s="82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</row>
    <row r="449" spans="2:15">
      <c r="B449" s="81"/>
      <c r="C449" s="82"/>
      <c r="D449" s="82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</row>
    <row r="450" spans="2:15">
      <c r="B450" s="81"/>
      <c r="C450" s="82"/>
      <c r="D450" s="82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</row>
    <row r="451" spans="2:15">
      <c r="B451" s="81"/>
      <c r="C451" s="82"/>
      <c r="D451" s="82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</row>
    <row r="452" spans="2:15">
      <c r="B452" s="81"/>
      <c r="C452" s="82"/>
      <c r="D452" s="82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</row>
    <row r="453" spans="2:15">
      <c r="B453" s="81"/>
      <c r="C453" s="82"/>
      <c r="D453" s="82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</row>
    <row r="454" spans="2:15">
      <c r="B454" s="81"/>
      <c r="C454" s="82"/>
      <c r="D454" s="82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</row>
    <row r="455" spans="2:15">
      <c r="B455" s="81"/>
      <c r="C455" s="82"/>
      <c r="D455" s="82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</row>
    <row r="456" spans="2:15">
      <c r="B456" s="81"/>
      <c r="C456" s="82"/>
      <c r="D456" s="82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</row>
    <row r="457" spans="2:15">
      <c r="B457" s="81"/>
      <c r="C457" s="82"/>
      <c r="D457" s="82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</row>
    <row r="458" spans="2:15">
      <c r="B458" s="81"/>
      <c r="C458" s="82"/>
      <c r="D458" s="82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</row>
    <row r="459" spans="2:15">
      <c r="B459" s="81"/>
      <c r="C459" s="82"/>
      <c r="D459" s="82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</row>
    <row r="460" spans="2:15">
      <c r="B460" s="81"/>
      <c r="C460" s="82"/>
      <c r="D460" s="82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</row>
    <row r="461" spans="2:15">
      <c r="B461" s="81"/>
      <c r="C461" s="82"/>
      <c r="D461" s="82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</row>
    <row r="462" spans="2:15">
      <c r="B462" s="81"/>
      <c r="C462" s="82"/>
      <c r="D462" s="82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</row>
    <row r="463" spans="2:15">
      <c r="B463" s="81"/>
      <c r="C463" s="82"/>
      <c r="D463" s="82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</row>
    <row r="464" spans="2:15">
      <c r="B464" s="81"/>
      <c r="C464" s="82"/>
      <c r="D464" s="82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</row>
    <row r="465" spans="2:15">
      <c r="B465" s="81"/>
      <c r="C465" s="82"/>
      <c r="D465" s="82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</row>
    <row r="466" spans="2:15">
      <c r="B466" s="81"/>
      <c r="C466" s="82"/>
      <c r="D466" s="82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</row>
    <row r="467" spans="2:15">
      <c r="B467" s="81"/>
      <c r="C467" s="82"/>
      <c r="D467" s="82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</row>
    <row r="468" spans="2:15">
      <c r="B468" s="81"/>
      <c r="C468" s="82"/>
      <c r="D468" s="82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</row>
    <row r="469" spans="2:15">
      <c r="B469" s="81"/>
      <c r="C469" s="82"/>
      <c r="D469" s="82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</row>
    <row r="470" spans="2:15">
      <c r="B470" s="81"/>
      <c r="C470" s="82"/>
      <c r="D470" s="82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</row>
    <row r="471" spans="2:15">
      <c r="B471" s="81"/>
      <c r="C471" s="82"/>
      <c r="D471" s="82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</row>
    <row r="472" spans="2:15">
      <c r="B472" s="81"/>
      <c r="C472" s="82"/>
      <c r="D472" s="82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</row>
    <row r="473" spans="2:15">
      <c r="B473" s="81"/>
      <c r="C473" s="82"/>
      <c r="D473" s="82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</row>
    <row r="474" spans="2:15">
      <c r="B474" s="81"/>
      <c r="C474" s="82"/>
      <c r="D474" s="82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</row>
    <row r="475" spans="2:15">
      <c r="B475" s="81"/>
      <c r="C475" s="82"/>
      <c r="D475" s="82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</row>
    <row r="476" spans="2:15">
      <c r="B476" s="81"/>
      <c r="C476" s="82"/>
      <c r="D476" s="82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</row>
    <row r="477" spans="2:15">
      <c r="B477" s="81"/>
      <c r="C477" s="82"/>
      <c r="D477" s="82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</row>
    <row r="478" spans="2:15">
      <c r="B478" s="81"/>
      <c r="C478" s="82"/>
      <c r="D478" s="82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</row>
    <row r="479" spans="2:15">
      <c r="B479" s="81"/>
      <c r="C479" s="82"/>
      <c r="D479" s="82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</row>
    <row r="480" spans="2:15">
      <c r="B480" s="81"/>
      <c r="C480" s="82"/>
      <c r="D480" s="82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</row>
    <row r="481" spans="2:15">
      <c r="B481" s="81"/>
      <c r="C481" s="82"/>
      <c r="D481" s="82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</row>
    <row r="482" spans="2:15">
      <c r="B482" s="81"/>
      <c r="C482" s="82"/>
      <c r="D482" s="82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</row>
    <row r="483" spans="2:15">
      <c r="B483" s="81"/>
      <c r="C483" s="82"/>
      <c r="D483" s="82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</row>
    <row r="484" spans="2:15">
      <c r="B484" s="81"/>
      <c r="C484" s="82"/>
      <c r="D484" s="82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</row>
    <row r="485" spans="2:15">
      <c r="B485" s="81"/>
      <c r="C485" s="82"/>
      <c r="D485" s="82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</row>
    <row r="486" spans="2:15">
      <c r="B486" s="81"/>
      <c r="C486" s="82"/>
      <c r="D486" s="82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</row>
    <row r="487" spans="2:15">
      <c r="B487" s="81"/>
      <c r="C487" s="82"/>
      <c r="D487" s="82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</row>
    <row r="488" spans="2:15">
      <c r="B488" s="81"/>
      <c r="C488" s="82"/>
      <c r="D488" s="82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</row>
    <row r="489" spans="2:15">
      <c r="B489" s="81"/>
      <c r="C489" s="82"/>
      <c r="D489" s="82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</row>
    <row r="490" spans="2:15">
      <c r="B490" s="81"/>
      <c r="C490" s="82"/>
      <c r="D490" s="82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</row>
    <row r="491" spans="2:15">
      <c r="B491" s="81"/>
      <c r="C491" s="82"/>
      <c r="D491" s="82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</row>
    <row r="492" spans="2:15">
      <c r="B492" s="81"/>
      <c r="C492" s="82"/>
      <c r="D492" s="82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</row>
    <row r="493" spans="2:15">
      <c r="B493" s="81"/>
      <c r="C493" s="82"/>
      <c r="D493" s="82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</row>
    <row r="494" spans="2:15">
      <c r="B494" s="81"/>
      <c r="C494" s="82"/>
      <c r="D494" s="82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</row>
    <row r="495" spans="2:15">
      <c r="B495" s="81"/>
      <c r="C495" s="82"/>
      <c r="D495" s="82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</row>
    <row r="496" spans="2:15">
      <c r="B496" s="81"/>
      <c r="C496" s="82"/>
      <c r="D496" s="82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</row>
    <row r="497" spans="2:15">
      <c r="B497" s="81"/>
      <c r="C497" s="82"/>
      <c r="D497" s="82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</row>
    <row r="498" spans="2:15">
      <c r="B498" s="81"/>
      <c r="C498" s="82"/>
      <c r="D498" s="82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</row>
    <row r="499" spans="2:15">
      <c r="B499" s="81"/>
      <c r="C499" s="82"/>
      <c r="D499" s="82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</row>
    <row r="500" spans="2:15">
      <c r="B500" s="81"/>
      <c r="C500" s="82"/>
      <c r="D500" s="82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</row>
    <row r="501" spans="2:15">
      <c r="B501" s="81"/>
      <c r="C501" s="82"/>
      <c r="D501" s="82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</row>
    <row r="502" spans="2:15">
      <c r="B502" s="81"/>
      <c r="C502" s="82"/>
      <c r="D502" s="82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</row>
    <row r="503" spans="2:15">
      <c r="B503" s="81"/>
      <c r="C503" s="82"/>
      <c r="D503" s="82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</row>
    <row r="504" spans="2:15">
      <c r="B504" s="81"/>
      <c r="C504" s="82"/>
      <c r="D504" s="82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</row>
    <row r="505" spans="2:15">
      <c r="B505" s="81"/>
      <c r="C505" s="82"/>
      <c r="D505" s="82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</row>
    <row r="506" spans="2:15">
      <c r="B506" s="81"/>
      <c r="C506" s="82"/>
      <c r="D506" s="82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</row>
    <row r="507" spans="2:15">
      <c r="B507" s="81"/>
      <c r="C507" s="82"/>
      <c r="D507" s="82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</row>
    <row r="508" spans="2:15">
      <c r="B508" s="81"/>
      <c r="C508" s="82"/>
      <c r="D508" s="82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</row>
    <row r="509" spans="2:15">
      <c r="B509" s="81"/>
      <c r="C509" s="82"/>
      <c r="D509" s="82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</row>
    <row r="510" spans="2:15">
      <c r="B510" s="81"/>
      <c r="C510" s="82"/>
      <c r="D510" s="82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</row>
    <row r="511" spans="2:15">
      <c r="B511" s="81"/>
      <c r="C511" s="82"/>
      <c r="D511" s="82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</row>
    <row r="512" spans="2:15">
      <c r="B512" s="81"/>
      <c r="C512" s="82"/>
      <c r="D512" s="82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</row>
    <row r="513" spans="2:15">
      <c r="B513" s="81"/>
      <c r="C513" s="82"/>
      <c r="D513" s="82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</row>
    <row r="514" spans="2:15">
      <c r="B514" s="81"/>
      <c r="C514" s="82"/>
      <c r="D514" s="82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</row>
    <row r="515" spans="2:15">
      <c r="B515" s="81"/>
      <c r="C515" s="82"/>
      <c r="D515" s="82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</row>
    <row r="516" spans="2:15">
      <c r="B516" s="81"/>
      <c r="C516" s="82"/>
      <c r="D516" s="82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</row>
    <row r="517" spans="2:15">
      <c r="B517" s="81"/>
      <c r="C517" s="82"/>
      <c r="D517" s="82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</row>
    <row r="518" spans="2:15">
      <c r="B518" s="81"/>
      <c r="C518" s="82"/>
      <c r="D518" s="82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</row>
    <row r="519" spans="2:15">
      <c r="B519" s="81"/>
      <c r="C519" s="82"/>
      <c r="D519" s="82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</row>
    <row r="520" spans="2:15">
      <c r="B520" s="81"/>
      <c r="C520" s="82"/>
      <c r="D520" s="82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</row>
    <row r="521" spans="2:15">
      <c r="B521" s="81"/>
      <c r="C521" s="82"/>
      <c r="D521" s="82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</row>
    <row r="522" spans="2:15">
      <c r="B522" s="81"/>
      <c r="C522" s="82"/>
      <c r="D522" s="82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</row>
    <row r="523" spans="2:15">
      <c r="B523" s="81"/>
      <c r="C523" s="82"/>
      <c r="D523" s="82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</row>
    <row r="524" spans="2:15">
      <c r="B524" s="81"/>
      <c r="C524" s="82"/>
      <c r="D524" s="82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</row>
    <row r="525" spans="2:15">
      <c r="B525" s="81"/>
      <c r="C525" s="82"/>
      <c r="D525" s="82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</row>
    <row r="526" spans="2:15">
      <c r="B526" s="81"/>
      <c r="C526" s="82"/>
      <c r="D526" s="82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</row>
    <row r="527" spans="2:15">
      <c r="B527" s="81"/>
      <c r="C527" s="82"/>
      <c r="D527" s="82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</row>
    <row r="528" spans="2:15">
      <c r="B528" s="81"/>
      <c r="C528" s="82"/>
      <c r="D528" s="82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</row>
    <row r="529" spans="2:15">
      <c r="B529" s="81"/>
      <c r="C529" s="82"/>
      <c r="D529" s="82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</row>
    <row r="530" spans="2:15">
      <c r="B530" s="81"/>
      <c r="C530" s="82"/>
      <c r="D530" s="82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</row>
    <row r="531" spans="2:15">
      <c r="B531" s="81"/>
      <c r="C531" s="82"/>
      <c r="D531" s="82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</row>
    <row r="532" spans="2:15">
      <c r="B532" s="81"/>
      <c r="C532" s="82"/>
      <c r="D532" s="82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</row>
    <row r="533" spans="2:15">
      <c r="B533" s="81"/>
      <c r="C533" s="82"/>
      <c r="D533" s="82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</row>
    <row r="534" spans="2:15">
      <c r="B534" s="81"/>
      <c r="C534" s="82"/>
      <c r="D534" s="82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</row>
    <row r="535" spans="2:15">
      <c r="B535" s="81"/>
      <c r="C535" s="82"/>
      <c r="D535" s="82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</row>
    <row r="536" spans="2:15">
      <c r="B536" s="81"/>
      <c r="C536" s="82"/>
      <c r="D536" s="82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</row>
    <row r="537" spans="2:15">
      <c r="B537" s="81"/>
      <c r="C537" s="82"/>
      <c r="D537" s="82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</row>
    <row r="538" spans="2:15">
      <c r="B538" s="81"/>
      <c r="C538" s="82"/>
      <c r="D538" s="82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</row>
    <row r="539" spans="2:15">
      <c r="B539" s="81"/>
      <c r="C539" s="82"/>
      <c r="D539" s="82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</row>
    <row r="540" spans="2:15">
      <c r="B540" s="81"/>
      <c r="C540" s="82"/>
      <c r="D540" s="82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</row>
    <row r="541" spans="2:15">
      <c r="B541" s="81"/>
      <c r="C541" s="82"/>
      <c r="D541" s="82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</row>
    <row r="542" spans="2:15">
      <c r="B542" s="81"/>
      <c r="C542" s="82"/>
      <c r="D542" s="82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</row>
    <row r="543" spans="2:15">
      <c r="B543" s="81"/>
      <c r="C543" s="82"/>
      <c r="D543" s="82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</row>
    <row r="544" spans="2:15">
      <c r="B544" s="81"/>
      <c r="C544" s="82"/>
      <c r="D544" s="82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</row>
    <row r="545" spans="2:15">
      <c r="B545" s="81"/>
      <c r="C545" s="82"/>
      <c r="D545" s="82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</row>
    <row r="546" spans="2:15">
      <c r="B546" s="81"/>
      <c r="C546" s="82"/>
      <c r="D546" s="82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</row>
    <row r="547" spans="2:15">
      <c r="B547" s="81"/>
      <c r="C547" s="82"/>
      <c r="D547" s="82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</row>
    <row r="548" spans="2:15">
      <c r="B548" s="81"/>
      <c r="C548" s="82"/>
      <c r="D548" s="82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</row>
    <row r="549" spans="2:15">
      <c r="B549" s="81"/>
      <c r="C549" s="82"/>
      <c r="D549" s="82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</row>
    <row r="550" spans="2:15">
      <c r="B550" s="81"/>
      <c r="C550" s="82"/>
      <c r="D550" s="82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</row>
    <row r="551" spans="2:15">
      <c r="B551" s="81"/>
      <c r="C551" s="82"/>
      <c r="D551" s="82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</row>
    <row r="552" spans="2:15">
      <c r="B552" s="81"/>
      <c r="C552" s="82"/>
      <c r="D552" s="82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</row>
    <row r="553" spans="2:15">
      <c r="B553" s="81"/>
      <c r="C553" s="82"/>
      <c r="D553" s="82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</row>
    <row r="554" spans="2:15">
      <c r="B554" s="81"/>
      <c r="C554" s="82"/>
      <c r="D554" s="82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</row>
    <row r="555" spans="2:15">
      <c r="B555" s="81"/>
      <c r="C555" s="82"/>
      <c r="D555" s="82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</row>
    <row r="556" spans="2:15">
      <c r="B556" s="81"/>
      <c r="C556" s="82"/>
      <c r="D556" s="82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</row>
    <row r="557" spans="2:15">
      <c r="B557" s="81"/>
      <c r="C557" s="82"/>
      <c r="D557" s="82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</row>
    <row r="558" spans="2:15">
      <c r="B558" s="81"/>
      <c r="C558" s="82"/>
      <c r="D558" s="82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</row>
    <row r="559" spans="2:15">
      <c r="B559" s="81"/>
      <c r="C559" s="82"/>
      <c r="D559" s="82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</row>
    <row r="560" spans="2:15">
      <c r="B560" s="81"/>
      <c r="C560" s="82"/>
      <c r="D560" s="82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</row>
    <row r="561" spans="2:15">
      <c r="B561" s="81"/>
      <c r="C561" s="82"/>
      <c r="D561" s="82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</row>
    <row r="562" spans="2:15">
      <c r="B562" s="81"/>
      <c r="C562" s="82"/>
      <c r="D562" s="82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</row>
    <row r="563" spans="2:15">
      <c r="B563" s="81"/>
      <c r="C563" s="82"/>
      <c r="D563" s="82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</row>
    <row r="564" spans="2:15">
      <c r="B564" s="81"/>
      <c r="C564" s="82"/>
      <c r="D564" s="82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</row>
    <row r="565" spans="2:15">
      <c r="B565" s="81"/>
      <c r="C565" s="82"/>
      <c r="D565" s="82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</row>
    <row r="566" spans="2:15">
      <c r="B566" s="81"/>
      <c r="C566" s="82"/>
      <c r="D566" s="82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</row>
    <row r="567" spans="2:15">
      <c r="B567" s="81"/>
      <c r="C567" s="82"/>
      <c r="D567" s="82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</row>
    <row r="568" spans="2:15">
      <c r="B568" s="81"/>
      <c r="C568" s="82"/>
      <c r="D568" s="82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</row>
    <row r="569" spans="2:15">
      <c r="B569" s="81"/>
      <c r="C569" s="82"/>
      <c r="D569" s="82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</row>
    <row r="570" spans="2:15">
      <c r="B570" s="81"/>
      <c r="C570" s="82"/>
      <c r="D570" s="82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</row>
    <row r="571" spans="2:15">
      <c r="B571" s="81"/>
      <c r="C571" s="82"/>
      <c r="D571" s="82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</row>
    <row r="572" spans="2:15">
      <c r="B572" s="81"/>
      <c r="C572" s="82"/>
      <c r="D572" s="82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</row>
    <row r="573" spans="2:15">
      <c r="B573" s="81"/>
      <c r="C573" s="82"/>
      <c r="D573" s="82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</row>
    <row r="574" spans="2:15">
      <c r="B574" s="81"/>
      <c r="C574" s="82"/>
      <c r="D574" s="82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</row>
    <row r="575" spans="2:15">
      <c r="B575" s="81"/>
      <c r="C575" s="82"/>
      <c r="D575" s="82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</row>
    <row r="576" spans="2:15">
      <c r="B576" s="81"/>
      <c r="C576" s="82"/>
      <c r="D576" s="82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</row>
    <row r="577" spans="2:15">
      <c r="B577" s="81"/>
      <c r="C577" s="82"/>
      <c r="D577" s="82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</row>
    <row r="578" spans="2:15">
      <c r="B578" s="81"/>
      <c r="C578" s="82"/>
      <c r="D578" s="82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</row>
    <row r="579" spans="2:15">
      <c r="B579" s="81"/>
      <c r="C579" s="82"/>
      <c r="D579" s="82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</row>
    <row r="580" spans="2:15">
      <c r="B580" s="81"/>
      <c r="C580" s="82"/>
      <c r="D580" s="82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</row>
    <row r="581" spans="2:15">
      <c r="B581" s="81"/>
      <c r="C581" s="82"/>
      <c r="D581" s="82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</row>
    <row r="582" spans="2:15">
      <c r="B582" s="81"/>
      <c r="C582" s="82"/>
      <c r="D582" s="82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</row>
    <row r="583" spans="2:15">
      <c r="B583" s="81"/>
      <c r="C583" s="82"/>
      <c r="D583" s="82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</row>
    <row r="584" spans="2:15">
      <c r="B584" s="81"/>
      <c r="C584" s="82"/>
      <c r="D584" s="82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</row>
    <row r="585" spans="2:15">
      <c r="B585" s="81"/>
      <c r="C585" s="82"/>
      <c r="D585" s="82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</row>
    <row r="586" spans="2:15">
      <c r="B586" s="81"/>
      <c r="C586" s="82"/>
      <c r="D586" s="82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</row>
    <row r="587" spans="2:15">
      <c r="B587" s="81"/>
      <c r="C587" s="82"/>
      <c r="D587" s="82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</row>
    <row r="588" spans="2:15">
      <c r="B588" s="81"/>
      <c r="C588" s="82"/>
      <c r="D588" s="82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</row>
    <row r="589" spans="2:15">
      <c r="B589" s="81"/>
      <c r="C589" s="82"/>
      <c r="D589" s="82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</row>
    <row r="590" spans="2:15">
      <c r="B590" s="81"/>
      <c r="C590" s="82"/>
      <c r="D590" s="82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</row>
    <row r="591" spans="2:15">
      <c r="B591" s="81"/>
      <c r="C591" s="82"/>
      <c r="D591" s="82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</row>
    <row r="592" spans="2:15">
      <c r="B592" s="81"/>
      <c r="C592" s="82"/>
      <c r="D592" s="82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</row>
    <row r="593" spans="2:15">
      <c r="B593" s="81"/>
      <c r="C593" s="82"/>
      <c r="D593" s="82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</row>
    <row r="594" spans="2:15">
      <c r="B594" s="81"/>
      <c r="C594" s="82"/>
      <c r="D594" s="82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</row>
    <row r="595" spans="2:15">
      <c r="B595" s="81"/>
      <c r="C595" s="82"/>
      <c r="D595" s="82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</row>
    <row r="596" spans="2:15">
      <c r="B596" s="81"/>
      <c r="C596" s="82"/>
      <c r="D596" s="82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</row>
    <row r="597" spans="2:15">
      <c r="B597" s="81"/>
      <c r="C597" s="82"/>
      <c r="D597" s="82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</row>
    <row r="598" spans="2:15">
      <c r="B598" s="81"/>
      <c r="C598" s="82"/>
      <c r="D598" s="82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</row>
    <row r="599" spans="2:15">
      <c r="B599" s="81"/>
      <c r="C599" s="82"/>
      <c r="D599" s="82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</row>
    <row r="600" spans="2:15">
      <c r="B600" s="81"/>
      <c r="C600" s="82"/>
      <c r="D600" s="82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</row>
    <row r="601" spans="2:15">
      <c r="B601" s="81"/>
      <c r="C601" s="82"/>
      <c r="D601" s="82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</row>
    <row r="602" spans="2:15">
      <c r="B602" s="81"/>
      <c r="C602" s="82"/>
      <c r="D602" s="82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</row>
    <row r="603" spans="2:15">
      <c r="B603" s="81"/>
      <c r="C603" s="82"/>
      <c r="D603" s="82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</row>
    <row r="604" spans="2:15">
      <c r="B604" s="81"/>
      <c r="C604" s="82"/>
      <c r="D604" s="82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</row>
    <row r="605" spans="2:15">
      <c r="B605" s="81"/>
      <c r="C605" s="82"/>
      <c r="D605" s="82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</row>
    <row r="606" spans="2:15">
      <c r="B606" s="81"/>
      <c r="C606" s="82"/>
      <c r="D606" s="82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</row>
    <row r="607" spans="2:15">
      <c r="B607" s="81"/>
      <c r="C607" s="82"/>
      <c r="D607" s="82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</row>
    <row r="608" spans="2:15">
      <c r="B608" s="81"/>
      <c r="C608" s="82"/>
      <c r="D608" s="82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</row>
    <row r="609" spans="2:15">
      <c r="B609" s="81"/>
      <c r="C609" s="82"/>
      <c r="D609" s="82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</row>
    <row r="610" spans="2:15">
      <c r="B610" s="81"/>
      <c r="C610" s="82"/>
      <c r="D610" s="82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</row>
    <row r="611" spans="2:15">
      <c r="B611" s="81"/>
      <c r="C611" s="82"/>
      <c r="D611" s="82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</row>
    <row r="612" spans="2:15">
      <c r="B612" s="81"/>
      <c r="C612" s="82"/>
      <c r="D612" s="82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</row>
    <row r="613" spans="2:15">
      <c r="B613" s="81"/>
      <c r="C613" s="82"/>
      <c r="D613" s="82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</row>
    <row r="614" spans="2:15">
      <c r="B614" s="81"/>
      <c r="C614" s="82"/>
      <c r="D614" s="82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</row>
    <row r="615" spans="2:15">
      <c r="B615" s="81"/>
      <c r="C615" s="82"/>
      <c r="D615" s="82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</row>
    <row r="616" spans="2:15">
      <c r="B616" s="81"/>
      <c r="C616" s="82"/>
      <c r="D616" s="82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</row>
    <row r="617" spans="2:15">
      <c r="B617" s="81"/>
      <c r="C617" s="82"/>
      <c r="D617" s="82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</row>
    <row r="618" spans="2:15">
      <c r="B618" s="81"/>
      <c r="C618" s="82"/>
      <c r="D618" s="82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</row>
    <row r="619" spans="2:15">
      <c r="B619" s="81"/>
      <c r="C619" s="82"/>
      <c r="D619" s="82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</row>
    <row r="620" spans="2:15">
      <c r="B620" s="81"/>
      <c r="C620" s="82"/>
      <c r="D620" s="82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</row>
    <row r="621" spans="2:15">
      <c r="B621" s="81"/>
      <c r="C621" s="82"/>
      <c r="D621" s="82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</row>
    <row r="622" spans="2:15">
      <c r="B622" s="81"/>
      <c r="C622" s="82"/>
      <c r="D622" s="82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</row>
    <row r="623" spans="2:15">
      <c r="B623" s="81"/>
      <c r="C623" s="82"/>
      <c r="D623" s="82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</row>
    <row r="624" spans="2:15">
      <c r="B624" s="81"/>
      <c r="C624" s="82"/>
      <c r="D624" s="82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</row>
    <row r="625" spans="2:15">
      <c r="B625" s="81"/>
      <c r="C625" s="82"/>
      <c r="D625" s="82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</row>
    <row r="626" spans="2:15">
      <c r="B626" s="81"/>
      <c r="C626" s="82"/>
      <c r="D626" s="82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</row>
    <row r="627" spans="2:15">
      <c r="B627" s="81"/>
      <c r="C627" s="82"/>
      <c r="D627" s="82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</row>
    <row r="628" spans="2:15">
      <c r="B628" s="81"/>
      <c r="C628" s="82"/>
      <c r="D628" s="82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</row>
    <row r="629" spans="2:15">
      <c r="B629" s="81"/>
      <c r="C629" s="82"/>
      <c r="D629" s="82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</row>
    <row r="630" spans="2:15">
      <c r="B630" s="81"/>
      <c r="C630" s="82"/>
      <c r="D630" s="82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</row>
    <row r="631" spans="2:15">
      <c r="B631" s="81"/>
      <c r="C631" s="82"/>
      <c r="D631" s="82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</row>
    <row r="632" spans="2:15">
      <c r="B632" s="81"/>
      <c r="C632" s="82"/>
      <c r="D632" s="82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</row>
    <row r="633" spans="2:15">
      <c r="B633" s="81"/>
      <c r="C633" s="82"/>
      <c r="D633" s="82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</row>
    <row r="634" spans="2:15">
      <c r="B634" s="81"/>
      <c r="C634" s="82"/>
      <c r="D634" s="82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</row>
    <row r="635" spans="2:15">
      <c r="B635" s="81"/>
      <c r="C635" s="82"/>
      <c r="D635" s="82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</row>
    <row r="636" spans="2:15">
      <c r="B636" s="81"/>
      <c r="C636" s="82"/>
      <c r="D636" s="82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</row>
    <row r="637" spans="2:15">
      <c r="B637" s="81"/>
      <c r="C637" s="82"/>
      <c r="D637" s="82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</row>
    <row r="638" spans="2:15">
      <c r="B638" s="81"/>
      <c r="C638" s="82"/>
      <c r="D638" s="82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</row>
    <row r="639" spans="2:15">
      <c r="B639" s="81"/>
      <c r="C639" s="82"/>
      <c r="D639" s="82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</row>
    <row r="640" spans="2:15">
      <c r="B640" s="81"/>
      <c r="C640" s="82"/>
      <c r="D640" s="82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</row>
    <row r="641" spans="2:15">
      <c r="B641" s="81"/>
      <c r="C641" s="82"/>
      <c r="D641" s="82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</row>
    <row r="642" spans="2:15">
      <c r="B642" s="81"/>
      <c r="C642" s="82"/>
      <c r="D642" s="82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</row>
    <row r="643" spans="2:15">
      <c r="B643" s="81"/>
      <c r="C643" s="82"/>
      <c r="D643" s="82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</row>
    <row r="644" spans="2:15">
      <c r="B644" s="81"/>
      <c r="C644" s="82"/>
      <c r="D644" s="82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</row>
    <row r="645" spans="2:15">
      <c r="B645" s="81"/>
      <c r="C645" s="82"/>
      <c r="D645" s="82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</row>
    <row r="646" spans="2:15">
      <c r="B646" s="81"/>
      <c r="C646" s="82"/>
      <c r="D646" s="82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</row>
    <row r="647" spans="2:15">
      <c r="B647" s="81"/>
      <c r="C647" s="82"/>
      <c r="D647" s="82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</row>
    <row r="648" spans="2:15">
      <c r="B648" s="81"/>
      <c r="C648" s="82"/>
      <c r="D648" s="82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</row>
    <row r="649" spans="2:15">
      <c r="B649" s="81"/>
      <c r="C649" s="82"/>
      <c r="D649" s="82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</row>
    <row r="650" spans="2:15">
      <c r="B650" s="81"/>
      <c r="C650" s="82"/>
      <c r="D650" s="82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</row>
    <row r="651" spans="2:15">
      <c r="B651" s="81"/>
      <c r="C651" s="82"/>
      <c r="D651" s="82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</row>
    <row r="652" spans="2:15">
      <c r="B652" s="81"/>
      <c r="C652" s="82"/>
      <c r="D652" s="82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</row>
    <row r="653" spans="2:15">
      <c r="B653" s="81"/>
      <c r="C653" s="82"/>
      <c r="D653" s="82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</row>
    <row r="654" spans="2:15">
      <c r="B654" s="81"/>
      <c r="C654" s="82"/>
      <c r="D654" s="82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</row>
    <row r="655" spans="2:15">
      <c r="B655" s="81"/>
      <c r="C655" s="82"/>
      <c r="D655" s="82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</row>
    <row r="656" spans="2:15">
      <c r="B656" s="81"/>
      <c r="C656" s="82"/>
      <c r="D656" s="82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</row>
    <row r="657" spans="2:15">
      <c r="B657" s="81"/>
      <c r="C657" s="82"/>
      <c r="D657" s="82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</row>
    <row r="658" spans="2:15">
      <c r="B658" s="81"/>
      <c r="C658" s="82"/>
      <c r="D658" s="82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</row>
    <row r="659" spans="2:15">
      <c r="B659" s="81"/>
      <c r="C659" s="82"/>
      <c r="D659" s="82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</row>
    <row r="660" spans="2:15">
      <c r="B660" s="81"/>
      <c r="C660" s="82"/>
      <c r="D660" s="82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</row>
    <row r="661" spans="2:15">
      <c r="B661" s="81"/>
      <c r="C661" s="82"/>
      <c r="D661" s="82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</row>
    <row r="662" spans="2:15">
      <c r="B662" s="81"/>
      <c r="C662" s="82"/>
      <c r="D662" s="82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</row>
    <row r="663" spans="2:15">
      <c r="B663" s="81"/>
      <c r="C663" s="82"/>
      <c r="D663" s="82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</row>
    <row r="664" spans="2:15">
      <c r="B664" s="81"/>
      <c r="C664" s="82"/>
      <c r="D664" s="82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</row>
    <row r="665" spans="2:15">
      <c r="B665" s="81"/>
      <c r="C665" s="82"/>
      <c r="D665" s="82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</row>
    <row r="666" spans="2:15">
      <c r="B666" s="81"/>
      <c r="C666" s="82"/>
      <c r="D666" s="82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</row>
    <row r="667" spans="2:15">
      <c r="B667" s="81"/>
      <c r="C667" s="82"/>
      <c r="D667" s="82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</row>
    <row r="668" spans="2:15">
      <c r="B668" s="81"/>
      <c r="C668" s="82"/>
      <c r="D668" s="82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</row>
    <row r="669" spans="2:15">
      <c r="B669" s="81"/>
      <c r="C669" s="82"/>
      <c r="D669" s="82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</row>
    <row r="670" spans="2:15">
      <c r="B670" s="81"/>
      <c r="C670" s="82"/>
      <c r="D670" s="82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</row>
    <row r="671" spans="2:15">
      <c r="B671" s="81"/>
      <c r="C671" s="82"/>
      <c r="D671" s="82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</row>
    <row r="672" spans="2:15">
      <c r="B672" s="81"/>
      <c r="C672" s="82"/>
      <c r="D672" s="82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</row>
    <row r="673" spans="2:15">
      <c r="B673" s="81"/>
      <c r="C673" s="82"/>
      <c r="D673" s="82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</row>
    <row r="674" spans="2:15">
      <c r="B674" s="81"/>
      <c r="C674" s="82"/>
      <c r="D674" s="82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</row>
    <row r="675" spans="2:15">
      <c r="B675" s="81"/>
      <c r="C675" s="82"/>
      <c r="D675" s="82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</row>
    <row r="676" spans="2:15">
      <c r="B676" s="81"/>
      <c r="C676" s="82"/>
      <c r="D676" s="82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</row>
    <row r="677" spans="2:15">
      <c r="B677" s="81"/>
      <c r="C677" s="82"/>
      <c r="D677" s="82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</row>
    <row r="678" spans="2:15">
      <c r="B678" s="81"/>
      <c r="C678" s="82"/>
      <c r="D678" s="82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</row>
    <row r="679" spans="2:15">
      <c r="B679" s="81"/>
      <c r="C679" s="82"/>
      <c r="D679" s="82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</row>
    <row r="680" spans="2:15">
      <c r="B680" s="81"/>
      <c r="C680" s="82"/>
      <c r="D680" s="82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</row>
    <row r="681" spans="2:15">
      <c r="B681" s="81"/>
      <c r="C681" s="82"/>
      <c r="D681" s="82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</row>
    <row r="682" spans="2:15">
      <c r="B682" s="81"/>
      <c r="C682" s="82"/>
      <c r="D682" s="82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</row>
    <row r="683" spans="2:15">
      <c r="B683" s="81"/>
      <c r="C683" s="82"/>
      <c r="D683" s="82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</row>
    <row r="684" spans="2:15">
      <c r="B684" s="81"/>
      <c r="C684" s="82"/>
      <c r="D684" s="82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</row>
    <row r="685" spans="2:15">
      <c r="B685" s="81"/>
      <c r="C685" s="82"/>
      <c r="D685" s="82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</row>
    <row r="686" spans="2:15">
      <c r="B686" s="81"/>
      <c r="C686" s="82"/>
      <c r="D686" s="82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</row>
    <row r="687" spans="2:15">
      <c r="B687" s="81"/>
      <c r="C687" s="82"/>
      <c r="D687" s="82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</row>
    <row r="688" spans="2:15">
      <c r="B688" s="81"/>
      <c r="C688" s="82"/>
      <c r="D688" s="82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</row>
    <row r="689" spans="2:15">
      <c r="B689" s="81"/>
      <c r="C689" s="82"/>
      <c r="D689" s="82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</row>
    <row r="690" spans="2:15">
      <c r="B690" s="81"/>
      <c r="C690" s="82"/>
      <c r="D690" s="82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</row>
    <row r="691" spans="2:15">
      <c r="B691" s="81"/>
      <c r="C691" s="82"/>
      <c r="D691" s="82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</row>
    <row r="692" spans="2:15">
      <c r="B692" s="81"/>
      <c r="C692" s="82"/>
      <c r="D692" s="82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</row>
    <row r="693" spans="2:15">
      <c r="B693" s="81"/>
      <c r="C693" s="82"/>
      <c r="D693" s="82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</row>
    <row r="694" spans="2:15">
      <c r="B694" s="81"/>
      <c r="C694" s="82"/>
      <c r="D694" s="82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</row>
    <row r="695" spans="2:15">
      <c r="B695" s="81"/>
      <c r="C695" s="82"/>
      <c r="D695" s="82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</row>
    <row r="696" spans="2:15">
      <c r="B696" s="81"/>
      <c r="C696" s="82"/>
      <c r="D696" s="82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</row>
    <row r="697" spans="2:15">
      <c r="B697" s="81"/>
      <c r="C697" s="82"/>
      <c r="D697" s="82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</row>
    <row r="698" spans="2:15">
      <c r="B698" s="81"/>
      <c r="C698" s="82"/>
      <c r="D698" s="82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</row>
    <row r="699" spans="2:15">
      <c r="B699" s="81"/>
      <c r="C699" s="82"/>
      <c r="D699" s="82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</row>
    <row r="700" spans="2:15">
      <c r="B700" s="81"/>
      <c r="C700" s="82"/>
      <c r="D700" s="82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</row>
    <row r="701" spans="2:15">
      <c r="B701" s="81"/>
      <c r="C701" s="82"/>
      <c r="D701" s="82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</row>
    <row r="702" spans="2:15">
      <c r="B702" s="81"/>
      <c r="C702" s="82"/>
      <c r="D702" s="82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</row>
    <row r="703" spans="2:15">
      <c r="B703" s="81"/>
      <c r="C703" s="82"/>
      <c r="D703" s="82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</row>
    <row r="704" spans="2:15">
      <c r="B704" s="81"/>
      <c r="C704" s="82"/>
      <c r="D704" s="82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</row>
    <row r="705" spans="2:15">
      <c r="B705" s="81"/>
      <c r="C705" s="82"/>
      <c r="D705" s="82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</row>
    <row r="706" spans="2:15">
      <c r="B706" s="81"/>
      <c r="C706" s="82"/>
      <c r="D706" s="82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</row>
    <row r="707" spans="2:15">
      <c r="B707" s="81"/>
      <c r="C707" s="82"/>
      <c r="D707" s="82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</row>
    <row r="708" spans="2:15">
      <c r="B708" s="81"/>
      <c r="C708" s="82"/>
      <c r="D708" s="82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</row>
    <row r="709" spans="2:15">
      <c r="B709" s="81"/>
      <c r="C709" s="82"/>
      <c r="D709" s="82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</row>
    <row r="710" spans="2:15">
      <c r="B710" s="81"/>
      <c r="C710" s="82"/>
      <c r="D710" s="82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</row>
    <row r="711" spans="2:15">
      <c r="B711" s="81"/>
      <c r="C711" s="82"/>
      <c r="D711" s="82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</row>
    <row r="712" spans="2:15">
      <c r="B712" s="81"/>
      <c r="C712" s="82"/>
      <c r="D712" s="82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</row>
    <row r="713" spans="2:15">
      <c r="B713" s="81"/>
      <c r="C713" s="82"/>
      <c r="D713" s="82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</row>
    <row r="714" spans="2:15">
      <c r="B714" s="81"/>
      <c r="C714" s="82"/>
      <c r="D714" s="82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</row>
    <row r="715" spans="2:15">
      <c r="B715" s="81"/>
      <c r="C715" s="82"/>
      <c r="D715" s="82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</row>
    <row r="716" spans="2:15">
      <c r="B716" s="81"/>
      <c r="C716" s="82"/>
      <c r="D716" s="82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</row>
    <row r="717" spans="2:15">
      <c r="B717" s="81"/>
      <c r="C717" s="82"/>
      <c r="D717" s="82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</row>
    <row r="718" spans="2:15">
      <c r="B718" s="81"/>
      <c r="C718" s="82"/>
      <c r="D718" s="82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</row>
    <row r="719" spans="2:15">
      <c r="B719" s="81"/>
      <c r="C719" s="82"/>
      <c r="D719" s="82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</row>
    <row r="720" spans="2:15">
      <c r="B720" s="81"/>
      <c r="C720" s="82"/>
      <c r="D720" s="82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</row>
    <row r="721" spans="2:15">
      <c r="B721" s="81"/>
      <c r="C721" s="82"/>
      <c r="D721" s="82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</row>
    <row r="722" spans="2:15">
      <c r="B722" s="81"/>
      <c r="C722" s="82"/>
      <c r="D722" s="82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</row>
    <row r="723" spans="2:15">
      <c r="B723" s="81"/>
      <c r="C723" s="82"/>
      <c r="D723" s="82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</row>
    <row r="724" spans="2:15">
      <c r="B724" s="81"/>
      <c r="C724" s="82"/>
      <c r="D724" s="82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</row>
    <row r="725" spans="2:15">
      <c r="B725" s="81"/>
      <c r="C725" s="82"/>
      <c r="D725" s="82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</row>
    <row r="726" spans="2:15">
      <c r="B726" s="81"/>
      <c r="C726" s="82"/>
      <c r="D726" s="82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</row>
    <row r="727" spans="2:15">
      <c r="B727" s="81"/>
      <c r="C727" s="82"/>
      <c r="D727" s="82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</row>
    <row r="728" spans="2:15">
      <c r="B728" s="81"/>
      <c r="C728" s="82"/>
      <c r="D728" s="82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</row>
    <row r="729" spans="2:15">
      <c r="B729" s="81"/>
      <c r="C729" s="82"/>
      <c r="D729" s="82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</row>
    <row r="730" spans="2:15">
      <c r="B730" s="81"/>
      <c r="C730" s="82"/>
      <c r="D730" s="82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</row>
    <row r="731" spans="2:15">
      <c r="B731" s="81"/>
      <c r="C731" s="82"/>
      <c r="D731" s="82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</row>
    <row r="732" spans="2:15">
      <c r="B732" s="81"/>
      <c r="C732" s="82"/>
      <c r="D732" s="82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</row>
    <row r="733" spans="2:15">
      <c r="B733" s="81"/>
      <c r="C733" s="82"/>
      <c r="D733" s="82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</row>
    <row r="734" spans="2:15">
      <c r="B734" s="81"/>
      <c r="C734" s="82"/>
      <c r="D734" s="82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</row>
    <row r="735" spans="2:15">
      <c r="B735" s="81"/>
      <c r="C735" s="82"/>
      <c r="D735" s="82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</row>
    <row r="736" spans="2:15">
      <c r="B736" s="81"/>
      <c r="C736" s="82"/>
      <c r="D736" s="82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</row>
    <row r="737" spans="2:15">
      <c r="B737" s="81"/>
      <c r="C737" s="82"/>
      <c r="D737" s="82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</row>
    <row r="738" spans="2:15">
      <c r="B738" s="81"/>
      <c r="C738" s="82"/>
      <c r="D738" s="82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</row>
    <row r="739" spans="2:15">
      <c r="B739" s="81"/>
      <c r="C739" s="82"/>
      <c r="D739" s="82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</row>
    <row r="740" spans="2:15">
      <c r="B740" s="81"/>
      <c r="C740" s="82"/>
      <c r="D740" s="82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</row>
    <row r="741" spans="2:15">
      <c r="B741" s="81"/>
      <c r="C741" s="82"/>
      <c r="D741" s="82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</row>
    <row r="742" spans="2:15">
      <c r="B742" s="81"/>
      <c r="C742" s="82"/>
      <c r="D742" s="82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</row>
    <row r="743" spans="2:15">
      <c r="B743" s="81"/>
      <c r="C743" s="82"/>
      <c r="D743" s="82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</row>
    <row r="744" spans="2:15">
      <c r="B744" s="81"/>
      <c r="C744" s="82"/>
      <c r="D744" s="82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</row>
    <row r="745" spans="2:15">
      <c r="B745" s="81"/>
      <c r="C745" s="82"/>
      <c r="D745" s="82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</row>
    <row r="746" spans="2:15">
      <c r="B746" s="81"/>
      <c r="C746" s="82"/>
      <c r="D746" s="82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</row>
    <row r="747" spans="2:15">
      <c r="B747" s="81"/>
      <c r="C747" s="82"/>
      <c r="D747" s="82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</row>
    <row r="748" spans="2:15">
      <c r="B748" s="81"/>
      <c r="C748" s="82"/>
      <c r="D748" s="82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</row>
    <row r="749" spans="2:15">
      <c r="B749" s="81"/>
      <c r="C749" s="82"/>
      <c r="D749" s="82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</row>
    <row r="750" spans="2:15">
      <c r="B750" s="81"/>
      <c r="C750" s="82"/>
      <c r="D750" s="82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</row>
    <row r="751" spans="2:15">
      <c r="B751" s="81"/>
      <c r="C751" s="82"/>
      <c r="D751" s="82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</row>
    <row r="752" spans="2:15">
      <c r="B752" s="81"/>
      <c r="C752" s="82"/>
      <c r="D752" s="82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</row>
    <row r="753" spans="2:15">
      <c r="B753" s="81"/>
      <c r="C753" s="82"/>
      <c r="D753" s="82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</row>
    <row r="754" spans="2:15">
      <c r="B754" s="81"/>
      <c r="C754" s="82"/>
      <c r="D754" s="82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</row>
    <row r="755" spans="2:15">
      <c r="B755" s="81"/>
      <c r="C755" s="82"/>
      <c r="D755" s="82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</row>
    <row r="756" spans="2:15">
      <c r="B756" s="81"/>
      <c r="C756" s="82"/>
      <c r="D756" s="82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</row>
    <row r="757" spans="2:15">
      <c r="B757" s="81"/>
      <c r="C757" s="82"/>
      <c r="D757" s="82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</row>
    <row r="758" spans="2:15">
      <c r="B758" s="81"/>
      <c r="C758" s="82"/>
      <c r="D758" s="82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</row>
    <row r="759" spans="2:15">
      <c r="B759" s="81"/>
      <c r="C759" s="82"/>
      <c r="D759" s="82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</row>
    <row r="760" spans="2:15">
      <c r="B760" s="81"/>
      <c r="C760" s="82"/>
      <c r="D760" s="82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</row>
    <row r="761" spans="2:15">
      <c r="B761" s="81"/>
      <c r="C761" s="82"/>
      <c r="D761" s="82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</row>
    <row r="762" spans="2:15">
      <c r="B762" s="81"/>
      <c r="C762" s="82"/>
      <c r="D762" s="82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</row>
    <row r="763" spans="2:15">
      <c r="B763" s="81"/>
      <c r="C763" s="82"/>
      <c r="D763" s="82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</row>
    <row r="764" spans="2:15">
      <c r="B764" s="81"/>
      <c r="C764" s="82"/>
      <c r="D764" s="82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</row>
    <row r="765" spans="2:15">
      <c r="B765" s="81"/>
      <c r="C765" s="82"/>
      <c r="D765" s="82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</row>
    <row r="766" spans="2:15">
      <c r="B766" s="81"/>
      <c r="C766" s="82"/>
      <c r="D766" s="82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</row>
    <row r="767" spans="2:15">
      <c r="B767" s="81"/>
      <c r="C767" s="82"/>
      <c r="D767" s="82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</row>
    <row r="768" spans="2:15">
      <c r="B768" s="81"/>
      <c r="C768" s="82"/>
      <c r="D768" s="82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</row>
    <row r="769" spans="2:15">
      <c r="B769" s="81"/>
      <c r="C769" s="82"/>
      <c r="D769" s="82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</row>
    <row r="770" spans="2:15">
      <c r="B770" s="81"/>
      <c r="C770" s="82"/>
      <c r="D770" s="82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</row>
    <row r="771" spans="2:15">
      <c r="B771" s="81"/>
      <c r="C771" s="82"/>
      <c r="D771" s="82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</row>
    <row r="772" spans="2:15">
      <c r="B772" s="81"/>
      <c r="C772" s="82"/>
      <c r="D772" s="82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</row>
    <row r="773" spans="2:15">
      <c r="B773" s="81"/>
      <c r="C773" s="82"/>
      <c r="D773" s="82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</row>
    <row r="774" spans="2:15">
      <c r="B774" s="81"/>
      <c r="C774" s="82"/>
      <c r="D774" s="82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</row>
    <row r="775" spans="2:15">
      <c r="B775" s="81"/>
      <c r="C775" s="82"/>
      <c r="D775" s="82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</row>
    <row r="776" spans="2:15">
      <c r="B776" s="81"/>
      <c r="C776" s="82"/>
      <c r="D776" s="82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</row>
    <row r="777" spans="2:15">
      <c r="B777" s="81"/>
      <c r="C777" s="82"/>
      <c r="D777" s="82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</row>
    <row r="778" spans="2:15">
      <c r="B778" s="81"/>
      <c r="C778" s="82"/>
      <c r="D778" s="82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</row>
    <row r="779" spans="2:15">
      <c r="B779" s="81"/>
      <c r="C779" s="82"/>
      <c r="D779" s="82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</row>
    <row r="780" spans="2:15">
      <c r="B780" s="81"/>
      <c r="C780" s="82"/>
      <c r="D780" s="82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</row>
    <row r="781" spans="2:15">
      <c r="B781" s="81"/>
      <c r="C781" s="82"/>
      <c r="D781" s="82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</row>
    <row r="782" spans="2:15">
      <c r="B782" s="81"/>
      <c r="C782" s="82"/>
      <c r="D782" s="82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</row>
    <row r="783" spans="2:15">
      <c r="B783" s="81"/>
      <c r="C783" s="82"/>
      <c r="D783" s="82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</row>
    <row r="784" spans="2:15">
      <c r="B784" s="81"/>
      <c r="C784" s="82"/>
      <c r="D784" s="82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</row>
    <row r="785" spans="2:15">
      <c r="B785" s="81"/>
      <c r="C785" s="82"/>
      <c r="D785" s="82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</row>
    <row r="786" spans="2:15">
      <c r="B786" s="81"/>
      <c r="C786" s="82"/>
      <c r="D786" s="82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</row>
    <row r="787" spans="2:15">
      <c r="B787" s="81"/>
      <c r="C787" s="82"/>
      <c r="D787" s="82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</row>
    <row r="788" spans="2:15">
      <c r="B788" s="81"/>
      <c r="C788" s="82"/>
      <c r="D788" s="82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</row>
    <row r="789" spans="2:15">
      <c r="B789" s="81"/>
      <c r="C789" s="82"/>
      <c r="D789" s="82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</row>
    <row r="790" spans="2:15">
      <c r="B790" s="81"/>
      <c r="C790" s="82"/>
      <c r="D790" s="82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</row>
    <row r="791" spans="2:15">
      <c r="B791" s="81"/>
      <c r="C791" s="82"/>
      <c r="D791" s="82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</row>
    <row r="792" spans="2:15">
      <c r="B792" s="81"/>
      <c r="C792" s="82"/>
      <c r="D792" s="82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</row>
    <row r="793" spans="2:15">
      <c r="B793" s="81"/>
      <c r="C793" s="82"/>
      <c r="D793" s="82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</row>
    <row r="794" spans="2:15">
      <c r="B794" s="81"/>
      <c r="C794" s="82"/>
      <c r="D794" s="82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</row>
    <row r="795" spans="2:15">
      <c r="B795" s="81"/>
      <c r="C795" s="82"/>
      <c r="D795" s="82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</row>
    <row r="796" spans="2:15">
      <c r="B796" s="81"/>
      <c r="C796" s="82"/>
      <c r="D796" s="82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</row>
    <row r="797" spans="2:15">
      <c r="B797" s="81"/>
      <c r="C797" s="82"/>
      <c r="D797" s="82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</row>
    <row r="798" spans="2:15">
      <c r="B798" s="81"/>
      <c r="C798" s="82"/>
      <c r="D798" s="82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</row>
    <row r="799" spans="2:15">
      <c r="B799" s="81"/>
      <c r="C799" s="82"/>
      <c r="D799" s="82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</row>
    <row r="800" spans="2:15">
      <c r="B800" s="81"/>
      <c r="C800" s="82"/>
      <c r="D800" s="82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</row>
    <row r="801" spans="2:15">
      <c r="B801" s="81"/>
      <c r="C801" s="82"/>
      <c r="D801" s="82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</row>
    <row r="802" spans="2:15">
      <c r="B802" s="81"/>
      <c r="C802" s="82"/>
      <c r="D802" s="82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</row>
    <row r="803" spans="2:15">
      <c r="B803" s="81"/>
      <c r="C803" s="82"/>
      <c r="D803" s="82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</row>
    <row r="804" spans="2:15">
      <c r="B804" s="81"/>
      <c r="C804" s="82"/>
      <c r="D804" s="82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</row>
    <row r="805" spans="2:15">
      <c r="B805" s="81"/>
      <c r="C805" s="82"/>
      <c r="D805" s="82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</row>
    <row r="806" spans="2:15">
      <c r="B806" s="81"/>
      <c r="C806" s="82"/>
      <c r="D806" s="82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</row>
    <row r="807" spans="2:15">
      <c r="B807" s="81"/>
      <c r="C807" s="82"/>
      <c r="D807" s="82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</row>
    <row r="808" spans="2:15">
      <c r="B808" s="81"/>
      <c r="C808" s="82"/>
      <c r="D808" s="82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</row>
    <row r="809" spans="2:15">
      <c r="B809" s="81"/>
      <c r="C809" s="82"/>
      <c r="D809" s="82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</row>
    <row r="810" spans="2:15">
      <c r="B810" s="81"/>
      <c r="C810" s="82"/>
      <c r="D810" s="82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</row>
    <row r="811" spans="2:15">
      <c r="B811" s="81"/>
      <c r="C811" s="82"/>
      <c r="D811" s="82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</row>
    <row r="812" spans="2:15">
      <c r="B812" s="81"/>
      <c r="C812" s="82"/>
      <c r="D812" s="82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</row>
    <row r="813" spans="2:15">
      <c r="B813" s="81"/>
      <c r="C813" s="82"/>
      <c r="D813" s="82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</row>
    <row r="814" spans="2:15">
      <c r="B814" s="81"/>
      <c r="C814" s="82"/>
      <c r="D814" s="82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</row>
    <row r="815" spans="2:15">
      <c r="B815" s="81"/>
      <c r="C815" s="82"/>
      <c r="D815" s="82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</row>
    <row r="816" spans="2:15">
      <c r="B816" s="81"/>
      <c r="C816" s="82"/>
      <c r="D816" s="82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</row>
    <row r="817" spans="2:15">
      <c r="B817" s="81"/>
      <c r="C817" s="82"/>
      <c r="D817" s="82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</row>
    <row r="818" spans="2:15">
      <c r="B818" s="81"/>
      <c r="C818" s="82"/>
      <c r="D818" s="82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</row>
    <row r="819" spans="2:15">
      <c r="B819" s="81"/>
      <c r="C819" s="82"/>
      <c r="D819" s="82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</row>
    <row r="820" spans="2:15">
      <c r="B820" s="81"/>
      <c r="C820" s="82"/>
      <c r="D820" s="82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</row>
    <row r="821" spans="2:15">
      <c r="B821" s="81"/>
      <c r="C821" s="82"/>
      <c r="D821" s="82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</row>
    <row r="822" spans="2:15">
      <c r="B822" s="81"/>
      <c r="C822" s="82"/>
      <c r="D822" s="82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</row>
    <row r="823" spans="2:15">
      <c r="B823" s="81"/>
      <c r="C823" s="82"/>
      <c r="D823" s="82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</row>
    <row r="824" spans="2:15">
      <c r="B824" s="81"/>
      <c r="C824" s="82"/>
      <c r="D824" s="82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</row>
    <row r="825" spans="2:15">
      <c r="B825" s="81"/>
      <c r="C825" s="82"/>
      <c r="D825" s="82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</row>
    <row r="826" spans="2:15">
      <c r="B826" s="81"/>
      <c r="C826" s="82"/>
      <c r="D826" s="82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</row>
    <row r="827" spans="2:15">
      <c r="B827" s="81"/>
      <c r="C827" s="82"/>
      <c r="D827" s="82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</row>
    <row r="828" spans="2:15">
      <c r="B828" s="81"/>
      <c r="C828" s="82"/>
      <c r="D828" s="82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</row>
    <row r="829" spans="2:15">
      <c r="B829" s="81"/>
      <c r="C829" s="82"/>
      <c r="D829" s="82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</row>
    <row r="830" spans="2:15">
      <c r="B830" s="81"/>
      <c r="C830" s="82"/>
      <c r="D830" s="82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</row>
    <row r="831" spans="2:15">
      <c r="B831" s="81"/>
      <c r="C831" s="82"/>
      <c r="D831" s="82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</row>
    <row r="832" spans="2:15">
      <c r="B832" s="81"/>
      <c r="C832" s="82"/>
      <c r="D832" s="82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</row>
    <row r="833" spans="2:15">
      <c r="B833" s="81"/>
      <c r="C833" s="82"/>
      <c r="D833" s="82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</row>
    <row r="834" spans="2:15">
      <c r="B834" s="81"/>
      <c r="C834" s="82"/>
      <c r="D834" s="82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</row>
    <row r="835" spans="2:15">
      <c r="B835" s="81"/>
      <c r="C835" s="82"/>
      <c r="D835" s="82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</row>
    <row r="836" spans="2:15">
      <c r="B836" s="81"/>
      <c r="C836" s="82"/>
      <c r="D836" s="82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</row>
    <row r="837" spans="2:15">
      <c r="B837" s="81"/>
      <c r="C837" s="82"/>
      <c r="D837" s="82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</row>
    <row r="838" spans="2:15">
      <c r="B838" s="81"/>
      <c r="C838" s="82"/>
      <c r="D838" s="82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</row>
    <row r="839" spans="2:15">
      <c r="B839" s="81"/>
      <c r="C839" s="82"/>
      <c r="D839" s="82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</row>
    <row r="840" spans="2:15">
      <c r="B840" s="81"/>
      <c r="C840" s="82"/>
      <c r="D840" s="82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</row>
    <row r="841" spans="2:15">
      <c r="B841" s="81"/>
      <c r="C841" s="82"/>
      <c r="D841" s="82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</row>
    <row r="842" spans="2:15">
      <c r="B842" s="81"/>
      <c r="C842" s="82"/>
      <c r="D842" s="82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</row>
    <row r="843" spans="2:15">
      <c r="B843" s="81"/>
      <c r="C843" s="82"/>
      <c r="D843" s="82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</row>
    <row r="844" spans="2:15">
      <c r="B844" s="81"/>
      <c r="C844" s="82"/>
      <c r="D844" s="82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</row>
    <row r="845" spans="2:15">
      <c r="B845" s="81"/>
      <c r="C845" s="82"/>
      <c r="D845" s="82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</row>
    <row r="846" spans="2:15">
      <c r="B846" s="81"/>
      <c r="C846" s="82"/>
      <c r="D846" s="82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</row>
    <row r="847" spans="2:15">
      <c r="B847" s="81"/>
      <c r="C847" s="82"/>
      <c r="D847" s="82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</row>
    <row r="848" spans="2:15">
      <c r="B848" s="81"/>
      <c r="C848" s="82"/>
      <c r="D848" s="82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</row>
    <row r="849" spans="2:15">
      <c r="B849" s="81"/>
      <c r="C849" s="82"/>
      <c r="D849" s="82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</row>
    <row r="850" spans="2:15">
      <c r="B850" s="81"/>
      <c r="C850" s="82"/>
      <c r="D850" s="82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</row>
    <row r="851" spans="2:15">
      <c r="B851" s="81"/>
      <c r="C851" s="82"/>
      <c r="D851" s="82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</row>
    <row r="852" spans="2:15">
      <c r="B852" s="81"/>
      <c r="C852" s="82"/>
      <c r="D852" s="82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</row>
    <row r="853" spans="2:15">
      <c r="B853" s="81"/>
      <c r="C853" s="82"/>
      <c r="D853" s="82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</row>
    <row r="854" spans="2:15">
      <c r="B854" s="81"/>
      <c r="C854" s="82"/>
      <c r="D854" s="82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</row>
    <row r="855" spans="2:15">
      <c r="B855" s="81"/>
      <c r="C855" s="82"/>
      <c r="D855" s="82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</row>
    <row r="856" spans="2:15">
      <c r="B856" s="81"/>
      <c r="C856" s="82"/>
      <c r="D856" s="82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</row>
    <row r="857" spans="2:15">
      <c r="B857" s="81"/>
      <c r="C857" s="82"/>
      <c r="D857" s="82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</row>
    <row r="858" spans="2:15">
      <c r="B858" s="81"/>
      <c r="C858" s="82"/>
      <c r="D858" s="82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</row>
    <row r="859" spans="2:15">
      <c r="B859" s="81"/>
      <c r="C859" s="82"/>
      <c r="D859" s="82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</row>
    <row r="860" spans="2:15">
      <c r="B860" s="81"/>
      <c r="C860" s="82"/>
      <c r="D860" s="82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</row>
    <row r="861" spans="2:15">
      <c r="B861" s="81"/>
      <c r="C861" s="82"/>
      <c r="D861" s="82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</row>
    <row r="862" spans="2:15">
      <c r="B862" s="81"/>
      <c r="C862" s="82"/>
      <c r="D862" s="82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</row>
    <row r="863" spans="2:15">
      <c r="B863" s="81"/>
      <c r="C863" s="82"/>
      <c r="D863" s="82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</row>
    <row r="864" spans="2:15">
      <c r="B864" s="81"/>
      <c r="C864" s="82"/>
      <c r="D864" s="82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</row>
    <row r="865" spans="2:15">
      <c r="B865" s="81"/>
      <c r="C865" s="82"/>
      <c r="D865" s="82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</row>
    <row r="866" spans="2:15">
      <c r="B866" s="81"/>
      <c r="C866" s="82"/>
      <c r="D866" s="82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</row>
    <row r="867" spans="2:15">
      <c r="B867" s="81"/>
      <c r="C867" s="82"/>
      <c r="D867" s="82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</row>
    <row r="868" spans="2:15">
      <c r="B868" s="81"/>
      <c r="C868" s="82"/>
      <c r="D868" s="82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</row>
    <row r="869" spans="2:15">
      <c r="B869" s="81"/>
      <c r="C869" s="82"/>
      <c r="D869" s="82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</row>
    <row r="870" spans="2:15">
      <c r="B870" s="81"/>
      <c r="C870" s="82"/>
      <c r="D870" s="82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</row>
    <row r="871" spans="2:15">
      <c r="B871" s="81"/>
      <c r="C871" s="82"/>
      <c r="D871" s="82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</row>
    <row r="872" spans="2:15">
      <c r="B872" s="81"/>
      <c r="C872" s="82"/>
      <c r="D872" s="82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</row>
    <row r="873" spans="2:15">
      <c r="B873" s="81"/>
      <c r="C873" s="82"/>
      <c r="D873" s="82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</row>
    <row r="874" spans="2:15">
      <c r="B874" s="81"/>
      <c r="C874" s="82"/>
      <c r="D874" s="82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</row>
    <row r="875" spans="2:15">
      <c r="B875" s="81"/>
      <c r="C875" s="82"/>
      <c r="D875" s="82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</row>
    <row r="876" spans="2:15">
      <c r="B876" s="81"/>
      <c r="C876" s="82"/>
      <c r="D876" s="82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</row>
    <row r="877" spans="2:15">
      <c r="B877" s="81"/>
      <c r="C877" s="82"/>
      <c r="D877" s="82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</row>
    <row r="878" spans="2:15">
      <c r="B878" s="81"/>
      <c r="C878" s="82"/>
      <c r="D878" s="82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</row>
    <row r="879" spans="2:15">
      <c r="B879" s="81"/>
      <c r="C879" s="82"/>
      <c r="D879" s="82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</row>
    <row r="880" spans="2:15">
      <c r="B880" s="81"/>
      <c r="C880" s="82"/>
      <c r="D880" s="82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</row>
    <row r="881" spans="2:15">
      <c r="B881" s="81"/>
      <c r="C881" s="82"/>
      <c r="D881" s="82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</row>
    <row r="882" spans="2:15">
      <c r="B882" s="81"/>
      <c r="C882" s="82"/>
      <c r="D882" s="82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</row>
    <row r="883" spans="2:15">
      <c r="B883" s="81"/>
      <c r="C883" s="82"/>
      <c r="D883" s="82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</row>
    <row r="884" spans="2:15">
      <c r="B884" s="81"/>
      <c r="C884" s="82"/>
      <c r="D884" s="82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</row>
    <row r="885" spans="2:15">
      <c r="B885" s="81"/>
      <c r="C885" s="82"/>
      <c r="D885" s="82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</row>
    <row r="886" spans="2:15">
      <c r="B886" s="81"/>
      <c r="C886" s="82"/>
      <c r="D886" s="82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</row>
    <row r="887" spans="2:15">
      <c r="B887" s="81"/>
      <c r="C887" s="82"/>
      <c r="D887" s="82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</row>
    <row r="888" spans="2:15">
      <c r="B888" s="81"/>
      <c r="C888" s="82"/>
      <c r="D888" s="82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</row>
    <row r="889" spans="2:15">
      <c r="B889" s="81"/>
      <c r="C889" s="82"/>
      <c r="D889" s="82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</row>
    <row r="890" spans="2:15">
      <c r="B890" s="81"/>
      <c r="C890" s="82"/>
      <c r="D890" s="82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</row>
    <row r="891" spans="2:15">
      <c r="B891" s="81"/>
      <c r="C891" s="82"/>
      <c r="D891" s="82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</row>
    <row r="892" spans="2:15">
      <c r="B892" s="81"/>
      <c r="C892" s="82"/>
      <c r="D892" s="82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</row>
    <row r="893" spans="2:15">
      <c r="B893" s="81"/>
      <c r="C893" s="82"/>
      <c r="D893" s="82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</row>
    <row r="894" spans="2:15">
      <c r="B894" s="81"/>
      <c r="C894" s="82"/>
      <c r="D894" s="82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</row>
    <row r="895" spans="2:15">
      <c r="B895" s="81"/>
      <c r="C895" s="82"/>
      <c r="D895" s="82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</row>
    <row r="896" spans="2:15">
      <c r="B896" s="81"/>
      <c r="C896" s="82"/>
      <c r="D896" s="82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</row>
    <row r="897" spans="2:15">
      <c r="B897" s="81"/>
      <c r="C897" s="82"/>
      <c r="D897" s="82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</row>
    <row r="898" spans="2:15">
      <c r="B898" s="81"/>
      <c r="C898" s="82"/>
      <c r="D898" s="82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</row>
    <row r="899" spans="2:15">
      <c r="B899" s="81"/>
      <c r="C899" s="82"/>
      <c r="D899" s="82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</row>
    <row r="900" spans="2:15">
      <c r="B900" s="81"/>
      <c r="C900" s="82"/>
      <c r="D900" s="82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</row>
    <row r="901" spans="2:15">
      <c r="B901" s="81"/>
      <c r="C901" s="82"/>
      <c r="D901" s="82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</row>
    <row r="902" spans="2:15">
      <c r="B902" s="81"/>
      <c r="C902" s="82"/>
      <c r="D902" s="82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</row>
    <row r="903" spans="2:15">
      <c r="B903" s="81"/>
      <c r="C903" s="82"/>
      <c r="D903" s="82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</row>
    <row r="904" spans="2:15">
      <c r="B904" s="81"/>
      <c r="C904" s="82"/>
      <c r="D904" s="82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</row>
    <row r="905" spans="2:15">
      <c r="B905" s="81"/>
      <c r="C905" s="82"/>
      <c r="D905" s="82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</row>
    <row r="906" spans="2:15">
      <c r="B906" s="81"/>
      <c r="C906" s="82"/>
      <c r="D906" s="82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</row>
    <row r="907" spans="2:15">
      <c r="B907" s="81"/>
      <c r="C907" s="82"/>
      <c r="D907" s="82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</row>
    <row r="908" spans="2:15">
      <c r="B908" s="81"/>
      <c r="C908" s="82"/>
      <c r="D908" s="82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</row>
    <row r="909" spans="2:15">
      <c r="B909" s="81"/>
      <c r="C909" s="82"/>
      <c r="D909" s="82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</row>
    <row r="910" spans="2:15">
      <c r="B910" s="81"/>
      <c r="C910" s="82"/>
      <c r="D910" s="82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</row>
    <row r="911" spans="2:15">
      <c r="B911" s="81"/>
      <c r="C911" s="82"/>
      <c r="D911" s="82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</row>
    <row r="912" spans="2:15">
      <c r="B912" s="81"/>
      <c r="C912" s="82"/>
      <c r="D912" s="82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</row>
    <row r="913" spans="2:15">
      <c r="B913" s="81"/>
      <c r="C913" s="82"/>
      <c r="D913" s="82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</row>
    <row r="914" spans="2:15">
      <c r="B914" s="81"/>
      <c r="C914" s="82"/>
      <c r="D914" s="82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</row>
    <row r="915" spans="2:15">
      <c r="B915" s="81"/>
      <c r="C915" s="82"/>
      <c r="D915" s="82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</row>
    <row r="916" spans="2:15">
      <c r="B916" s="81"/>
      <c r="C916" s="82"/>
      <c r="D916" s="82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</row>
    <row r="917" spans="2:15">
      <c r="B917" s="81"/>
      <c r="C917" s="82"/>
      <c r="D917" s="82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</row>
    <row r="918" spans="2:15">
      <c r="B918" s="81"/>
      <c r="C918" s="82"/>
      <c r="D918" s="82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</row>
    <row r="919" spans="2:15">
      <c r="B919" s="81"/>
      <c r="C919" s="82"/>
      <c r="D919" s="82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</row>
    <row r="920" spans="2:15">
      <c r="B920" s="81"/>
      <c r="C920" s="82"/>
      <c r="D920" s="82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</row>
    <row r="921" spans="2:15">
      <c r="B921" s="81"/>
      <c r="C921" s="82"/>
      <c r="D921" s="82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</row>
    <row r="922" spans="2:15">
      <c r="B922" s="81"/>
      <c r="C922" s="82"/>
      <c r="D922" s="82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</row>
    <row r="923" spans="2:15">
      <c r="B923" s="81"/>
      <c r="C923" s="82"/>
      <c r="D923" s="82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</row>
    <row r="924" spans="2:15">
      <c r="B924" s="81"/>
      <c r="C924" s="82"/>
      <c r="D924" s="82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</row>
    <row r="925" spans="2:15">
      <c r="B925" s="81"/>
      <c r="C925" s="82"/>
      <c r="D925" s="82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</row>
    <row r="926" spans="2:15">
      <c r="B926" s="81"/>
      <c r="C926" s="82"/>
      <c r="D926" s="82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</row>
    <row r="927" spans="2:15">
      <c r="B927" s="81"/>
      <c r="C927" s="82"/>
      <c r="D927" s="82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</row>
    <row r="928" spans="2:15">
      <c r="B928" s="81"/>
      <c r="C928" s="82"/>
      <c r="D928" s="82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</row>
    <row r="929" spans="2:15">
      <c r="B929" s="81"/>
      <c r="C929" s="82"/>
      <c r="D929" s="82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</row>
    <row r="930" spans="2:15">
      <c r="B930" s="81"/>
      <c r="C930" s="82"/>
      <c r="D930" s="82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</row>
    <row r="931" spans="2:15">
      <c r="B931" s="81"/>
      <c r="C931" s="82"/>
      <c r="D931" s="82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</row>
    <row r="932" spans="2:15">
      <c r="B932" s="81"/>
      <c r="C932" s="82"/>
      <c r="D932" s="82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</row>
    <row r="933" spans="2:15">
      <c r="B933" s="81"/>
      <c r="C933" s="82"/>
      <c r="D933" s="82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</row>
    <row r="934" spans="2:15">
      <c r="B934" s="81"/>
      <c r="C934" s="82"/>
      <c r="D934" s="82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</row>
    <row r="935" spans="2:15">
      <c r="B935" s="81"/>
      <c r="C935" s="82"/>
      <c r="D935" s="82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</row>
    <row r="936" spans="2:15">
      <c r="B936" s="81"/>
      <c r="C936" s="82"/>
      <c r="D936" s="82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</row>
    <row r="937" spans="2:15">
      <c r="B937" s="81"/>
      <c r="C937" s="82"/>
      <c r="D937" s="82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</row>
    <row r="938" spans="2:15">
      <c r="B938" s="81"/>
      <c r="C938" s="82"/>
      <c r="D938" s="82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</row>
    <row r="939" spans="2:15">
      <c r="B939" s="81"/>
      <c r="C939" s="82"/>
      <c r="D939" s="82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</row>
    <row r="940" spans="2:15">
      <c r="B940" s="81"/>
      <c r="C940" s="82"/>
      <c r="D940" s="82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</row>
    <row r="941" spans="2:15">
      <c r="B941" s="81"/>
      <c r="C941" s="82"/>
      <c r="D941" s="82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</row>
    <row r="942" spans="2:15">
      <c r="B942" s="81"/>
      <c r="C942" s="82"/>
      <c r="D942" s="82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</row>
    <row r="943" spans="2:15">
      <c r="B943" s="81"/>
      <c r="C943" s="82"/>
      <c r="D943" s="82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</row>
    <row r="944" spans="2:15">
      <c r="B944" s="81"/>
      <c r="C944" s="82"/>
      <c r="D944" s="82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</row>
    <row r="945" spans="2:15">
      <c r="B945" s="81"/>
      <c r="C945" s="82"/>
      <c r="D945" s="82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</row>
    <row r="946" spans="2:15">
      <c r="B946" s="81"/>
      <c r="C946" s="82"/>
      <c r="D946" s="82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</row>
    <row r="947" spans="2:15">
      <c r="B947" s="81"/>
      <c r="C947" s="82"/>
      <c r="D947" s="82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</row>
    <row r="948" spans="2:15">
      <c r="B948" s="81"/>
      <c r="C948" s="82"/>
      <c r="D948" s="82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</row>
    <row r="949" spans="2:15">
      <c r="B949" s="81"/>
      <c r="C949" s="82"/>
      <c r="D949" s="82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</row>
    <row r="950" spans="2:15">
      <c r="B950" s="81"/>
      <c r="C950" s="82"/>
      <c r="D950" s="82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</row>
    <row r="951" spans="2:15">
      <c r="B951" s="81"/>
      <c r="C951" s="82"/>
      <c r="D951" s="82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</row>
    <row r="952" spans="2:15">
      <c r="B952" s="81"/>
      <c r="C952" s="82"/>
      <c r="D952" s="82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</row>
    <row r="953" spans="2:15">
      <c r="B953" s="81"/>
      <c r="C953" s="82"/>
      <c r="D953" s="82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</row>
    <row r="954" spans="2:15">
      <c r="B954" s="81"/>
      <c r="C954" s="82"/>
      <c r="D954" s="82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</row>
    <row r="955" spans="2:15">
      <c r="B955" s="81"/>
      <c r="C955" s="82"/>
      <c r="D955" s="82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</row>
    <row r="956" spans="2:15">
      <c r="B956" s="81"/>
      <c r="C956" s="82"/>
      <c r="D956" s="82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</row>
    <row r="957" spans="2:15">
      <c r="B957" s="81"/>
      <c r="C957" s="82"/>
      <c r="D957" s="82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</row>
    <row r="958" spans="2:15">
      <c r="B958" s="81"/>
      <c r="C958" s="82"/>
      <c r="D958" s="82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3"/>
    </row>
    <row r="959" spans="2:15">
      <c r="B959" s="81"/>
      <c r="C959" s="82"/>
      <c r="D959" s="82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3"/>
    </row>
    <row r="960" spans="2:15">
      <c r="B960" s="81"/>
      <c r="C960" s="82"/>
      <c r="D960" s="82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3"/>
    </row>
    <row r="961" spans="2:15">
      <c r="B961" s="81"/>
      <c r="C961" s="82"/>
      <c r="D961" s="82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3"/>
    </row>
    <row r="962" spans="2:15">
      <c r="B962" s="81"/>
      <c r="C962" s="82"/>
      <c r="D962" s="82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3"/>
    </row>
    <row r="963" spans="2:15">
      <c r="B963" s="81"/>
      <c r="C963" s="82"/>
      <c r="D963" s="82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</row>
    <row r="964" spans="2:15">
      <c r="B964" s="81"/>
      <c r="C964" s="82"/>
      <c r="D964" s="82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3"/>
    </row>
    <row r="965" spans="2:15">
      <c r="B965" s="81"/>
      <c r="C965" s="82"/>
      <c r="D965" s="82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</row>
    <row r="966" spans="2:15">
      <c r="B966" s="81"/>
      <c r="C966" s="82"/>
      <c r="D966" s="82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</row>
    <row r="967" spans="2:15">
      <c r="B967" s="81"/>
      <c r="C967" s="82"/>
      <c r="D967" s="82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</row>
    <row r="968" spans="2:15">
      <c r="B968" s="81"/>
      <c r="C968" s="82"/>
      <c r="D968" s="82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</row>
    <row r="969" spans="2:15">
      <c r="B969" s="81"/>
      <c r="C969" s="82"/>
      <c r="D969" s="82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</row>
    <row r="970" spans="2:15">
      <c r="B970" s="81"/>
      <c r="C970" s="82"/>
      <c r="D970" s="82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</row>
    <row r="971" spans="2:15">
      <c r="B971" s="81"/>
      <c r="C971" s="82"/>
      <c r="D971" s="82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</row>
    <row r="972" spans="2:15">
      <c r="B972" s="81"/>
      <c r="C972" s="82"/>
      <c r="D972" s="82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</row>
    <row r="973" spans="2:15">
      <c r="B973" s="81"/>
      <c r="C973" s="82"/>
      <c r="D973" s="82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</row>
    <row r="974" spans="2:15">
      <c r="B974" s="81"/>
      <c r="C974" s="82"/>
      <c r="D974" s="82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</row>
    <row r="975" spans="2:15">
      <c r="B975" s="81"/>
      <c r="C975" s="82"/>
      <c r="D975" s="82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</row>
    <row r="976" spans="2:15">
      <c r="B976" s="81"/>
      <c r="C976" s="82"/>
      <c r="D976" s="82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</row>
    <row r="977" spans="2:15">
      <c r="B977" s="81"/>
      <c r="C977" s="82"/>
      <c r="D977" s="82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</row>
    <row r="978" spans="2:15">
      <c r="B978" s="81"/>
      <c r="C978" s="82"/>
      <c r="D978" s="82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</row>
    <row r="979" spans="2:15">
      <c r="B979" s="81"/>
      <c r="C979" s="82"/>
      <c r="D979" s="82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</row>
    <row r="980" spans="2:15">
      <c r="B980" s="81"/>
      <c r="C980" s="82"/>
      <c r="D980" s="82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</row>
    <row r="981" spans="2:15">
      <c r="B981" s="81"/>
      <c r="C981" s="82"/>
      <c r="D981" s="82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</row>
    <row r="982" spans="2:15">
      <c r="B982" s="81"/>
      <c r="C982" s="82"/>
      <c r="D982" s="82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</row>
    <row r="983" spans="2:15">
      <c r="B983" s="81"/>
      <c r="C983" s="82"/>
      <c r="D983" s="82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</row>
    <row r="984" spans="2:15">
      <c r="B984" s="81"/>
      <c r="C984" s="82"/>
      <c r="D984" s="82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</row>
    <row r="985" spans="2:15">
      <c r="B985" s="81"/>
      <c r="C985" s="82"/>
      <c r="D985" s="82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</row>
    <row r="986" spans="2:15">
      <c r="B986" s="81"/>
      <c r="C986" s="82"/>
      <c r="D986" s="82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</row>
    <row r="987" spans="2:15">
      <c r="B987" s="81"/>
      <c r="C987" s="82"/>
      <c r="D987" s="82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</row>
    <row r="988" spans="2:15">
      <c r="B988" s="81"/>
      <c r="C988" s="82"/>
      <c r="D988" s="82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</row>
    <row r="989" spans="2:15">
      <c r="B989" s="81"/>
      <c r="C989" s="82"/>
      <c r="D989" s="82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</row>
    <row r="990" spans="2:15">
      <c r="B990" s="81"/>
      <c r="C990" s="82"/>
      <c r="D990" s="82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</row>
    <row r="991" spans="2:15">
      <c r="B991" s="81"/>
      <c r="C991" s="82"/>
      <c r="D991" s="82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</row>
    <row r="992" spans="2:15">
      <c r="B992" s="81"/>
      <c r="C992" s="82"/>
      <c r="D992" s="82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</row>
    <row r="993" spans="2:15">
      <c r="B993" s="81"/>
      <c r="C993" s="82"/>
      <c r="D993" s="82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</row>
    <row r="994" spans="2:15">
      <c r="B994" s="81"/>
      <c r="C994" s="82"/>
      <c r="D994" s="82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</row>
    <row r="995" spans="2:15">
      <c r="B995" s="81"/>
      <c r="C995" s="82"/>
      <c r="D995" s="82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3"/>
    </row>
    <row r="996" spans="2:15">
      <c r="B996" s="81"/>
      <c r="C996" s="82"/>
      <c r="D996" s="82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3"/>
    </row>
    <row r="997" spans="2:15">
      <c r="B997" s="81"/>
      <c r="C997" s="82"/>
      <c r="D997" s="82"/>
      <c r="E997" s="83"/>
      <c r="F997" s="83"/>
      <c r="G997" s="83"/>
      <c r="H997" s="83"/>
      <c r="I997" s="83"/>
      <c r="J997" s="83"/>
      <c r="K997" s="83"/>
      <c r="L997" s="83"/>
      <c r="M997" s="83"/>
      <c r="N997" s="83"/>
      <c r="O997" s="83"/>
    </row>
    <row r="998" spans="2:15">
      <c r="B998" s="81"/>
      <c r="C998" s="82"/>
      <c r="D998" s="82"/>
      <c r="E998" s="83"/>
      <c r="F998" s="83"/>
      <c r="G998" s="83"/>
      <c r="H998" s="83"/>
      <c r="I998" s="83"/>
      <c r="J998" s="83"/>
      <c r="K998" s="83"/>
      <c r="L998" s="83"/>
      <c r="M998" s="83"/>
      <c r="N998" s="83"/>
      <c r="O998" s="83"/>
    </row>
    <row r="999" spans="2:15">
      <c r="B999" s="81"/>
      <c r="C999" s="82"/>
      <c r="D999" s="82"/>
      <c r="E999" s="83"/>
      <c r="F999" s="83"/>
      <c r="G999" s="83"/>
      <c r="H999" s="83"/>
      <c r="I999" s="83"/>
      <c r="J999" s="83"/>
      <c r="K999" s="83"/>
      <c r="L999" s="83"/>
      <c r="M999" s="83"/>
      <c r="N999" s="83"/>
      <c r="O999" s="83"/>
    </row>
    <row r="1000" spans="2:15">
      <c r="B1000" s="81"/>
      <c r="C1000" s="82"/>
      <c r="D1000" s="82"/>
      <c r="E1000" s="83"/>
      <c r="F1000" s="83"/>
      <c r="G1000" s="83"/>
      <c r="H1000" s="83"/>
      <c r="I1000" s="83"/>
      <c r="J1000" s="83"/>
      <c r="K1000" s="83"/>
      <c r="L1000" s="83"/>
      <c r="M1000" s="83"/>
      <c r="N1000" s="83"/>
      <c r="O1000" s="83"/>
    </row>
    <row r="1001" spans="2:15">
      <c r="B1001" s="81"/>
      <c r="C1001" s="82"/>
      <c r="D1001" s="82"/>
      <c r="E1001" s="83"/>
      <c r="F1001" s="83"/>
      <c r="G1001" s="83"/>
      <c r="H1001" s="83"/>
      <c r="I1001" s="83"/>
      <c r="J1001" s="83"/>
      <c r="K1001" s="83"/>
      <c r="L1001" s="83"/>
      <c r="M1001" s="83"/>
      <c r="N1001" s="83"/>
      <c r="O1001" s="83"/>
    </row>
    <row r="1002" spans="2:15">
      <c r="B1002" s="81"/>
      <c r="C1002" s="82"/>
      <c r="D1002" s="82"/>
      <c r="E1002" s="83"/>
      <c r="F1002" s="83"/>
      <c r="G1002" s="83"/>
      <c r="H1002" s="83"/>
      <c r="I1002" s="83"/>
      <c r="J1002" s="83"/>
      <c r="K1002" s="83"/>
      <c r="L1002" s="83"/>
      <c r="M1002" s="83"/>
      <c r="N1002" s="83"/>
      <c r="O1002" s="83"/>
    </row>
    <row r="1003" spans="2:15">
      <c r="B1003" s="81"/>
      <c r="C1003" s="82"/>
      <c r="D1003" s="82"/>
      <c r="E1003" s="83"/>
      <c r="F1003" s="83"/>
      <c r="G1003" s="83"/>
      <c r="H1003" s="83"/>
      <c r="I1003" s="83"/>
      <c r="J1003" s="83"/>
      <c r="K1003" s="83"/>
      <c r="L1003" s="83"/>
      <c r="M1003" s="83"/>
      <c r="N1003" s="83"/>
      <c r="O1003" s="83"/>
    </row>
    <row r="1004" spans="2:15">
      <c r="B1004" s="81"/>
      <c r="C1004" s="82"/>
      <c r="D1004" s="82"/>
      <c r="E1004" s="83"/>
      <c r="F1004" s="83"/>
      <c r="G1004" s="83"/>
      <c r="H1004" s="83"/>
      <c r="I1004" s="83"/>
      <c r="J1004" s="83"/>
      <c r="K1004" s="83"/>
      <c r="L1004" s="83"/>
      <c r="M1004" s="83"/>
      <c r="N1004" s="83"/>
      <c r="O1004" s="83"/>
    </row>
    <row r="1005" spans="2:15">
      <c r="B1005" s="81"/>
      <c r="C1005" s="82"/>
      <c r="D1005" s="82"/>
      <c r="E1005" s="83"/>
      <c r="F1005" s="83"/>
      <c r="G1005" s="83"/>
      <c r="H1005" s="83"/>
      <c r="I1005" s="83"/>
      <c r="J1005" s="83"/>
      <c r="K1005" s="83"/>
      <c r="L1005" s="83"/>
      <c r="M1005" s="83"/>
      <c r="N1005" s="83"/>
      <c r="O1005" s="83"/>
    </row>
    <row r="1006" spans="2:15">
      <c r="B1006" s="81"/>
      <c r="C1006" s="82"/>
      <c r="D1006" s="82"/>
      <c r="E1006" s="83"/>
      <c r="F1006" s="83"/>
      <c r="G1006" s="83"/>
      <c r="H1006" s="83"/>
      <c r="I1006" s="83"/>
      <c r="J1006" s="83"/>
      <c r="K1006" s="83"/>
      <c r="L1006" s="83"/>
      <c r="M1006" s="83"/>
      <c r="N1006" s="83"/>
      <c r="O1006" s="83"/>
    </row>
    <row r="1007" spans="2:15">
      <c r="B1007" s="81"/>
      <c r="C1007" s="82"/>
      <c r="D1007" s="82"/>
      <c r="E1007" s="83"/>
      <c r="F1007" s="83"/>
      <c r="G1007" s="83"/>
      <c r="H1007" s="83"/>
      <c r="I1007" s="83"/>
      <c r="J1007" s="83"/>
      <c r="K1007" s="83"/>
      <c r="L1007" s="83"/>
      <c r="M1007" s="83"/>
      <c r="N1007" s="83"/>
      <c r="O1007" s="83"/>
    </row>
    <row r="1008" spans="2:15">
      <c r="B1008" s="81"/>
      <c r="C1008" s="82"/>
      <c r="D1008" s="82"/>
      <c r="E1008" s="83"/>
      <c r="F1008" s="83"/>
      <c r="G1008" s="83"/>
      <c r="H1008" s="83"/>
      <c r="I1008" s="83"/>
      <c r="J1008" s="83"/>
      <c r="K1008" s="83"/>
      <c r="L1008" s="83"/>
      <c r="M1008" s="83"/>
      <c r="N1008" s="83"/>
      <c r="O1008" s="83"/>
    </row>
    <row r="1009" spans="2:15">
      <c r="B1009" s="81"/>
      <c r="C1009" s="82"/>
      <c r="D1009" s="82"/>
      <c r="E1009" s="83"/>
      <c r="F1009" s="83"/>
      <c r="G1009" s="83"/>
      <c r="H1009" s="83"/>
      <c r="I1009" s="83"/>
      <c r="J1009" s="83"/>
      <c r="K1009" s="83"/>
      <c r="L1009" s="83"/>
      <c r="M1009" s="83"/>
      <c r="N1009" s="83"/>
      <c r="O1009" s="83"/>
    </row>
    <row r="1010" spans="2:15">
      <c r="B1010" s="81"/>
      <c r="C1010" s="82"/>
      <c r="D1010" s="82"/>
      <c r="E1010" s="83"/>
      <c r="F1010" s="83"/>
      <c r="G1010" s="83"/>
      <c r="H1010" s="83"/>
      <c r="I1010" s="83"/>
      <c r="J1010" s="83"/>
      <c r="K1010" s="83"/>
      <c r="L1010" s="83"/>
      <c r="M1010" s="83"/>
      <c r="N1010" s="83"/>
      <c r="O1010" s="83"/>
    </row>
    <row r="1011" spans="2:15">
      <c r="B1011" s="81"/>
      <c r="C1011" s="82"/>
      <c r="D1011" s="82"/>
      <c r="E1011" s="83"/>
      <c r="F1011" s="83"/>
      <c r="G1011" s="83"/>
      <c r="H1011" s="83"/>
      <c r="I1011" s="83"/>
      <c r="J1011" s="83"/>
      <c r="K1011" s="83"/>
      <c r="L1011" s="83"/>
      <c r="M1011" s="83"/>
      <c r="N1011" s="83"/>
      <c r="O1011" s="83"/>
    </row>
    <row r="1012" spans="2:15">
      <c r="B1012" s="81"/>
      <c r="C1012" s="82"/>
      <c r="D1012" s="82"/>
      <c r="E1012" s="83"/>
      <c r="F1012" s="83"/>
      <c r="G1012" s="83"/>
      <c r="H1012" s="83"/>
      <c r="I1012" s="83"/>
      <c r="J1012" s="83"/>
      <c r="K1012" s="83"/>
      <c r="L1012" s="83"/>
      <c r="M1012" s="83"/>
      <c r="N1012" s="83"/>
      <c r="O1012" s="83"/>
    </row>
    <row r="1013" spans="2:15">
      <c r="B1013" s="81"/>
      <c r="C1013" s="82"/>
      <c r="D1013" s="82"/>
      <c r="E1013" s="83"/>
      <c r="F1013" s="83"/>
      <c r="G1013" s="83"/>
      <c r="H1013" s="83"/>
      <c r="I1013" s="83"/>
      <c r="J1013" s="83"/>
      <c r="K1013" s="83"/>
      <c r="L1013" s="83"/>
      <c r="M1013" s="83"/>
      <c r="N1013" s="83"/>
      <c r="O1013" s="83"/>
    </row>
    <row r="1014" spans="2:15">
      <c r="B1014" s="81"/>
      <c r="C1014" s="82"/>
      <c r="D1014" s="82"/>
      <c r="E1014" s="83"/>
      <c r="F1014" s="83"/>
      <c r="G1014" s="83"/>
      <c r="H1014" s="83"/>
      <c r="I1014" s="83"/>
      <c r="J1014" s="83"/>
      <c r="K1014" s="83"/>
      <c r="L1014" s="83"/>
      <c r="M1014" s="83"/>
      <c r="N1014" s="83"/>
      <c r="O1014" s="83"/>
    </row>
    <row r="1015" spans="2:15">
      <c r="B1015" s="81"/>
      <c r="C1015" s="82"/>
      <c r="D1015" s="82"/>
      <c r="E1015" s="83"/>
      <c r="F1015" s="83"/>
      <c r="G1015" s="83"/>
      <c r="H1015" s="83"/>
      <c r="I1015" s="83"/>
      <c r="J1015" s="83"/>
      <c r="K1015" s="83"/>
      <c r="L1015" s="83"/>
      <c r="M1015" s="83"/>
      <c r="N1015" s="83"/>
      <c r="O1015" s="83"/>
    </row>
    <row r="1016" spans="2:15">
      <c r="B1016" s="81"/>
      <c r="C1016" s="82"/>
      <c r="D1016" s="82"/>
      <c r="E1016" s="83"/>
      <c r="F1016" s="83"/>
      <c r="G1016" s="83"/>
      <c r="H1016" s="83"/>
      <c r="I1016" s="83"/>
      <c r="J1016" s="83"/>
      <c r="K1016" s="83"/>
      <c r="L1016" s="83"/>
      <c r="M1016" s="83"/>
      <c r="N1016" s="83"/>
      <c r="O1016" s="83"/>
    </row>
    <row r="1017" spans="2:15">
      <c r="B1017" s="81"/>
      <c r="C1017" s="82"/>
      <c r="D1017" s="82"/>
      <c r="E1017" s="83"/>
      <c r="F1017" s="83"/>
      <c r="G1017" s="83"/>
      <c r="H1017" s="83"/>
      <c r="I1017" s="83"/>
      <c r="J1017" s="83"/>
      <c r="K1017" s="83"/>
      <c r="L1017" s="83"/>
      <c r="M1017" s="83"/>
      <c r="N1017" s="83"/>
      <c r="O1017" s="83"/>
    </row>
    <row r="1018" spans="2:15">
      <c r="B1018" s="81"/>
      <c r="C1018" s="82"/>
      <c r="D1018" s="82"/>
      <c r="E1018" s="83"/>
      <c r="F1018" s="83"/>
      <c r="G1018" s="83"/>
      <c r="H1018" s="83"/>
      <c r="I1018" s="83"/>
      <c r="J1018" s="83"/>
      <c r="K1018" s="83"/>
      <c r="L1018" s="83"/>
      <c r="M1018" s="83"/>
      <c r="N1018" s="83"/>
      <c r="O1018" s="83"/>
    </row>
    <row r="1019" spans="2:15">
      <c r="B1019" s="81"/>
      <c r="C1019" s="82"/>
      <c r="D1019" s="82"/>
      <c r="E1019" s="83"/>
      <c r="F1019" s="83"/>
      <c r="G1019" s="83"/>
      <c r="H1019" s="83"/>
      <c r="I1019" s="83"/>
      <c r="J1019" s="83"/>
      <c r="K1019" s="83"/>
      <c r="L1019" s="83"/>
      <c r="M1019" s="83"/>
      <c r="N1019" s="83"/>
      <c r="O1019" s="83"/>
    </row>
    <row r="1020" spans="2:15">
      <c r="B1020" s="81"/>
      <c r="C1020" s="82"/>
      <c r="D1020" s="82"/>
      <c r="E1020" s="83"/>
      <c r="F1020" s="83"/>
      <c r="G1020" s="83"/>
      <c r="H1020" s="83"/>
      <c r="I1020" s="83"/>
      <c r="J1020" s="83"/>
      <c r="K1020" s="83"/>
      <c r="L1020" s="83"/>
      <c r="M1020" s="83"/>
      <c r="N1020" s="83"/>
      <c r="O1020" s="83"/>
    </row>
    <row r="1021" spans="2:15">
      <c r="B1021" s="81"/>
      <c r="C1021" s="82"/>
      <c r="D1021" s="82"/>
      <c r="E1021" s="83"/>
      <c r="F1021" s="83"/>
      <c r="G1021" s="83"/>
      <c r="H1021" s="83"/>
      <c r="I1021" s="83"/>
      <c r="J1021" s="83"/>
      <c r="K1021" s="83"/>
      <c r="L1021" s="83"/>
      <c r="M1021" s="83"/>
      <c r="N1021" s="83"/>
      <c r="O1021" s="83"/>
    </row>
    <row r="1022" spans="2:15">
      <c r="B1022" s="81"/>
      <c r="C1022" s="82"/>
      <c r="D1022" s="82"/>
      <c r="E1022" s="83"/>
      <c r="F1022" s="83"/>
      <c r="G1022" s="83"/>
      <c r="H1022" s="83"/>
      <c r="I1022" s="83"/>
      <c r="J1022" s="83"/>
      <c r="K1022" s="83"/>
      <c r="L1022" s="83"/>
      <c r="M1022" s="83"/>
      <c r="N1022" s="83"/>
      <c r="O1022" s="83"/>
    </row>
    <row r="1023" spans="2:15">
      <c r="B1023" s="81"/>
      <c r="C1023" s="82"/>
      <c r="D1023" s="82"/>
      <c r="E1023" s="83"/>
      <c r="F1023" s="83"/>
      <c r="G1023" s="83"/>
      <c r="H1023" s="83"/>
      <c r="I1023" s="83"/>
      <c r="J1023" s="83"/>
      <c r="K1023" s="83"/>
      <c r="L1023" s="83"/>
      <c r="M1023" s="83"/>
      <c r="N1023" s="83"/>
      <c r="O1023" s="83"/>
    </row>
    <row r="1024" spans="2:15">
      <c r="B1024" s="81"/>
      <c r="C1024" s="82"/>
      <c r="D1024" s="82"/>
      <c r="E1024" s="83"/>
      <c r="F1024" s="83"/>
      <c r="G1024" s="83"/>
      <c r="H1024" s="83"/>
      <c r="I1024" s="83"/>
      <c r="J1024" s="83"/>
      <c r="K1024" s="83"/>
      <c r="L1024" s="83"/>
      <c r="M1024" s="83"/>
      <c r="N1024" s="83"/>
      <c r="O1024" s="83"/>
    </row>
    <row r="1025" spans="2:15">
      <c r="B1025" s="81"/>
      <c r="C1025" s="82"/>
      <c r="D1025" s="82"/>
      <c r="E1025" s="83"/>
      <c r="F1025" s="83"/>
      <c r="G1025" s="83"/>
      <c r="H1025" s="83"/>
      <c r="I1025" s="83"/>
      <c r="J1025" s="83"/>
      <c r="K1025" s="83"/>
      <c r="L1025" s="83"/>
      <c r="M1025" s="83"/>
      <c r="N1025" s="83"/>
      <c r="O1025" s="83"/>
    </row>
    <row r="1026" spans="2:15">
      <c r="B1026" s="81"/>
      <c r="C1026" s="82"/>
      <c r="D1026" s="82"/>
      <c r="E1026" s="83"/>
      <c r="F1026" s="83"/>
      <c r="G1026" s="83"/>
      <c r="H1026" s="83"/>
      <c r="I1026" s="83"/>
      <c r="J1026" s="83"/>
      <c r="K1026" s="83"/>
      <c r="L1026" s="83"/>
      <c r="M1026" s="83"/>
      <c r="N1026" s="83"/>
      <c r="O1026" s="83"/>
    </row>
    <row r="1027" spans="2:15">
      <c r="B1027" s="81"/>
      <c r="C1027" s="82"/>
      <c r="D1027" s="82"/>
      <c r="E1027" s="83"/>
      <c r="F1027" s="83"/>
      <c r="G1027" s="83"/>
      <c r="H1027" s="83"/>
      <c r="I1027" s="83"/>
      <c r="J1027" s="83"/>
      <c r="K1027" s="83"/>
      <c r="L1027" s="83"/>
      <c r="M1027" s="83"/>
      <c r="N1027" s="83"/>
      <c r="O1027" s="83"/>
    </row>
    <row r="1028" spans="2:15">
      <c r="B1028" s="81"/>
      <c r="C1028" s="82"/>
      <c r="D1028" s="82"/>
      <c r="E1028" s="83"/>
      <c r="F1028" s="83"/>
      <c r="G1028" s="83"/>
      <c r="H1028" s="83"/>
      <c r="I1028" s="83"/>
      <c r="J1028" s="83"/>
      <c r="K1028" s="83"/>
      <c r="L1028" s="83"/>
      <c r="M1028" s="83"/>
      <c r="N1028" s="83"/>
      <c r="O1028" s="83"/>
    </row>
    <row r="1029" spans="2:15">
      <c r="B1029" s="81"/>
      <c r="C1029" s="82"/>
      <c r="D1029" s="82"/>
      <c r="E1029" s="83"/>
      <c r="F1029" s="83"/>
      <c r="G1029" s="83"/>
      <c r="H1029" s="83"/>
      <c r="I1029" s="83"/>
      <c r="J1029" s="83"/>
      <c r="K1029" s="83"/>
      <c r="L1029" s="83"/>
      <c r="M1029" s="83"/>
      <c r="N1029" s="83"/>
      <c r="O1029" s="83"/>
    </row>
    <row r="1030" spans="2:15">
      <c r="B1030" s="81"/>
      <c r="C1030" s="82"/>
      <c r="D1030" s="82"/>
      <c r="E1030" s="83"/>
      <c r="F1030" s="83"/>
      <c r="G1030" s="83"/>
      <c r="H1030" s="83"/>
      <c r="I1030" s="83"/>
      <c r="J1030" s="83"/>
      <c r="K1030" s="83"/>
      <c r="L1030" s="83"/>
      <c r="M1030" s="83"/>
      <c r="N1030" s="83"/>
      <c r="O1030" s="83"/>
    </row>
    <row r="1031" spans="2:15">
      <c r="B1031" s="81"/>
      <c r="C1031" s="82"/>
      <c r="D1031" s="82"/>
      <c r="E1031" s="83"/>
      <c r="F1031" s="83"/>
      <c r="G1031" s="83"/>
      <c r="H1031" s="83"/>
      <c r="I1031" s="83"/>
      <c r="J1031" s="83"/>
      <c r="K1031" s="83"/>
      <c r="L1031" s="83"/>
      <c r="M1031" s="83"/>
      <c r="N1031" s="83"/>
      <c r="O1031" s="83"/>
    </row>
    <row r="1032" spans="2:15">
      <c r="B1032" s="81"/>
      <c r="C1032" s="82"/>
      <c r="D1032" s="82"/>
      <c r="E1032" s="83"/>
      <c r="F1032" s="83"/>
      <c r="G1032" s="83"/>
      <c r="H1032" s="83"/>
      <c r="I1032" s="83"/>
      <c r="J1032" s="83"/>
      <c r="K1032" s="83"/>
      <c r="L1032" s="83"/>
      <c r="M1032" s="83"/>
      <c r="N1032" s="83"/>
      <c r="O1032" s="83"/>
    </row>
    <row r="1033" spans="2:15">
      <c r="B1033" s="81"/>
      <c r="C1033" s="82"/>
      <c r="D1033" s="82"/>
      <c r="E1033" s="83"/>
      <c r="F1033" s="83"/>
      <c r="G1033" s="83"/>
      <c r="H1033" s="83"/>
      <c r="I1033" s="83"/>
      <c r="J1033" s="83"/>
      <c r="K1033" s="83"/>
      <c r="L1033" s="83"/>
      <c r="M1033" s="83"/>
      <c r="N1033" s="83"/>
      <c r="O1033" s="83"/>
    </row>
    <row r="1034" spans="2:15">
      <c r="B1034" s="81"/>
      <c r="C1034" s="82"/>
      <c r="D1034" s="82"/>
      <c r="E1034" s="83"/>
      <c r="F1034" s="83"/>
      <c r="G1034" s="83"/>
      <c r="H1034" s="83"/>
      <c r="I1034" s="83"/>
      <c r="J1034" s="83"/>
      <c r="K1034" s="83"/>
      <c r="L1034" s="83"/>
      <c r="M1034" s="83"/>
      <c r="N1034" s="83"/>
      <c r="O1034" s="83"/>
    </row>
    <row r="1035" spans="2:15">
      <c r="B1035" s="81"/>
      <c r="C1035" s="82"/>
      <c r="D1035" s="82"/>
      <c r="E1035" s="83"/>
      <c r="F1035" s="83"/>
      <c r="G1035" s="83"/>
      <c r="H1035" s="83"/>
      <c r="I1035" s="83"/>
      <c r="J1035" s="83"/>
      <c r="K1035" s="83"/>
      <c r="L1035" s="83"/>
      <c r="M1035" s="83"/>
      <c r="N1035" s="83"/>
      <c r="O1035" s="83"/>
    </row>
    <row r="1036" spans="2:15">
      <c r="B1036" s="81"/>
      <c r="C1036" s="82"/>
      <c r="D1036" s="82"/>
      <c r="E1036" s="83"/>
      <c r="F1036" s="83"/>
      <c r="G1036" s="83"/>
      <c r="H1036" s="83"/>
      <c r="I1036" s="83"/>
      <c r="J1036" s="83"/>
      <c r="K1036" s="83"/>
      <c r="L1036" s="83"/>
      <c r="M1036" s="83"/>
      <c r="N1036" s="83"/>
      <c r="O1036" s="83"/>
    </row>
    <row r="1037" spans="2:15">
      <c r="B1037" s="81"/>
      <c r="C1037" s="82"/>
      <c r="D1037" s="82"/>
      <c r="E1037" s="83"/>
      <c r="F1037" s="83"/>
      <c r="G1037" s="83"/>
      <c r="H1037" s="83"/>
      <c r="I1037" s="83"/>
      <c r="J1037" s="83"/>
      <c r="K1037" s="83"/>
      <c r="L1037" s="83"/>
      <c r="M1037" s="83"/>
      <c r="N1037" s="83"/>
      <c r="O1037" s="83"/>
    </row>
    <row r="1038" spans="2:15">
      <c r="B1038" s="81"/>
      <c r="C1038" s="82"/>
      <c r="D1038" s="82"/>
      <c r="E1038" s="83"/>
      <c r="F1038" s="83"/>
      <c r="G1038" s="83"/>
      <c r="H1038" s="83"/>
      <c r="I1038" s="83"/>
      <c r="J1038" s="83"/>
      <c r="K1038" s="83"/>
      <c r="L1038" s="83"/>
      <c r="M1038" s="83"/>
      <c r="N1038" s="83"/>
      <c r="O1038" s="83"/>
    </row>
    <row r="1039" spans="2:15">
      <c r="B1039" s="81"/>
      <c r="C1039" s="82"/>
      <c r="D1039" s="82"/>
      <c r="E1039" s="83"/>
      <c r="F1039" s="83"/>
      <c r="G1039" s="83"/>
      <c r="H1039" s="83"/>
      <c r="I1039" s="83"/>
      <c r="J1039" s="83"/>
      <c r="K1039" s="83"/>
      <c r="L1039" s="83"/>
      <c r="M1039" s="83"/>
      <c r="N1039" s="83"/>
      <c r="O1039" s="83"/>
    </row>
    <row r="1040" spans="2:15">
      <c r="B1040" s="81"/>
      <c r="C1040" s="82"/>
      <c r="D1040" s="82"/>
      <c r="E1040" s="83"/>
      <c r="F1040" s="83"/>
      <c r="G1040" s="83"/>
      <c r="H1040" s="83"/>
      <c r="I1040" s="83"/>
      <c r="J1040" s="83"/>
      <c r="K1040" s="83"/>
      <c r="L1040" s="83"/>
      <c r="M1040" s="83"/>
      <c r="N1040" s="83"/>
      <c r="O1040" s="83"/>
    </row>
    <row r="1041" spans="2:15">
      <c r="B1041" s="81"/>
      <c r="C1041" s="82"/>
      <c r="D1041" s="82"/>
      <c r="E1041" s="83"/>
      <c r="F1041" s="83"/>
      <c r="G1041" s="83"/>
      <c r="H1041" s="83"/>
      <c r="I1041" s="83"/>
      <c r="J1041" s="83"/>
      <c r="K1041" s="83"/>
      <c r="L1041" s="83"/>
      <c r="M1041" s="83"/>
      <c r="N1041" s="83"/>
      <c r="O1041" s="83"/>
    </row>
    <row r="1042" spans="2:15">
      <c r="B1042" s="81"/>
      <c r="C1042" s="82"/>
      <c r="D1042" s="82"/>
      <c r="E1042" s="83"/>
      <c r="F1042" s="83"/>
      <c r="G1042" s="83"/>
      <c r="H1042" s="83"/>
      <c r="I1042" s="83"/>
      <c r="J1042" s="83"/>
      <c r="K1042" s="83"/>
      <c r="L1042" s="83"/>
      <c r="M1042" s="83"/>
      <c r="N1042" s="83"/>
      <c r="O1042" s="83"/>
    </row>
    <row r="1043" spans="2:15">
      <c r="B1043" s="81"/>
      <c r="C1043" s="82"/>
      <c r="D1043" s="82"/>
      <c r="E1043" s="83"/>
      <c r="F1043" s="83"/>
      <c r="G1043" s="83"/>
      <c r="H1043" s="83"/>
      <c r="I1043" s="83"/>
      <c r="J1043" s="83"/>
      <c r="K1043" s="83"/>
      <c r="L1043" s="83"/>
      <c r="M1043" s="83"/>
      <c r="N1043" s="83"/>
      <c r="O1043" s="83"/>
    </row>
    <row r="1044" spans="2:15">
      <c r="B1044" s="81"/>
      <c r="C1044" s="82"/>
      <c r="D1044" s="82"/>
      <c r="E1044" s="83"/>
      <c r="F1044" s="83"/>
      <c r="G1044" s="83"/>
      <c r="H1044" s="83"/>
      <c r="I1044" s="83"/>
      <c r="J1044" s="83"/>
      <c r="K1044" s="83"/>
      <c r="L1044" s="83"/>
      <c r="M1044" s="83"/>
      <c r="N1044" s="83"/>
      <c r="O1044" s="83"/>
    </row>
    <row r="1045" spans="2:15">
      <c r="B1045" s="81"/>
      <c r="C1045" s="82"/>
      <c r="D1045" s="82"/>
      <c r="E1045" s="83"/>
      <c r="F1045" s="83"/>
      <c r="G1045" s="83"/>
      <c r="H1045" s="83"/>
      <c r="I1045" s="83"/>
      <c r="J1045" s="83"/>
      <c r="K1045" s="83"/>
      <c r="L1045" s="83"/>
      <c r="M1045" s="83"/>
      <c r="N1045" s="83"/>
      <c r="O1045" s="83"/>
    </row>
    <row r="1046" spans="2:15">
      <c r="B1046" s="81"/>
    </row>
    <row r="1047" spans="2:15">
      <c r="B1047" s="81"/>
    </row>
    <row r="1048" spans="2:15">
      <c r="B1048" s="81"/>
    </row>
    <row r="1049" spans="2:15">
      <c r="B1049" s="81"/>
    </row>
    <row r="1050" spans="2:15">
      <c r="B1050" s="81"/>
    </row>
    <row r="1051" spans="2:15">
      <c r="B1051" s="81"/>
    </row>
    <row r="1052" spans="2:15">
      <c r="B1052" s="81"/>
    </row>
    <row r="1053" spans="2:15">
      <c r="B1053" s="81"/>
    </row>
    <row r="1054" spans="2:15">
      <c r="B1054" s="81"/>
    </row>
    <row r="1055" spans="2:15">
      <c r="B1055" s="81"/>
    </row>
    <row r="1056" spans="2:15">
      <c r="B1056" s="81"/>
    </row>
    <row r="1057" spans="2:2">
      <c r="B1057" s="81"/>
    </row>
    <row r="1058" spans="2:2">
      <c r="B1058" s="81"/>
    </row>
    <row r="1059" spans="2:2">
      <c r="B1059" s="81"/>
    </row>
    <row r="1060" spans="2:2">
      <c r="B1060" s="81"/>
    </row>
    <row r="1061" spans="2:2">
      <c r="B1061" s="81"/>
    </row>
    <row r="1062" spans="2:2">
      <c r="B1062" s="81"/>
    </row>
    <row r="1063" spans="2:2">
      <c r="B1063" s="81"/>
    </row>
    <row r="1064" spans="2:2">
      <c r="B1064" s="81"/>
    </row>
    <row r="1065" spans="2:2">
      <c r="B1065" s="81"/>
    </row>
    <row r="1066" spans="2:2">
      <c r="B1066" s="81"/>
    </row>
    <row r="1067" spans="2:2">
      <c r="B1067" s="81"/>
    </row>
    <row r="1068" spans="2:2">
      <c r="B1068" s="81"/>
    </row>
    <row r="1069" spans="2:2">
      <c r="B1069" s="81"/>
    </row>
    <row r="1070" spans="2:2">
      <c r="B1070" s="81"/>
    </row>
    <row r="1071" spans="2:2">
      <c r="B1071" s="81"/>
    </row>
    <row r="1072" spans="2:2">
      <c r="B1072" s="81"/>
    </row>
    <row r="1073" spans="2:2">
      <c r="B1073" s="81"/>
    </row>
    <row r="1074" spans="2:2">
      <c r="B1074" s="81"/>
    </row>
    <row r="1075" spans="2:2">
      <c r="B1075" s="81"/>
    </row>
    <row r="1076" spans="2:2">
      <c r="B1076" s="81"/>
    </row>
    <row r="1077" spans="2:2">
      <c r="B1077" s="81"/>
    </row>
    <row r="1078" spans="2:2">
      <c r="B1078" s="81"/>
    </row>
    <row r="1079" spans="2:2">
      <c r="B1079" s="81"/>
    </row>
    <row r="1080" spans="2:2">
      <c r="B1080" s="81"/>
    </row>
    <row r="1081" spans="2:2">
      <c r="B1081" s="81"/>
    </row>
    <row r="1082" spans="2:2">
      <c r="B1082" s="81"/>
    </row>
    <row r="1083" spans="2:2">
      <c r="B1083" s="81"/>
    </row>
    <row r="1084" spans="2:2">
      <c r="B1084" s="81"/>
    </row>
    <row r="1085" spans="2:2">
      <c r="B1085" s="81"/>
    </row>
    <row r="1086" spans="2:2">
      <c r="B1086" s="81"/>
    </row>
    <row r="1087" spans="2:2">
      <c r="B1087" s="81"/>
    </row>
    <row r="1088" spans="2:2">
      <c r="B1088" s="81"/>
    </row>
    <row r="1089" spans="2:2">
      <c r="B1089" s="81"/>
    </row>
    <row r="1090" spans="2:2">
      <c r="B1090" s="81"/>
    </row>
    <row r="1091" spans="2:2">
      <c r="B1091" s="81"/>
    </row>
    <row r="1092" spans="2:2">
      <c r="B1092" s="81"/>
    </row>
    <row r="1093" spans="2:2">
      <c r="B1093" s="81"/>
    </row>
    <row r="1094" spans="2:2">
      <c r="B1094" s="81"/>
    </row>
    <row r="1095" spans="2:2">
      <c r="B1095" s="81"/>
    </row>
    <row r="1096" spans="2:2">
      <c r="B1096" s="81"/>
    </row>
    <row r="1097" spans="2:2">
      <c r="B1097" s="81"/>
    </row>
    <row r="1098" spans="2:2">
      <c r="B1098" s="81"/>
    </row>
    <row r="1099" spans="2:2">
      <c r="B1099" s="81"/>
    </row>
    <row r="1100" spans="2:2">
      <c r="B1100" s="81"/>
    </row>
    <row r="1101" spans="2:2">
      <c r="B1101" s="81"/>
    </row>
    <row r="1102" spans="2:2">
      <c r="B1102" s="81"/>
    </row>
    <row r="1103" spans="2:2">
      <c r="B1103" s="81"/>
    </row>
    <row r="1104" spans="2:2">
      <c r="B1104" s="81"/>
    </row>
    <row r="1105" spans="2:2">
      <c r="B1105" s="81"/>
    </row>
    <row r="1106" spans="2:2">
      <c r="B1106" s="81"/>
    </row>
    <row r="1107" spans="2:2">
      <c r="B1107" s="81"/>
    </row>
    <row r="1108" spans="2:2">
      <c r="B1108" s="81"/>
    </row>
    <row r="1109" spans="2:2">
      <c r="B1109" s="81"/>
    </row>
    <row r="1110" spans="2:2">
      <c r="B1110" s="81"/>
    </row>
    <row r="1111" spans="2:2">
      <c r="B1111" s="81"/>
    </row>
    <row r="1112" spans="2:2">
      <c r="B1112" s="81"/>
    </row>
    <row r="1113" spans="2:2">
      <c r="B1113" s="81"/>
    </row>
    <row r="1114" spans="2:2">
      <c r="B1114" s="81"/>
    </row>
    <row r="1115" spans="2:2">
      <c r="B1115" s="81"/>
    </row>
    <row r="1116" spans="2:2">
      <c r="B1116" s="81"/>
    </row>
    <row r="1117" spans="2:2">
      <c r="B1117" s="81"/>
    </row>
    <row r="1118" spans="2:2">
      <c r="B1118" s="81"/>
    </row>
    <row r="1119" spans="2:2">
      <c r="B1119" s="81"/>
    </row>
    <row r="1120" spans="2:2">
      <c r="B1120" s="81"/>
    </row>
    <row r="1121" spans="2:2">
      <c r="B1121" s="81"/>
    </row>
    <row r="1122" spans="2:2">
      <c r="B1122" s="81"/>
    </row>
    <row r="1123" spans="2:2">
      <c r="B1123" s="81"/>
    </row>
    <row r="1124" spans="2:2">
      <c r="B1124" s="81"/>
    </row>
    <row r="1125" spans="2:2">
      <c r="B1125" s="81"/>
    </row>
    <row r="1126" spans="2:2">
      <c r="B1126" s="81"/>
    </row>
    <row r="1127" spans="2:2">
      <c r="B1127" s="81"/>
    </row>
    <row r="1128" spans="2:2">
      <c r="B1128" s="81"/>
    </row>
    <row r="1129" spans="2:2">
      <c r="B1129" s="81"/>
    </row>
    <row r="1130" spans="2:2">
      <c r="B1130" s="81"/>
    </row>
    <row r="1131" spans="2:2">
      <c r="B1131" s="81"/>
    </row>
    <row r="1132" spans="2:2">
      <c r="B1132" s="81"/>
    </row>
    <row r="1133" spans="2:2">
      <c r="B1133" s="81"/>
    </row>
    <row r="1134" spans="2:2">
      <c r="B1134" s="81"/>
    </row>
    <row r="1135" spans="2:2">
      <c r="B1135" s="81"/>
    </row>
    <row r="1136" spans="2:2">
      <c r="B1136" s="81"/>
    </row>
    <row r="1137" spans="2:2">
      <c r="B1137" s="81"/>
    </row>
    <row r="1138" spans="2:2">
      <c r="B1138" s="81"/>
    </row>
    <row r="1139" spans="2:2">
      <c r="B1139" s="81"/>
    </row>
    <row r="1140" spans="2:2">
      <c r="B1140" s="81"/>
    </row>
    <row r="1141" spans="2:2">
      <c r="B1141" s="81"/>
    </row>
    <row r="1142" spans="2:2">
      <c r="B1142" s="81"/>
    </row>
    <row r="1143" spans="2:2">
      <c r="B1143" s="81"/>
    </row>
    <row r="1144" spans="2:2">
      <c r="B1144" s="81"/>
    </row>
    <row r="1145" spans="2:2">
      <c r="B1145" s="81"/>
    </row>
    <row r="1146" spans="2:2">
      <c r="B1146" s="81"/>
    </row>
    <row r="1147" spans="2:2">
      <c r="B1147" s="81"/>
    </row>
    <row r="1148" spans="2:2">
      <c r="B1148" s="81"/>
    </row>
    <row r="1149" spans="2:2">
      <c r="B1149" s="81"/>
    </row>
    <row r="1150" spans="2:2">
      <c r="B1150" s="81"/>
    </row>
    <row r="1151" spans="2:2">
      <c r="B1151" s="81"/>
    </row>
    <row r="1152" spans="2:2">
      <c r="B1152" s="81"/>
    </row>
    <row r="1153" spans="2:2">
      <c r="B1153" s="81"/>
    </row>
    <row r="1154" spans="2:2">
      <c r="B1154" s="81"/>
    </row>
    <row r="1155" spans="2:2">
      <c r="B1155" s="81"/>
    </row>
    <row r="1156" spans="2:2">
      <c r="B1156" s="81"/>
    </row>
    <row r="1157" spans="2:2">
      <c r="B1157" s="81"/>
    </row>
    <row r="1158" spans="2:2">
      <c r="B1158" s="81"/>
    </row>
    <row r="1159" spans="2:2">
      <c r="B1159" s="81"/>
    </row>
    <row r="1160" spans="2:2">
      <c r="B1160" s="81"/>
    </row>
    <row r="1161" spans="2:2">
      <c r="B1161" s="81"/>
    </row>
    <row r="1162" spans="2:2">
      <c r="B1162" s="81"/>
    </row>
    <row r="1163" spans="2:2">
      <c r="B1163" s="81"/>
    </row>
    <row r="1164" spans="2:2">
      <c r="B1164" s="81"/>
    </row>
    <row r="1165" spans="2:2">
      <c r="B1165" s="81"/>
    </row>
    <row r="1166" spans="2:2">
      <c r="B1166" s="81"/>
    </row>
    <row r="1167" spans="2:2">
      <c r="B1167" s="81"/>
    </row>
    <row r="1168" spans="2:2">
      <c r="B1168" s="81"/>
    </row>
    <row r="1169" spans="2:2">
      <c r="B1169" s="81"/>
    </row>
    <row r="1170" spans="2:2">
      <c r="B1170" s="81"/>
    </row>
    <row r="1171" spans="2:2">
      <c r="B1171" s="81"/>
    </row>
    <row r="1172" spans="2:2">
      <c r="B1172" s="81"/>
    </row>
    <row r="1173" spans="2:2">
      <c r="B1173" s="81"/>
    </row>
    <row r="1174" spans="2:2">
      <c r="B1174" s="81"/>
    </row>
    <row r="1175" spans="2:2">
      <c r="B1175" s="81"/>
    </row>
    <row r="1176" spans="2:2">
      <c r="B1176" s="81"/>
    </row>
    <row r="1177" spans="2:2">
      <c r="B1177" s="81"/>
    </row>
    <row r="1178" spans="2:2">
      <c r="B1178" s="81"/>
    </row>
    <row r="1179" spans="2:2">
      <c r="B1179" s="81"/>
    </row>
    <row r="1180" spans="2:2">
      <c r="B1180" s="81"/>
    </row>
    <row r="1181" spans="2:2">
      <c r="B1181" s="81"/>
    </row>
    <row r="1182" spans="2:2">
      <c r="B1182" s="81"/>
    </row>
    <row r="1183" spans="2:2">
      <c r="B1183" s="81"/>
    </row>
    <row r="1184" spans="2:2">
      <c r="B1184" s="81"/>
    </row>
    <row r="1185" spans="2:2">
      <c r="B1185" s="81"/>
    </row>
    <row r="1186" spans="2:2">
      <c r="B1186" s="81"/>
    </row>
    <row r="1187" spans="2:2">
      <c r="B1187" s="81"/>
    </row>
    <row r="1188" spans="2:2">
      <c r="B1188" s="81"/>
    </row>
    <row r="1189" spans="2:2">
      <c r="B1189" s="81"/>
    </row>
    <row r="1190" spans="2:2">
      <c r="B1190" s="81"/>
    </row>
    <row r="1191" spans="2:2">
      <c r="B1191" s="81"/>
    </row>
    <row r="1192" spans="2:2">
      <c r="B1192" s="81"/>
    </row>
    <row r="1193" spans="2:2">
      <c r="B1193" s="81"/>
    </row>
    <row r="1194" spans="2:2">
      <c r="B1194" s="81"/>
    </row>
    <row r="1195" spans="2:2">
      <c r="B1195" s="81"/>
    </row>
    <row r="1196" spans="2:2">
      <c r="B1196" s="81"/>
    </row>
    <row r="1197" spans="2:2">
      <c r="B1197" s="81"/>
    </row>
    <row r="1198" spans="2:2">
      <c r="B1198" s="81"/>
    </row>
    <row r="1199" spans="2:2">
      <c r="B1199" s="81"/>
    </row>
    <row r="1200" spans="2:2">
      <c r="B1200" s="81"/>
    </row>
    <row r="1201" spans="2:2">
      <c r="B1201" s="81"/>
    </row>
    <row r="1202" spans="2:2">
      <c r="B1202" s="81"/>
    </row>
    <row r="1203" spans="2:2">
      <c r="B1203" s="81"/>
    </row>
    <row r="1204" spans="2:2">
      <c r="B1204" s="81"/>
    </row>
    <row r="1205" spans="2:2">
      <c r="B1205" s="81"/>
    </row>
    <row r="1206" spans="2:2">
      <c r="B1206" s="81"/>
    </row>
    <row r="1207" spans="2:2">
      <c r="B1207" s="81"/>
    </row>
    <row r="1208" spans="2:2">
      <c r="B1208" s="81"/>
    </row>
    <row r="1209" spans="2:2">
      <c r="B1209" s="81"/>
    </row>
    <row r="1210" spans="2:2">
      <c r="B1210" s="81"/>
    </row>
    <row r="1211" spans="2:2">
      <c r="B1211" s="81"/>
    </row>
    <row r="1212" spans="2:2">
      <c r="B1212" s="81"/>
    </row>
    <row r="1213" spans="2:2">
      <c r="B1213" s="81"/>
    </row>
    <row r="1214" spans="2:2">
      <c r="B1214" s="81"/>
    </row>
    <row r="1215" spans="2:2">
      <c r="B1215" s="81"/>
    </row>
    <row r="1216" spans="2:2">
      <c r="B1216" s="81"/>
    </row>
    <row r="1217" spans="2:2">
      <c r="B1217" s="81"/>
    </row>
    <row r="1218" spans="2:2">
      <c r="B1218" s="81"/>
    </row>
    <row r="1219" spans="2:2">
      <c r="B1219" s="81"/>
    </row>
    <row r="1220" spans="2:2">
      <c r="B1220" s="81"/>
    </row>
    <row r="1221" spans="2:2">
      <c r="B1221" s="81"/>
    </row>
    <row r="1222" spans="2:2">
      <c r="B1222" s="81"/>
    </row>
    <row r="1223" spans="2:2">
      <c r="B1223" s="81"/>
    </row>
    <row r="1224" spans="2:2">
      <c r="B1224" s="81"/>
    </row>
    <row r="1225" spans="2:2">
      <c r="B1225" s="81"/>
    </row>
    <row r="1226" spans="2:2">
      <c r="B1226" s="81"/>
    </row>
    <row r="1227" spans="2:2">
      <c r="B1227" s="81"/>
    </row>
    <row r="1228" spans="2:2">
      <c r="B1228" s="81"/>
    </row>
    <row r="1229" spans="2:2">
      <c r="B1229" s="81"/>
    </row>
    <row r="1230" spans="2:2">
      <c r="B1230" s="81"/>
    </row>
    <row r="1231" spans="2:2">
      <c r="B1231" s="81"/>
    </row>
    <row r="1232" spans="2:2">
      <c r="B1232" s="81"/>
    </row>
    <row r="1233" spans="2:2">
      <c r="B1233" s="81"/>
    </row>
    <row r="1234" spans="2:2">
      <c r="B1234" s="81"/>
    </row>
    <row r="1235" spans="2:2">
      <c r="B1235" s="81"/>
    </row>
    <row r="1236" spans="2:2">
      <c r="B1236" s="81"/>
    </row>
    <row r="1237" spans="2:2">
      <c r="B1237" s="81"/>
    </row>
    <row r="1238" spans="2:2">
      <c r="B1238" s="81"/>
    </row>
    <row r="1239" spans="2:2">
      <c r="B1239" s="81"/>
    </row>
    <row r="1240" spans="2:2">
      <c r="B1240" s="81"/>
    </row>
    <row r="1241" spans="2:2">
      <c r="B1241" s="81"/>
    </row>
    <row r="1242" spans="2:2">
      <c r="B1242" s="81"/>
    </row>
    <row r="1243" spans="2:2">
      <c r="B1243" s="81"/>
    </row>
    <row r="1244" spans="2:2">
      <c r="B1244" s="81"/>
    </row>
    <row r="1245" spans="2:2">
      <c r="B1245" s="81"/>
    </row>
    <row r="1246" spans="2:2">
      <c r="B1246" s="81"/>
    </row>
    <row r="1247" spans="2:2">
      <c r="B1247" s="81"/>
    </row>
    <row r="1248" spans="2:2">
      <c r="B1248" s="81"/>
    </row>
    <row r="1249" spans="2:2">
      <c r="B1249" s="81"/>
    </row>
    <row r="1250" spans="2:2">
      <c r="B1250" s="81"/>
    </row>
    <row r="1251" spans="2:2">
      <c r="B1251" s="81"/>
    </row>
    <row r="1252" spans="2:2">
      <c r="B1252" s="81"/>
    </row>
    <row r="1253" spans="2:2">
      <c r="B1253" s="81"/>
    </row>
    <row r="1254" spans="2:2">
      <c r="B1254" s="81"/>
    </row>
    <row r="1255" spans="2:2">
      <c r="B1255" s="81"/>
    </row>
    <row r="1256" spans="2:2">
      <c r="B1256" s="81"/>
    </row>
    <row r="1257" spans="2:2">
      <c r="B1257" s="81"/>
    </row>
    <row r="1258" spans="2:2">
      <c r="B1258" s="81"/>
    </row>
    <row r="1259" spans="2:2">
      <c r="B1259" s="81"/>
    </row>
    <row r="1260" spans="2:2">
      <c r="B1260" s="81"/>
    </row>
    <row r="1261" spans="2:2">
      <c r="B1261" s="81"/>
    </row>
    <row r="1262" spans="2:2">
      <c r="B1262" s="81"/>
    </row>
    <row r="1263" spans="2:2">
      <c r="B1263" s="81"/>
    </row>
    <row r="1264" spans="2:2">
      <c r="B1264" s="81"/>
    </row>
    <row r="1265" spans="2:2">
      <c r="B1265" s="81"/>
    </row>
    <row r="1266" spans="2:2">
      <c r="B1266" s="81"/>
    </row>
    <row r="1267" spans="2:2">
      <c r="B1267" s="81"/>
    </row>
    <row r="1268" spans="2:2">
      <c r="B1268" s="81"/>
    </row>
    <row r="1269" spans="2:2">
      <c r="B1269" s="81"/>
    </row>
    <row r="1270" spans="2:2">
      <c r="B1270" s="81"/>
    </row>
    <row r="1271" spans="2:2">
      <c r="B1271" s="81"/>
    </row>
    <row r="1272" spans="2:2">
      <c r="B1272" s="81"/>
    </row>
    <row r="1273" spans="2:2">
      <c r="B1273" s="81"/>
    </row>
    <row r="1274" spans="2:2">
      <c r="B1274" s="81"/>
    </row>
    <row r="1275" spans="2:2">
      <c r="B1275" s="81"/>
    </row>
    <row r="1276" spans="2:2">
      <c r="B1276" s="81"/>
    </row>
    <row r="1277" spans="2:2">
      <c r="B1277" s="81"/>
    </row>
    <row r="1278" spans="2:2">
      <c r="B1278" s="81"/>
    </row>
    <row r="1279" spans="2:2">
      <c r="B1279" s="81"/>
    </row>
    <row r="1280" spans="2:2">
      <c r="B1280" s="81"/>
    </row>
    <row r="1281" spans="2:2">
      <c r="B1281" s="81"/>
    </row>
    <row r="1282" spans="2:2">
      <c r="B1282" s="81"/>
    </row>
    <row r="1283" spans="2:2">
      <c r="B1283" s="81"/>
    </row>
    <row r="1284" spans="2:2">
      <c r="B1284" s="81"/>
    </row>
    <row r="1285" spans="2:2">
      <c r="B1285" s="81"/>
    </row>
    <row r="1286" spans="2:2">
      <c r="B1286" s="81"/>
    </row>
    <row r="1287" spans="2:2">
      <c r="B1287" s="81"/>
    </row>
    <row r="1288" spans="2:2">
      <c r="B1288" s="81"/>
    </row>
    <row r="1289" spans="2:2">
      <c r="B1289" s="81"/>
    </row>
    <row r="1290" spans="2:2">
      <c r="B1290" s="81"/>
    </row>
    <row r="1291" spans="2:2">
      <c r="B1291" s="81"/>
    </row>
    <row r="1292" spans="2:2">
      <c r="B1292" s="81"/>
    </row>
    <row r="1293" spans="2:2">
      <c r="B1293" s="81"/>
    </row>
    <row r="1294" spans="2:2">
      <c r="B1294" s="81"/>
    </row>
    <row r="1295" spans="2:2">
      <c r="B1295" s="81"/>
    </row>
    <row r="1296" spans="2:2">
      <c r="B1296" s="81"/>
    </row>
    <row r="1297" spans="2:2">
      <c r="B1297" s="81"/>
    </row>
    <row r="1298" spans="2:2">
      <c r="B1298" s="81"/>
    </row>
    <row r="1299" spans="2:2">
      <c r="B1299" s="81"/>
    </row>
    <row r="1300" spans="2:2">
      <c r="B1300" s="81"/>
    </row>
    <row r="1301" spans="2:2">
      <c r="B1301" s="81"/>
    </row>
    <row r="1302" spans="2:2">
      <c r="B1302" s="81"/>
    </row>
    <row r="1303" spans="2:2">
      <c r="B1303" s="81"/>
    </row>
    <row r="1304" spans="2:2">
      <c r="B1304" s="81"/>
    </row>
    <row r="1305" spans="2:2">
      <c r="B1305" s="81"/>
    </row>
    <row r="1306" spans="2:2">
      <c r="B1306" s="81"/>
    </row>
    <row r="1307" spans="2:2">
      <c r="B1307" s="81"/>
    </row>
    <row r="1308" spans="2:2">
      <c r="B1308" s="81"/>
    </row>
    <row r="1309" spans="2:2">
      <c r="B1309" s="81"/>
    </row>
    <row r="1310" spans="2:2">
      <c r="B1310" s="81"/>
    </row>
    <row r="1311" spans="2:2">
      <c r="B1311" s="81"/>
    </row>
    <row r="1312" spans="2:2">
      <c r="B1312" s="81"/>
    </row>
    <row r="1313" spans="2:2">
      <c r="B1313" s="81"/>
    </row>
    <row r="1314" spans="2:2">
      <c r="B1314" s="81"/>
    </row>
    <row r="1315" spans="2:2">
      <c r="B1315" s="81"/>
    </row>
    <row r="1316" spans="2:2">
      <c r="B1316" s="81"/>
    </row>
    <row r="1317" spans="2:2">
      <c r="B1317" s="81"/>
    </row>
    <row r="1318" spans="2:2">
      <c r="B1318" s="81"/>
    </row>
    <row r="1319" spans="2:2">
      <c r="B1319" s="81"/>
    </row>
    <row r="1320" spans="2:2">
      <c r="B1320" s="81"/>
    </row>
    <row r="1321" spans="2:2">
      <c r="B1321" s="81"/>
    </row>
    <row r="1322" spans="2:2">
      <c r="B1322" s="81"/>
    </row>
    <row r="1323" spans="2:2">
      <c r="B1323" s="81"/>
    </row>
    <row r="1324" spans="2:2">
      <c r="B1324" s="81"/>
    </row>
    <row r="1325" spans="2:2">
      <c r="B1325" s="81"/>
    </row>
    <row r="1326" spans="2:2">
      <c r="B1326" s="81"/>
    </row>
    <row r="1327" spans="2:2">
      <c r="B1327" s="81"/>
    </row>
    <row r="1328" spans="2:2">
      <c r="B1328" s="81"/>
    </row>
    <row r="1329" spans="2:2">
      <c r="B1329" s="81"/>
    </row>
    <row r="1330" spans="2:2">
      <c r="B1330" s="81"/>
    </row>
    <row r="1331" spans="2:2">
      <c r="B1331" s="81"/>
    </row>
    <row r="1332" spans="2:2">
      <c r="B1332" s="81"/>
    </row>
    <row r="1333" spans="2:2">
      <c r="B1333" s="81"/>
    </row>
    <row r="1334" spans="2:2">
      <c r="B1334" s="81"/>
    </row>
    <row r="1335" spans="2:2">
      <c r="B1335" s="81"/>
    </row>
    <row r="1336" spans="2:2">
      <c r="B1336" s="81"/>
    </row>
    <row r="1337" spans="2:2">
      <c r="B1337" s="81"/>
    </row>
    <row r="1338" spans="2:2">
      <c r="B1338" s="81"/>
    </row>
    <row r="1339" spans="2:2">
      <c r="B1339" s="81"/>
    </row>
    <row r="1340" spans="2:2">
      <c r="B1340" s="81"/>
    </row>
    <row r="1341" spans="2:2">
      <c r="B1341" s="81"/>
    </row>
    <row r="1342" spans="2:2">
      <c r="B1342" s="81"/>
    </row>
    <row r="1343" spans="2:2">
      <c r="B1343" s="81"/>
    </row>
    <row r="1344" spans="2:2">
      <c r="B1344" s="81"/>
    </row>
    <row r="1345" spans="2:2">
      <c r="B1345" s="81"/>
    </row>
    <row r="1346" spans="2:2">
      <c r="B1346" s="81"/>
    </row>
    <row r="1347" spans="2:2">
      <c r="B1347" s="81"/>
    </row>
    <row r="1348" spans="2:2">
      <c r="B1348" s="81"/>
    </row>
    <row r="1349" spans="2:2">
      <c r="B1349" s="81"/>
    </row>
    <row r="1350" spans="2:2">
      <c r="B1350" s="81"/>
    </row>
    <row r="1351" spans="2:2">
      <c r="B1351" s="81"/>
    </row>
    <row r="1352" spans="2:2">
      <c r="B1352" s="81"/>
    </row>
    <row r="1353" spans="2:2">
      <c r="B1353" s="81"/>
    </row>
    <row r="1354" spans="2:2">
      <c r="B1354" s="81"/>
    </row>
    <row r="1355" spans="2:2">
      <c r="B1355" s="81"/>
    </row>
    <row r="1356" spans="2:2">
      <c r="B1356" s="81"/>
    </row>
    <row r="1357" spans="2:2">
      <c r="B1357" s="81"/>
    </row>
    <row r="1358" spans="2:2">
      <c r="B1358" s="81"/>
    </row>
    <row r="1359" spans="2:2">
      <c r="B1359" s="81"/>
    </row>
    <row r="1360" spans="2:2">
      <c r="B1360" s="81"/>
    </row>
    <row r="1361" spans="2:2">
      <c r="B1361" s="81"/>
    </row>
    <row r="1362" spans="2:2">
      <c r="B1362" s="81"/>
    </row>
    <row r="1363" spans="2:2">
      <c r="B1363" s="81"/>
    </row>
    <row r="1364" spans="2:2">
      <c r="B1364" s="81"/>
    </row>
    <row r="1365" spans="2:2">
      <c r="B1365" s="81"/>
    </row>
    <row r="1366" spans="2:2">
      <c r="B1366" s="81"/>
    </row>
    <row r="1367" spans="2:2">
      <c r="B1367" s="81"/>
    </row>
    <row r="1368" spans="2:2">
      <c r="B1368" s="81"/>
    </row>
    <row r="1369" spans="2:2">
      <c r="B1369" s="81"/>
    </row>
    <row r="1370" spans="2:2">
      <c r="B1370" s="81"/>
    </row>
    <row r="1371" spans="2:2">
      <c r="B1371" s="81"/>
    </row>
    <row r="1372" spans="2:2">
      <c r="B1372" s="81"/>
    </row>
    <row r="1373" spans="2:2">
      <c r="B1373" s="81"/>
    </row>
    <row r="1374" spans="2:2">
      <c r="B1374" s="81"/>
    </row>
    <row r="1375" spans="2:2">
      <c r="B1375" s="81"/>
    </row>
    <row r="1376" spans="2:2">
      <c r="B1376" s="81"/>
    </row>
    <row r="1377" spans="2:2">
      <c r="B1377" s="81"/>
    </row>
    <row r="1378" spans="2:2">
      <c r="B1378" s="81"/>
    </row>
    <row r="1379" spans="2:2">
      <c r="B1379" s="81"/>
    </row>
    <row r="1380" spans="2:2">
      <c r="B1380" s="81"/>
    </row>
    <row r="1381" spans="2:2">
      <c r="B1381" s="81"/>
    </row>
    <row r="1382" spans="2:2">
      <c r="B1382" s="81"/>
    </row>
    <row r="1383" spans="2:2">
      <c r="B1383" s="81"/>
    </row>
    <row r="1384" spans="2:2">
      <c r="B1384" s="81"/>
    </row>
    <row r="1385" spans="2:2">
      <c r="B1385" s="81"/>
    </row>
    <row r="1386" spans="2:2">
      <c r="B1386" s="81"/>
    </row>
    <row r="1387" spans="2:2">
      <c r="B1387" s="81"/>
    </row>
  </sheetData>
  <mergeCells count="1">
    <mergeCell ref="B6:O6"/>
  </mergeCells>
  <phoneticPr fontId="3" type="noConversion"/>
  <dataValidations disablePrompts="1" count="2">
    <dataValidation type="list" allowBlank="1" showInputMessage="1" showErrorMessage="1" sqref="F11:F145 F146:F667">
      <formula1>$BE$7:$BE$10</formula1>
    </dataValidation>
    <dataValidation type="list" allowBlank="1" showInputMessage="1" showErrorMessage="1" sqref="H11:H145 H146:H667">
      <formula1>$BF$7:$BF$10</formula1>
    </dataValidation>
  </dataValidations>
  <pageMargins left="0" right="0" top="0.5" bottom="0.5" header="0" footer="0.25"/>
  <pageSetup paperSize="9" scale="54" pageOrder="overThenDown" orientation="landscape" r:id="rId1"/>
  <headerFooter alignWithMargins="0">
    <oddFooter>&amp;L&amp;Z&amp;F&amp;C&amp;A&amp;R&amp;D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3">
    <tabColor indexed="52"/>
    <pageSetUpPr fitToPage="1"/>
  </sheetPr>
  <dimension ref="B1:BL1594"/>
  <sheetViews>
    <sheetView rightToLeft="1" workbookViewId="0">
      <selection sqref="A1:XFD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4" width="13.140625" style="2" customWidth="1"/>
    <col min="5" max="5" width="7.5703125" style="1" bestFit="1" customWidth="1"/>
    <col min="6" max="6" width="8" style="1" bestFit="1" customWidth="1"/>
    <col min="7" max="7" width="9.140625" style="1" bestFit="1"/>
    <col min="8" max="8" width="8" style="1" customWidth="1"/>
    <col min="9" max="10" width="7.42578125" style="1" customWidth="1"/>
    <col min="11" max="11" width="15.7109375" style="1" customWidth="1"/>
    <col min="12" max="12" width="7.42578125" style="1" customWidth="1"/>
    <col min="13" max="13" width="13.42578125" style="1" customWidth="1"/>
    <col min="14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64">
      <c r="B1" s="62" t="s">
        <v>147</v>
      </c>
      <c r="C1" t="s">
        <v>199</v>
      </c>
    </row>
    <row r="2" spans="2:64">
      <c r="B2" s="62" t="s">
        <v>146</v>
      </c>
      <c r="C2" t="s">
        <v>1950</v>
      </c>
    </row>
    <row r="3" spans="2:64">
      <c r="B3" s="62" t="s">
        <v>148</v>
      </c>
      <c r="C3" t="s">
        <v>200</v>
      </c>
    </row>
    <row r="4" spans="2:64">
      <c r="B4" s="62" t="s">
        <v>149</v>
      </c>
      <c r="C4" s="2">
        <v>168</v>
      </c>
    </row>
    <row r="6" spans="2:64" ht="26.25" customHeight="1">
      <c r="B6" s="171" t="s">
        <v>179</v>
      </c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3"/>
    </row>
    <row r="7" spans="2:64" s="3" customFormat="1" ht="63">
      <c r="B7" s="65" t="s">
        <v>108</v>
      </c>
      <c r="C7" s="66" t="s">
        <v>36</v>
      </c>
      <c r="D7" s="66" t="s">
        <v>109</v>
      </c>
      <c r="E7" s="66" t="s">
        <v>15</v>
      </c>
      <c r="F7" s="66" t="s">
        <v>57</v>
      </c>
      <c r="G7" s="66" t="s">
        <v>18</v>
      </c>
      <c r="H7" s="66" t="s">
        <v>92</v>
      </c>
      <c r="I7" s="66" t="s">
        <v>46</v>
      </c>
      <c r="J7" s="66" t="s">
        <v>19</v>
      </c>
      <c r="K7" s="66" t="s">
        <v>0</v>
      </c>
      <c r="L7" s="66" t="s">
        <v>96</v>
      </c>
      <c r="M7" s="66" t="s">
        <v>102</v>
      </c>
      <c r="N7" s="84" t="s">
        <v>150</v>
      </c>
      <c r="O7" s="68" t="s">
        <v>152</v>
      </c>
      <c r="P7" s="1"/>
      <c r="Q7" s="1"/>
      <c r="R7" s="1"/>
      <c r="S7" s="1"/>
      <c r="T7" s="1"/>
      <c r="U7" s="1"/>
    </row>
    <row r="8" spans="2:64" s="3" customFormat="1" ht="24.75" customHeight="1">
      <c r="B8" s="15"/>
      <c r="C8" s="36"/>
      <c r="D8" s="36"/>
      <c r="E8" s="36"/>
      <c r="F8" s="36"/>
      <c r="G8" s="36" t="s">
        <v>21</v>
      </c>
      <c r="H8" s="36"/>
      <c r="I8" s="36" t="s">
        <v>20</v>
      </c>
      <c r="J8" s="36" t="s">
        <v>20</v>
      </c>
      <c r="K8" s="36" t="s">
        <v>22</v>
      </c>
      <c r="L8" s="36" t="s">
        <v>55</v>
      </c>
      <c r="M8" s="36" t="s">
        <v>23</v>
      </c>
      <c r="N8" s="36" t="s">
        <v>20</v>
      </c>
      <c r="O8" s="17" t="s">
        <v>20</v>
      </c>
      <c r="P8" s="1"/>
      <c r="Q8" s="1"/>
      <c r="R8" s="1"/>
      <c r="S8" s="1"/>
      <c r="T8" s="1"/>
      <c r="U8" s="1"/>
    </row>
    <row r="9" spans="2:64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20" t="s">
        <v>12</v>
      </c>
      <c r="O9" s="20" t="s">
        <v>13</v>
      </c>
      <c r="P9" s="1"/>
      <c r="Q9" s="1"/>
      <c r="R9" s="1"/>
      <c r="S9" s="1"/>
      <c r="T9" s="1"/>
      <c r="U9" s="1"/>
    </row>
    <row r="10" spans="2:64" s="4" customFormat="1" ht="18" customHeight="1">
      <c r="B10" s="22" t="s">
        <v>33</v>
      </c>
      <c r="C10" s="19"/>
      <c r="D10" s="19"/>
      <c r="E10" s="19"/>
      <c r="F10" s="19"/>
      <c r="G10" s="114">
        <v>4.8157840253968498</v>
      </c>
      <c r="H10" s="120"/>
      <c r="I10" s="114"/>
      <c r="J10" s="114">
        <v>0.90251554543573875</v>
      </c>
      <c r="K10" s="114">
        <v>1405970165.21</v>
      </c>
      <c r="L10" s="114"/>
      <c r="M10" s="115">
        <v>1790168.5399999998</v>
      </c>
      <c r="N10" s="115">
        <v>100.00000000000001</v>
      </c>
      <c r="O10" s="125">
        <v>2.4718209163542322</v>
      </c>
      <c r="P10" s="1"/>
      <c r="Q10" s="1"/>
      <c r="R10" s="1"/>
      <c r="S10" s="1"/>
      <c r="T10" s="1"/>
      <c r="U10" s="1"/>
      <c r="BL10" s="1"/>
    </row>
    <row r="11" spans="2:64">
      <c r="B11" s="105" t="s">
        <v>204</v>
      </c>
      <c r="C11" s="82"/>
      <c r="D11" s="82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</row>
    <row r="12" spans="2:64">
      <c r="B12" s="105" t="s">
        <v>1368</v>
      </c>
      <c r="C12" s="82"/>
      <c r="D12" s="82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</row>
    <row r="13" spans="2:64">
      <c r="B13" s="81" t="s">
        <v>1857</v>
      </c>
      <c r="C13" s="82" t="s">
        <v>2146</v>
      </c>
      <c r="D13" s="116">
        <v>20</v>
      </c>
      <c r="E13" s="83" t="s">
        <v>299</v>
      </c>
      <c r="F13" s="83" t="s">
        <v>139</v>
      </c>
      <c r="G13" s="110">
        <v>0</v>
      </c>
      <c r="H13" s="83" t="s">
        <v>141</v>
      </c>
      <c r="I13" s="110">
        <v>5.5</v>
      </c>
      <c r="J13" s="110">
        <v>0</v>
      </c>
      <c r="K13" s="110">
        <v>79985.14</v>
      </c>
      <c r="L13" s="110">
        <v>165.8</v>
      </c>
      <c r="M13" s="110">
        <v>132.62</v>
      </c>
      <c r="N13" s="110">
        <v>7.408241013999721E-3</v>
      </c>
      <c r="O13" s="110">
        <v>1.8311845091797802E-4</v>
      </c>
    </row>
    <row r="14" spans="2:64">
      <c r="B14" s="81" t="s">
        <v>1858</v>
      </c>
      <c r="C14" s="82" t="s">
        <v>2147</v>
      </c>
      <c r="D14" s="116">
        <v>20</v>
      </c>
      <c r="E14" s="83" t="s">
        <v>299</v>
      </c>
      <c r="F14" s="83" t="s">
        <v>139</v>
      </c>
      <c r="G14" s="110">
        <v>2.17</v>
      </c>
      <c r="H14" s="83" t="s">
        <v>141</v>
      </c>
      <c r="I14" s="110">
        <v>6.1</v>
      </c>
      <c r="J14" s="110">
        <v>0.74</v>
      </c>
      <c r="K14" s="110">
        <v>969426.91</v>
      </c>
      <c r="L14" s="110">
        <v>148.46</v>
      </c>
      <c r="M14" s="110">
        <v>1439.21</v>
      </c>
      <c r="N14" s="110">
        <v>8.0395223569284718E-2</v>
      </c>
      <c r="O14" s="110">
        <v>1.9872259519353275E-3</v>
      </c>
    </row>
    <row r="15" spans="2:64">
      <c r="B15" s="81" t="s">
        <v>1859</v>
      </c>
      <c r="C15" s="82" t="s">
        <v>2148</v>
      </c>
      <c r="D15" s="116">
        <v>20</v>
      </c>
      <c r="E15" s="83" t="s">
        <v>299</v>
      </c>
      <c r="F15" s="83" t="s">
        <v>139</v>
      </c>
      <c r="G15" s="110">
        <v>0</v>
      </c>
      <c r="H15" s="83" t="s">
        <v>141</v>
      </c>
      <c r="I15" s="110">
        <v>5.2</v>
      </c>
      <c r="J15" s="110">
        <v>0</v>
      </c>
      <c r="K15" s="110">
        <v>30000000</v>
      </c>
      <c r="L15" s="110">
        <v>150.93</v>
      </c>
      <c r="M15" s="110">
        <v>45279</v>
      </c>
      <c r="N15" s="110">
        <v>2.5293149213760624</v>
      </c>
      <c r="O15" s="110">
        <v>6.2520135267042115E-2</v>
      </c>
    </row>
    <row r="16" spans="2:64">
      <c r="B16" s="81" t="s">
        <v>1860</v>
      </c>
      <c r="C16" s="82" t="s">
        <v>2149</v>
      </c>
      <c r="D16" s="116">
        <v>10</v>
      </c>
      <c r="E16" s="83" t="s">
        <v>299</v>
      </c>
      <c r="F16" s="83" t="s">
        <v>139</v>
      </c>
      <c r="G16" s="110">
        <v>0</v>
      </c>
      <c r="H16" s="83" t="s">
        <v>141</v>
      </c>
      <c r="I16" s="110">
        <v>5.15</v>
      </c>
      <c r="J16" s="110">
        <v>0</v>
      </c>
      <c r="K16" s="110">
        <v>13333333.300000001</v>
      </c>
      <c r="L16" s="110">
        <v>164.81</v>
      </c>
      <c r="M16" s="110">
        <v>21974.67</v>
      </c>
      <c r="N16" s="110">
        <v>1.2275196166725173</v>
      </c>
      <c r="O16" s="110">
        <v>3.034208663726258E-2</v>
      </c>
    </row>
    <row r="17" spans="2:15">
      <c r="B17" s="81" t="s">
        <v>1861</v>
      </c>
      <c r="C17" s="82" t="s">
        <v>2150</v>
      </c>
      <c r="D17" s="116">
        <v>10</v>
      </c>
      <c r="E17" s="83" t="s">
        <v>299</v>
      </c>
      <c r="F17" s="83" t="s">
        <v>139</v>
      </c>
      <c r="G17" s="110">
        <v>0</v>
      </c>
      <c r="H17" s="83" t="s">
        <v>141</v>
      </c>
      <c r="I17" s="110">
        <v>4.9000000000000004</v>
      </c>
      <c r="J17" s="110">
        <v>0</v>
      </c>
      <c r="K17" s="110">
        <v>30000000</v>
      </c>
      <c r="L17" s="110">
        <v>158.28</v>
      </c>
      <c r="M17" s="110">
        <v>47484</v>
      </c>
      <c r="N17" s="110">
        <v>2.6524876814112712</v>
      </c>
      <c r="O17" s="110">
        <v>6.5564745312843217E-2</v>
      </c>
    </row>
    <row r="18" spans="2:15">
      <c r="B18" s="81" t="s">
        <v>1862</v>
      </c>
      <c r="C18" s="82" t="s">
        <v>2151</v>
      </c>
      <c r="D18" s="116">
        <v>10</v>
      </c>
      <c r="E18" s="83" t="s">
        <v>299</v>
      </c>
      <c r="F18" s="83" t="s">
        <v>139</v>
      </c>
      <c r="G18" s="110">
        <v>0</v>
      </c>
      <c r="H18" s="83" t="s">
        <v>141</v>
      </c>
      <c r="I18" s="110">
        <v>5.75</v>
      </c>
      <c r="J18" s="110">
        <v>0</v>
      </c>
      <c r="K18" s="110">
        <v>2583999.19</v>
      </c>
      <c r="L18" s="110">
        <v>134.25</v>
      </c>
      <c r="M18" s="110">
        <v>3469.02</v>
      </c>
      <c r="N18" s="110">
        <v>0.19378175420287524</v>
      </c>
      <c r="O18" s="110">
        <v>4.7899379324648174E-3</v>
      </c>
    </row>
    <row r="19" spans="2:15">
      <c r="B19" s="81" t="s">
        <v>1862</v>
      </c>
      <c r="C19" s="82" t="s">
        <v>2152</v>
      </c>
      <c r="D19" s="116">
        <v>10</v>
      </c>
      <c r="E19" s="83" t="s">
        <v>299</v>
      </c>
      <c r="F19" s="83" t="s">
        <v>139</v>
      </c>
      <c r="G19" s="110">
        <v>0</v>
      </c>
      <c r="H19" s="83" t="s">
        <v>141</v>
      </c>
      <c r="I19" s="110">
        <v>5.7</v>
      </c>
      <c r="J19" s="110">
        <v>0</v>
      </c>
      <c r="K19" s="110">
        <v>14500000</v>
      </c>
      <c r="L19" s="110">
        <v>139.47</v>
      </c>
      <c r="M19" s="110">
        <v>20223.150000000001</v>
      </c>
      <c r="N19" s="110">
        <v>1.1296785497079511</v>
      </c>
      <c r="O19" s="110">
        <v>2.7923630679248284E-2</v>
      </c>
    </row>
    <row r="20" spans="2:15">
      <c r="B20" s="81" t="s">
        <v>1863</v>
      </c>
      <c r="C20" s="82" t="s">
        <v>2153</v>
      </c>
      <c r="D20" s="116">
        <v>20</v>
      </c>
      <c r="E20" s="83" t="s">
        <v>299</v>
      </c>
      <c r="F20" s="83" t="s">
        <v>139</v>
      </c>
      <c r="G20" s="110">
        <v>7.14</v>
      </c>
      <c r="H20" s="83" t="s">
        <v>141</v>
      </c>
      <c r="I20" s="110">
        <v>4.55</v>
      </c>
      <c r="J20" s="110">
        <v>0.84</v>
      </c>
      <c r="K20" s="110">
        <v>49700000</v>
      </c>
      <c r="L20" s="110">
        <v>149.15</v>
      </c>
      <c r="M20" s="110">
        <v>74127.55</v>
      </c>
      <c r="N20" s="110">
        <v>4.1408140263709479</v>
      </c>
      <c r="O20" s="110">
        <v>0.10235350721116694</v>
      </c>
    </row>
    <row r="21" spans="2:15">
      <c r="B21" s="81" t="s">
        <v>1864</v>
      </c>
      <c r="C21" s="82" t="s">
        <v>2154</v>
      </c>
      <c r="D21" s="116">
        <v>20</v>
      </c>
      <c r="E21" s="83" t="s">
        <v>299</v>
      </c>
      <c r="F21" s="83" t="s">
        <v>139</v>
      </c>
      <c r="G21" s="110">
        <v>0</v>
      </c>
      <c r="H21" s="83" t="s">
        <v>141</v>
      </c>
      <c r="I21" s="110">
        <v>4.9000000000000004</v>
      </c>
      <c r="J21" s="110">
        <v>0</v>
      </c>
      <c r="K21" s="110">
        <v>49000000</v>
      </c>
      <c r="L21" s="110">
        <v>134.16</v>
      </c>
      <c r="M21" s="110">
        <v>65738.399999999994</v>
      </c>
      <c r="N21" s="110">
        <v>3.6721905525163572</v>
      </c>
      <c r="O21" s="110">
        <v>9.0769974165483366E-2</v>
      </c>
    </row>
    <row r="22" spans="2:15">
      <c r="B22" s="81" t="s">
        <v>1865</v>
      </c>
      <c r="C22" s="82" t="s">
        <v>2155</v>
      </c>
      <c r="D22" s="116">
        <v>20</v>
      </c>
      <c r="E22" s="83" t="s">
        <v>299</v>
      </c>
      <c r="F22" s="83" t="s">
        <v>139</v>
      </c>
      <c r="G22" s="110">
        <v>0</v>
      </c>
      <c r="H22" s="83" t="s">
        <v>141</v>
      </c>
      <c r="I22" s="110">
        <v>5</v>
      </c>
      <c r="J22" s="110">
        <v>0</v>
      </c>
      <c r="K22" s="110">
        <v>39000000</v>
      </c>
      <c r="L22" s="110">
        <v>149.69999999999999</v>
      </c>
      <c r="M22" s="110">
        <v>58383</v>
      </c>
      <c r="N22" s="110">
        <v>3.2613130381567315</v>
      </c>
      <c r="O22" s="110">
        <v>8.0613817824945783E-2</v>
      </c>
    </row>
    <row r="23" spans="2:15">
      <c r="B23" s="81" t="s">
        <v>1866</v>
      </c>
      <c r="C23" s="82" t="s">
        <v>2156</v>
      </c>
      <c r="D23" s="116">
        <v>12</v>
      </c>
      <c r="E23" s="83" t="s">
        <v>299</v>
      </c>
      <c r="F23" s="83" t="s">
        <v>139</v>
      </c>
      <c r="G23" s="110">
        <v>0</v>
      </c>
      <c r="H23" s="83" t="s">
        <v>141</v>
      </c>
      <c r="I23" s="110">
        <v>5.5</v>
      </c>
      <c r="J23" s="110">
        <v>0</v>
      </c>
      <c r="K23" s="110">
        <v>2449471.2200000002</v>
      </c>
      <c r="L23" s="110">
        <v>136.75</v>
      </c>
      <c r="M23" s="110">
        <v>3349.65</v>
      </c>
      <c r="N23" s="110">
        <v>0.18711366696232973</v>
      </c>
      <c r="O23" s="110">
        <v>4.625114757332266E-3</v>
      </c>
    </row>
    <row r="24" spans="2:15">
      <c r="B24" s="81" t="s">
        <v>1867</v>
      </c>
      <c r="C24" s="82" t="s">
        <v>2157</v>
      </c>
      <c r="D24" s="116">
        <v>12</v>
      </c>
      <c r="E24" s="83" t="s">
        <v>299</v>
      </c>
      <c r="F24" s="83" t="s">
        <v>139</v>
      </c>
      <c r="G24" s="110">
        <v>0</v>
      </c>
      <c r="H24" s="83" t="s">
        <v>141</v>
      </c>
      <c r="I24" s="110">
        <v>5.0999999999999996</v>
      </c>
      <c r="J24" s="110">
        <v>0</v>
      </c>
      <c r="K24" s="110">
        <v>271479.64</v>
      </c>
      <c r="L24" s="110">
        <v>166.72</v>
      </c>
      <c r="M24" s="110">
        <v>452.61</v>
      </c>
      <c r="N24" s="110">
        <v>2.5283094294574076E-2</v>
      </c>
      <c r="O24" s="110">
        <v>6.2495281307484564E-4</v>
      </c>
    </row>
    <row r="25" spans="2:15">
      <c r="B25" s="81" t="s">
        <v>1868</v>
      </c>
      <c r="C25" s="82" t="s">
        <v>2158</v>
      </c>
      <c r="D25" s="116">
        <v>12</v>
      </c>
      <c r="E25" s="83" t="s">
        <v>299</v>
      </c>
      <c r="F25" s="83" t="s">
        <v>139</v>
      </c>
      <c r="G25" s="110">
        <v>0</v>
      </c>
      <c r="H25" s="83" t="s">
        <v>141</v>
      </c>
      <c r="I25" s="110">
        <v>4.95</v>
      </c>
      <c r="J25" s="110">
        <v>0</v>
      </c>
      <c r="K25" s="110">
        <v>58150000</v>
      </c>
      <c r="L25" s="110">
        <v>184.22</v>
      </c>
      <c r="M25" s="110">
        <v>107123.93</v>
      </c>
      <c r="N25" s="110">
        <v>5.9840136616410433</v>
      </c>
      <c r="O25" s="110">
        <v>0.1479141013259381</v>
      </c>
    </row>
    <row r="26" spans="2:15">
      <c r="B26" s="81" t="s">
        <v>1869</v>
      </c>
      <c r="C26" s="82" t="s">
        <v>2159</v>
      </c>
      <c r="D26" s="116">
        <v>10</v>
      </c>
      <c r="E26" s="83" t="s">
        <v>299</v>
      </c>
      <c r="F26" s="83" t="s">
        <v>139</v>
      </c>
      <c r="G26" s="110">
        <v>6.89</v>
      </c>
      <c r="H26" s="83" t="s">
        <v>141</v>
      </c>
      <c r="I26" s="110">
        <v>4.2</v>
      </c>
      <c r="J26" s="110">
        <v>1.3</v>
      </c>
      <c r="K26" s="110">
        <v>30000000</v>
      </c>
      <c r="L26" s="110">
        <v>139.19</v>
      </c>
      <c r="M26" s="110">
        <v>41757</v>
      </c>
      <c r="N26" s="110">
        <v>2.3325736692926133</v>
      </c>
      <c r="O26" s="110">
        <v>5.765704384694622E-2</v>
      </c>
    </row>
    <row r="27" spans="2:15">
      <c r="B27" s="81" t="s">
        <v>1870</v>
      </c>
      <c r="C27" s="82" t="s">
        <v>2160</v>
      </c>
      <c r="D27" s="116">
        <v>10</v>
      </c>
      <c r="E27" s="83" t="s">
        <v>299</v>
      </c>
      <c r="F27" s="83" t="s">
        <v>139</v>
      </c>
      <c r="G27" s="110">
        <v>6.89</v>
      </c>
      <c r="H27" s="83" t="s">
        <v>141</v>
      </c>
      <c r="I27" s="110">
        <v>4.2</v>
      </c>
      <c r="J27" s="110">
        <v>1.31</v>
      </c>
      <c r="K27" s="110">
        <v>20000000</v>
      </c>
      <c r="L27" s="110">
        <v>139.19</v>
      </c>
      <c r="M27" s="110">
        <v>27838</v>
      </c>
      <c r="N27" s="110">
        <v>1.5550491128617421</v>
      </c>
      <c r="O27" s="110">
        <v>3.843802923129748E-2</v>
      </c>
    </row>
    <row r="28" spans="2:15">
      <c r="B28" s="81" t="s">
        <v>1871</v>
      </c>
      <c r="C28" s="82" t="s">
        <v>2161</v>
      </c>
      <c r="D28" s="116">
        <v>20</v>
      </c>
      <c r="E28" s="83" t="s">
        <v>299</v>
      </c>
      <c r="F28" s="83" t="s">
        <v>139</v>
      </c>
      <c r="G28" s="110">
        <v>7.03</v>
      </c>
      <c r="H28" s="83" t="s">
        <v>141</v>
      </c>
      <c r="I28" s="110">
        <v>4.8</v>
      </c>
      <c r="J28" s="110">
        <v>0.7</v>
      </c>
      <c r="K28" s="110">
        <v>80000000</v>
      </c>
      <c r="L28" s="110">
        <v>153.01</v>
      </c>
      <c r="M28" s="110">
        <v>122408</v>
      </c>
      <c r="N28" s="110">
        <v>6.8377919321495853</v>
      </c>
      <c r="O28" s="110">
        <v>0.16901797119565565</v>
      </c>
    </row>
    <row r="29" spans="2:15">
      <c r="B29" s="81" t="s">
        <v>2162</v>
      </c>
      <c r="C29" s="82" t="s">
        <v>2163</v>
      </c>
      <c r="D29" s="116">
        <v>20</v>
      </c>
      <c r="E29" s="83" t="s">
        <v>299</v>
      </c>
      <c r="F29" s="83" t="s">
        <v>139</v>
      </c>
      <c r="G29" s="110">
        <v>4.4400000000000004</v>
      </c>
      <c r="H29" s="83" t="s">
        <v>141</v>
      </c>
      <c r="I29" s="110">
        <v>3.6</v>
      </c>
      <c r="J29" s="110">
        <v>0.91</v>
      </c>
      <c r="K29" s="110">
        <v>57000000</v>
      </c>
      <c r="L29" s="110">
        <v>148.9</v>
      </c>
      <c r="M29" s="110">
        <v>84873</v>
      </c>
      <c r="N29" s="110">
        <v>4.7410619784436614</v>
      </c>
      <c r="O29" s="110">
        <v>0.11719056164048822</v>
      </c>
    </row>
    <row r="30" spans="2:15">
      <c r="B30" s="81" t="s">
        <v>2164</v>
      </c>
      <c r="C30" s="82" t="s">
        <v>2165</v>
      </c>
      <c r="D30" s="116">
        <v>20</v>
      </c>
      <c r="E30" s="83" t="s">
        <v>299</v>
      </c>
      <c r="F30" s="83" t="s">
        <v>139</v>
      </c>
      <c r="G30" s="110">
        <v>7.82</v>
      </c>
      <c r="H30" s="83" t="s">
        <v>141</v>
      </c>
      <c r="I30" s="110">
        <v>3.8</v>
      </c>
      <c r="J30" s="110">
        <v>1.5</v>
      </c>
      <c r="K30" s="110">
        <v>36000000</v>
      </c>
      <c r="L30" s="110">
        <v>133.13</v>
      </c>
      <c r="M30" s="110">
        <v>47926.8</v>
      </c>
      <c r="N30" s="110">
        <v>2.6772227826101789</v>
      </c>
      <c r="O30" s="110">
        <v>6.6176152717959194E-2</v>
      </c>
    </row>
    <row r="31" spans="2:15">
      <c r="B31" s="81" t="s">
        <v>1872</v>
      </c>
      <c r="C31" s="82" t="s">
        <v>2166</v>
      </c>
      <c r="D31" s="116">
        <v>12</v>
      </c>
      <c r="E31" s="83" t="s">
        <v>299</v>
      </c>
      <c r="F31" s="83" t="s">
        <v>139</v>
      </c>
      <c r="G31" s="110">
        <v>4.41</v>
      </c>
      <c r="H31" s="83" t="s">
        <v>141</v>
      </c>
      <c r="I31" s="110">
        <v>1.65</v>
      </c>
      <c r="J31" s="110">
        <v>0.93</v>
      </c>
      <c r="K31" s="110">
        <v>20000000</v>
      </c>
      <c r="L31" s="110">
        <v>105.38</v>
      </c>
      <c r="M31" s="110">
        <v>21076</v>
      </c>
      <c r="N31" s="110">
        <v>1.1773193154204353</v>
      </c>
      <c r="O31" s="110">
        <v>2.9101225090840781E-2</v>
      </c>
    </row>
    <row r="32" spans="2:15">
      <c r="B32" s="81" t="s">
        <v>1873</v>
      </c>
      <c r="C32" s="82" t="s">
        <v>2167</v>
      </c>
      <c r="D32" s="116">
        <v>12</v>
      </c>
      <c r="E32" s="83" t="s">
        <v>299</v>
      </c>
      <c r="F32" s="83" t="s">
        <v>139</v>
      </c>
      <c r="G32" s="110">
        <v>4.8</v>
      </c>
      <c r="H32" s="83" t="s">
        <v>141</v>
      </c>
      <c r="I32" s="110">
        <v>3</v>
      </c>
      <c r="J32" s="110">
        <v>1.06</v>
      </c>
      <c r="K32" s="110">
        <v>50000000</v>
      </c>
      <c r="L32" s="110">
        <v>118.68</v>
      </c>
      <c r="M32" s="110">
        <v>59340</v>
      </c>
      <c r="N32" s="110">
        <v>3.314771691831877</v>
      </c>
      <c r="O32" s="110">
        <v>8.1935220008089393E-2</v>
      </c>
    </row>
    <row r="33" spans="2:15">
      <c r="B33" s="81" t="s">
        <v>1874</v>
      </c>
      <c r="C33" s="82" t="s">
        <v>2168</v>
      </c>
      <c r="D33" s="116">
        <v>12</v>
      </c>
      <c r="E33" s="83" t="s">
        <v>299</v>
      </c>
      <c r="F33" s="83" t="s">
        <v>139</v>
      </c>
      <c r="G33" s="110">
        <v>1.01</v>
      </c>
      <c r="H33" s="83" t="s">
        <v>141</v>
      </c>
      <c r="I33" s="110">
        <v>1.1000000000000001</v>
      </c>
      <c r="J33" s="110">
        <v>0.78</v>
      </c>
      <c r="K33" s="110">
        <v>19800000</v>
      </c>
      <c r="L33" s="110">
        <v>104.63</v>
      </c>
      <c r="M33" s="110">
        <v>20716.740000000002</v>
      </c>
      <c r="N33" s="110">
        <v>1.1572508139373292</v>
      </c>
      <c r="O33" s="110">
        <v>2.8605167673582503E-2</v>
      </c>
    </row>
    <row r="34" spans="2:15">
      <c r="B34" s="81" t="s">
        <v>1875</v>
      </c>
      <c r="C34" s="82" t="s">
        <v>2169</v>
      </c>
      <c r="D34" s="116">
        <v>10</v>
      </c>
      <c r="E34" s="83" t="s">
        <v>299</v>
      </c>
      <c r="F34" s="83" t="s">
        <v>139</v>
      </c>
      <c r="G34" s="110">
        <v>2.99</v>
      </c>
      <c r="H34" s="83" t="s">
        <v>141</v>
      </c>
      <c r="I34" s="110">
        <v>1.7</v>
      </c>
      <c r="J34" s="110">
        <v>0.81</v>
      </c>
      <c r="K34" s="110">
        <v>49200000</v>
      </c>
      <c r="L34" s="110">
        <v>105.21</v>
      </c>
      <c r="M34" s="110">
        <v>51763.32</v>
      </c>
      <c r="N34" s="110">
        <v>2.8915333301522552</v>
      </c>
      <c r="O34" s="110">
        <v>7.1473525658057521E-2</v>
      </c>
    </row>
    <row r="35" spans="2:15">
      <c r="B35" s="81" t="s">
        <v>1876</v>
      </c>
      <c r="C35" s="82" t="s">
        <v>2170</v>
      </c>
      <c r="D35" s="116">
        <v>10</v>
      </c>
      <c r="E35" s="83" t="s">
        <v>299</v>
      </c>
      <c r="F35" s="83" t="s">
        <v>139</v>
      </c>
      <c r="G35" s="110">
        <v>6.66</v>
      </c>
      <c r="H35" s="83" t="s">
        <v>141</v>
      </c>
      <c r="I35" s="110">
        <v>4.3</v>
      </c>
      <c r="J35" s="110">
        <v>1.31</v>
      </c>
      <c r="K35" s="110">
        <v>100000000</v>
      </c>
      <c r="L35" s="110">
        <v>143.55000000000001</v>
      </c>
      <c r="M35" s="110">
        <v>143550</v>
      </c>
      <c r="N35" s="110">
        <v>8.0187980512717534</v>
      </c>
      <c r="O35" s="110">
        <v>0.19821032747154083</v>
      </c>
    </row>
    <row r="36" spans="2:15">
      <c r="B36" s="81" t="s">
        <v>1877</v>
      </c>
      <c r="C36" s="82" t="s">
        <v>2171</v>
      </c>
      <c r="D36" s="116">
        <v>20</v>
      </c>
      <c r="E36" s="83" t="s">
        <v>299</v>
      </c>
      <c r="F36" s="83" t="s">
        <v>139</v>
      </c>
      <c r="G36" s="110">
        <v>7.04</v>
      </c>
      <c r="H36" s="83" t="s">
        <v>141</v>
      </c>
      <c r="I36" s="110">
        <v>3</v>
      </c>
      <c r="J36" s="110">
        <v>1.28</v>
      </c>
      <c r="K36" s="110">
        <v>50000000</v>
      </c>
      <c r="L36" s="110">
        <v>124.05</v>
      </c>
      <c r="M36" s="110">
        <v>62025</v>
      </c>
      <c r="N36" s="110">
        <v>3.4647575696978796</v>
      </c>
      <c r="O36" s="110">
        <v>8.5642602308758753E-2</v>
      </c>
    </row>
    <row r="37" spans="2:15">
      <c r="B37" s="81" t="s">
        <v>1879</v>
      </c>
      <c r="C37" s="82" t="s">
        <v>2172</v>
      </c>
      <c r="D37" s="82">
        <v>12</v>
      </c>
      <c r="E37" s="83" t="s">
        <v>299</v>
      </c>
      <c r="F37" s="83" t="s">
        <v>139</v>
      </c>
      <c r="G37" s="110">
        <v>9.25</v>
      </c>
      <c r="H37" s="83" t="s">
        <v>141</v>
      </c>
      <c r="I37" s="110">
        <v>4.0999999999999996</v>
      </c>
      <c r="J37" s="110">
        <v>1.05</v>
      </c>
      <c r="K37" s="110">
        <v>22000000</v>
      </c>
      <c r="L37" s="110">
        <v>179.25</v>
      </c>
      <c r="M37" s="110">
        <v>39435</v>
      </c>
      <c r="N37" s="110">
        <v>2.2028652117861487</v>
      </c>
      <c r="O37" s="110">
        <v>5.4450883064020981E-2</v>
      </c>
    </row>
    <row r="38" spans="2:15">
      <c r="B38" s="81" t="s">
        <v>1880</v>
      </c>
      <c r="C38" s="82" t="s">
        <v>2173</v>
      </c>
      <c r="D38" s="116">
        <v>10</v>
      </c>
      <c r="E38" s="83" t="s">
        <v>299</v>
      </c>
      <c r="F38" s="83" t="s">
        <v>139</v>
      </c>
      <c r="G38" s="110">
        <v>3.89</v>
      </c>
      <c r="H38" s="83" t="s">
        <v>141</v>
      </c>
      <c r="I38" s="110">
        <v>0.8</v>
      </c>
      <c r="J38" s="110">
        <v>0.97</v>
      </c>
      <c r="K38" s="110">
        <v>79740000</v>
      </c>
      <c r="L38" s="110">
        <v>99.41</v>
      </c>
      <c r="M38" s="110">
        <v>79269.53</v>
      </c>
      <c r="N38" s="110">
        <v>4.4280484339200825</v>
      </c>
      <c r="O38" s="110">
        <v>0.10945342737593262</v>
      </c>
    </row>
    <row r="39" spans="2:15">
      <c r="B39" s="81" t="s">
        <v>1881</v>
      </c>
      <c r="C39" s="82" t="s">
        <v>2174</v>
      </c>
      <c r="D39" s="116">
        <v>10</v>
      </c>
      <c r="E39" s="83" t="s">
        <v>299</v>
      </c>
      <c r="F39" s="83" t="s">
        <v>139</v>
      </c>
      <c r="G39" s="110">
        <v>5.69</v>
      </c>
      <c r="H39" s="83" t="s">
        <v>141</v>
      </c>
      <c r="I39" s="110">
        <v>2.0499999999999998</v>
      </c>
      <c r="J39" s="110">
        <v>1.1599999999999999</v>
      </c>
      <c r="K39" s="110">
        <v>195000000</v>
      </c>
      <c r="L39" s="110">
        <v>107.05</v>
      </c>
      <c r="M39" s="110">
        <v>208747.5</v>
      </c>
      <c r="N39" s="110">
        <v>11.660773571632536</v>
      </c>
      <c r="O39" s="110">
        <v>0.2882334401523195</v>
      </c>
    </row>
    <row r="40" spans="2:15">
      <c r="B40" s="81" t="s">
        <v>1882</v>
      </c>
      <c r="C40" s="82" t="s">
        <v>2175</v>
      </c>
      <c r="D40" s="116">
        <v>20</v>
      </c>
      <c r="E40" s="83" t="s">
        <v>299</v>
      </c>
      <c r="F40" s="83" t="s">
        <v>139</v>
      </c>
      <c r="G40" s="110">
        <v>8.83</v>
      </c>
      <c r="H40" s="83" t="s">
        <v>141</v>
      </c>
      <c r="I40" s="110">
        <v>1.3</v>
      </c>
      <c r="J40" s="110">
        <v>2.0099999999999998</v>
      </c>
      <c r="K40" s="110">
        <v>137174000</v>
      </c>
      <c r="L40" s="110">
        <v>95.39</v>
      </c>
      <c r="M40" s="110">
        <v>130850.28</v>
      </c>
      <c r="N40" s="110">
        <v>7.3093832829840704</v>
      </c>
      <c r="O40" s="110">
        <v>0.18067486484529993</v>
      </c>
    </row>
    <row r="41" spans="2:15">
      <c r="B41" s="81" t="s">
        <v>1883</v>
      </c>
      <c r="C41" s="82" t="s">
        <v>2176</v>
      </c>
      <c r="D41" s="116">
        <v>20</v>
      </c>
      <c r="E41" s="83" t="s">
        <v>299</v>
      </c>
      <c r="F41" s="83" t="s">
        <v>139</v>
      </c>
      <c r="G41" s="110">
        <v>7.03</v>
      </c>
      <c r="H41" s="83" t="s">
        <v>141</v>
      </c>
      <c r="I41" s="110">
        <v>4.8</v>
      </c>
      <c r="J41" s="110">
        <v>0.9</v>
      </c>
      <c r="K41" s="110">
        <v>31800000</v>
      </c>
      <c r="L41" s="110">
        <v>150.87</v>
      </c>
      <c r="M41" s="110">
        <v>47976.66</v>
      </c>
      <c r="N41" s="110">
        <v>2.6800079952248526</v>
      </c>
      <c r="O41" s="110">
        <v>6.6244998185933643E-2</v>
      </c>
    </row>
    <row r="42" spans="2:15">
      <c r="B42" s="81" t="s">
        <v>1884</v>
      </c>
      <c r="C42" s="82" t="s">
        <v>2177</v>
      </c>
      <c r="D42" s="116">
        <v>12</v>
      </c>
      <c r="E42" s="83" t="s">
        <v>299</v>
      </c>
      <c r="F42" s="83" t="s">
        <v>139</v>
      </c>
      <c r="G42" s="110">
        <v>6.77</v>
      </c>
      <c r="H42" s="83" t="s">
        <v>141</v>
      </c>
      <c r="I42" s="110">
        <v>2.46</v>
      </c>
      <c r="J42" s="110">
        <v>1.26</v>
      </c>
      <c r="K42" s="110">
        <v>21000000</v>
      </c>
      <c r="L42" s="110">
        <v>111.49</v>
      </c>
      <c r="M42" s="110">
        <v>23412.9</v>
      </c>
      <c r="N42" s="110">
        <v>1.3078600967928977</v>
      </c>
      <c r="O42" s="110">
        <v>3.2327959429177558E-2</v>
      </c>
    </row>
    <row r="43" spans="2:15">
      <c r="B43" s="81" t="s">
        <v>1885</v>
      </c>
      <c r="C43" s="82" t="s">
        <v>2178</v>
      </c>
      <c r="D43" s="116">
        <v>20</v>
      </c>
      <c r="E43" s="83" t="s">
        <v>299</v>
      </c>
      <c r="F43" s="83" t="s">
        <v>139</v>
      </c>
      <c r="G43" s="110">
        <v>4.09</v>
      </c>
      <c r="H43" s="83" t="s">
        <v>141</v>
      </c>
      <c r="I43" s="110">
        <v>1.56</v>
      </c>
      <c r="J43" s="110">
        <v>0.93</v>
      </c>
      <c r="K43" s="110">
        <v>82000000</v>
      </c>
      <c r="L43" s="110">
        <v>105.67</v>
      </c>
      <c r="M43" s="110">
        <v>86649.4</v>
      </c>
      <c r="N43" s="110">
        <v>4.8402928586824574</v>
      </c>
      <c r="O43" s="110">
        <v>0.11964337129371319</v>
      </c>
    </row>
    <row r="44" spans="2:15">
      <c r="B44" s="81" t="s">
        <v>1886</v>
      </c>
      <c r="C44" s="82" t="s">
        <v>2179</v>
      </c>
      <c r="D44" s="116">
        <v>31</v>
      </c>
      <c r="E44" s="83" t="s">
        <v>311</v>
      </c>
      <c r="F44" s="83" t="s">
        <v>139</v>
      </c>
      <c r="G44" s="110">
        <v>0</v>
      </c>
      <c r="H44" s="83" t="s">
        <v>141</v>
      </c>
      <c r="I44" s="110">
        <v>6.1</v>
      </c>
      <c r="J44" s="110">
        <v>0</v>
      </c>
      <c r="K44" s="110">
        <v>1698423.25</v>
      </c>
      <c r="L44" s="110">
        <v>149.32</v>
      </c>
      <c r="M44" s="110">
        <v>2536.09</v>
      </c>
      <c r="N44" s="110">
        <v>0.14166766666562025</v>
      </c>
      <c r="O44" s="110">
        <v>3.5017710163517939E-3</v>
      </c>
    </row>
    <row r="45" spans="2:15">
      <c r="B45" s="81" t="s">
        <v>1887</v>
      </c>
      <c r="C45" s="82" t="s">
        <v>2180</v>
      </c>
      <c r="D45" s="116">
        <v>31</v>
      </c>
      <c r="E45" s="83" t="s">
        <v>311</v>
      </c>
      <c r="F45" s="83" t="s">
        <v>139</v>
      </c>
      <c r="G45" s="110">
        <v>5.09</v>
      </c>
      <c r="H45" s="83" t="s">
        <v>141</v>
      </c>
      <c r="I45" s="110">
        <v>2.8</v>
      </c>
      <c r="J45" s="110">
        <v>1.1599999999999999</v>
      </c>
      <c r="K45" s="110">
        <v>30896951.100000001</v>
      </c>
      <c r="L45" s="110">
        <v>117.22</v>
      </c>
      <c r="M45" s="110">
        <v>36217.410000000003</v>
      </c>
      <c r="N45" s="110">
        <v>2.0231285038670164</v>
      </c>
      <c r="O45" s="110">
        <v>5.0008113523309347E-2</v>
      </c>
    </row>
    <row r="46" spans="2:15">
      <c r="B46" s="124" t="s">
        <v>1369</v>
      </c>
      <c r="C46" s="128"/>
      <c r="D46" s="128"/>
      <c r="E46" s="123"/>
      <c r="F46" s="83"/>
      <c r="G46" s="111">
        <v>4.8228508572626838</v>
      </c>
      <c r="H46" s="123"/>
      <c r="I46" s="110"/>
      <c r="J46" s="111">
        <v>0.90383992493080356</v>
      </c>
      <c r="K46" s="111">
        <v>1403347069.75</v>
      </c>
      <c r="L46" s="110"/>
      <c r="M46" s="111">
        <v>1787545.4399999997</v>
      </c>
      <c r="N46" s="111">
        <v>99.85347189712094</v>
      </c>
      <c r="O46" s="111">
        <v>2.4681990040589303</v>
      </c>
    </row>
    <row r="47" spans="2:15">
      <c r="B47" s="81" t="s">
        <v>1370</v>
      </c>
      <c r="C47" s="82"/>
      <c r="D47" s="82"/>
      <c r="E47" s="83"/>
      <c r="F47" s="83"/>
      <c r="G47" s="110"/>
      <c r="H47" s="83"/>
      <c r="I47" s="110"/>
      <c r="J47" s="110"/>
      <c r="K47" s="110"/>
      <c r="L47" s="110"/>
      <c r="M47" s="110"/>
      <c r="N47" s="110"/>
      <c r="O47" s="110"/>
    </row>
    <row r="48" spans="2:15">
      <c r="B48" s="124">
        <v>0</v>
      </c>
      <c r="C48" s="128">
        <v>0</v>
      </c>
      <c r="D48" s="128"/>
      <c r="E48" s="123">
        <v>0</v>
      </c>
      <c r="F48" s="83"/>
      <c r="G48" s="111">
        <v>0</v>
      </c>
      <c r="H48" s="123">
        <v>0</v>
      </c>
      <c r="I48" s="110">
        <v>0</v>
      </c>
      <c r="J48" s="111">
        <v>0</v>
      </c>
      <c r="K48" s="111">
        <v>0</v>
      </c>
      <c r="L48" s="110">
        <v>0</v>
      </c>
      <c r="M48" s="111">
        <v>0</v>
      </c>
      <c r="N48" s="111">
        <v>0</v>
      </c>
      <c r="O48" s="111">
        <v>0</v>
      </c>
    </row>
    <row r="49" spans="2:15">
      <c r="B49" s="105" t="s">
        <v>1371</v>
      </c>
      <c r="C49" s="82"/>
      <c r="D49" s="82"/>
      <c r="E49" s="83"/>
      <c r="F49" s="83"/>
      <c r="G49" s="110">
        <v>0</v>
      </c>
      <c r="H49" s="83"/>
      <c r="I49" s="110"/>
      <c r="J49" s="110">
        <v>0</v>
      </c>
      <c r="K49" s="110">
        <v>0</v>
      </c>
      <c r="L49" s="110"/>
      <c r="M49" s="110">
        <v>0</v>
      </c>
      <c r="N49" s="110">
        <v>0</v>
      </c>
      <c r="O49" s="110">
        <v>0</v>
      </c>
    </row>
    <row r="50" spans="2:15">
      <c r="B50" s="81" t="s">
        <v>1888</v>
      </c>
      <c r="C50" s="82"/>
      <c r="D50" s="82"/>
      <c r="E50" s="83"/>
      <c r="F50" s="83"/>
      <c r="G50" s="110"/>
      <c r="H50" s="83"/>
      <c r="I50" s="110"/>
      <c r="J50" s="110"/>
      <c r="K50" s="110"/>
      <c r="L50" s="110"/>
      <c r="M50" s="110"/>
      <c r="N50" s="110"/>
      <c r="O50" s="110"/>
    </row>
    <row r="51" spans="2:15">
      <c r="B51" s="105" t="s">
        <v>1889</v>
      </c>
      <c r="C51" s="82" t="s">
        <v>2181</v>
      </c>
      <c r="D51" s="82">
        <v>33</v>
      </c>
      <c r="E51" s="83" t="s">
        <v>311</v>
      </c>
      <c r="F51" s="83" t="s">
        <v>138</v>
      </c>
      <c r="G51" s="111">
        <v>0</v>
      </c>
      <c r="H51" s="83" t="s">
        <v>140</v>
      </c>
      <c r="I51" s="110">
        <v>0</v>
      </c>
      <c r="J51" s="111">
        <v>0</v>
      </c>
      <c r="K51" s="111">
        <v>87458.26</v>
      </c>
      <c r="L51" s="110">
        <v>100</v>
      </c>
      <c r="M51" s="111">
        <v>87.46</v>
      </c>
      <c r="N51" s="111">
        <v>4.8855735114192098E-3</v>
      </c>
      <c r="O51" s="111">
        <v>1.2076262793912196E-4</v>
      </c>
    </row>
    <row r="52" spans="2:15">
      <c r="B52" s="105" t="s">
        <v>2182</v>
      </c>
      <c r="C52" s="82" t="s">
        <v>2183</v>
      </c>
      <c r="D52" s="82">
        <v>33</v>
      </c>
      <c r="E52" s="83" t="s">
        <v>311</v>
      </c>
      <c r="F52" s="83" t="s">
        <v>138</v>
      </c>
      <c r="G52" s="110">
        <v>0</v>
      </c>
      <c r="H52" s="83" t="s">
        <v>143</v>
      </c>
      <c r="I52" s="110">
        <v>0</v>
      </c>
      <c r="J52" s="110">
        <v>0</v>
      </c>
      <c r="K52" s="110">
        <v>2535637.2000000002</v>
      </c>
      <c r="L52" s="110">
        <v>100</v>
      </c>
      <c r="M52" s="110">
        <v>2535.64</v>
      </c>
      <c r="N52" s="110">
        <v>0.14164252936765384</v>
      </c>
      <c r="O52" s="110">
        <v>3.5011496673628545E-3</v>
      </c>
    </row>
    <row r="53" spans="2:15">
      <c r="B53" s="124" t="s">
        <v>1890</v>
      </c>
      <c r="C53" s="128"/>
      <c r="D53" s="128"/>
      <c r="E53" s="123"/>
      <c r="F53" s="83"/>
      <c r="G53" s="111">
        <v>0</v>
      </c>
      <c r="H53" s="123"/>
      <c r="I53" s="110"/>
      <c r="J53" s="111">
        <v>0</v>
      </c>
      <c r="K53" s="111">
        <v>2623095.46</v>
      </c>
      <c r="L53" s="110"/>
      <c r="M53" s="111">
        <v>2623.1</v>
      </c>
      <c r="N53" s="111">
        <v>0.14652810287907306</v>
      </c>
      <c r="O53" s="111">
        <v>3.6219122953019761E-3</v>
      </c>
    </row>
    <row r="54" spans="2:15">
      <c r="B54" s="81" t="s">
        <v>1891</v>
      </c>
      <c r="C54" s="82"/>
      <c r="D54" s="82"/>
      <c r="E54" s="83"/>
      <c r="F54" s="83"/>
      <c r="G54" s="110"/>
      <c r="H54" s="83"/>
      <c r="I54" s="110"/>
      <c r="J54" s="110"/>
      <c r="K54" s="110"/>
      <c r="L54" s="110"/>
      <c r="M54" s="110"/>
      <c r="N54" s="110"/>
      <c r="O54" s="110"/>
    </row>
    <row r="55" spans="2:15">
      <c r="B55" s="124">
        <v>0</v>
      </c>
      <c r="C55" s="128">
        <v>0</v>
      </c>
      <c r="D55" s="128"/>
      <c r="E55" s="123">
        <v>0</v>
      </c>
      <c r="F55" s="83"/>
      <c r="G55" s="111">
        <v>0</v>
      </c>
      <c r="H55" s="123">
        <v>0</v>
      </c>
      <c r="I55" s="110">
        <v>0</v>
      </c>
      <c r="J55" s="111">
        <v>0</v>
      </c>
      <c r="K55" s="111">
        <v>0</v>
      </c>
      <c r="L55" s="110">
        <v>0</v>
      </c>
      <c r="M55" s="111">
        <v>0</v>
      </c>
      <c r="N55" s="111">
        <v>0</v>
      </c>
      <c r="O55" s="111">
        <v>0</v>
      </c>
    </row>
    <row r="56" spans="2:15">
      <c r="B56" s="124" t="s">
        <v>1892</v>
      </c>
      <c r="C56" s="128"/>
      <c r="D56" s="128"/>
      <c r="E56" s="123"/>
      <c r="F56" s="83"/>
      <c r="G56" s="110">
        <v>0</v>
      </c>
      <c r="H56" s="123"/>
      <c r="I56" s="110"/>
      <c r="J56" s="110">
        <v>0</v>
      </c>
      <c r="K56" s="110">
        <v>0</v>
      </c>
      <c r="L56" s="110"/>
      <c r="M56" s="110">
        <v>0</v>
      </c>
      <c r="N56" s="110">
        <v>0</v>
      </c>
      <c r="O56" s="110">
        <v>0</v>
      </c>
    </row>
    <row r="57" spans="2:15">
      <c r="B57" s="129" t="s">
        <v>26</v>
      </c>
      <c r="C57" s="128"/>
      <c r="D57" s="128"/>
      <c r="E57" s="123"/>
      <c r="F57" s="83"/>
      <c r="G57" s="110"/>
      <c r="H57" s="123"/>
      <c r="I57" s="110"/>
      <c r="J57" s="110"/>
      <c r="K57" s="110"/>
      <c r="L57" s="110"/>
      <c r="M57" s="110"/>
      <c r="N57" s="110"/>
      <c r="O57" s="110"/>
    </row>
    <row r="58" spans="2:15">
      <c r="B58" s="124">
        <v>0</v>
      </c>
      <c r="C58" s="128">
        <v>0</v>
      </c>
      <c r="D58" s="128"/>
      <c r="E58" s="123">
        <v>0</v>
      </c>
      <c r="F58" s="83"/>
      <c r="G58" s="111">
        <v>0</v>
      </c>
      <c r="H58" s="123">
        <v>0</v>
      </c>
      <c r="I58" s="110">
        <v>0</v>
      </c>
      <c r="J58" s="111">
        <v>0</v>
      </c>
      <c r="K58" s="111">
        <v>0</v>
      </c>
      <c r="L58" s="110">
        <v>0</v>
      </c>
      <c r="M58" s="111">
        <v>0</v>
      </c>
      <c r="N58" s="111">
        <v>0</v>
      </c>
      <c r="O58" s="111">
        <v>0</v>
      </c>
    </row>
    <row r="59" spans="2:15">
      <c r="B59" s="124" t="s">
        <v>546</v>
      </c>
      <c r="C59" s="128"/>
      <c r="D59" s="128"/>
      <c r="E59" s="123"/>
      <c r="F59" s="83"/>
      <c r="G59" s="110">
        <v>0</v>
      </c>
      <c r="H59" s="123"/>
      <c r="I59" s="110"/>
      <c r="J59" s="110">
        <v>0</v>
      </c>
      <c r="K59" s="110">
        <v>0</v>
      </c>
      <c r="L59" s="110"/>
      <c r="M59" s="110">
        <v>0</v>
      </c>
      <c r="N59" s="110">
        <v>0</v>
      </c>
      <c r="O59" s="110">
        <v>0</v>
      </c>
    </row>
    <row r="60" spans="2:15">
      <c r="B60" s="124" t="s">
        <v>218</v>
      </c>
      <c r="C60" s="128"/>
      <c r="D60" s="128"/>
      <c r="E60" s="123"/>
      <c r="F60" s="83"/>
      <c r="G60" s="111">
        <v>4.8157840253968498</v>
      </c>
      <c r="H60" s="123"/>
      <c r="I60" s="110"/>
      <c r="J60" s="111">
        <v>0.90251554543573875</v>
      </c>
      <c r="K60" s="111">
        <v>1405970165.21</v>
      </c>
      <c r="L60" s="110"/>
      <c r="M60" s="111">
        <v>1790168.5399999998</v>
      </c>
      <c r="N60" s="111">
        <v>100.00000000000001</v>
      </c>
      <c r="O60" s="111">
        <v>2.4718209163542322</v>
      </c>
    </row>
    <row r="61" spans="2:15">
      <c r="B61" s="124" t="s">
        <v>219</v>
      </c>
      <c r="C61" s="128"/>
      <c r="D61" s="128"/>
      <c r="E61" s="123"/>
      <c r="F61" s="83"/>
      <c r="G61" s="111"/>
      <c r="H61" s="123"/>
      <c r="I61" s="110"/>
      <c r="J61" s="111"/>
      <c r="K61" s="111"/>
      <c r="L61" s="110"/>
      <c r="M61" s="111"/>
      <c r="N61" s="111"/>
      <c r="O61" s="111"/>
    </row>
    <row r="62" spans="2:15">
      <c r="B62" s="124"/>
      <c r="C62" s="128"/>
      <c r="D62" s="128"/>
      <c r="E62" s="123"/>
      <c r="F62" s="83"/>
      <c r="G62" s="111"/>
      <c r="H62" s="123"/>
      <c r="I62" s="110"/>
      <c r="J62" s="111"/>
      <c r="K62" s="111"/>
      <c r="L62" s="110"/>
      <c r="M62" s="111"/>
      <c r="N62" s="111"/>
      <c r="O62" s="111"/>
    </row>
    <row r="63" spans="2:15">
      <c r="B63" s="124">
        <v>0</v>
      </c>
      <c r="C63" s="128">
        <v>0</v>
      </c>
      <c r="D63" s="128"/>
      <c r="E63" s="123">
        <v>0</v>
      </c>
      <c r="F63" s="83"/>
      <c r="G63" s="110">
        <v>0</v>
      </c>
      <c r="H63" s="123">
        <v>0</v>
      </c>
      <c r="I63" s="110">
        <v>0</v>
      </c>
      <c r="J63" s="110">
        <v>0</v>
      </c>
      <c r="K63" s="110">
        <v>0</v>
      </c>
      <c r="L63" s="110">
        <v>0</v>
      </c>
      <c r="M63" s="110">
        <v>0</v>
      </c>
      <c r="N63" s="110">
        <v>0</v>
      </c>
      <c r="O63" s="110">
        <v>0</v>
      </c>
    </row>
    <row r="64" spans="2:15">
      <c r="B64" s="81" t="s">
        <v>2016</v>
      </c>
      <c r="C64" s="82"/>
      <c r="D64" s="82"/>
      <c r="E64" s="83"/>
      <c r="F64" s="83"/>
      <c r="G64" s="110">
        <v>0</v>
      </c>
      <c r="H64" s="123"/>
      <c r="I64" s="110"/>
      <c r="J64" s="110">
        <v>0</v>
      </c>
      <c r="K64" s="110">
        <v>0</v>
      </c>
      <c r="L64" s="110"/>
      <c r="M64" s="110">
        <v>0</v>
      </c>
      <c r="N64" s="110">
        <v>0</v>
      </c>
      <c r="O64" s="110">
        <v>0</v>
      </c>
    </row>
    <row r="65" spans="2:15">
      <c r="B65" s="105" t="s">
        <v>224</v>
      </c>
      <c r="C65" s="82"/>
      <c r="D65" s="82"/>
      <c r="E65" s="83"/>
      <c r="F65" s="83"/>
      <c r="G65" s="111">
        <v>0</v>
      </c>
      <c r="H65" s="83"/>
      <c r="I65" s="110"/>
      <c r="J65" s="111">
        <v>0</v>
      </c>
      <c r="K65" s="111">
        <v>0</v>
      </c>
      <c r="L65" s="110"/>
      <c r="M65" s="111">
        <v>0</v>
      </c>
      <c r="N65" s="111">
        <v>0</v>
      </c>
      <c r="O65" s="111">
        <v>0</v>
      </c>
    </row>
    <row r="66" spans="2:15">
      <c r="B66" s="81" t="s">
        <v>225</v>
      </c>
      <c r="C66" s="82"/>
      <c r="D66" s="82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</row>
    <row r="67" spans="2:15">
      <c r="B67" s="81" t="s">
        <v>288</v>
      </c>
      <c r="C67" s="82"/>
      <c r="D67" s="82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</row>
    <row r="68" spans="2:15">
      <c r="B68" s="81"/>
      <c r="C68" s="82"/>
      <c r="D68" s="82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</row>
    <row r="69" spans="2:15">
      <c r="B69" s="81"/>
      <c r="C69" s="82"/>
      <c r="D69" s="82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</row>
    <row r="70" spans="2:15">
      <c r="B70" s="81"/>
      <c r="C70" s="82"/>
      <c r="D70" s="82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</row>
    <row r="71" spans="2:15">
      <c r="B71" s="81"/>
      <c r="C71" s="82"/>
      <c r="D71" s="82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</row>
    <row r="72" spans="2:15">
      <c r="B72" s="81"/>
      <c r="C72" s="82"/>
      <c r="D72" s="82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</row>
    <row r="73" spans="2:15">
      <c r="B73" s="81"/>
      <c r="C73" s="82"/>
      <c r="D73" s="82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</row>
    <row r="74" spans="2:15">
      <c r="B74" s="81"/>
      <c r="C74" s="82"/>
      <c r="D74" s="82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</row>
    <row r="75" spans="2:15">
      <c r="B75" s="81"/>
      <c r="C75" s="82"/>
      <c r="D75" s="82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</row>
    <row r="76" spans="2:15">
      <c r="B76" s="81"/>
      <c r="C76" s="82"/>
      <c r="D76" s="82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</row>
    <row r="77" spans="2:15">
      <c r="B77" s="81"/>
      <c r="C77" s="82"/>
      <c r="D77" s="82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</row>
    <row r="78" spans="2:15">
      <c r="B78" s="81"/>
      <c r="C78" s="82"/>
      <c r="D78" s="82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</row>
    <row r="79" spans="2:15">
      <c r="B79" s="81"/>
      <c r="C79" s="82"/>
      <c r="D79" s="82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</row>
    <row r="80" spans="2:15">
      <c r="B80" s="81"/>
      <c r="C80" s="82"/>
      <c r="D80" s="82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</row>
    <row r="81" spans="2:15">
      <c r="B81" s="81"/>
      <c r="C81" s="82"/>
      <c r="D81" s="82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</row>
    <row r="82" spans="2:15">
      <c r="B82" s="81"/>
      <c r="C82" s="82"/>
      <c r="D82" s="82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</row>
    <row r="83" spans="2:15">
      <c r="B83" s="81"/>
      <c r="C83" s="82"/>
      <c r="D83" s="82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</row>
    <row r="84" spans="2:15">
      <c r="B84" s="81"/>
      <c r="C84" s="82"/>
      <c r="D84" s="82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</row>
    <row r="85" spans="2:15">
      <c r="B85" s="81"/>
      <c r="C85" s="82"/>
      <c r="D85" s="82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</row>
    <row r="86" spans="2:15">
      <c r="B86" s="81"/>
      <c r="C86" s="82"/>
      <c r="D86" s="82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</row>
    <row r="87" spans="2:15">
      <c r="B87" s="81"/>
      <c r="C87" s="82"/>
      <c r="D87" s="82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</row>
    <row r="88" spans="2:15">
      <c r="B88" s="81"/>
      <c r="C88" s="82"/>
      <c r="D88" s="82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</row>
    <row r="89" spans="2:15">
      <c r="B89" s="81"/>
      <c r="C89" s="82"/>
      <c r="D89" s="82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</row>
    <row r="90" spans="2:15">
      <c r="B90" s="81"/>
      <c r="C90" s="82"/>
      <c r="D90" s="82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</row>
    <row r="91" spans="2:15">
      <c r="B91" s="81"/>
      <c r="C91" s="82"/>
      <c r="D91" s="82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</row>
    <row r="92" spans="2:15">
      <c r="B92" s="81"/>
      <c r="C92" s="82"/>
      <c r="D92" s="82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</row>
    <row r="93" spans="2:15">
      <c r="B93" s="81"/>
      <c r="C93" s="82"/>
      <c r="D93" s="82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</row>
    <row r="94" spans="2:15">
      <c r="B94" s="81"/>
      <c r="C94" s="82"/>
      <c r="D94" s="82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</row>
    <row r="95" spans="2:15">
      <c r="B95" s="81"/>
      <c r="C95" s="82"/>
      <c r="D95" s="82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</row>
    <row r="96" spans="2:15">
      <c r="B96" s="81"/>
      <c r="C96" s="82"/>
      <c r="D96" s="82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</row>
    <row r="97" spans="2:15">
      <c r="B97" s="81"/>
      <c r="C97" s="82"/>
      <c r="D97" s="82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</row>
    <row r="98" spans="2:15">
      <c r="B98" s="81"/>
      <c r="C98" s="82"/>
      <c r="D98" s="82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</row>
    <row r="99" spans="2:15">
      <c r="B99" s="81"/>
      <c r="C99" s="82"/>
      <c r="D99" s="82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</row>
    <row r="100" spans="2:15">
      <c r="B100" s="81"/>
      <c r="C100" s="82"/>
      <c r="D100" s="82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</row>
    <row r="101" spans="2:15">
      <c r="B101" s="81"/>
      <c r="C101" s="82"/>
      <c r="D101" s="82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</row>
    <row r="102" spans="2:15">
      <c r="B102" s="81"/>
      <c r="C102" s="82"/>
      <c r="D102" s="82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</row>
    <row r="103" spans="2:15">
      <c r="B103" s="81"/>
      <c r="C103" s="82"/>
      <c r="D103" s="82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</row>
    <row r="104" spans="2:15">
      <c r="B104" s="81"/>
      <c r="C104" s="82"/>
      <c r="D104" s="82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</row>
    <row r="105" spans="2:15">
      <c r="B105" s="81"/>
      <c r="C105" s="82"/>
      <c r="D105" s="82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</row>
    <row r="106" spans="2:15">
      <c r="B106" s="81"/>
      <c r="C106" s="82"/>
      <c r="D106" s="82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</row>
    <row r="107" spans="2:15">
      <c r="B107" s="81"/>
      <c r="C107" s="82"/>
      <c r="D107" s="82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</row>
    <row r="108" spans="2:15">
      <c r="B108" s="81"/>
      <c r="C108" s="82"/>
      <c r="D108" s="82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</row>
    <row r="109" spans="2:15">
      <c r="B109" s="81"/>
      <c r="C109" s="82"/>
      <c r="D109" s="82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</row>
    <row r="110" spans="2:15">
      <c r="B110" s="81"/>
      <c r="C110" s="82"/>
      <c r="D110" s="82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</row>
    <row r="111" spans="2:15">
      <c r="B111" s="81"/>
      <c r="C111" s="82"/>
      <c r="D111" s="82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</row>
    <row r="112" spans="2:15">
      <c r="B112" s="81"/>
      <c r="C112" s="82"/>
      <c r="D112" s="82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</row>
    <row r="113" spans="2:15">
      <c r="B113" s="81"/>
      <c r="C113" s="82"/>
      <c r="D113" s="82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</row>
    <row r="114" spans="2:15">
      <c r="B114" s="81"/>
      <c r="C114" s="82"/>
      <c r="D114" s="82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</row>
    <row r="115" spans="2:15">
      <c r="B115" s="81"/>
      <c r="C115" s="82"/>
      <c r="D115" s="82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</row>
    <row r="116" spans="2:15">
      <c r="B116" s="81"/>
      <c r="C116" s="82"/>
      <c r="D116" s="82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</row>
    <row r="117" spans="2:15">
      <c r="B117" s="81"/>
      <c r="C117" s="82"/>
      <c r="D117" s="82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</row>
    <row r="118" spans="2:15">
      <c r="B118" s="81"/>
      <c r="C118" s="82"/>
      <c r="D118" s="82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</row>
    <row r="119" spans="2:15">
      <c r="B119" s="81"/>
      <c r="C119" s="82"/>
      <c r="D119" s="82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</row>
    <row r="120" spans="2:15">
      <c r="B120" s="81"/>
      <c r="C120" s="82"/>
      <c r="D120" s="82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</row>
    <row r="121" spans="2:15">
      <c r="B121" s="81"/>
      <c r="C121" s="82"/>
      <c r="D121" s="82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</row>
    <row r="122" spans="2:15">
      <c r="B122" s="81"/>
      <c r="C122" s="82"/>
      <c r="D122" s="82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</row>
    <row r="123" spans="2:15">
      <c r="B123" s="81"/>
      <c r="C123" s="82"/>
      <c r="D123" s="82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</row>
    <row r="124" spans="2:15">
      <c r="B124" s="81"/>
      <c r="C124" s="82"/>
      <c r="D124" s="82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</row>
    <row r="125" spans="2:15">
      <c r="B125" s="81"/>
      <c r="C125" s="82"/>
      <c r="D125" s="82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</row>
    <row r="126" spans="2:15">
      <c r="B126" s="81"/>
      <c r="C126" s="82"/>
      <c r="D126" s="82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</row>
    <row r="127" spans="2:15">
      <c r="B127" s="81"/>
      <c r="C127" s="82"/>
      <c r="D127" s="82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</row>
    <row r="128" spans="2:15">
      <c r="B128" s="81"/>
      <c r="C128" s="82"/>
      <c r="D128" s="82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</row>
    <row r="129" spans="2:15">
      <c r="B129" s="81"/>
      <c r="C129" s="82"/>
      <c r="D129" s="82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</row>
    <row r="130" spans="2:15">
      <c r="B130" s="81"/>
      <c r="C130" s="82"/>
      <c r="D130" s="82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</row>
    <row r="131" spans="2:15">
      <c r="B131" s="81"/>
      <c r="C131" s="82"/>
      <c r="D131" s="82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</row>
    <row r="132" spans="2:15">
      <c r="B132" s="81"/>
      <c r="C132" s="82"/>
      <c r="D132" s="82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</row>
    <row r="133" spans="2:15">
      <c r="B133" s="81"/>
      <c r="C133" s="82"/>
      <c r="D133" s="82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</row>
    <row r="134" spans="2:15">
      <c r="B134" s="81"/>
      <c r="C134" s="82"/>
      <c r="D134" s="82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</row>
    <row r="135" spans="2:15">
      <c r="B135" s="81"/>
      <c r="C135" s="82"/>
      <c r="D135" s="82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</row>
    <row r="136" spans="2:15">
      <c r="B136" s="81"/>
      <c r="C136" s="82"/>
      <c r="D136" s="82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</row>
    <row r="137" spans="2:15">
      <c r="B137" s="81"/>
      <c r="C137" s="82"/>
      <c r="D137" s="82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</row>
    <row r="138" spans="2:15">
      <c r="B138" s="81"/>
      <c r="C138" s="82"/>
      <c r="D138" s="82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</row>
    <row r="139" spans="2:15">
      <c r="B139" s="81"/>
      <c r="C139" s="82"/>
      <c r="D139" s="82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</row>
    <row r="140" spans="2:15">
      <c r="B140" s="81"/>
      <c r="C140" s="82"/>
      <c r="D140" s="82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</row>
    <row r="141" spans="2:15">
      <c r="B141" s="81"/>
      <c r="C141" s="82"/>
      <c r="D141" s="82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</row>
    <row r="142" spans="2:15">
      <c r="B142" s="81"/>
      <c r="C142" s="82"/>
      <c r="D142" s="82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</row>
    <row r="143" spans="2:15">
      <c r="B143" s="81"/>
      <c r="C143" s="82"/>
      <c r="D143" s="82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</row>
    <row r="144" spans="2:15">
      <c r="B144" s="81"/>
      <c r="C144" s="82"/>
      <c r="D144" s="82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</row>
    <row r="145" spans="2:15">
      <c r="B145" s="81"/>
      <c r="C145" s="82"/>
      <c r="D145" s="82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</row>
    <row r="146" spans="2:15">
      <c r="B146" s="81"/>
      <c r="C146" s="82"/>
      <c r="D146" s="82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</row>
    <row r="147" spans="2:15">
      <c r="B147" s="81"/>
      <c r="C147" s="82"/>
      <c r="D147" s="82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</row>
    <row r="148" spans="2:15">
      <c r="B148" s="81"/>
      <c r="C148" s="82"/>
      <c r="D148" s="82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</row>
    <row r="149" spans="2:15">
      <c r="B149" s="81"/>
      <c r="C149" s="82"/>
      <c r="D149" s="82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</row>
    <row r="150" spans="2:15">
      <c r="B150" s="81"/>
      <c r="C150" s="82"/>
      <c r="D150" s="82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</row>
    <row r="151" spans="2:15">
      <c r="B151" s="81"/>
      <c r="C151" s="82"/>
      <c r="D151" s="82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</row>
    <row r="152" spans="2:15">
      <c r="B152" s="81"/>
      <c r="C152" s="82"/>
      <c r="D152" s="82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</row>
    <row r="153" spans="2:15">
      <c r="B153" s="81"/>
      <c r="C153" s="82"/>
      <c r="D153" s="82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</row>
    <row r="154" spans="2:15">
      <c r="B154" s="81"/>
      <c r="C154" s="82"/>
      <c r="D154" s="82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</row>
    <row r="155" spans="2:15">
      <c r="B155" s="81"/>
      <c r="C155" s="82"/>
      <c r="D155" s="82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</row>
    <row r="156" spans="2:15">
      <c r="B156" s="81"/>
      <c r="C156" s="82"/>
      <c r="D156" s="82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</row>
    <row r="157" spans="2:15">
      <c r="B157" s="81"/>
      <c r="C157" s="82"/>
      <c r="D157" s="82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</row>
    <row r="158" spans="2:15">
      <c r="B158" s="81"/>
      <c r="C158" s="82"/>
      <c r="D158" s="82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</row>
    <row r="159" spans="2:15">
      <c r="B159" s="81"/>
      <c r="C159" s="82"/>
      <c r="D159" s="82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</row>
    <row r="160" spans="2:15">
      <c r="B160" s="81"/>
      <c r="C160" s="82"/>
      <c r="D160" s="82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</row>
    <row r="161" spans="2:15">
      <c r="B161" s="81"/>
      <c r="C161" s="82"/>
      <c r="D161" s="82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</row>
    <row r="162" spans="2:15">
      <c r="B162" s="81"/>
      <c r="C162" s="82"/>
      <c r="D162" s="82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</row>
    <row r="163" spans="2:15">
      <c r="B163" s="81"/>
      <c r="C163" s="82"/>
      <c r="D163" s="82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</row>
    <row r="164" spans="2:15">
      <c r="B164" s="81"/>
      <c r="C164" s="82"/>
      <c r="D164" s="82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</row>
    <row r="165" spans="2:15">
      <c r="B165" s="81"/>
      <c r="C165" s="82"/>
      <c r="D165" s="82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</row>
    <row r="166" spans="2:15">
      <c r="B166" s="81"/>
      <c r="C166" s="82"/>
      <c r="D166" s="82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</row>
    <row r="167" spans="2:15">
      <c r="B167" s="81"/>
      <c r="C167" s="82"/>
      <c r="D167" s="82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</row>
    <row r="168" spans="2:15">
      <c r="B168" s="81"/>
      <c r="C168" s="82"/>
      <c r="D168" s="82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</row>
    <row r="169" spans="2:15">
      <c r="B169" s="81"/>
      <c r="C169" s="82"/>
      <c r="D169" s="82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</row>
    <row r="170" spans="2:15">
      <c r="B170" s="81"/>
      <c r="C170" s="82"/>
      <c r="D170" s="82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</row>
    <row r="171" spans="2:15">
      <c r="B171" s="81"/>
      <c r="C171" s="82"/>
      <c r="D171" s="82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</row>
    <row r="172" spans="2:15">
      <c r="B172" s="81"/>
      <c r="C172" s="82"/>
      <c r="D172" s="82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</row>
    <row r="173" spans="2:15">
      <c r="B173" s="81"/>
      <c r="C173" s="82"/>
      <c r="D173" s="82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</row>
    <row r="174" spans="2:15">
      <c r="B174" s="81"/>
      <c r="C174" s="82"/>
      <c r="D174" s="82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</row>
    <row r="175" spans="2:15">
      <c r="B175" s="81"/>
      <c r="C175" s="82"/>
      <c r="D175" s="82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</row>
    <row r="176" spans="2:15">
      <c r="B176" s="81"/>
      <c r="C176" s="82"/>
      <c r="D176" s="82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</row>
    <row r="177" spans="2:15">
      <c r="B177" s="81"/>
      <c r="C177" s="82"/>
      <c r="D177" s="82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</row>
    <row r="178" spans="2:15">
      <c r="B178" s="81"/>
      <c r="C178" s="82"/>
      <c r="D178" s="82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</row>
    <row r="179" spans="2:15">
      <c r="B179" s="81"/>
      <c r="C179" s="82"/>
      <c r="D179" s="82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</row>
    <row r="180" spans="2:15">
      <c r="B180" s="81"/>
      <c r="C180" s="82"/>
      <c r="D180" s="82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</row>
    <row r="181" spans="2:15">
      <c r="B181" s="81"/>
      <c r="C181" s="82"/>
      <c r="D181" s="82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</row>
    <row r="182" spans="2:15">
      <c r="B182" s="81"/>
      <c r="C182" s="82"/>
      <c r="D182" s="82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</row>
    <row r="183" spans="2:15">
      <c r="B183" s="81"/>
      <c r="C183" s="82"/>
      <c r="D183" s="82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</row>
    <row r="184" spans="2:15">
      <c r="B184" s="81"/>
      <c r="C184" s="82"/>
      <c r="D184" s="82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</row>
    <row r="185" spans="2:15">
      <c r="B185" s="81"/>
      <c r="C185" s="82"/>
      <c r="D185" s="82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</row>
    <row r="186" spans="2:15">
      <c r="B186" s="81"/>
      <c r="C186" s="82"/>
      <c r="D186" s="82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</row>
    <row r="187" spans="2:15">
      <c r="B187" s="81"/>
      <c r="C187" s="82"/>
      <c r="D187" s="82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</row>
    <row r="188" spans="2:15">
      <c r="B188" s="81"/>
      <c r="C188" s="82"/>
      <c r="D188" s="82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</row>
    <row r="189" spans="2:15">
      <c r="B189" s="81"/>
      <c r="C189" s="82"/>
      <c r="D189" s="82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</row>
    <row r="190" spans="2:15">
      <c r="B190" s="81"/>
      <c r="C190" s="82"/>
      <c r="D190" s="82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</row>
    <row r="191" spans="2:15">
      <c r="B191" s="81"/>
      <c r="C191" s="82"/>
      <c r="D191" s="82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</row>
    <row r="192" spans="2:15">
      <c r="B192" s="81"/>
      <c r="C192" s="82"/>
      <c r="D192" s="82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</row>
    <row r="193" spans="2:15">
      <c r="B193" s="81"/>
      <c r="C193" s="82"/>
      <c r="D193" s="82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</row>
    <row r="194" spans="2:15">
      <c r="B194" s="81"/>
      <c r="C194" s="82"/>
      <c r="D194" s="82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</row>
    <row r="195" spans="2:15">
      <c r="B195" s="81"/>
      <c r="C195" s="82"/>
      <c r="D195" s="82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</row>
    <row r="196" spans="2:15">
      <c r="B196" s="81"/>
      <c r="C196" s="82"/>
      <c r="D196" s="82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</row>
    <row r="197" spans="2:15">
      <c r="B197" s="81"/>
      <c r="C197" s="82"/>
      <c r="D197" s="82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</row>
    <row r="198" spans="2:15">
      <c r="B198" s="81"/>
      <c r="C198" s="82"/>
      <c r="D198" s="82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</row>
    <row r="199" spans="2:15">
      <c r="B199" s="81"/>
      <c r="C199" s="82"/>
      <c r="D199" s="82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</row>
    <row r="200" spans="2:15">
      <c r="B200" s="81"/>
      <c r="C200" s="82"/>
      <c r="D200" s="82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</row>
    <row r="201" spans="2:15">
      <c r="B201" s="81"/>
      <c r="C201" s="82"/>
      <c r="D201" s="82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</row>
    <row r="202" spans="2:15">
      <c r="B202" s="81"/>
      <c r="C202" s="82"/>
      <c r="D202" s="82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</row>
    <row r="203" spans="2:15">
      <c r="B203" s="81"/>
      <c r="C203" s="82"/>
      <c r="D203" s="82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</row>
    <row r="204" spans="2:15">
      <c r="B204" s="81"/>
      <c r="C204" s="82"/>
      <c r="D204" s="82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</row>
    <row r="205" spans="2:15">
      <c r="B205" s="81"/>
      <c r="C205" s="82"/>
      <c r="D205" s="82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</row>
    <row r="206" spans="2:15">
      <c r="B206" s="81"/>
      <c r="C206" s="82"/>
      <c r="D206" s="82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</row>
    <row r="207" spans="2:15">
      <c r="B207" s="81"/>
      <c r="C207" s="82"/>
      <c r="D207" s="82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</row>
    <row r="208" spans="2:15">
      <c r="B208" s="81"/>
      <c r="C208" s="82"/>
      <c r="D208" s="82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</row>
    <row r="209" spans="2:15">
      <c r="B209" s="81"/>
      <c r="C209" s="82"/>
      <c r="D209" s="82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</row>
    <row r="210" spans="2:15">
      <c r="B210" s="81"/>
      <c r="C210" s="82"/>
      <c r="D210" s="82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</row>
    <row r="211" spans="2:15">
      <c r="B211" s="81"/>
      <c r="C211" s="82"/>
      <c r="D211" s="82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</row>
    <row r="212" spans="2:15">
      <c r="B212" s="81"/>
      <c r="C212" s="82"/>
      <c r="D212" s="82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</row>
    <row r="213" spans="2:15">
      <c r="B213" s="81"/>
      <c r="C213" s="82"/>
      <c r="D213" s="82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</row>
    <row r="214" spans="2:15">
      <c r="B214" s="81"/>
      <c r="C214" s="82"/>
      <c r="D214" s="82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</row>
    <row r="215" spans="2:15">
      <c r="B215" s="81"/>
      <c r="C215" s="82"/>
      <c r="D215" s="82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</row>
    <row r="216" spans="2:15">
      <c r="B216" s="81"/>
      <c r="C216" s="82"/>
      <c r="D216" s="82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</row>
    <row r="217" spans="2:15">
      <c r="B217" s="81"/>
      <c r="C217" s="82"/>
      <c r="D217" s="82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</row>
    <row r="218" spans="2:15">
      <c r="B218" s="81"/>
      <c r="C218" s="82"/>
      <c r="D218" s="82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</row>
    <row r="219" spans="2:15">
      <c r="B219" s="81"/>
      <c r="C219" s="82"/>
      <c r="D219" s="82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</row>
    <row r="220" spans="2:15">
      <c r="B220" s="81"/>
      <c r="C220" s="82"/>
      <c r="D220" s="82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</row>
    <row r="221" spans="2:15">
      <c r="B221" s="81"/>
      <c r="C221" s="82"/>
      <c r="D221" s="82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</row>
    <row r="222" spans="2:15">
      <c r="B222" s="81"/>
      <c r="C222" s="82"/>
      <c r="D222" s="82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</row>
    <row r="223" spans="2:15">
      <c r="B223" s="81"/>
      <c r="C223" s="82"/>
      <c r="D223" s="82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</row>
    <row r="224" spans="2:15">
      <c r="B224" s="81"/>
      <c r="C224" s="82"/>
      <c r="D224" s="82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</row>
    <row r="225" spans="2:15">
      <c r="B225" s="81"/>
      <c r="C225" s="82"/>
      <c r="D225" s="82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</row>
    <row r="226" spans="2:15">
      <c r="B226" s="81"/>
      <c r="C226" s="82"/>
      <c r="D226" s="82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</row>
    <row r="227" spans="2:15">
      <c r="B227" s="81"/>
      <c r="C227" s="82"/>
      <c r="D227" s="82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</row>
    <row r="228" spans="2:15">
      <c r="B228" s="81"/>
      <c r="C228" s="82"/>
      <c r="D228" s="82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</row>
    <row r="229" spans="2:15">
      <c r="B229" s="81"/>
      <c r="C229" s="82"/>
      <c r="D229" s="82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</row>
    <row r="230" spans="2:15">
      <c r="B230" s="81"/>
      <c r="C230" s="82"/>
      <c r="D230" s="82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</row>
    <row r="231" spans="2:15">
      <c r="B231" s="81"/>
      <c r="C231" s="82"/>
      <c r="D231" s="82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</row>
    <row r="232" spans="2:15">
      <c r="B232" s="81"/>
      <c r="C232" s="82"/>
      <c r="D232" s="82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</row>
    <row r="233" spans="2:15">
      <c r="B233" s="81"/>
      <c r="C233" s="82"/>
      <c r="D233" s="82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</row>
    <row r="234" spans="2:15">
      <c r="B234" s="81"/>
      <c r="C234" s="82"/>
      <c r="D234" s="82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</row>
    <row r="235" spans="2:15">
      <c r="B235" s="81"/>
      <c r="C235" s="82"/>
      <c r="D235" s="82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</row>
    <row r="236" spans="2:15">
      <c r="B236" s="81"/>
      <c r="C236" s="82"/>
      <c r="D236" s="82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</row>
    <row r="237" spans="2:15">
      <c r="B237" s="81"/>
      <c r="C237" s="82"/>
      <c r="D237" s="82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</row>
    <row r="238" spans="2:15">
      <c r="B238" s="81"/>
      <c r="C238" s="82"/>
      <c r="D238" s="82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</row>
    <row r="239" spans="2:15">
      <c r="B239" s="81"/>
      <c r="C239" s="82"/>
      <c r="D239" s="82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</row>
    <row r="240" spans="2:15">
      <c r="B240" s="81"/>
      <c r="C240" s="82"/>
      <c r="D240" s="82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</row>
    <row r="241" spans="2:15">
      <c r="B241" s="81"/>
      <c r="C241" s="82"/>
      <c r="D241" s="82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</row>
    <row r="242" spans="2:15">
      <c r="B242" s="81"/>
      <c r="C242" s="82"/>
      <c r="D242" s="82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</row>
    <row r="243" spans="2:15">
      <c r="B243" s="81"/>
      <c r="C243" s="82"/>
      <c r="D243" s="82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</row>
    <row r="244" spans="2:15">
      <c r="B244" s="81"/>
      <c r="C244" s="82"/>
      <c r="D244" s="82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</row>
    <row r="245" spans="2:15">
      <c r="B245" s="81"/>
      <c r="C245" s="82"/>
      <c r="D245" s="82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</row>
    <row r="246" spans="2:15">
      <c r="B246" s="81"/>
      <c r="C246" s="82"/>
      <c r="D246" s="82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</row>
    <row r="247" spans="2:15">
      <c r="B247" s="81"/>
      <c r="C247" s="82"/>
      <c r="D247" s="82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</row>
    <row r="248" spans="2:15">
      <c r="B248" s="81"/>
      <c r="C248" s="82"/>
      <c r="D248" s="82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</row>
    <row r="249" spans="2:15">
      <c r="B249" s="81"/>
      <c r="C249" s="82"/>
      <c r="D249" s="82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</row>
    <row r="250" spans="2:15">
      <c r="B250" s="81"/>
      <c r="C250" s="82"/>
      <c r="D250" s="82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</row>
    <row r="251" spans="2:15">
      <c r="B251" s="81"/>
      <c r="C251" s="82"/>
      <c r="D251" s="82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</row>
    <row r="252" spans="2:15">
      <c r="B252" s="81"/>
      <c r="C252" s="82"/>
      <c r="D252" s="82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</row>
    <row r="253" spans="2:15">
      <c r="B253" s="81"/>
      <c r="C253" s="82"/>
      <c r="D253" s="82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</row>
    <row r="254" spans="2:15">
      <c r="B254" s="81"/>
      <c r="C254" s="82"/>
      <c r="D254" s="82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</row>
    <row r="255" spans="2:15">
      <c r="B255" s="81"/>
      <c r="C255" s="82"/>
      <c r="D255" s="82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</row>
    <row r="256" spans="2:15">
      <c r="B256" s="81"/>
      <c r="C256" s="82"/>
      <c r="D256" s="82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</row>
    <row r="257" spans="2:15">
      <c r="B257" s="81"/>
      <c r="C257" s="82"/>
      <c r="D257" s="82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</row>
    <row r="258" spans="2:15">
      <c r="B258" s="81"/>
      <c r="C258" s="82"/>
      <c r="D258" s="82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</row>
    <row r="259" spans="2:15">
      <c r="B259" s="81"/>
      <c r="C259" s="82"/>
      <c r="D259" s="82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</row>
    <row r="260" spans="2:15">
      <c r="B260" s="81"/>
      <c r="C260" s="82"/>
      <c r="D260" s="82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</row>
    <row r="261" spans="2:15">
      <c r="B261" s="81"/>
      <c r="C261" s="82"/>
      <c r="D261" s="82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</row>
    <row r="262" spans="2:15">
      <c r="B262" s="81"/>
      <c r="C262" s="82"/>
      <c r="D262" s="82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</row>
    <row r="263" spans="2:15">
      <c r="B263" s="81"/>
      <c r="C263" s="82"/>
      <c r="D263" s="82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</row>
    <row r="264" spans="2:15">
      <c r="B264" s="81"/>
      <c r="C264" s="82"/>
      <c r="D264" s="82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</row>
    <row r="265" spans="2:15">
      <c r="B265" s="81"/>
      <c r="C265" s="82"/>
      <c r="D265" s="82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</row>
    <row r="266" spans="2:15">
      <c r="B266" s="81"/>
      <c r="C266" s="82"/>
      <c r="D266" s="82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</row>
    <row r="267" spans="2:15">
      <c r="B267" s="81"/>
      <c r="C267" s="82"/>
      <c r="D267" s="82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</row>
    <row r="268" spans="2:15">
      <c r="B268" s="81"/>
      <c r="C268" s="82"/>
      <c r="D268" s="82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</row>
    <row r="269" spans="2:15">
      <c r="B269" s="81"/>
      <c r="C269" s="82"/>
      <c r="D269" s="82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</row>
    <row r="270" spans="2:15">
      <c r="B270" s="81"/>
      <c r="C270" s="82"/>
      <c r="D270" s="82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</row>
    <row r="271" spans="2:15">
      <c r="B271" s="81"/>
      <c r="C271" s="82"/>
      <c r="D271" s="82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</row>
    <row r="272" spans="2:15">
      <c r="B272" s="81"/>
      <c r="C272" s="82"/>
      <c r="D272" s="82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</row>
    <row r="273" spans="2:15">
      <c r="B273" s="81"/>
      <c r="C273" s="82"/>
      <c r="D273" s="82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</row>
    <row r="274" spans="2:15">
      <c r="B274" s="81"/>
      <c r="C274" s="82"/>
      <c r="D274" s="82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</row>
    <row r="275" spans="2:15">
      <c r="B275" s="81"/>
      <c r="C275" s="82"/>
      <c r="D275" s="82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</row>
    <row r="276" spans="2:15">
      <c r="B276" s="81"/>
      <c r="C276" s="82"/>
      <c r="D276" s="82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</row>
    <row r="277" spans="2:15">
      <c r="B277" s="81"/>
      <c r="C277" s="82"/>
      <c r="D277" s="82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</row>
    <row r="278" spans="2:15">
      <c r="B278" s="81"/>
      <c r="C278" s="82"/>
      <c r="D278" s="82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</row>
    <row r="279" spans="2:15">
      <c r="B279" s="81"/>
      <c r="C279" s="82"/>
      <c r="D279" s="82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</row>
    <row r="280" spans="2:15">
      <c r="B280" s="81"/>
      <c r="C280" s="82"/>
      <c r="D280" s="82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</row>
    <row r="281" spans="2:15">
      <c r="B281" s="81"/>
      <c r="C281" s="82"/>
      <c r="D281" s="82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</row>
    <row r="282" spans="2:15">
      <c r="B282" s="81"/>
      <c r="C282" s="82"/>
      <c r="D282" s="82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</row>
    <row r="283" spans="2:15">
      <c r="B283" s="81"/>
      <c r="C283" s="82"/>
      <c r="D283" s="82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</row>
    <row r="284" spans="2:15">
      <c r="B284" s="81"/>
      <c r="C284" s="82"/>
      <c r="D284" s="82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</row>
    <row r="285" spans="2:15">
      <c r="B285" s="81"/>
      <c r="C285" s="82"/>
      <c r="D285" s="82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</row>
    <row r="286" spans="2:15">
      <c r="B286" s="81"/>
      <c r="C286" s="82"/>
      <c r="D286" s="82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</row>
    <row r="287" spans="2:15">
      <c r="B287" s="81"/>
      <c r="C287" s="82"/>
      <c r="D287" s="82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</row>
    <row r="288" spans="2:15">
      <c r="B288" s="81"/>
      <c r="C288" s="82"/>
      <c r="D288" s="82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</row>
    <row r="289" spans="2:15">
      <c r="B289" s="81"/>
      <c r="C289" s="82"/>
      <c r="D289" s="82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</row>
    <row r="290" spans="2:15">
      <c r="B290" s="81"/>
      <c r="C290" s="82"/>
      <c r="D290" s="82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</row>
    <row r="291" spans="2:15">
      <c r="B291" s="81"/>
      <c r="C291" s="82"/>
      <c r="D291" s="82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</row>
    <row r="292" spans="2:15">
      <c r="B292" s="81"/>
      <c r="C292" s="82"/>
      <c r="D292" s="82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</row>
    <row r="293" spans="2:15">
      <c r="B293" s="81"/>
      <c r="C293" s="82"/>
      <c r="D293" s="82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</row>
    <row r="294" spans="2:15">
      <c r="B294" s="81"/>
      <c r="C294" s="82"/>
      <c r="D294" s="82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</row>
    <row r="295" spans="2:15">
      <c r="B295" s="81"/>
      <c r="C295" s="82"/>
      <c r="D295" s="82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</row>
    <row r="296" spans="2:15">
      <c r="B296" s="81"/>
      <c r="C296" s="82"/>
      <c r="D296" s="82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</row>
    <row r="297" spans="2:15">
      <c r="B297" s="81"/>
      <c r="C297" s="82"/>
      <c r="D297" s="82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</row>
    <row r="298" spans="2:15">
      <c r="B298" s="81"/>
      <c r="C298" s="82"/>
      <c r="D298" s="82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</row>
    <row r="299" spans="2:15">
      <c r="B299" s="81"/>
      <c r="C299" s="82"/>
      <c r="D299" s="82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</row>
    <row r="300" spans="2:15">
      <c r="B300" s="81"/>
      <c r="C300" s="82"/>
      <c r="D300" s="82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</row>
    <row r="301" spans="2:15">
      <c r="B301" s="81"/>
      <c r="C301" s="82"/>
      <c r="D301" s="82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</row>
    <row r="302" spans="2:15">
      <c r="B302" s="81"/>
      <c r="C302" s="82"/>
      <c r="D302" s="82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</row>
    <row r="303" spans="2:15">
      <c r="B303" s="81"/>
      <c r="C303" s="82"/>
      <c r="D303" s="82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</row>
    <row r="304" spans="2:15">
      <c r="B304" s="81"/>
      <c r="C304" s="82"/>
      <c r="D304" s="82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</row>
    <row r="305" spans="2:15">
      <c r="B305" s="81"/>
      <c r="C305" s="82"/>
      <c r="D305" s="82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</row>
    <row r="306" spans="2:15">
      <c r="B306" s="81"/>
      <c r="C306" s="82"/>
      <c r="D306" s="82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</row>
    <row r="307" spans="2:15">
      <c r="B307" s="81"/>
      <c r="C307" s="82"/>
      <c r="D307" s="82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</row>
    <row r="308" spans="2:15">
      <c r="B308" s="81"/>
      <c r="C308" s="82"/>
      <c r="D308" s="82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</row>
    <row r="309" spans="2:15">
      <c r="B309" s="81"/>
      <c r="C309" s="82"/>
      <c r="D309" s="82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</row>
    <row r="310" spans="2:15">
      <c r="B310" s="81"/>
      <c r="C310" s="82"/>
      <c r="D310" s="82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</row>
    <row r="311" spans="2:15">
      <c r="B311" s="81"/>
      <c r="C311" s="82"/>
      <c r="D311" s="82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</row>
    <row r="312" spans="2:15">
      <c r="B312" s="81"/>
      <c r="C312" s="82"/>
      <c r="D312" s="82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</row>
    <row r="313" spans="2:15">
      <c r="B313" s="81"/>
      <c r="C313" s="82"/>
      <c r="D313" s="82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</row>
    <row r="314" spans="2:15">
      <c r="B314" s="81"/>
      <c r="C314" s="82"/>
      <c r="D314" s="82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</row>
    <row r="315" spans="2:15">
      <c r="B315" s="81"/>
      <c r="C315" s="82"/>
      <c r="D315" s="82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</row>
    <row r="316" spans="2:15">
      <c r="B316" s="81"/>
      <c r="C316" s="82"/>
      <c r="D316" s="82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</row>
    <row r="317" spans="2:15">
      <c r="B317" s="81"/>
      <c r="C317" s="82"/>
      <c r="D317" s="82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</row>
    <row r="318" spans="2:15">
      <c r="B318" s="81"/>
      <c r="C318" s="82"/>
      <c r="D318" s="82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</row>
    <row r="319" spans="2:15">
      <c r="B319" s="81"/>
      <c r="C319" s="82"/>
      <c r="D319" s="82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</row>
    <row r="320" spans="2:15">
      <c r="B320" s="81"/>
      <c r="C320" s="82"/>
      <c r="D320" s="82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</row>
    <row r="321" spans="2:15">
      <c r="B321" s="81"/>
      <c r="C321" s="82"/>
      <c r="D321" s="82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</row>
    <row r="322" spans="2:15">
      <c r="B322" s="81"/>
      <c r="C322" s="82"/>
      <c r="D322" s="82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</row>
    <row r="323" spans="2:15">
      <c r="B323" s="81"/>
      <c r="C323" s="82"/>
      <c r="D323" s="82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</row>
    <row r="324" spans="2:15">
      <c r="B324" s="81"/>
      <c r="C324" s="82"/>
      <c r="D324" s="82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</row>
    <row r="325" spans="2:15">
      <c r="B325" s="81"/>
      <c r="C325" s="82"/>
      <c r="D325" s="82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</row>
    <row r="326" spans="2:15">
      <c r="B326" s="81"/>
      <c r="C326" s="82"/>
      <c r="D326" s="82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</row>
    <row r="327" spans="2:15">
      <c r="B327" s="81"/>
      <c r="C327" s="82"/>
      <c r="D327" s="82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</row>
    <row r="328" spans="2:15">
      <c r="B328" s="81"/>
      <c r="C328" s="82"/>
      <c r="D328" s="82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</row>
    <row r="329" spans="2:15">
      <c r="B329" s="81"/>
      <c r="C329" s="82"/>
      <c r="D329" s="82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</row>
    <row r="330" spans="2:15">
      <c r="B330" s="81"/>
      <c r="C330" s="82"/>
      <c r="D330" s="82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</row>
    <row r="331" spans="2:15">
      <c r="B331" s="81"/>
      <c r="C331" s="82"/>
      <c r="D331" s="82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</row>
    <row r="332" spans="2:15">
      <c r="B332" s="81"/>
      <c r="C332" s="82"/>
      <c r="D332" s="82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</row>
    <row r="333" spans="2:15">
      <c r="B333" s="81"/>
      <c r="C333" s="82"/>
      <c r="D333" s="82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</row>
    <row r="334" spans="2:15">
      <c r="B334" s="81"/>
      <c r="C334" s="82"/>
      <c r="D334" s="82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</row>
    <row r="335" spans="2:15">
      <c r="B335" s="81"/>
      <c r="C335" s="82"/>
      <c r="D335" s="82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</row>
    <row r="336" spans="2:15">
      <c r="B336" s="81"/>
      <c r="C336" s="82"/>
      <c r="D336" s="82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</row>
    <row r="337" spans="2:15">
      <c r="B337" s="81"/>
      <c r="C337" s="82"/>
      <c r="D337" s="82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</row>
    <row r="338" spans="2:15">
      <c r="B338" s="81"/>
      <c r="C338" s="82"/>
      <c r="D338" s="82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</row>
    <row r="339" spans="2:15">
      <c r="B339" s="81"/>
      <c r="C339" s="82"/>
      <c r="D339" s="82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</row>
    <row r="340" spans="2:15">
      <c r="B340" s="81"/>
      <c r="C340" s="82"/>
      <c r="D340" s="82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</row>
    <row r="341" spans="2:15">
      <c r="B341" s="81"/>
      <c r="C341" s="82"/>
      <c r="D341" s="82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</row>
    <row r="342" spans="2:15">
      <c r="B342" s="81"/>
      <c r="C342" s="82"/>
      <c r="D342" s="82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</row>
    <row r="343" spans="2:15">
      <c r="B343" s="81"/>
      <c r="C343" s="82"/>
      <c r="D343" s="82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</row>
    <row r="344" spans="2:15">
      <c r="B344" s="81"/>
      <c r="C344" s="82"/>
      <c r="D344" s="82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</row>
    <row r="345" spans="2:15">
      <c r="B345" s="81"/>
      <c r="C345" s="82"/>
      <c r="D345" s="82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</row>
    <row r="346" spans="2:15">
      <c r="B346" s="81"/>
      <c r="C346" s="82"/>
      <c r="D346" s="82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</row>
    <row r="347" spans="2:15">
      <c r="B347" s="81"/>
      <c r="C347" s="82"/>
      <c r="D347" s="82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</row>
    <row r="348" spans="2:15">
      <c r="B348" s="81"/>
      <c r="C348" s="82"/>
      <c r="D348" s="82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</row>
    <row r="349" spans="2:15">
      <c r="B349" s="81"/>
      <c r="C349" s="82"/>
      <c r="D349" s="82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</row>
    <row r="350" spans="2:15">
      <c r="B350" s="81"/>
      <c r="C350" s="82"/>
      <c r="D350" s="82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</row>
    <row r="351" spans="2:15">
      <c r="B351" s="81"/>
      <c r="C351" s="82"/>
      <c r="D351" s="82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</row>
    <row r="352" spans="2:15">
      <c r="B352" s="81"/>
      <c r="C352" s="82"/>
      <c r="D352" s="82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</row>
    <row r="353" spans="2:15">
      <c r="B353" s="81"/>
      <c r="C353" s="82"/>
      <c r="D353" s="82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</row>
    <row r="354" spans="2:15">
      <c r="B354" s="81"/>
      <c r="C354" s="82"/>
      <c r="D354" s="82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</row>
    <row r="355" spans="2:15">
      <c r="B355" s="81"/>
      <c r="C355" s="82"/>
      <c r="D355" s="82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</row>
    <row r="356" spans="2:15">
      <c r="B356" s="81"/>
      <c r="C356" s="82"/>
      <c r="D356" s="82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</row>
    <row r="357" spans="2:15">
      <c r="B357" s="81"/>
      <c r="C357" s="82"/>
      <c r="D357" s="82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</row>
    <row r="358" spans="2:15">
      <c r="B358" s="81"/>
      <c r="C358" s="82"/>
      <c r="D358" s="82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</row>
    <row r="359" spans="2:15">
      <c r="B359" s="81"/>
      <c r="C359" s="82"/>
      <c r="D359" s="82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</row>
    <row r="360" spans="2:15">
      <c r="B360" s="81"/>
      <c r="C360" s="82"/>
      <c r="D360" s="82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</row>
    <row r="361" spans="2:15">
      <c r="B361" s="81"/>
      <c r="C361" s="82"/>
      <c r="D361" s="82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</row>
    <row r="362" spans="2:15">
      <c r="B362" s="81"/>
      <c r="C362" s="82"/>
      <c r="D362" s="82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</row>
    <row r="363" spans="2:15">
      <c r="B363" s="81"/>
      <c r="C363" s="82"/>
      <c r="D363" s="82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</row>
    <row r="364" spans="2:15">
      <c r="B364" s="81"/>
      <c r="C364" s="82"/>
      <c r="D364" s="82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</row>
    <row r="365" spans="2:15">
      <c r="B365" s="81"/>
      <c r="C365" s="82"/>
      <c r="D365" s="82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</row>
    <row r="366" spans="2:15">
      <c r="B366" s="81"/>
      <c r="C366" s="82"/>
      <c r="D366" s="82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</row>
    <row r="367" spans="2:15">
      <c r="B367" s="81"/>
      <c r="C367" s="82"/>
      <c r="D367" s="82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</row>
    <row r="368" spans="2:15">
      <c r="B368" s="81"/>
      <c r="C368" s="82"/>
      <c r="D368" s="82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</row>
    <row r="369" spans="2:15">
      <c r="B369" s="81"/>
      <c r="C369" s="82"/>
      <c r="D369" s="82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</row>
    <row r="370" spans="2:15">
      <c r="B370" s="81"/>
      <c r="C370" s="82"/>
      <c r="D370" s="82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</row>
    <row r="371" spans="2:15">
      <c r="B371" s="81"/>
      <c r="C371" s="82"/>
      <c r="D371" s="82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</row>
    <row r="372" spans="2:15">
      <c r="B372" s="81"/>
      <c r="C372" s="82"/>
      <c r="D372" s="82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</row>
    <row r="373" spans="2:15">
      <c r="B373" s="81"/>
      <c r="C373" s="82"/>
      <c r="D373" s="82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</row>
    <row r="374" spans="2:15">
      <c r="B374" s="81"/>
      <c r="C374" s="82"/>
      <c r="D374" s="82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</row>
    <row r="375" spans="2:15">
      <c r="B375" s="81"/>
      <c r="C375" s="82"/>
      <c r="D375" s="82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</row>
    <row r="376" spans="2:15">
      <c r="B376" s="81"/>
      <c r="C376" s="82"/>
      <c r="D376" s="82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</row>
    <row r="377" spans="2:15">
      <c r="B377" s="81"/>
      <c r="C377" s="82"/>
      <c r="D377" s="82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</row>
    <row r="378" spans="2:15">
      <c r="B378" s="81"/>
      <c r="C378" s="82"/>
      <c r="D378" s="82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</row>
    <row r="379" spans="2:15">
      <c r="B379" s="81"/>
      <c r="C379" s="82"/>
      <c r="D379" s="82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</row>
    <row r="380" spans="2:15">
      <c r="B380" s="81"/>
      <c r="C380" s="82"/>
      <c r="D380" s="82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</row>
    <row r="381" spans="2:15">
      <c r="B381" s="81"/>
      <c r="C381" s="82"/>
      <c r="D381" s="82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</row>
    <row r="382" spans="2:15">
      <c r="B382" s="81"/>
      <c r="C382" s="82"/>
      <c r="D382" s="82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</row>
    <row r="383" spans="2:15">
      <c r="B383" s="81"/>
      <c r="C383" s="82"/>
      <c r="D383" s="82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</row>
    <row r="384" spans="2:15">
      <c r="B384" s="81"/>
      <c r="C384" s="82"/>
      <c r="D384" s="82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</row>
    <row r="385" spans="2:15">
      <c r="B385" s="81"/>
      <c r="C385" s="82"/>
      <c r="D385" s="82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</row>
    <row r="386" spans="2:15">
      <c r="B386" s="81"/>
      <c r="C386" s="82"/>
      <c r="D386" s="82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</row>
    <row r="387" spans="2:15">
      <c r="B387" s="81"/>
      <c r="C387" s="82"/>
      <c r="D387" s="82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</row>
    <row r="388" spans="2:15">
      <c r="B388" s="81"/>
      <c r="C388" s="82"/>
      <c r="D388" s="82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</row>
    <row r="389" spans="2:15">
      <c r="B389" s="81"/>
      <c r="C389" s="82"/>
      <c r="D389" s="82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</row>
    <row r="390" spans="2:15">
      <c r="B390" s="81"/>
      <c r="C390" s="82"/>
      <c r="D390" s="82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</row>
    <row r="391" spans="2:15">
      <c r="B391" s="81"/>
      <c r="C391" s="82"/>
      <c r="D391" s="82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</row>
    <row r="392" spans="2:15">
      <c r="B392" s="81"/>
      <c r="C392" s="82"/>
      <c r="D392" s="82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</row>
    <row r="393" spans="2:15">
      <c r="B393" s="81"/>
      <c r="C393" s="82"/>
      <c r="D393" s="82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</row>
    <row r="394" spans="2:15">
      <c r="B394" s="81"/>
      <c r="C394" s="82"/>
      <c r="D394" s="82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</row>
    <row r="395" spans="2:15">
      <c r="B395" s="81"/>
      <c r="C395" s="82"/>
      <c r="D395" s="82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</row>
    <row r="396" spans="2:15">
      <c r="B396" s="81"/>
      <c r="C396" s="82"/>
      <c r="D396" s="82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</row>
    <row r="397" spans="2:15">
      <c r="B397" s="81"/>
      <c r="C397" s="82"/>
      <c r="D397" s="82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</row>
    <row r="398" spans="2:15">
      <c r="B398" s="81"/>
      <c r="C398" s="82"/>
      <c r="D398" s="82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</row>
    <row r="399" spans="2:15">
      <c r="B399" s="81"/>
      <c r="C399" s="82"/>
      <c r="D399" s="82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</row>
    <row r="400" spans="2:15">
      <c r="B400" s="81"/>
      <c r="C400" s="82"/>
      <c r="D400" s="82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</row>
    <row r="401" spans="2:15">
      <c r="B401" s="81"/>
      <c r="C401" s="82"/>
      <c r="D401" s="82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</row>
    <row r="402" spans="2:15">
      <c r="B402" s="81"/>
      <c r="C402" s="82"/>
      <c r="D402" s="82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</row>
    <row r="403" spans="2:15">
      <c r="B403" s="81"/>
      <c r="C403" s="82"/>
      <c r="D403" s="82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</row>
    <row r="404" spans="2:15">
      <c r="B404" s="81"/>
      <c r="C404" s="82"/>
      <c r="D404" s="82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</row>
    <row r="405" spans="2:15">
      <c r="B405" s="81"/>
      <c r="C405" s="82"/>
      <c r="D405" s="82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</row>
    <row r="406" spans="2:15">
      <c r="B406" s="81"/>
      <c r="C406" s="82"/>
      <c r="D406" s="82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</row>
    <row r="407" spans="2:15">
      <c r="B407" s="81"/>
      <c r="C407" s="82"/>
      <c r="D407" s="82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</row>
    <row r="408" spans="2:15">
      <c r="B408" s="81"/>
      <c r="C408" s="82"/>
      <c r="D408" s="82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</row>
    <row r="409" spans="2:15">
      <c r="B409" s="81"/>
      <c r="C409" s="82"/>
      <c r="D409" s="82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</row>
    <row r="410" spans="2:15">
      <c r="B410" s="81"/>
      <c r="C410" s="82"/>
      <c r="D410" s="82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</row>
    <row r="411" spans="2:15">
      <c r="B411" s="81"/>
      <c r="C411" s="82"/>
      <c r="D411" s="82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</row>
    <row r="412" spans="2:15">
      <c r="B412" s="81"/>
      <c r="C412" s="82"/>
      <c r="D412" s="82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</row>
    <row r="413" spans="2:15">
      <c r="B413" s="81"/>
      <c r="C413" s="82"/>
      <c r="D413" s="82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</row>
    <row r="414" spans="2:15">
      <c r="B414" s="81"/>
      <c r="C414" s="82"/>
      <c r="D414" s="82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</row>
    <row r="415" spans="2:15">
      <c r="B415" s="81"/>
      <c r="C415" s="82"/>
      <c r="D415" s="82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</row>
    <row r="416" spans="2:15">
      <c r="B416" s="81"/>
      <c r="C416" s="82"/>
      <c r="D416" s="82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</row>
    <row r="417" spans="2:15">
      <c r="B417" s="81"/>
      <c r="C417" s="82"/>
      <c r="D417" s="82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</row>
    <row r="418" spans="2:15">
      <c r="B418" s="81"/>
      <c r="C418" s="82"/>
      <c r="D418" s="82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</row>
    <row r="419" spans="2:15">
      <c r="B419" s="81"/>
      <c r="C419" s="82"/>
      <c r="D419" s="82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</row>
    <row r="420" spans="2:15">
      <c r="B420" s="81"/>
      <c r="C420" s="82"/>
      <c r="D420" s="82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</row>
    <row r="421" spans="2:15">
      <c r="B421" s="81"/>
      <c r="C421" s="82"/>
      <c r="D421" s="82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</row>
    <row r="422" spans="2:15">
      <c r="B422" s="81"/>
      <c r="C422" s="82"/>
      <c r="D422" s="82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</row>
    <row r="423" spans="2:15">
      <c r="B423" s="81"/>
      <c r="C423" s="82"/>
      <c r="D423" s="82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</row>
    <row r="424" spans="2:15">
      <c r="B424" s="81"/>
      <c r="C424" s="82"/>
      <c r="D424" s="82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</row>
    <row r="425" spans="2:15">
      <c r="B425" s="81"/>
      <c r="C425" s="82"/>
      <c r="D425" s="82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</row>
    <row r="426" spans="2:15">
      <c r="B426" s="81"/>
      <c r="C426" s="82"/>
      <c r="D426" s="82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</row>
    <row r="427" spans="2:15">
      <c r="B427" s="81"/>
      <c r="C427" s="82"/>
      <c r="D427" s="82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</row>
    <row r="428" spans="2:15">
      <c r="B428" s="81"/>
      <c r="C428" s="82"/>
      <c r="D428" s="82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</row>
    <row r="429" spans="2:15">
      <c r="B429" s="81"/>
      <c r="C429" s="82"/>
      <c r="D429" s="82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</row>
    <row r="430" spans="2:15">
      <c r="B430" s="81"/>
      <c r="C430" s="82"/>
      <c r="D430" s="82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</row>
    <row r="431" spans="2:15">
      <c r="B431" s="81"/>
      <c r="C431" s="82"/>
      <c r="D431" s="82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</row>
    <row r="432" spans="2:15">
      <c r="B432" s="81"/>
      <c r="C432" s="82"/>
      <c r="D432" s="82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</row>
    <row r="433" spans="2:15">
      <c r="B433" s="81"/>
      <c r="C433" s="82"/>
      <c r="D433" s="82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</row>
    <row r="434" spans="2:15">
      <c r="B434" s="81"/>
      <c r="C434" s="82"/>
      <c r="D434" s="82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</row>
    <row r="435" spans="2:15">
      <c r="B435" s="81"/>
      <c r="C435" s="82"/>
      <c r="D435" s="82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</row>
    <row r="436" spans="2:15">
      <c r="B436" s="81"/>
      <c r="C436" s="82"/>
      <c r="D436" s="82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</row>
    <row r="437" spans="2:15">
      <c r="B437" s="81"/>
      <c r="C437" s="82"/>
      <c r="D437" s="82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</row>
    <row r="438" spans="2:15">
      <c r="B438" s="81"/>
      <c r="C438" s="82"/>
      <c r="D438" s="82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</row>
    <row r="439" spans="2:15">
      <c r="B439" s="81"/>
      <c r="C439" s="82"/>
      <c r="D439" s="82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</row>
    <row r="440" spans="2:15">
      <c r="B440" s="81"/>
      <c r="C440" s="82"/>
      <c r="D440" s="82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</row>
    <row r="441" spans="2:15">
      <c r="B441" s="81"/>
      <c r="C441" s="82"/>
      <c r="D441" s="82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</row>
    <row r="442" spans="2:15">
      <c r="B442" s="81"/>
      <c r="C442" s="82"/>
      <c r="D442" s="82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</row>
    <row r="443" spans="2:15">
      <c r="B443" s="81"/>
      <c r="C443" s="82"/>
      <c r="D443" s="82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</row>
    <row r="444" spans="2:15">
      <c r="B444" s="81"/>
      <c r="C444" s="82"/>
      <c r="D444" s="82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</row>
    <row r="445" spans="2:15">
      <c r="B445" s="81"/>
      <c r="C445" s="82"/>
      <c r="D445" s="82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</row>
    <row r="446" spans="2:15">
      <c r="B446" s="81"/>
      <c r="C446" s="82"/>
      <c r="D446" s="82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</row>
    <row r="447" spans="2:15">
      <c r="B447" s="81"/>
      <c r="C447" s="82"/>
      <c r="D447" s="82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</row>
    <row r="448" spans="2:15">
      <c r="B448" s="81"/>
      <c r="C448" s="82"/>
      <c r="D448" s="82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</row>
    <row r="449" spans="2:15">
      <c r="B449" s="81"/>
      <c r="C449" s="82"/>
      <c r="D449" s="82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</row>
    <row r="450" spans="2:15">
      <c r="B450" s="81"/>
      <c r="C450" s="82"/>
      <c r="D450" s="82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</row>
    <row r="451" spans="2:15">
      <c r="B451" s="81"/>
      <c r="C451" s="82"/>
      <c r="D451" s="82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</row>
    <row r="452" spans="2:15">
      <c r="B452" s="81"/>
      <c r="C452" s="82"/>
      <c r="D452" s="82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</row>
    <row r="453" spans="2:15">
      <c r="B453" s="81"/>
      <c r="C453" s="82"/>
      <c r="D453" s="82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</row>
    <row r="454" spans="2:15">
      <c r="B454" s="81"/>
      <c r="C454" s="82"/>
      <c r="D454" s="82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</row>
    <row r="455" spans="2:15">
      <c r="B455" s="81"/>
      <c r="C455" s="82"/>
      <c r="D455" s="82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</row>
    <row r="456" spans="2:15">
      <c r="B456" s="81"/>
      <c r="C456" s="82"/>
      <c r="D456" s="82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</row>
    <row r="457" spans="2:15">
      <c r="B457" s="81"/>
      <c r="C457" s="82"/>
      <c r="D457" s="82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</row>
    <row r="458" spans="2:15">
      <c r="B458" s="81"/>
      <c r="C458" s="82"/>
      <c r="D458" s="82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</row>
    <row r="459" spans="2:15">
      <c r="B459" s="81"/>
      <c r="C459" s="82"/>
      <c r="D459" s="82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</row>
    <row r="460" spans="2:15">
      <c r="B460" s="81"/>
      <c r="C460" s="82"/>
      <c r="D460" s="82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</row>
    <row r="461" spans="2:15">
      <c r="B461" s="81"/>
      <c r="C461" s="82"/>
      <c r="D461" s="82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</row>
    <row r="462" spans="2:15">
      <c r="B462" s="81"/>
      <c r="C462" s="82"/>
      <c r="D462" s="82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</row>
    <row r="463" spans="2:15">
      <c r="B463" s="81"/>
      <c r="C463" s="82"/>
      <c r="D463" s="82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</row>
    <row r="464" spans="2:15">
      <c r="B464" s="81"/>
      <c r="C464" s="82"/>
      <c r="D464" s="82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</row>
    <row r="465" spans="2:15">
      <c r="B465" s="81"/>
      <c r="C465" s="82"/>
      <c r="D465" s="82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</row>
    <row r="466" spans="2:15">
      <c r="B466" s="81"/>
      <c r="C466" s="82"/>
      <c r="D466" s="82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</row>
    <row r="467" spans="2:15">
      <c r="B467" s="81"/>
      <c r="C467" s="82"/>
      <c r="D467" s="82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</row>
    <row r="468" spans="2:15">
      <c r="B468" s="81"/>
      <c r="C468" s="82"/>
      <c r="D468" s="82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</row>
    <row r="469" spans="2:15">
      <c r="B469" s="81"/>
      <c r="C469" s="82"/>
      <c r="D469" s="82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</row>
    <row r="470" spans="2:15">
      <c r="B470" s="81"/>
      <c r="C470" s="82"/>
      <c r="D470" s="82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</row>
    <row r="471" spans="2:15">
      <c r="B471" s="81"/>
      <c r="C471" s="82"/>
      <c r="D471" s="82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</row>
    <row r="472" spans="2:15">
      <c r="B472" s="81"/>
      <c r="C472" s="82"/>
      <c r="D472" s="82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</row>
    <row r="473" spans="2:15">
      <c r="B473" s="81"/>
      <c r="C473" s="82"/>
      <c r="D473" s="82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</row>
    <row r="474" spans="2:15">
      <c r="B474" s="81"/>
      <c r="C474" s="82"/>
      <c r="D474" s="82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</row>
    <row r="475" spans="2:15">
      <c r="B475" s="81"/>
      <c r="C475" s="82"/>
      <c r="D475" s="82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</row>
    <row r="476" spans="2:15">
      <c r="B476" s="81"/>
      <c r="C476" s="82"/>
      <c r="D476" s="82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</row>
    <row r="477" spans="2:15">
      <c r="B477" s="81"/>
      <c r="C477" s="82"/>
      <c r="D477" s="82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</row>
    <row r="478" spans="2:15">
      <c r="B478" s="81"/>
      <c r="C478" s="82"/>
      <c r="D478" s="82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</row>
    <row r="479" spans="2:15">
      <c r="B479" s="81"/>
      <c r="C479" s="82"/>
      <c r="D479" s="82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</row>
    <row r="480" spans="2:15">
      <c r="B480" s="81"/>
      <c r="C480" s="82"/>
      <c r="D480" s="82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</row>
    <row r="481" spans="2:15">
      <c r="B481" s="81"/>
      <c r="C481" s="82"/>
      <c r="D481" s="82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</row>
    <row r="482" spans="2:15">
      <c r="B482" s="81"/>
      <c r="C482" s="82"/>
      <c r="D482" s="82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</row>
    <row r="483" spans="2:15">
      <c r="B483" s="81"/>
      <c r="C483" s="82"/>
      <c r="D483" s="82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</row>
    <row r="484" spans="2:15">
      <c r="B484" s="81"/>
      <c r="C484" s="82"/>
      <c r="D484" s="82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</row>
    <row r="485" spans="2:15">
      <c r="B485" s="81"/>
      <c r="C485" s="82"/>
      <c r="D485" s="82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</row>
    <row r="486" spans="2:15">
      <c r="B486" s="81"/>
      <c r="C486" s="82"/>
      <c r="D486" s="82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</row>
    <row r="487" spans="2:15">
      <c r="B487" s="81"/>
      <c r="C487" s="82"/>
      <c r="D487" s="82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</row>
    <row r="488" spans="2:15">
      <c r="B488" s="81"/>
      <c r="C488" s="82"/>
      <c r="D488" s="82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</row>
    <row r="489" spans="2:15">
      <c r="B489" s="81"/>
      <c r="C489" s="82"/>
      <c r="D489" s="82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</row>
    <row r="490" spans="2:15">
      <c r="B490" s="81"/>
      <c r="C490" s="82"/>
      <c r="D490" s="82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</row>
    <row r="491" spans="2:15">
      <c r="B491" s="81"/>
      <c r="C491" s="82"/>
      <c r="D491" s="82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</row>
    <row r="492" spans="2:15">
      <c r="B492" s="81"/>
      <c r="C492" s="82"/>
      <c r="D492" s="82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</row>
    <row r="493" spans="2:15">
      <c r="B493" s="81"/>
      <c r="C493" s="82"/>
      <c r="D493" s="82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</row>
    <row r="494" spans="2:15">
      <c r="B494" s="81"/>
      <c r="C494" s="82"/>
      <c r="D494" s="82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</row>
    <row r="495" spans="2:15">
      <c r="B495" s="81"/>
      <c r="C495" s="82"/>
      <c r="D495" s="82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</row>
    <row r="496" spans="2:15">
      <c r="B496" s="81"/>
      <c r="C496" s="82"/>
      <c r="D496" s="82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</row>
    <row r="497" spans="2:15">
      <c r="B497" s="81"/>
      <c r="C497" s="82"/>
      <c r="D497" s="82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</row>
    <row r="498" spans="2:15">
      <c r="B498" s="81"/>
      <c r="C498" s="82"/>
      <c r="D498" s="82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</row>
    <row r="499" spans="2:15">
      <c r="B499" s="81"/>
      <c r="C499" s="82"/>
      <c r="D499" s="82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</row>
    <row r="500" spans="2:15">
      <c r="B500" s="81"/>
      <c r="C500" s="82"/>
      <c r="D500" s="82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</row>
    <row r="501" spans="2:15">
      <c r="B501" s="81"/>
      <c r="C501" s="82"/>
      <c r="D501" s="82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</row>
    <row r="502" spans="2:15">
      <c r="B502" s="81"/>
      <c r="C502" s="82"/>
      <c r="D502" s="82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</row>
    <row r="503" spans="2:15">
      <c r="B503" s="81"/>
      <c r="C503" s="82"/>
      <c r="D503" s="82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</row>
    <row r="504" spans="2:15">
      <c r="B504" s="81"/>
      <c r="C504" s="82"/>
      <c r="D504" s="82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</row>
    <row r="505" spans="2:15">
      <c r="B505" s="81"/>
      <c r="C505" s="82"/>
      <c r="D505" s="82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</row>
    <row r="506" spans="2:15">
      <c r="B506" s="81"/>
      <c r="C506" s="82"/>
      <c r="D506" s="82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</row>
    <row r="507" spans="2:15">
      <c r="B507" s="81"/>
      <c r="C507" s="82"/>
      <c r="D507" s="82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</row>
    <row r="508" spans="2:15">
      <c r="B508" s="81"/>
      <c r="C508" s="82"/>
      <c r="D508" s="82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</row>
    <row r="509" spans="2:15">
      <c r="B509" s="81"/>
      <c r="C509" s="82"/>
      <c r="D509" s="82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</row>
    <row r="510" spans="2:15">
      <c r="B510" s="81"/>
      <c r="C510" s="82"/>
      <c r="D510" s="82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</row>
    <row r="511" spans="2:15">
      <c r="B511" s="81"/>
      <c r="C511" s="82"/>
      <c r="D511" s="82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</row>
    <row r="512" spans="2:15">
      <c r="B512" s="81"/>
      <c r="C512" s="82"/>
      <c r="D512" s="82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</row>
    <row r="513" spans="2:15">
      <c r="B513" s="81"/>
      <c r="C513" s="82"/>
      <c r="D513" s="82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</row>
    <row r="514" spans="2:15">
      <c r="B514" s="81"/>
      <c r="C514" s="82"/>
      <c r="D514" s="82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</row>
    <row r="515" spans="2:15">
      <c r="B515" s="81"/>
      <c r="C515" s="82"/>
      <c r="D515" s="82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</row>
    <row r="516" spans="2:15">
      <c r="B516" s="81"/>
      <c r="C516" s="82"/>
      <c r="D516" s="82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</row>
    <row r="517" spans="2:15">
      <c r="B517" s="81"/>
      <c r="C517" s="82"/>
      <c r="D517" s="82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</row>
    <row r="518" spans="2:15">
      <c r="B518" s="81"/>
      <c r="C518" s="82"/>
      <c r="D518" s="82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</row>
    <row r="519" spans="2:15">
      <c r="B519" s="81"/>
      <c r="C519" s="82"/>
      <c r="D519" s="82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</row>
    <row r="520" spans="2:15">
      <c r="B520" s="81"/>
      <c r="C520" s="82"/>
      <c r="D520" s="82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</row>
    <row r="521" spans="2:15">
      <c r="B521" s="81"/>
      <c r="C521" s="82"/>
      <c r="D521" s="82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</row>
    <row r="522" spans="2:15">
      <c r="B522" s="81"/>
      <c r="C522" s="82"/>
      <c r="D522" s="82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</row>
    <row r="523" spans="2:15">
      <c r="B523" s="81"/>
      <c r="C523" s="82"/>
      <c r="D523" s="82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</row>
    <row r="524" spans="2:15">
      <c r="B524" s="81"/>
      <c r="C524" s="82"/>
      <c r="D524" s="82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</row>
    <row r="525" spans="2:15">
      <c r="B525" s="81"/>
      <c r="C525" s="82"/>
      <c r="D525" s="82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</row>
    <row r="526" spans="2:15">
      <c r="B526" s="81"/>
      <c r="C526" s="82"/>
      <c r="D526" s="82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</row>
    <row r="527" spans="2:15">
      <c r="B527" s="81"/>
      <c r="C527" s="82"/>
      <c r="D527" s="82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</row>
    <row r="528" spans="2:15">
      <c r="B528" s="81"/>
      <c r="C528" s="82"/>
      <c r="D528" s="82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</row>
    <row r="529" spans="2:15">
      <c r="B529" s="81"/>
      <c r="C529" s="82"/>
      <c r="D529" s="82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</row>
    <row r="530" spans="2:15">
      <c r="B530" s="81"/>
      <c r="C530" s="82"/>
      <c r="D530" s="82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</row>
    <row r="531" spans="2:15">
      <c r="B531" s="81"/>
      <c r="C531" s="82"/>
      <c r="D531" s="82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</row>
    <row r="532" spans="2:15">
      <c r="B532" s="81"/>
      <c r="C532" s="82"/>
      <c r="D532" s="82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</row>
    <row r="533" spans="2:15">
      <c r="B533" s="81"/>
      <c r="C533" s="82"/>
      <c r="D533" s="82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</row>
    <row r="534" spans="2:15">
      <c r="B534" s="81"/>
      <c r="C534" s="82"/>
      <c r="D534" s="82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</row>
    <row r="535" spans="2:15">
      <c r="B535" s="81"/>
      <c r="C535" s="82"/>
      <c r="D535" s="82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</row>
    <row r="536" spans="2:15">
      <c r="B536" s="81"/>
      <c r="C536" s="82"/>
      <c r="D536" s="82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</row>
    <row r="537" spans="2:15">
      <c r="B537" s="81"/>
      <c r="C537" s="82"/>
      <c r="D537" s="82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</row>
    <row r="538" spans="2:15">
      <c r="B538" s="81"/>
      <c r="C538" s="82"/>
      <c r="D538" s="82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</row>
    <row r="539" spans="2:15">
      <c r="B539" s="81"/>
      <c r="C539" s="82"/>
      <c r="D539" s="82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</row>
    <row r="540" spans="2:15">
      <c r="B540" s="81"/>
      <c r="C540" s="82"/>
      <c r="D540" s="82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</row>
    <row r="541" spans="2:15">
      <c r="B541" s="81"/>
      <c r="C541" s="82"/>
      <c r="D541" s="82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</row>
    <row r="542" spans="2:15">
      <c r="B542" s="81"/>
      <c r="C542" s="82"/>
      <c r="D542" s="82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</row>
    <row r="543" spans="2:15">
      <c r="B543" s="81"/>
      <c r="C543" s="82"/>
      <c r="D543" s="82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</row>
    <row r="544" spans="2:15">
      <c r="B544" s="81"/>
      <c r="C544" s="82"/>
      <c r="D544" s="82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</row>
    <row r="545" spans="2:15">
      <c r="B545" s="81"/>
      <c r="C545" s="82"/>
      <c r="D545" s="82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</row>
    <row r="546" spans="2:15">
      <c r="B546" s="81"/>
      <c r="C546" s="82"/>
      <c r="D546" s="82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</row>
    <row r="547" spans="2:15">
      <c r="B547" s="81"/>
      <c r="C547" s="82"/>
      <c r="D547" s="82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</row>
    <row r="548" spans="2:15">
      <c r="B548" s="81"/>
      <c r="C548" s="82"/>
      <c r="D548" s="82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</row>
    <row r="549" spans="2:15">
      <c r="B549" s="81"/>
      <c r="C549" s="82"/>
      <c r="D549" s="82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</row>
    <row r="550" spans="2:15">
      <c r="B550" s="81"/>
      <c r="C550" s="82"/>
      <c r="D550" s="82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</row>
    <row r="551" spans="2:15">
      <c r="B551" s="81"/>
      <c r="C551" s="82"/>
      <c r="D551" s="82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</row>
    <row r="552" spans="2:15">
      <c r="B552" s="81"/>
      <c r="C552" s="82"/>
      <c r="D552" s="82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</row>
    <row r="553" spans="2:15">
      <c r="B553" s="81"/>
      <c r="C553" s="82"/>
      <c r="D553" s="82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</row>
    <row r="554" spans="2:15">
      <c r="B554" s="81"/>
      <c r="C554" s="82"/>
      <c r="D554" s="82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</row>
    <row r="555" spans="2:15">
      <c r="B555" s="81"/>
      <c r="C555" s="82"/>
      <c r="D555" s="82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</row>
    <row r="556" spans="2:15">
      <c r="B556" s="81"/>
      <c r="C556" s="82"/>
      <c r="D556" s="82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</row>
    <row r="557" spans="2:15">
      <c r="B557" s="81"/>
      <c r="C557" s="82"/>
      <c r="D557" s="82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</row>
    <row r="558" spans="2:15">
      <c r="B558" s="81"/>
      <c r="C558" s="82"/>
      <c r="D558" s="82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</row>
    <row r="559" spans="2:15">
      <c r="B559" s="81"/>
      <c r="C559" s="82"/>
      <c r="D559" s="82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</row>
    <row r="560" spans="2:15">
      <c r="B560" s="81"/>
      <c r="C560" s="82"/>
      <c r="D560" s="82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</row>
    <row r="561" spans="2:15">
      <c r="B561" s="81"/>
      <c r="C561" s="82"/>
      <c r="D561" s="82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</row>
    <row r="562" spans="2:15">
      <c r="B562" s="81"/>
      <c r="C562" s="82"/>
      <c r="D562" s="82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</row>
    <row r="563" spans="2:15">
      <c r="B563" s="81"/>
      <c r="C563" s="82"/>
      <c r="D563" s="82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</row>
    <row r="564" spans="2:15">
      <c r="B564" s="81"/>
      <c r="C564" s="82"/>
      <c r="D564" s="82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</row>
    <row r="565" spans="2:15">
      <c r="B565" s="81"/>
      <c r="C565" s="82"/>
      <c r="D565" s="82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</row>
    <row r="566" spans="2:15">
      <c r="B566" s="81"/>
      <c r="C566" s="82"/>
      <c r="D566" s="82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</row>
    <row r="567" spans="2:15">
      <c r="B567" s="81"/>
      <c r="C567" s="82"/>
      <c r="D567" s="82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</row>
    <row r="568" spans="2:15">
      <c r="B568" s="81"/>
      <c r="C568" s="82"/>
      <c r="D568" s="82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</row>
    <row r="569" spans="2:15">
      <c r="B569" s="81"/>
      <c r="C569" s="82"/>
      <c r="D569" s="82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</row>
    <row r="570" spans="2:15">
      <c r="B570" s="81"/>
      <c r="C570" s="82"/>
      <c r="D570" s="82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</row>
    <row r="571" spans="2:15">
      <c r="B571" s="81"/>
      <c r="C571" s="82"/>
      <c r="D571" s="82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</row>
    <row r="572" spans="2:15">
      <c r="B572" s="81"/>
      <c r="C572" s="82"/>
      <c r="D572" s="82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</row>
    <row r="573" spans="2:15">
      <c r="B573" s="81"/>
      <c r="C573" s="82"/>
      <c r="D573" s="82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</row>
    <row r="574" spans="2:15">
      <c r="B574" s="81"/>
      <c r="C574" s="82"/>
      <c r="D574" s="82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</row>
    <row r="575" spans="2:15">
      <c r="B575" s="81"/>
      <c r="C575" s="82"/>
      <c r="D575" s="82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</row>
    <row r="576" spans="2:15">
      <c r="B576" s="81"/>
      <c r="C576" s="82"/>
      <c r="D576" s="82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</row>
    <row r="577" spans="2:15">
      <c r="B577" s="81"/>
      <c r="C577" s="82"/>
      <c r="D577" s="82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</row>
    <row r="578" spans="2:15">
      <c r="B578" s="81"/>
      <c r="C578" s="82"/>
      <c r="D578" s="82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</row>
    <row r="579" spans="2:15">
      <c r="B579" s="81"/>
      <c r="C579" s="82"/>
      <c r="D579" s="82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</row>
    <row r="580" spans="2:15">
      <c r="B580" s="81"/>
      <c r="C580" s="82"/>
      <c r="D580" s="82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</row>
    <row r="581" spans="2:15">
      <c r="B581" s="81"/>
      <c r="C581" s="82"/>
      <c r="D581" s="82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</row>
    <row r="582" spans="2:15">
      <c r="B582" s="81"/>
      <c r="C582" s="82"/>
      <c r="D582" s="82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</row>
    <row r="583" spans="2:15">
      <c r="B583" s="81"/>
      <c r="C583" s="82"/>
      <c r="D583" s="82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</row>
    <row r="584" spans="2:15">
      <c r="B584" s="81"/>
      <c r="C584" s="82"/>
      <c r="D584" s="82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</row>
    <row r="585" spans="2:15">
      <c r="B585" s="81"/>
      <c r="C585" s="82"/>
      <c r="D585" s="82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</row>
    <row r="586" spans="2:15">
      <c r="B586" s="81"/>
      <c r="C586" s="82"/>
      <c r="D586" s="82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</row>
    <row r="587" spans="2:15">
      <c r="B587" s="81"/>
      <c r="C587" s="82"/>
      <c r="D587" s="82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</row>
    <row r="588" spans="2:15">
      <c r="B588" s="81"/>
      <c r="C588" s="82"/>
      <c r="D588" s="82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</row>
    <row r="589" spans="2:15">
      <c r="B589" s="81"/>
      <c r="C589" s="82"/>
      <c r="D589" s="82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</row>
    <row r="590" spans="2:15">
      <c r="B590" s="81"/>
      <c r="C590" s="82"/>
      <c r="D590" s="82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</row>
    <row r="591" spans="2:15">
      <c r="B591" s="81"/>
      <c r="C591" s="82"/>
      <c r="D591" s="82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</row>
    <row r="592" spans="2:15">
      <c r="B592" s="81"/>
      <c r="C592" s="82"/>
      <c r="D592" s="82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</row>
    <row r="593" spans="2:15">
      <c r="B593" s="81"/>
      <c r="C593" s="82"/>
      <c r="D593" s="82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</row>
    <row r="594" spans="2:15">
      <c r="B594" s="81"/>
      <c r="C594" s="82"/>
      <c r="D594" s="82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</row>
    <row r="595" spans="2:15">
      <c r="B595" s="81"/>
      <c r="C595" s="82"/>
      <c r="D595" s="82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</row>
    <row r="596" spans="2:15">
      <c r="B596" s="81"/>
      <c r="C596" s="82"/>
      <c r="D596" s="82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</row>
    <row r="597" spans="2:15">
      <c r="B597" s="81"/>
      <c r="C597" s="82"/>
      <c r="D597" s="82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</row>
    <row r="598" spans="2:15">
      <c r="B598" s="81"/>
      <c r="C598" s="82"/>
      <c r="D598" s="82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</row>
    <row r="599" spans="2:15">
      <c r="B599" s="81"/>
      <c r="C599" s="82"/>
      <c r="D599" s="82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</row>
    <row r="600" spans="2:15">
      <c r="B600" s="81"/>
      <c r="C600" s="82"/>
      <c r="D600" s="82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</row>
    <row r="601" spans="2:15">
      <c r="B601" s="81"/>
      <c r="C601" s="82"/>
      <c r="D601" s="82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</row>
    <row r="602" spans="2:15">
      <c r="B602" s="81"/>
      <c r="C602" s="82"/>
      <c r="D602" s="82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</row>
    <row r="603" spans="2:15">
      <c r="B603" s="81"/>
      <c r="C603" s="82"/>
      <c r="D603" s="82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</row>
    <row r="604" spans="2:15">
      <c r="B604" s="81"/>
      <c r="C604" s="82"/>
      <c r="D604" s="82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</row>
    <row r="605" spans="2:15">
      <c r="B605" s="81"/>
      <c r="C605" s="82"/>
      <c r="D605" s="82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</row>
    <row r="606" spans="2:15">
      <c r="B606" s="81"/>
      <c r="C606" s="82"/>
      <c r="D606" s="82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</row>
    <row r="607" spans="2:15">
      <c r="B607" s="81"/>
      <c r="C607" s="82"/>
      <c r="D607" s="82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</row>
    <row r="608" spans="2:15">
      <c r="B608" s="81"/>
      <c r="C608" s="82"/>
      <c r="D608" s="82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</row>
    <row r="609" spans="2:15">
      <c r="B609" s="81"/>
      <c r="C609" s="82"/>
      <c r="D609" s="82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</row>
    <row r="610" spans="2:15">
      <c r="B610" s="81"/>
      <c r="C610" s="82"/>
      <c r="D610" s="82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</row>
    <row r="611" spans="2:15">
      <c r="B611" s="81"/>
      <c r="C611" s="82"/>
      <c r="D611" s="82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</row>
    <row r="612" spans="2:15">
      <c r="B612" s="81"/>
      <c r="C612" s="82"/>
      <c r="D612" s="82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</row>
    <row r="613" spans="2:15">
      <c r="B613" s="81"/>
      <c r="C613" s="82"/>
      <c r="D613" s="82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</row>
    <row r="614" spans="2:15">
      <c r="B614" s="81"/>
      <c r="C614" s="82"/>
      <c r="D614" s="82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</row>
    <row r="615" spans="2:15">
      <c r="B615" s="81"/>
      <c r="C615" s="82"/>
      <c r="D615" s="82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</row>
    <row r="616" spans="2:15">
      <c r="B616" s="81"/>
      <c r="C616" s="82"/>
      <c r="D616" s="82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</row>
    <row r="617" spans="2:15">
      <c r="B617" s="81"/>
      <c r="C617" s="82"/>
      <c r="D617" s="82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</row>
    <row r="618" spans="2:15">
      <c r="B618" s="81"/>
      <c r="C618" s="82"/>
      <c r="D618" s="82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</row>
    <row r="619" spans="2:15">
      <c r="B619" s="81"/>
      <c r="C619" s="82"/>
      <c r="D619" s="82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</row>
    <row r="620" spans="2:15">
      <c r="B620" s="81"/>
      <c r="C620" s="82"/>
      <c r="D620" s="82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</row>
    <row r="621" spans="2:15">
      <c r="B621" s="81"/>
      <c r="C621" s="82"/>
      <c r="D621" s="82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</row>
    <row r="622" spans="2:15">
      <c r="B622" s="81"/>
      <c r="C622" s="82"/>
      <c r="D622" s="82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</row>
    <row r="623" spans="2:15">
      <c r="B623" s="81"/>
      <c r="C623" s="82"/>
      <c r="D623" s="82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</row>
    <row r="624" spans="2:15">
      <c r="B624" s="81"/>
      <c r="C624" s="82"/>
      <c r="D624" s="82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</row>
    <row r="625" spans="2:15">
      <c r="B625" s="81"/>
      <c r="C625" s="82"/>
      <c r="D625" s="82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</row>
    <row r="626" spans="2:15">
      <c r="B626" s="81"/>
      <c r="C626" s="82"/>
      <c r="D626" s="82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</row>
    <row r="627" spans="2:15">
      <c r="B627" s="81"/>
      <c r="C627" s="82"/>
      <c r="D627" s="82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</row>
    <row r="628" spans="2:15">
      <c r="B628" s="81"/>
      <c r="C628" s="82"/>
      <c r="D628" s="82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</row>
    <row r="629" spans="2:15">
      <c r="B629" s="81"/>
      <c r="C629" s="82"/>
      <c r="D629" s="82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</row>
    <row r="630" spans="2:15">
      <c r="B630" s="81"/>
      <c r="C630" s="82"/>
      <c r="D630" s="82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</row>
    <row r="631" spans="2:15">
      <c r="B631" s="81"/>
      <c r="C631" s="82"/>
      <c r="D631" s="82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</row>
    <row r="632" spans="2:15">
      <c r="B632" s="81"/>
      <c r="C632" s="82"/>
      <c r="D632" s="82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</row>
    <row r="633" spans="2:15">
      <c r="B633" s="81"/>
      <c r="C633" s="82"/>
      <c r="D633" s="82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</row>
    <row r="634" spans="2:15">
      <c r="B634" s="81"/>
      <c r="C634" s="82"/>
      <c r="D634" s="82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</row>
    <row r="635" spans="2:15">
      <c r="B635" s="81"/>
      <c r="C635" s="82"/>
      <c r="D635" s="82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</row>
    <row r="636" spans="2:15">
      <c r="B636" s="81"/>
      <c r="C636" s="82"/>
      <c r="D636" s="82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</row>
    <row r="637" spans="2:15">
      <c r="B637" s="81"/>
      <c r="C637" s="82"/>
      <c r="D637" s="82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</row>
    <row r="638" spans="2:15">
      <c r="B638" s="81"/>
      <c r="C638" s="82"/>
      <c r="D638" s="82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</row>
    <row r="639" spans="2:15">
      <c r="B639" s="81"/>
      <c r="C639" s="82"/>
      <c r="D639" s="82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</row>
    <row r="640" spans="2:15">
      <c r="B640" s="81"/>
      <c r="C640" s="82"/>
      <c r="D640" s="82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</row>
    <row r="641" spans="2:15">
      <c r="B641" s="81"/>
      <c r="C641" s="82"/>
      <c r="D641" s="82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</row>
    <row r="642" spans="2:15">
      <c r="B642" s="81"/>
      <c r="C642" s="82"/>
      <c r="D642" s="82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</row>
    <row r="643" spans="2:15">
      <c r="B643" s="81"/>
      <c r="C643" s="82"/>
      <c r="D643" s="82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</row>
    <row r="644" spans="2:15">
      <c r="B644" s="81"/>
      <c r="C644" s="82"/>
      <c r="D644" s="82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</row>
    <row r="645" spans="2:15">
      <c r="B645" s="81"/>
      <c r="C645" s="82"/>
      <c r="D645" s="82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</row>
    <row r="646" spans="2:15">
      <c r="B646" s="81"/>
      <c r="C646" s="82"/>
      <c r="D646" s="82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</row>
    <row r="647" spans="2:15">
      <c r="B647" s="81"/>
      <c r="C647" s="82"/>
      <c r="D647" s="82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</row>
    <row r="648" spans="2:15">
      <c r="B648" s="81"/>
      <c r="C648" s="82"/>
      <c r="D648" s="82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</row>
    <row r="649" spans="2:15">
      <c r="B649" s="81"/>
      <c r="C649" s="82"/>
      <c r="D649" s="82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</row>
    <row r="650" spans="2:15">
      <c r="B650" s="81"/>
      <c r="C650" s="82"/>
      <c r="D650" s="82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</row>
    <row r="651" spans="2:15">
      <c r="B651" s="81"/>
      <c r="C651" s="82"/>
      <c r="D651" s="82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</row>
    <row r="652" spans="2:15">
      <c r="B652" s="81"/>
      <c r="C652" s="82"/>
      <c r="D652" s="82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</row>
    <row r="653" spans="2:15">
      <c r="B653" s="81"/>
      <c r="C653" s="82"/>
      <c r="D653" s="82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</row>
    <row r="654" spans="2:15">
      <c r="B654" s="81"/>
      <c r="C654" s="82"/>
      <c r="D654" s="82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</row>
    <row r="655" spans="2:15">
      <c r="B655" s="81"/>
      <c r="C655" s="82"/>
      <c r="D655" s="82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</row>
    <row r="656" spans="2:15">
      <c r="B656" s="81"/>
      <c r="C656" s="82"/>
      <c r="D656" s="82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</row>
    <row r="657" spans="2:15">
      <c r="B657" s="81"/>
      <c r="C657" s="82"/>
      <c r="D657" s="82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</row>
    <row r="658" spans="2:15">
      <c r="B658" s="81"/>
      <c r="C658" s="82"/>
      <c r="D658" s="82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</row>
    <row r="659" spans="2:15">
      <c r="B659" s="81"/>
      <c r="C659" s="82"/>
      <c r="D659" s="82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</row>
    <row r="660" spans="2:15">
      <c r="B660" s="81"/>
      <c r="C660" s="82"/>
      <c r="D660" s="82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</row>
    <row r="661" spans="2:15">
      <c r="B661" s="81"/>
      <c r="C661" s="82"/>
      <c r="D661" s="82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</row>
    <row r="662" spans="2:15">
      <c r="B662" s="81"/>
      <c r="C662" s="82"/>
      <c r="D662" s="82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</row>
    <row r="663" spans="2:15">
      <c r="B663" s="81"/>
      <c r="C663" s="82"/>
      <c r="D663" s="82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</row>
    <row r="664" spans="2:15">
      <c r="B664" s="81"/>
      <c r="C664" s="82"/>
      <c r="D664" s="82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</row>
    <row r="665" spans="2:15">
      <c r="B665" s="81"/>
      <c r="C665" s="82"/>
      <c r="D665" s="82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</row>
    <row r="666" spans="2:15">
      <c r="B666" s="81"/>
      <c r="C666" s="82"/>
      <c r="D666" s="82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</row>
    <row r="667" spans="2:15">
      <c r="B667" s="81"/>
      <c r="C667" s="82"/>
      <c r="D667" s="82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</row>
    <row r="668" spans="2:15">
      <c r="B668" s="81"/>
      <c r="C668" s="82"/>
      <c r="D668" s="82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</row>
    <row r="669" spans="2:15">
      <c r="B669" s="81"/>
      <c r="C669" s="82"/>
      <c r="D669" s="82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</row>
    <row r="670" spans="2:15">
      <c r="B670" s="81"/>
      <c r="C670" s="82"/>
      <c r="D670" s="82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</row>
    <row r="671" spans="2:15">
      <c r="B671" s="81"/>
      <c r="C671" s="82"/>
      <c r="D671" s="82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</row>
    <row r="672" spans="2:15">
      <c r="B672" s="81"/>
      <c r="C672" s="82"/>
      <c r="D672" s="82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</row>
    <row r="673" spans="2:15">
      <c r="B673" s="81"/>
      <c r="C673" s="82"/>
      <c r="D673" s="82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</row>
    <row r="674" spans="2:15">
      <c r="B674" s="81"/>
      <c r="C674" s="82"/>
      <c r="D674" s="82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</row>
    <row r="675" spans="2:15">
      <c r="B675" s="81"/>
      <c r="C675" s="82"/>
      <c r="D675" s="82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</row>
    <row r="676" spans="2:15">
      <c r="B676" s="81"/>
      <c r="C676" s="82"/>
      <c r="D676" s="82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</row>
    <row r="677" spans="2:15">
      <c r="B677" s="81"/>
      <c r="C677" s="82"/>
      <c r="D677" s="82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</row>
    <row r="678" spans="2:15">
      <c r="B678" s="81"/>
      <c r="C678" s="82"/>
      <c r="D678" s="82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</row>
    <row r="679" spans="2:15">
      <c r="B679" s="81"/>
      <c r="C679" s="82"/>
      <c r="D679" s="82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</row>
    <row r="680" spans="2:15">
      <c r="B680" s="81"/>
      <c r="C680" s="82"/>
      <c r="D680" s="82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</row>
    <row r="681" spans="2:15">
      <c r="B681" s="81"/>
      <c r="C681" s="82"/>
      <c r="D681" s="82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</row>
    <row r="682" spans="2:15">
      <c r="B682" s="81"/>
      <c r="C682" s="82"/>
      <c r="D682" s="82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</row>
    <row r="683" spans="2:15">
      <c r="B683" s="81"/>
      <c r="C683" s="82"/>
      <c r="D683" s="82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</row>
    <row r="684" spans="2:15">
      <c r="B684" s="81"/>
      <c r="C684" s="82"/>
      <c r="D684" s="82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</row>
    <row r="685" spans="2:15">
      <c r="B685" s="81"/>
      <c r="C685" s="82"/>
      <c r="D685" s="82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</row>
    <row r="686" spans="2:15">
      <c r="B686" s="81"/>
      <c r="C686" s="82"/>
      <c r="D686" s="82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</row>
    <row r="687" spans="2:15">
      <c r="B687" s="81"/>
      <c r="C687" s="82"/>
      <c r="D687" s="82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</row>
    <row r="688" spans="2:15">
      <c r="B688" s="81"/>
      <c r="C688" s="82"/>
      <c r="D688" s="82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</row>
    <row r="689" spans="2:15">
      <c r="B689" s="81"/>
      <c r="C689" s="82"/>
      <c r="D689" s="82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</row>
    <row r="690" spans="2:15">
      <c r="B690" s="81"/>
      <c r="C690" s="82"/>
      <c r="D690" s="82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</row>
    <row r="691" spans="2:15">
      <c r="B691" s="81"/>
      <c r="C691" s="82"/>
      <c r="D691" s="82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</row>
    <row r="692" spans="2:15">
      <c r="B692" s="81"/>
      <c r="C692" s="82"/>
      <c r="D692" s="82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</row>
    <row r="693" spans="2:15">
      <c r="B693" s="81"/>
      <c r="C693" s="82"/>
      <c r="D693" s="82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</row>
    <row r="694" spans="2:15">
      <c r="B694" s="81"/>
      <c r="C694" s="82"/>
      <c r="D694" s="82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</row>
    <row r="695" spans="2:15">
      <c r="B695" s="81"/>
      <c r="C695" s="82"/>
      <c r="D695" s="82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</row>
    <row r="696" spans="2:15">
      <c r="B696" s="81"/>
      <c r="C696" s="82"/>
      <c r="D696" s="82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</row>
    <row r="697" spans="2:15">
      <c r="B697" s="81"/>
      <c r="C697" s="82"/>
      <c r="D697" s="82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</row>
    <row r="698" spans="2:15">
      <c r="B698" s="81"/>
      <c r="C698" s="82"/>
      <c r="D698" s="82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</row>
    <row r="699" spans="2:15">
      <c r="B699" s="81"/>
      <c r="C699" s="82"/>
      <c r="D699" s="82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</row>
    <row r="700" spans="2:15">
      <c r="B700" s="81"/>
      <c r="C700" s="82"/>
      <c r="D700" s="82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</row>
    <row r="701" spans="2:15">
      <c r="B701" s="81"/>
      <c r="C701" s="82"/>
      <c r="D701" s="82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</row>
    <row r="702" spans="2:15">
      <c r="B702" s="81"/>
      <c r="C702" s="82"/>
      <c r="D702" s="82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</row>
    <row r="703" spans="2:15">
      <c r="B703" s="81"/>
      <c r="C703" s="82"/>
      <c r="D703" s="82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</row>
    <row r="704" spans="2:15">
      <c r="B704" s="81"/>
      <c r="C704" s="82"/>
      <c r="D704" s="82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</row>
    <row r="705" spans="2:15">
      <c r="B705" s="81"/>
      <c r="C705" s="82"/>
      <c r="D705" s="82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</row>
    <row r="706" spans="2:15">
      <c r="B706" s="81"/>
      <c r="C706" s="82"/>
      <c r="D706" s="82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</row>
    <row r="707" spans="2:15">
      <c r="B707" s="81"/>
      <c r="C707" s="82"/>
      <c r="D707" s="82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</row>
    <row r="708" spans="2:15">
      <c r="B708" s="81"/>
      <c r="C708" s="82"/>
      <c r="D708" s="82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</row>
    <row r="709" spans="2:15">
      <c r="B709" s="81"/>
      <c r="C709" s="82"/>
      <c r="D709" s="82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</row>
    <row r="710" spans="2:15">
      <c r="B710" s="81"/>
      <c r="C710" s="82"/>
      <c r="D710" s="82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</row>
    <row r="711" spans="2:15">
      <c r="B711" s="81"/>
      <c r="C711" s="82"/>
      <c r="D711" s="82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</row>
    <row r="712" spans="2:15">
      <c r="B712" s="81"/>
      <c r="C712" s="82"/>
      <c r="D712" s="82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</row>
    <row r="713" spans="2:15">
      <c r="B713" s="81"/>
      <c r="C713" s="82"/>
      <c r="D713" s="82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</row>
    <row r="714" spans="2:15">
      <c r="B714" s="81"/>
      <c r="C714" s="82"/>
      <c r="D714" s="82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</row>
    <row r="715" spans="2:15">
      <c r="B715" s="81"/>
      <c r="C715" s="82"/>
      <c r="D715" s="82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</row>
    <row r="716" spans="2:15">
      <c r="B716" s="81"/>
      <c r="C716" s="82"/>
      <c r="D716" s="82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</row>
    <row r="717" spans="2:15">
      <c r="B717" s="81"/>
      <c r="C717" s="82"/>
      <c r="D717" s="82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</row>
    <row r="718" spans="2:15">
      <c r="B718" s="81"/>
      <c r="C718" s="82"/>
      <c r="D718" s="82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</row>
    <row r="719" spans="2:15">
      <c r="B719" s="81"/>
      <c r="C719" s="82"/>
      <c r="D719" s="82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</row>
    <row r="720" spans="2:15">
      <c r="B720" s="81"/>
      <c r="C720" s="82"/>
      <c r="D720" s="82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</row>
    <row r="721" spans="2:15">
      <c r="B721" s="81"/>
      <c r="C721" s="82"/>
      <c r="D721" s="82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</row>
    <row r="722" spans="2:15">
      <c r="B722" s="81"/>
      <c r="C722" s="82"/>
      <c r="D722" s="82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</row>
    <row r="723" spans="2:15">
      <c r="B723" s="81"/>
      <c r="C723" s="82"/>
      <c r="D723" s="82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</row>
    <row r="724" spans="2:15">
      <c r="B724" s="81"/>
      <c r="C724" s="82"/>
      <c r="D724" s="82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</row>
    <row r="725" spans="2:15">
      <c r="B725" s="81"/>
      <c r="C725" s="82"/>
      <c r="D725" s="82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</row>
    <row r="726" spans="2:15">
      <c r="B726" s="81"/>
      <c r="C726" s="82"/>
      <c r="D726" s="82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</row>
    <row r="727" spans="2:15">
      <c r="B727" s="81"/>
      <c r="C727" s="82"/>
      <c r="D727" s="82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</row>
    <row r="728" spans="2:15">
      <c r="B728" s="81"/>
      <c r="C728" s="82"/>
      <c r="D728" s="82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</row>
    <row r="729" spans="2:15">
      <c r="B729" s="81"/>
      <c r="C729" s="82"/>
      <c r="D729" s="82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</row>
    <row r="730" spans="2:15">
      <c r="B730" s="81"/>
      <c r="C730" s="82"/>
      <c r="D730" s="82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</row>
    <row r="731" spans="2:15">
      <c r="B731" s="81"/>
      <c r="C731" s="82"/>
      <c r="D731" s="82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</row>
    <row r="732" spans="2:15">
      <c r="B732" s="81"/>
      <c r="C732" s="82"/>
      <c r="D732" s="82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</row>
    <row r="733" spans="2:15">
      <c r="B733" s="81"/>
      <c r="C733" s="82"/>
      <c r="D733" s="82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</row>
    <row r="734" spans="2:15">
      <c r="B734" s="81"/>
      <c r="C734" s="82"/>
      <c r="D734" s="82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</row>
    <row r="735" spans="2:15">
      <c r="B735" s="81"/>
      <c r="C735" s="82"/>
      <c r="D735" s="82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</row>
    <row r="736" spans="2:15">
      <c r="B736" s="81"/>
      <c r="C736" s="82"/>
      <c r="D736" s="82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</row>
    <row r="737" spans="2:15">
      <c r="B737" s="81"/>
      <c r="C737" s="82"/>
      <c r="D737" s="82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</row>
    <row r="738" spans="2:15">
      <c r="B738" s="81"/>
      <c r="C738" s="82"/>
      <c r="D738" s="82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</row>
    <row r="739" spans="2:15">
      <c r="B739" s="81"/>
      <c r="C739" s="82"/>
      <c r="D739" s="82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</row>
    <row r="740" spans="2:15">
      <c r="B740" s="81"/>
      <c r="C740" s="82"/>
      <c r="D740" s="82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</row>
    <row r="741" spans="2:15">
      <c r="B741" s="81"/>
      <c r="C741" s="82"/>
      <c r="D741" s="82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</row>
    <row r="742" spans="2:15">
      <c r="B742" s="81"/>
      <c r="C742" s="82"/>
      <c r="D742" s="82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</row>
    <row r="743" spans="2:15">
      <c r="B743" s="81"/>
      <c r="C743" s="82"/>
      <c r="D743" s="82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</row>
    <row r="744" spans="2:15">
      <c r="B744" s="81"/>
      <c r="C744" s="82"/>
      <c r="D744" s="82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</row>
    <row r="745" spans="2:15">
      <c r="B745" s="81"/>
      <c r="C745" s="82"/>
      <c r="D745" s="82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</row>
    <row r="746" spans="2:15">
      <c r="B746" s="81"/>
      <c r="C746" s="82"/>
      <c r="D746" s="82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</row>
    <row r="747" spans="2:15">
      <c r="B747" s="81"/>
      <c r="C747" s="82"/>
      <c r="D747" s="82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</row>
    <row r="748" spans="2:15">
      <c r="B748" s="81"/>
      <c r="C748" s="82"/>
      <c r="D748" s="82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</row>
    <row r="749" spans="2:15">
      <c r="B749" s="81"/>
      <c r="C749" s="82"/>
      <c r="D749" s="82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</row>
    <row r="750" spans="2:15">
      <c r="B750" s="81"/>
      <c r="C750" s="82"/>
      <c r="D750" s="82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</row>
    <row r="751" spans="2:15">
      <c r="B751" s="81"/>
      <c r="C751" s="82"/>
      <c r="D751" s="82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</row>
    <row r="752" spans="2:15">
      <c r="B752" s="81"/>
      <c r="C752" s="82"/>
      <c r="D752" s="82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</row>
    <row r="753" spans="2:15">
      <c r="B753" s="81"/>
      <c r="C753" s="82"/>
      <c r="D753" s="82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</row>
    <row r="754" spans="2:15">
      <c r="B754" s="81"/>
      <c r="C754" s="82"/>
      <c r="D754" s="82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</row>
    <row r="755" spans="2:15">
      <c r="B755" s="81"/>
      <c r="C755" s="82"/>
      <c r="D755" s="82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</row>
    <row r="756" spans="2:15">
      <c r="B756" s="81"/>
      <c r="C756" s="82"/>
      <c r="D756" s="82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</row>
    <row r="757" spans="2:15">
      <c r="B757" s="81"/>
      <c r="C757" s="82"/>
      <c r="D757" s="82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</row>
    <row r="758" spans="2:15">
      <c r="B758" s="81"/>
      <c r="C758" s="82"/>
      <c r="D758" s="82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</row>
    <row r="759" spans="2:15">
      <c r="B759" s="81"/>
      <c r="C759" s="82"/>
      <c r="D759" s="82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</row>
    <row r="760" spans="2:15">
      <c r="B760" s="81"/>
      <c r="C760" s="82"/>
      <c r="D760" s="82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</row>
    <row r="761" spans="2:15">
      <c r="B761" s="81"/>
      <c r="C761" s="82"/>
      <c r="D761" s="82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</row>
    <row r="762" spans="2:15">
      <c r="B762" s="81"/>
      <c r="C762" s="82"/>
      <c r="D762" s="82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</row>
    <row r="763" spans="2:15">
      <c r="B763" s="81"/>
      <c r="C763" s="82"/>
      <c r="D763" s="82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</row>
    <row r="764" spans="2:15">
      <c r="B764" s="81"/>
      <c r="C764" s="82"/>
      <c r="D764" s="82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</row>
    <row r="765" spans="2:15">
      <c r="B765" s="81"/>
      <c r="C765" s="82"/>
      <c r="D765" s="82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</row>
    <row r="766" spans="2:15">
      <c r="B766" s="81"/>
      <c r="C766" s="82"/>
      <c r="D766" s="82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</row>
    <row r="767" spans="2:15">
      <c r="B767" s="81"/>
      <c r="C767" s="82"/>
      <c r="D767" s="82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</row>
    <row r="768" spans="2:15">
      <c r="B768" s="81"/>
      <c r="C768" s="82"/>
      <c r="D768" s="82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</row>
    <row r="769" spans="2:15">
      <c r="B769" s="81"/>
      <c r="C769" s="82"/>
      <c r="D769" s="82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</row>
    <row r="770" spans="2:15">
      <c r="B770" s="81"/>
      <c r="C770" s="82"/>
      <c r="D770" s="82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</row>
    <row r="771" spans="2:15">
      <c r="B771" s="81"/>
      <c r="C771" s="82"/>
      <c r="D771" s="82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</row>
    <row r="772" spans="2:15">
      <c r="B772" s="81"/>
      <c r="C772" s="82"/>
      <c r="D772" s="82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</row>
    <row r="773" spans="2:15">
      <c r="B773" s="81"/>
      <c r="C773" s="82"/>
      <c r="D773" s="82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</row>
    <row r="774" spans="2:15">
      <c r="B774" s="81"/>
      <c r="C774" s="82"/>
      <c r="D774" s="82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</row>
    <row r="775" spans="2:15">
      <c r="B775" s="81"/>
      <c r="C775" s="82"/>
      <c r="D775" s="82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</row>
    <row r="776" spans="2:15">
      <c r="B776" s="81"/>
      <c r="C776" s="82"/>
      <c r="D776" s="82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</row>
    <row r="777" spans="2:15">
      <c r="B777" s="81"/>
      <c r="C777" s="82"/>
      <c r="D777" s="82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</row>
    <row r="778" spans="2:15">
      <c r="B778" s="81"/>
      <c r="C778" s="82"/>
      <c r="D778" s="82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</row>
    <row r="779" spans="2:15">
      <c r="B779" s="81"/>
      <c r="C779" s="82"/>
      <c r="D779" s="82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</row>
    <row r="780" spans="2:15">
      <c r="B780" s="81"/>
      <c r="C780" s="82"/>
      <c r="D780" s="82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</row>
    <row r="781" spans="2:15">
      <c r="B781" s="81"/>
      <c r="C781" s="82"/>
      <c r="D781" s="82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</row>
    <row r="782" spans="2:15">
      <c r="B782" s="81"/>
      <c r="C782" s="82"/>
      <c r="D782" s="82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</row>
    <row r="783" spans="2:15">
      <c r="B783" s="81"/>
      <c r="C783" s="82"/>
      <c r="D783" s="82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</row>
    <row r="784" spans="2:15">
      <c r="B784" s="81"/>
      <c r="C784" s="82"/>
      <c r="D784" s="82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</row>
    <row r="785" spans="2:15">
      <c r="B785" s="81"/>
      <c r="C785" s="82"/>
      <c r="D785" s="82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</row>
    <row r="786" spans="2:15">
      <c r="B786" s="81"/>
      <c r="C786" s="82"/>
      <c r="D786" s="82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</row>
    <row r="787" spans="2:15">
      <c r="B787" s="81"/>
      <c r="C787" s="82"/>
      <c r="D787" s="82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</row>
    <row r="788" spans="2:15">
      <c r="B788" s="81"/>
      <c r="C788" s="82"/>
      <c r="D788" s="82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</row>
    <row r="789" spans="2:15">
      <c r="B789" s="81"/>
      <c r="C789" s="82"/>
      <c r="D789" s="82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</row>
    <row r="790" spans="2:15">
      <c r="B790" s="81"/>
      <c r="C790" s="82"/>
      <c r="D790" s="82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</row>
    <row r="791" spans="2:15">
      <c r="B791" s="81"/>
      <c r="C791" s="82"/>
      <c r="D791" s="82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</row>
    <row r="792" spans="2:15">
      <c r="B792" s="81"/>
      <c r="C792" s="82"/>
      <c r="D792" s="82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</row>
    <row r="793" spans="2:15">
      <c r="B793" s="81"/>
      <c r="C793" s="82"/>
      <c r="D793" s="82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</row>
    <row r="794" spans="2:15">
      <c r="B794" s="81"/>
      <c r="C794" s="82"/>
      <c r="D794" s="82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</row>
    <row r="795" spans="2:15">
      <c r="B795" s="81"/>
      <c r="C795" s="82"/>
      <c r="D795" s="82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</row>
    <row r="796" spans="2:15">
      <c r="B796" s="81"/>
      <c r="C796" s="82"/>
      <c r="D796" s="82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</row>
    <row r="797" spans="2:15">
      <c r="B797" s="81"/>
      <c r="C797" s="82"/>
      <c r="D797" s="82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</row>
    <row r="798" spans="2:15">
      <c r="B798" s="81"/>
      <c r="C798" s="82"/>
      <c r="D798" s="82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</row>
    <row r="799" spans="2:15">
      <c r="B799" s="81"/>
      <c r="C799" s="82"/>
      <c r="D799" s="82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</row>
    <row r="800" spans="2:15">
      <c r="B800" s="81"/>
      <c r="C800" s="82"/>
      <c r="D800" s="82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</row>
    <row r="801" spans="2:15">
      <c r="B801" s="81"/>
      <c r="C801" s="82"/>
      <c r="D801" s="82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</row>
    <row r="802" spans="2:15">
      <c r="B802" s="81"/>
      <c r="C802" s="82"/>
      <c r="D802" s="82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</row>
    <row r="803" spans="2:15">
      <c r="B803" s="81"/>
      <c r="C803" s="82"/>
      <c r="D803" s="82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</row>
    <row r="804" spans="2:15">
      <c r="B804" s="81"/>
      <c r="C804" s="82"/>
      <c r="D804" s="82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</row>
    <row r="805" spans="2:15">
      <c r="B805" s="81"/>
      <c r="C805" s="82"/>
      <c r="D805" s="82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</row>
    <row r="806" spans="2:15">
      <c r="B806" s="81"/>
      <c r="C806" s="82"/>
      <c r="D806" s="82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</row>
    <row r="807" spans="2:15">
      <c r="B807" s="81"/>
      <c r="C807" s="82"/>
      <c r="D807" s="82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</row>
    <row r="808" spans="2:15">
      <c r="B808" s="81"/>
      <c r="C808" s="82"/>
      <c r="D808" s="82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</row>
    <row r="809" spans="2:15">
      <c r="B809" s="81"/>
      <c r="C809" s="82"/>
      <c r="D809" s="82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</row>
    <row r="810" spans="2:15">
      <c r="B810" s="81"/>
      <c r="C810" s="82"/>
      <c r="D810" s="82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</row>
    <row r="811" spans="2:15">
      <c r="B811" s="81"/>
      <c r="C811" s="82"/>
      <c r="D811" s="82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</row>
    <row r="812" spans="2:15">
      <c r="B812" s="81"/>
      <c r="C812" s="82"/>
      <c r="D812" s="82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</row>
    <row r="813" spans="2:15">
      <c r="B813" s="81"/>
      <c r="C813" s="82"/>
      <c r="D813" s="82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</row>
    <row r="814" spans="2:15">
      <c r="B814" s="81"/>
      <c r="C814" s="82"/>
      <c r="D814" s="82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</row>
    <row r="815" spans="2:15">
      <c r="B815" s="81"/>
      <c r="C815" s="82"/>
      <c r="D815" s="82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</row>
    <row r="816" spans="2:15">
      <c r="B816" s="81"/>
      <c r="C816" s="82"/>
      <c r="D816" s="82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</row>
    <row r="817" spans="2:15">
      <c r="B817" s="81"/>
      <c r="C817" s="82"/>
      <c r="D817" s="82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</row>
    <row r="818" spans="2:15">
      <c r="B818" s="81"/>
      <c r="C818" s="82"/>
      <c r="D818" s="82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</row>
    <row r="819" spans="2:15">
      <c r="B819" s="81"/>
      <c r="C819" s="82"/>
      <c r="D819" s="82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</row>
    <row r="820" spans="2:15">
      <c r="B820" s="81"/>
      <c r="C820" s="82"/>
      <c r="D820" s="82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</row>
    <row r="821" spans="2:15">
      <c r="B821" s="81"/>
      <c r="C821" s="82"/>
      <c r="D821" s="82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</row>
    <row r="822" spans="2:15">
      <c r="B822" s="81"/>
      <c r="C822" s="82"/>
      <c r="D822" s="82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</row>
    <row r="823" spans="2:15">
      <c r="B823" s="81"/>
      <c r="C823" s="82"/>
      <c r="D823" s="82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</row>
    <row r="824" spans="2:15">
      <c r="B824" s="81"/>
      <c r="C824" s="82"/>
      <c r="D824" s="82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</row>
    <row r="825" spans="2:15">
      <c r="B825" s="81"/>
      <c r="C825" s="82"/>
      <c r="D825" s="82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</row>
    <row r="826" spans="2:15">
      <c r="B826" s="81"/>
      <c r="C826" s="82"/>
      <c r="D826" s="82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</row>
    <row r="827" spans="2:15">
      <c r="B827" s="81"/>
      <c r="C827" s="82"/>
      <c r="D827" s="82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</row>
    <row r="828" spans="2:15">
      <c r="B828" s="81"/>
      <c r="C828" s="82"/>
      <c r="D828" s="82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</row>
    <row r="829" spans="2:15">
      <c r="B829" s="81"/>
      <c r="C829" s="82"/>
      <c r="D829" s="82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</row>
    <row r="830" spans="2:15">
      <c r="B830" s="81"/>
      <c r="C830" s="82"/>
      <c r="D830" s="82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</row>
    <row r="831" spans="2:15">
      <c r="B831" s="81"/>
      <c r="C831" s="82"/>
      <c r="D831" s="82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</row>
    <row r="832" spans="2:15">
      <c r="B832" s="81"/>
      <c r="C832" s="82"/>
      <c r="D832" s="82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</row>
    <row r="833" spans="2:15">
      <c r="B833" s="81"/>
      <c r="C833" s="82"/>
      <c r="D833" s="82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</row>
    <row r="834" spans="2:15">
      <c r="B834" s="81"/>
      <c r="C834" s="82"/>
      <c r="D834" s="82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</row>
    <row r="835" spans="2:15">
      <c r="B835" s="81"/>
      <c r="C835" s="82"/>
      <c r="D835" s="82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</row>
    <row r="836" spans="2:15">
      <c r="B836" s="81"/>
      <c r="C836" s="82"/>
      <c r="D836" s="82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</row>
    <row r="837" spans="2:15">
      <c r="B837" s="81"/>
      <c r="C837" s="82"/>
      <c r="D837" s="82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</row>
    <row r="838" spans="2:15">
      <c r="B838" s="81"/>
      <c r="C838" s="82"/>
      <c r="D838" s="82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</row>
    <row r="839" spans="2:15">
      <c r="B839" s="81"/>
      <c r="C839" s="82"/>
      <c r="D839" s="82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</row>
    <row r="840" spans="2:15">
      <c r="B840" s="81"/>
      <c r="C840" s="82"/>
      <c r="D840" s="82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</row>
    <row r="841" spans="2:15">
      <c r="B841" s="81"/>
      <c r="C841" s="82"/>
      <c r="D841" s="82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</row>
    <row r="842" spans="2:15">
      <c r="B842" s="81"/>
      <c r="C842" s="82"/>
      <c r="D842" s="82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</row>
    <row r="843" spans="2:15">
      <c r="B843" s="81"/>
      <c r="C843" s="82"/>
      <c r="D843" s="82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</row>
    <row r="844" spans="2:15">
      <c r="B844" s="81"/>
      <c r="C844" s="82"/>
      <c r="D844" s="82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</row>
    <row r="845" spans="2:15">
      <c r="B845" s="81"/>
      <c r="C845" s="82"/>
      <c r="D845" s="82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</row>
    <row r="846" spans="2:15">
      <c r="B846" s="81"/>
      <c r="C846" s="82"/>
      <c r="D846" s="82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</row>
    <row r="847" spans="2:15">
      <c r="B847" s="81"/>
      <c r="C847" s="82"/>
      <c r="D847" s="82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</row>
    <row r="848" spans="2:15">
      <c r="B848" s="81"/>
      <c r="C848" s="82"/>
      <c r="D848" s="82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</row>
    <row r="849" spans="2:15">
      <c r="B849" s="81"/>
      <c r="C849" s="82"/>
      <c r="D849" s="82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</row>
    <row r="850" spans="2:15">
      <c r="B850" s="81"/>
      <c r="C850" s="82"/>
      <c r="D850" s="82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</row>
    <row r="851" spans="2:15">
      <c r="B851" s="81"/>
      <c r="C851" s="82"/>
      <c r="D851" s="82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</row>
    <row r="852" spans="2:15">
      <c r="B852" s="81"/>
      <c r="C852" s="82"/>
      <c r="D852" s="82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</row>
    <row r="853" spans="2:15">
      <c r="B853" s="81"/>
      <c r="C853" s="82"/>
      <c r="D853" s="82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</row>
    <row r="854" spans="2:15">
      <c r="B854" s="81"/>
      <c r="C854" s="82"/>
      <c r="D854" s="82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</row>
    <row r="855" spans="2:15">
      <c r="B855" s="81"/>
      <c r="C855" s="82"/>
      <c r="D855" s="82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</row>
    <row r="856" spans="2:15">
      <c r="B856" s="81"/>
      <c r="C856" s="82"/>
      <c r="D856" s="82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</row>
    <row r="857" spans="2:15">
      <c r="B857" s="81"/>
      <c r="C857" s="82"/>
      <c r="D857" s="82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</row>
    <row r="858" spans="2:15">
      <c r="B858" s="81"/>
      <c r="C858" s="82"/>
      <c r="D858" s="82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</row>
    <row r="859" spans="2:15">
      <c r="B859" s="81"/>
      <c r="C859" s="82"/>
      <c r="D859" s="82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</row>
    <row r="860" spans="2:15">
      <c r="B860" s="81"/>
      <c r="C860" s="82"/>
      <c r="D860" s="82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</row>
    <row r="861" spans="2:15">
      <c r="B861" s="81"/>
      <c r="C861" s="82"/>
      <c r="D861" s="82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</row>
    <row r="862" spans="2:15">
      <c r="B862" s="81"/>
      <c r="C862" s="82"/>
      <c r="D862" s="82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</row>
    <row r="863" spans="2:15">
      <c r="B863" s="81"/>
      <c r="C863" s="82"/>
      <c r="D863" s="82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</row>
    <row r="864" spans="2:15">
      <c r="B864" s="81"/>
      <c r="C864" s="82"/>
      <c r="D864" s="82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</row>
    <row r="865" spans="2:15">
      <c r="B865" s="81"/>
      <c r="C865" s="82"/>
      <c r="D865" s="82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</row>
    <row r="866" spans="2:15">
      <c r="B866" s="81"/>
      <c r="C866" s="82"/>
      <c r="D866" s="82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</row>
    <row r="867" spans="2:15">
      <c r="B867" s="81"/>
      <c r="C867" s="82"/>
      <c r="D867" s="82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</row>
    <row r="868" spans="2:15">
      <c r="B868" s="81"/>
      <c r="C868" s="82"/>
      <c r="D868" s="82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</row>
    <row r="869" spans="2:15">
      <c r="B869" s="81"/>
      <c r="C869" s="82"/>
      <c r="D869" s="82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</row>
    <row r="870" spans="2:15">
      <c r="B870" s="81"/>
      <c r="C870" s="82"/>
      <c r="D870" s="82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</row>
    <row r="871" spans="2:15">
      <c r="B871" s="81"/>
      <c r="C871" s="82"/>
      <c r="D871" s="82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</row>
    <row r="872" spans="2:15">
      <c r="B872" s="81"/>
      <c r="C872" s="82"/>
      <c r="D872" s="82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</row>
    <row r="873" spans="2:15">
      <c r="B873" s="81"/>
      <c r="C873" s="82"/>
      <c r="D873" s="82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</row>
    <row r="874" spans="2:15">
      <c r="B874" s="81"/>
      <c r="C874" s="82"/>
      <c r="D874" s="82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</row>
    <row r="875" spans="2:15">
      <c r="B875" s="81"/>
      <c r="C875" s="82"/>
      <c r="D875" s="82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</row>
    <row r="876" spans="2:15">
      <c r="B876" s="81"/>
      <c r="C876" s="82"/>
      <c r="D876" s="82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</row>
    <row r="877" spans="2:15">
      <c r="B877" s="81"/>
      <c r="C877" s="82"/>
      <c r="D877" s="82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</row>
    <row r="878" spans="2:15">
      <c r="B878" s="81"/>
      <c r="C878" s="82"/>
      <c r="D878" s="82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</row>
    <row r="879" spans="2:15">
      <c r="B879" s="81"/>
      <c r="C879" s="82"/>
      <c r="D879" s="82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</row>
    <row r="880" spans="2:15">
      <c r="B880" s="81"/>
      <c r="C880" s="82"/>
      <c r="D880" s="82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</row>
    <row r="881" spans="2:15">
      <c r="B881" s="81"/>
      <c r="C881" s="82"/>
      <c r="D881" s="82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</row>
    <row r="882" spans="2:15">
      <c r="B882" s="81"/>
      <c r="C882" s="82"/>
      <c r="D882" s="82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</row>
    <row r="883" spans="2:15">
      <c r="B883" s="81"/>
      <c r="C883" s="82"/>
      <c r="D883" s="82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</row>
    <row r="884" spans="2:15">
      <c r="B884" s="81"/>
      <c r="C884" s="82"/>
      <c r="D884" s="82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</row>
    <row r="885" spans="2:15">
      <c r="B885" s="81"/>
      <c r="C885" s="82"/>
      <c r="D885" s="82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</row>
    <row r="886" spans="2:15">
      <c r="B886" s="81"/>
      <c r="C886" s="82"/>
      <c r="D886" s="82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</row>
    <row r="887" spans="2:15">
      <c r="B887" s="81"/>
      <c r="C887" s="82"/>
      <c r="D887" s="82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</row>
    <row r="888" spans="2:15">
      <c r="B888" s="81"/>
      <c r="C888" s="82"/>
      <c r="D888" s="82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</row>
    <row r="889" spans="2:15">
      <c r="B889" s="81"/>
      <c r="C889" s="82"/>
      <c r="D889" s="82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</row>
    <row r="890" spans="2:15">
      <c r="B890" s="81"/>
      <c r="C890" s="82"/>
      <c r="D890" s="82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</row>
    <row r="891" spans="2:15">
      <c r="B891" s="81"/>
      <c r="C891" s="82"/>
      <c r="D891" s="82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</row>
    <row r="892" spans="2:15">
      <c r="B892" s="81"/>
      <c r="C892" s="82"/>
      <c r="D892" s="82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</row>
    <row r="893" spans="2:15">
      <c r="B893" s="81"/>
      <c r="C893" s="82"/>
      <c r="D893" s="82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</row>
    <row r="894" spans="2:15">
      <c r="B894" s="81"/>
      <c r="C894" s="82"/>
      <c r="D894" s="82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</row>
    <row r="895" spans="2:15">
      <c r="B895" s="81"/>
      <c r="C895" s="82"/>
      <c r="D895" s="82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</row>
    <row r="896" spans="2:15">
      <c r="B896" s="81"/>
      <c r="C896" s="82"/>
      <c r="D896" s="82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</row>
    <row r="897" spans="2:15">
      <c r="B897" s="81"/>
      <c r="C897" s="82"/>
      <c r="D897" s="82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</row>
    <row r="898" spans="2:15">
      <c r="B898" s="81"/>
      <c r="C898" s="82"/>
      <c r="D898" s="82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</row>
    <row r="899" spans="2:15">
      <c r="B899" s="81"/>
      <c r="C899" s="82"/>
      <c r="D899" s="82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</row>
    <row r="900" spans="2:15">
      <c r="B900" s="81"/>
      <c r="C900" s="82"/>
      <c r="D900" s="82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</row>
    <row r="901" spans="2:15">
      <c r="B901" s="81"/>
      <c r="C901" s="82"/>
      <c r="D901" s="82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</row>
    <row r="902" spans="2:15">
      <c r="B902" s="81"/>
      <c r="C902" s="82"/>
      <c r="D902" s="82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</row>
    <row r="903" spans="2:15">
      <c r="B903" s="81"/>
      <c r="C903" s="82"/>
      <c r="D903" s="82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</row>
    <row r="904" spans="2:15">
      <c r="B904" s="81"/>
      <c r="C904" s="82"/>
      <c r="D904" s="82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</row>
    <row r="905" spans="2:15">
      <c r="B905" s="81"/>
      <c r="C905" s="82"/>
      <c r="D905" s="82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</row>
    <row r="906" spans="2:15">
      <c r="B906" s="81"/>
      <c r="C906" s="82"/>
      <c r="D906" s="82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</row>
    <row r="907" spans="2:15">
      <c r="B907" s="81"/>
      <c r="C907" s="82"/>
      <c r="D907" s="82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</row>
    <row r="908" spans="2:15">
      <c r="B908" s="81"/>
      <c r="C908" s="82"/>
      <c r="D908" s="82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</row>
    <row r="909" spans="2:15">
      <c r="B909" s="81"/>
      <c r="C909" s="82"/>
      <c r="D909" s="82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</row>
    <row r="910" spans="2:15">
      <c r="B910" s="81"/>
      <c r="C910" s="82"/>
      <c r="D910" s="82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</row>
    <row r="911" spans="2:15">
      <c r="B911" s="81"/>
      <c r="C911" s="82"/>
      <c r="D911" s="82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</row>
    <row r="912" spans="2:15">
      <c r="B912" s="81"/>
      <c r="C912" s="82"/>
      <c r="D912" s="82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</row>
    <row r="913" spans="2:15">
      <c r="B913" s="81"/>
      <c r="C913" s="82"/>
      <c r="D913" s="82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</row>
    <row r="914" spans="2:15">
      <c r="B914" s="81"/>
      <c r="C914" s="82"/>
      <c r="D914" s="82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</row>
    <row r="915" spans="2:15">
      <c r="B915" s="81"/>
      <c r="C915" s="82"/>
      <c r="D915" s="82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</row>
    <row r="916" spans="2:15">
      <c r="B916" s="81"/>
      <c r="C916" s="82"/>
      <c r="D916" s="82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</row>
    <row r="917" spans="2:15">
      <c r="B917" s="81"/>
      <c r="C917" s="82"/>
      <c r="D917" s="82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</row>
    <row r="918" spans="2:15">
      <c r="B918" s="81"/>
      <c r="C918" s="82"/>
      <c r="D918" s="82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</row>
    <row r="919" spans="2:15">
      <c r="B919" s="81"/>
      <c r="C919" s="82"/>
      <c r="D919" s="82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</row>
    <row r="920" spans="2:15">
      <c r="B920" s="81"/>
      <c r="C920" s="82"/>
      <c r="D920" s="82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</row>
    <row r="921" spans="2:15">
      <c r="B921" s="81"/>
      <c r="C921" s="82"/>
      <c r="D921" s="82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</row>
    <row r="922" spans="2:15">
      <c r="B922" s="81"/>
      <c r="C922" s="82"/>
      <c r="D922" s="82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</row>
    <row r="923" spans="2:15">
      <c r="B923" s="81"/>
      <c r="C923" s="82"/>
      <c r="D923" s="82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</row>
    <row r="924" spans="2:15">
      <c r="B924" s="81"/>
      <c r="C924" s="82"/>
      <c r="D924" s="82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</row>
    <row r="925" spans="2:15">
      <c r="B925" s="81"/>
      <c r="C925" s="82"/>
      <c r="D925" s="82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</row>
    <row r="926" spans="2:15">
      <c r="B926" s="81"/>
      <c r="C926" s="82"/>
      <c r="D926" s="82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</row>
    <row r="927" spans="2:15">
      <c r="B927" s="81"/>
      <c r="C927" s="82"/>
      <c r="D927" s="82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</row>
    <row r="928" spans="2:15">
      <c r="B928" s="81"/>
      <c r="C928" s="82"/>
      <c r="D928" s="82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</row>
    <row r="929" spans="2:15">
      <c r="B929" s="81"/>
      <c r="C929" s="82"/>
      <c r="D929" s="82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</row>
    <row r="930" spans="2:15">
      <c r="B930" s="81"/>
      <c r="C930" s="82"/>
      <c r="D930" s="82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</row>
    <row r="931" spans="2:15">
      <c r="B931" s="81"/>
      <c r="C931" s="82"/>
      <c r="D931" s="82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</row>
    <row r="932" spans="2:15">
      <c r="B932" s="81"/>
      <c r="C932" s="82"/>
      <c r="D932" s="82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</row>
    <row r="933" spans="2:15">
      <c r="B933" s="81"/>
      <c r="C933" s="82"/>
      <c r="D933" s="82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</row>
    <row r="934" spans="2:15">
      <c r="B934" s="81"/>
      <c r="C934" s="82"/>
      <c r="D934" s="82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</row>
    <row r="935" spans="2:15">
      <c r="B935" s="81"/>
      <c r="C935" s="82"/>
      <c r="D935" s="82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</row>
    <row r="936" spans="2:15">
      <c r="B936" s="81"/>
      <c r="C936" s="82"/>
      <c r="D936" s="82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</row>
    <row r="937" spans="2:15">
      <c r="B937" s="81"/>
      <c r="C937" s="82"/>
      <c r="D937" s="82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</row>
    <row r="938" spans="2:15">
      <c r="B938" s="81"/>
      <c r="C938" s="82"/>
      <c r="D938" s="82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</row>
    <row r="939" spans="2:15">
      <c r="B939" s="81"/>
      <c r="C939" s="82"/>
      <c r="D939" s="82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</row>
    <row r="940" spans="2:15">
      <c r="B940" s="81"/>
      <c r="C940" s="82"/>
      <c r="D940" s="82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</row>
    <row r="941" spans="2:15">
      <c r="B941" s="81"/>
      <c r="C941" s="82"/>
      <c r="D941" s="82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</row>
    <row r="942" spans="2:15">
      <c r="B942" s="81"/>
      <c r="C942" s="82"/>
      <c r="D942" s="82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</row>
    <row r="943" spans="2:15">
      <c r="B943" s="81"/>
      <c r="C943" s="82"/>
      <c r="D943" s="82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</row>
    <row r="944" spans="2:15">
      <c r="B944" s="81"/>
      <c r="C944" s="82"/>
      <c r="D944" s="82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</row>
    <row r="945" spans="2:15">
      <c r="B945" s="81"/>
      <c r="C945" s="82"/>
      <c r="D945" s="82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</row>
    <row r="946" spans="2:15">
      <c r="B946" s="81"/>
      <c r="C946" s="82"/>
      <c r="D946" s="82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</row>
    <row r="947" spans="2:15">
      <c r="B947" s="81"/>
      <c r="C947" s="82"/>
      <c r="D947" s="82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</row>
    <row r="948" spans="2:15">
      <c r="B948" s="81"/>
      <c r="C948" s="82"/>
      <c r="D948" s="82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</row>
    <row r="949" spans="2:15">
      <c r="B949" s="81"/>
      <c r="C949" s="82"/>
      <c r="D949" s="82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</row>
    <row r="950" spans="2:15">
      <c r="B950" s="81"/>
      <c r="C950" s="82"/>
      <c r="D950" s="82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</row>
    <row r="951" spans="2:15">
      <c r="B951" s="81"/>
      <c r="C951" s="82"/>
      <c r="D951" s="82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</row>
    <row r="952" spans="2:15">
      <c r="B952" s="81"/>
      <c r="C952" s="82"/>
      <c r="D952" s="82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</row>
    <row r="953" spans="2:15">
      <c r="B953" s="81"/>
      <c r="C953" s="82"/>
      <c r="D953" s="82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</row>
    <row r="954" spans="2:15">
      <c r="B954" s="81"/>
      <c r="C954" s="82"/>
      <c r="D954" s="82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</row>
    <row r="955" spans="2:15">
      <c r="B955" s="81"/>
      <c r="C955" s="82"/>
      <c r="D955" s="82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</row>
    <row r="956" spans="2:15">
      <c r="B956" s="81"/>
      <c r="C956" s="82"/>
      <c r="D956" s="82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</row>
    <row r="957" spans="2:15">
      <c r="B957" s="81"/>
      <c r="C957" s="82"/>
      <c r="D957" s="82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</row>
    <row r="958" spans="2:15">
      <c r="B958" s="81"/>
      <c r="C958" s="82"/>
      <c r="D958" s="82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3"/>
    </row>
    <row r="959" spans="2:15">
      <c r="B959" s="81"/>
      <c r="C959" s="82"/>
      <c r="D959" s="82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3"/>
    </row>
    <row r="960" spans="2:15">
      <c r="B960" s="81"/>
      <c r="C960" s="82"/>
      <c r="D960" s="82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3"/>
    </row>
    <row r="961" spans="2:15">
      <c r="B961" s="81"/>
      <c r="C961" s="82"/>
      <c r="D961" s="82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3"/>
    </row>
    <row r="962" spans="2:15">
      <c r="B962" s="81"/>
      <c r="C962" s="82"/>
      <c r="D962" s="82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3"/>
    </row>
    <row r="963" spans="2:15">
      <c r="B963" s="81"/>
      <c r="C963" s="82"/>
      <c r="D963" s="82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</row>
    <row r="964" spans="2:15">
      <c r="B964" s="81"/>
      <c r="C964" s="82"/>
      <c r="D964" s="82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3"/>
    </row>
    <row r="965" spans="2:15">
      <c r="B965" s="81"/>
      <c r="C965" s="82"/>
      <c r="D965" s="82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</row>
    <row r="966" spans="2:15">
      <c r="B966" s="81"/>
      <c r="C966" s="82"/>
      <c r="D966" s="82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</row>
    <row r="967" spans="2:15">
      <c r="B967" s="81"/>
      <c r="C967" s="82"/>
      <c r="D967" s="82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</row>
    <row r="968" spans="2:15">
      <c r="B968" s="81"/>
      <c r="C968" s="82"/>
      <c r="D968" s="82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</row>
    <row r="969" spans="2:15">
      <c r="B969" s="81"/>
      <c r="C969" s="82"/>
      <c r="D969" s="82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</row>
    <row r="970" spans="2:15">
      <c r="B970" s="81"/>
      <c r="C970" s="82"/>
      <c r="D970" s="82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</row>
    <row r="971" spans="2:15">
      <c r="B971" s="81"/>
      <c r="C971" s="82"/>
      <c r="D971" s="82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</row>
    <row r="972" spans="2:15">
      <c r="B972" s="81"/>
      <c r="C972" s="82"/>
      <c r="D972" s="82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</row>
    <row r="973" spans="2:15">
      <c r="B973" s="81"/>
      <c r="C973" s="82"/>
      <c r="D973" s="82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</row>
    <row r="974" spans="2:15">
      <c r="B974" s="81"/>
      <c r="C974" s="82"/>
      <c r="D974" s="82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</row>
    <row r="975" spans="2:15">
      <c r="B975" s="81"/>
      <c r="C975" s="82"/>
      <c r="D975" s="82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</row>
    <row r="976" spans="2:15">
      <c r="B976" s="81"/>
      <c r="C976" s="82"/>
      <c r="D976" s="82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</row>
    <row r="977" spans="2:15">
      <c r="B977" s="81"/>
      <c r="C977" s="82"/>
      <c r="D977" s="82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</row>
    <row r="978" spans="2:15">
      <c r="B978" s="81"/>
      <c r="C978" s="82"/>
      <c r="D978" s="82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</row>
    <row r="979" spans="2:15">
      <c r="B979" s="81"/>
      <c r="C979" s="82"/>
      <c r="D979" s="82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</row>
    <row r="980" spans="2:15">
      <c r="B980" s="81"/>
      <c r="C980" s="82"/>
      <c r="D980" s="82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</row>
    <row r="981" spans="2:15">
      <c r="B981" s="81"/>
      <c r="C981" s="82"/>
      <c r="D981" s="82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</row>
    <row r="982" spans="2:15">
      <c r="B982" s="81"/>
      <c r="C982" s="82"/>
      <c r="D982" s="82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</row>
    <row r="983" spans="2:15">
      <c r="B983" s="81"/>
      <c r="C983" s="82"/>
      <c r="D983" s="82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</row>
    <row r="984" spans="2:15">
      <c r="B984" s="81"/>
      <c r="C984" s="82"/>
      <c r="D984" s="82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</row>
    <row r="985" spans="2:15">
      <c r="B985" s="81"/>
      <c r="C985" s="82"/>
      <c r="D985" s="82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</row>
    <row r="986" spans="2:15">
      <c r="B986" s="81"/>
      <c r="C986" s="82"/>
      <c r="D986" s="82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</row>
    <row r="987" spans="2:15">
      <c r="B987" s="81"/>
      <c r="C987" s="82"/>
      <c r="D987" s="82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</row>
    <row r="988" spans="2:15">
      <c r="B988" s="81"/>
      <c r="C988" s="82"/>
      <c r="D988" s="82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</row>
    <row r="989" spans="2:15">
      <c r="B989" s="81"/>
      <c r="C989" s="82"/>
      <c r="D989" s="82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</row>
    <row r="990" spans="2:15">
      <c r="B990" s="81"/>
      <c r="C990" s="82"/>
      <c r="D990" s="82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</row>
    <row r="991" spans="2:15">
      <c r="B991" s="81"/>
      <c r="C991" s="82"/>
      <c r="D991" s="82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</row>
    <row r="992" spans="2:15">
      <c r="B992" s="81"/>
      <c r="C992" s="82"/>
      <c r="D992" s="82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</row>
    <row r="993" spans="2:15">
      <c r="B993" s="81"/>
      <c r="C993" s="82"/>
      <c r="D993" s="82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</row>
    <row r="994" spans="2:15">
      <c r="B994" s="81"/>
      <c r="C994" s="82"/>
      <c r="D994" s="82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</row>
    <row r="995" spans="2:15">
      <c r="B995" s="81"/>
      <c r="C995" s="82"/>
      <c r="D995" s="82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3"/>
    </row>
    <row r="996" spans="2:15">
      <c r="B996" s="81"/>
      <c r="C996" s="82"/>
      <c r="D996" s="82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3"/>
    </row>
    <row r="997" spans="2:15">
      <c r="B997" s="81"/>
      <c r="C997" s="82"/>
      <c r="D997" s="82"/>
      <c r="E997" s="83"/>
      <c r="F997" s="83"/>
      <c r="G997" s="83"/>
      <c r="H997" s="83"/>
      <c r="I997" s="83"/>
      <c r="J997" s="83"/>
      <c r="K997" s="83"/>
      <c r="L997" s="83"/>
      <c r="M997" s="83"/>
      <c r="N997" s="83"/>
      <c r="O997" s="83"/>
    </row>
    <row r="998" spans="2:15">
      <c r="B998" s="81"/>
      <c r="C998" s="82"/>
      <c r="D998" s="82"/>
      <c r="E998" s="83"/>
      <c r="F998" s="83"/>
      <c r="G998" s="83"/>
      <c r="H998" s="83"/>
      <c r="I998" s="83"/>
      <c r="J998" s="83"/>
      <c r="K998" s="83"/>
      <c r="L998" s="83"/>
      <c r="M998" s="83"/>
      <c r="N998" s="83"/>
      <c r="O998" s="83"/>
    </row>
    <row r="999" spans="2:15">
      <c r="B999" s="81"/>
      <c r="C999" s="82"/>
      <c r="D999" s="82"/>
      <c r="E999" s="83"/>
      <c r="F999" s="83"/>
      <c r="G999" s="83"/>
      <c r="H999" s="83"/>
      <c r="I999" s="83"/>
      <c r="J999" s="83"/>
      <c r="K999" s="83"/>
      <c r="L999" s="83"/>
      <c r="M999" s="83"/>
      <c r="N999" s="83"/>
      <c r="O999" s="83"/>
    </row>
    <row r="1000" spans="2:15">
      <c r="B1000" s="81"/>
      <c r="C1000" s="82"/>
      <c r="D1000" s="82"/>
      <c r="E1000" s="83"/>
      <c r="F1000" s="83"/>
      <c r="G1000" s="83"/>
      <c r="H1000" s="83"/>
      <c r="I1000" s="83"/>
      <c r="J1000" s="83"/>
      <c r="K1000" s="83"/>
      <c r="L1000" s="83"/>
      <c r="M1000" s="83"/>
      <c r="N1000" s="83"/>
      <c r="O1000" s="83"/>
    </row>
    <row r="1001" spans="2:15">
      <c r="B1001" s="81"/>
      <c r="C1001" s="82"/>
      <c r="D1001" s="82"/>
      <c r="E1001" s="83"/>
      <c r="F1001" s="83"/>
      <c r="G1001" s="83"/>
      <c r="H1001" s="83"/>
      <c r="I1001" s="83"/>
      <c r="J1001" s="83"/>
      <c r="K1001" s="83"/>
      <c r="L1001" s="83"/>
      <c r="M1001" s="83"/>
      <c r="N1001" s="83"/>
      <c r="O1001" s="83"/>
    </row>
    <row r="1002" spans="2:15">
      <c r="B1002" s="81"/>
      <c r="C1002" s="82"/>
      <c r="D1002" s="82"/>
      <c r="E1002" s="83"/>
      <c r="F1002" s="83"/>
      <c r="G1002" s="83"/>
      <c r="H1002" s="83"/>
      <c r="I1002" s="83"/>
      <c r="J1002" s="83"/>
      <c r="K1002" s="83"/>
      <c r="L1002" s="83"/>
      <c r="M1002" s="83"/>
      <c r="N1002" s="83"/>
      <c r="O1002" s="83"/>
    </row>
    <row r="1003" spans="2:15">
      <c r="B1003" s="81"/>
      <c r="C1003" s="82"/>
      <c r="D1003" s="82"/>
      <c r="E1003" s="83"/>
      <c r="F1003" s="83"/>
      <c r="G1003" s="83"/>
      <c r="H1003" s="83"/>
      <c r="I1003" s="83"/>
      <c r="J1003" s="83"/>
      <c r="K1003" s="83"/>
      <c r="L1003" s="83"/>
      <c r="M1003" s="83"/>
      <c r="N1003" s="83"/>
      <c r="O1003" s="83"/>
    </row>
    <row r="1004" spans="2:15">
      <c r="B1004" s="81"/>
      <c r="C1004" s="82"/>
      <c r="D1004" s="82"/>
      <c r="E1004" s="83"/>
      <c r="F1004" s="83"/>
      <c r="G1004" s="83"/>
      <c r="H1004" s="83"/>
      <c r="I1004" s="83"/>
      <c r="J1004" s="83"/>
      <c r="K1004" s="83"/>
      <c r="L1004" s="83"/>
      <c r="M1004" s="83"/>
      <c r="N1004" s="83"/>
      <c r="O1004" s="83"/>
    </row>
    <row r="1005" spans="2:15">
      <c r="B1005" s="81"/>
      <c r="C1005" s="82"/>
      <c r="D1005" s="82"/>
      <c r="E1005" s="83"/>
      <c r="F1005" s="83"/>
      <c r="G1005" s="83"/>
      <c r="H1005" s="83"/>
      <c r="I1005" s="83"/>
      <c r="J1005" s="83"/>
      <c r="K1005" s="83"/>
      <c r="L1005" s="83"/>
      <c r="M1005" s="83"/>
      <c r="N1005" s="83"/>
      <c r="O1005" s="83"/>
    </row>
    <row r="1006" spans="2:15">
      <c r="B1006" s="81"/>
      <c r="C1006" s="82"/>
      <c r="D1006" s="82"/>
      <c r="E1006" s="83"/>
      <c r="F1006" s="83"/>
      <c r="G1006" s="83"/>
      <c r="H1006" s="83"/>
      <c r="I1006" s="83"/>
      <c r="J1006" s="83"/>
      <c r="K1006" s="83"/>
      <c r="L1006" s="83"/>
      <c r="M1006" s="83"/>
      <c r="N1006" s="83"/>
      <c r="O1006" s="83"/>
    </row>
    <row r="1007" spans="2:15">
      <c r="B1007" s="81"/>
      <c r="C1007" s="82"/>
      <c r="D1007" s="82"/>
      <c r="E1007" s="83"/>
      <c r="F1007" s="83"/>
      <c r="G1007" s="83"/>
      <c r="H1007" s="83"/>
      <c r="I1007" s="83"/>
      <c r="J1007" s="83"/>
      <c r="K1007" s="83"/>
      <c r="L1007" s="83"/>
      <c r="M1007" s="83"/>
      <c r="N1007" s="83"/>
      <c r="O1007" s="83"/>
    </row>
    <row r="1008" spans="2:15">
      <c r="B1008" s="81"/>
      <c r="C1008" s="82"/>
      <c r="D1008" s="82"/>
      <c r="E1008" s="83"/>
      <c r="F1008" s="83"/>
      <c r="G1008" s="83"/>
      <c r="H1008" s="83"/>
      <c r="I1008" s="83"/>
      <c r="J1008" s="83"/>
      <c r="K1008" s="83"/>
      <c r="L1008" s="83"/>
      <c r="M1008" s="83"/>
      <c r="N1008" s="83"/>
      <c r="O1008" s="83"/>
    </row>
    <row r="1009" spans="2:15">
      <c r="B1009" s="81"/>
      <c r="C1009" s="82"/>
      <c r="D1009" s="82"/>
      <c r="E1009" s="83"/>
      <c r="F1009" s="83"/>
      <c r="G1009" s="83"/>
      <c r="H1009" s="83"/>
      <c r="I1009" s="83"/>
      <c r="J1009" s="83"/>
      <c r="K1009" s="83"/>
      <c r="L1009" s="83"/>
      <c r="M1009" s="83"/>
      <c r="N1009" s="83"/>
      <c r="O1009" s="83"/>
    </row>
    <row r="1010" spans="2:15">
      <c r="B1010" s="81"/>
      <c r="C1010" s="82"/>
      <c r="D1010" s="82"/>
      <c r="E1010" s="83"/>
      <c r="F1010" s="83"/>
      <c r="G1010" s="83"/>
      <c r="H1010" s="83"/>
      <c r="I1010" s="83"/>
      <c r="J1010" s="83"/>
      <c r="K1010" s="83"/>
      <c r="L1010" s="83"/>
      <c r="M1010" s="83"/>
      <c r="N1010" s="83"/>
      <c r="O1010" s="83"/>
    </row>
    <row r="1011" spans="2:15">
      <c r="B1011" s="81"/>
      <c r="C1011" s="82"/>
      <c r="D1011" s="82"/>
      <c r="E1011" s="83"/>
      <c r="F1011" s="83"/>
      <c r="G1011" s="83"/>
      <c r="H1011" s="83"/>
      <c r="I1011" s="83"/>
      <c r="J1011" s="83"/>
      <c r="K1011" s="83"/>
      <c r="L1011" s="83"/>
      <c r="M1011" s="83"/>
      <c r="N1011" s="83"/>
      <c r="O1011" s="83"/>
    </row>
    <row r="1012" spans="2:15">
      <c r="B1012" s="81"/>
      <c r="C1012" s="82"/>
      <c r="D1012" s="82"/>
      <c r="E1012" s="83"/>
      <c r="F1012" s="83"/>
      <c r="G1012" s="83"/>
      <c r="H1012" s="83"/>
      <c r="I1012" s="83"/>
      <c r="J1012" s="83"/>
      <c r="K1012" s="83"/>
      <c r="L1012" s="83"/>
      <c r="M1012" s="83"/>
      <c r="N1012" s="83"/>
      <c r="O1012" s="83"/>
    </row>
    <row r="1013" spans="2:15">
      <c r="B1013" s="81"/>
      <c r="C1013" s="82"/>
      <c r="D1013" s="82"/>
      <c r="E1013" s="83"/>
      <c r="F1013" s="83"/>
      <c r="G1013" s="83"/>
      <c r="H1013" s="83"/>
      <c r="I1013" s="83"/>
      <c r="J1013" s="83"/>
      <c r="K1013" s="83"/>
      <c r="L1013" s="83"/>
      <c r="M1013" s="83"/>
      <c r="N1013" s="83"/>
      <c r="O1013" s="83"/>
    </row>
    <row r="1014" spans="2:15">
      <c r="B1014" s="81"/>
      <c r="C1014" s="82"/>
      <c r="D1014" s="82"/>
      <c r="E1014" s="83"/>
      <c r="F1014" s="83"/>
      <c r="G1014" s="83"/>
      <c r="H1014" s="83"/>
      <c r="I1014" s="83"/>
      <c r="J1014" s="83"/>
      <c r="K1014" s="83"/>
      <c r="L1014" s="83"/>
      <c r="M1014" s="83"/>
      <c r="N1014" s="83"/>
      <c r="O1014" s="83"/>
    </row>
    <row r="1015" spans="2:15">
      <c r="B1015" s="81"/>
      <c r="C1015" s="82"/>
      <c r="D1015" s="82"/>
      <c r="E1015" s="83"/>
      <c r="F1015" s="83"/>
      <c r="G1015" s="83"/>
      <c r="H1015" s="83"/>
      <c r="I1015" s="83"/>
      <c r="J1015" s="83"/>
      <c r="K1015" s="83"/>
      <c r="L1015" s="83"/>
      <c r="M1015" s="83"/>
      <c r="N1015" s="83"/>
      <c r="O1015" s="83"/>
    </row>
    <row r="1016" spans="2:15">
      <c r="B1016" s="81"/>
      <c r="C1016" s="82"/>
      <c r="D1016" s="82"/>
      <c r="E1016" s="83"/>
      <c r="F1016" s="83"/>
      <c r="G1016" s="83"/>
      <c r="H1016" s="83"/>
      <c r="I1016" s="83"/>
      <c r="J1016" s="83"/>
      <c r="K1016" s="83"/>
      <c r="L1016" s="83"/>
      <c r="M1016" s="83"/>
      <c r="N1016" s="83"/>
      <c r="O1016" s="83"/>
    </row>
    <row r="1017" spans="2:15">
      <c r="B1017" s="81"/>
      <c r="C1017" s="82"/>
      <c r="D1017" s="82"/>
      <c r="E1017" s="83"/>
      <c r="F1017" s="83"/>
      <c r="G1017" s="83"/>
      <c r="H1017" s="83"/>
      <c r="I1017" s="83"/>
      <c r="J1017" s="83"/>
      <c r="K1017" s="83"/>
      <c r="L1017" s="83"/>
      <c r="M1017" s="83"/>
      <c r="N1017" s="83"/>
      <c r="O1017" s="83"/>
    </row>
    <row r="1018" spans="2:15">
      <c r="B1018" s="81"/>
      <c r="C1018" s="82"/>
      <c r="D1018" s="82"/>
      <c r="E1018" s="83"/>
      <c r="F1018" s="83"/>
      <c r="G1018" s="83"/>
      <c r="H1018" s="83"/>
      <c r="I1018" s="83"/>
      <c r="J1018" s="83"/>
      <c r="K1018" s="83"/>
      <c r="L1018" s="83"/>
      <c r="M1018" s="83"/>
      <c r="N1018" s="83"/>
      <c r="O1018" s="83"/>
    </row>
    <row r="1019" spans="2:15">
      <c r="B1019" s="81"/>
      <c r="C1019" s="82"/>
      <c r="D1019" s="82"/>
      <c r="E1019" s="83"/>
      <c r="F1019" s="83"/>
      <c r="G1019" s="83"/>
      <c r="H1019" s="83"/>
      <c r="I1019" s="83"/>
      <c r="J1019" s="83"/>
      <c r="K1019" s="83"/>
      <c r="L1019" s="83"/>
      <c r="M1019" s="83"/>
      <c r="N1019" s="83"/>
      <c r="O1019" s="83"/>
    </row>
    <row r="1020" spans="2:15">
      <c r="B1020" s="81"/>
      <c r="C1020" s="82"/>
      <c r="D1020" s="82"/>
      <c r="E1020" s="83"/>
      <c r="F1020" s="83"/>
      <c r="G1020" s="83"/>
      <c r="H1020" s="83"/>
      <c r="I1020" s="83"/>
      <c r="J1020" s="83"/>
      <c r="K1020" s="83"/>
      <c r="L1020" s="83"/>
      <c r="M1020" s="83"/>
      <c r="N1020" s="83"/>
      <c r="O1020" s="83"/>
    </row>
    <row r="1021" spans="2:15">
      <c r="B1021" s="81"/>
      <c r="C1021" s="82"/>
      <c r="D1021" s="82"/>
      <c r="E1021" s="83"/>
      <c r="F1021" s="83"/>
      <c r="G1021" s="83"/>
      <c r="H1021" s="83"/>
      <c r="I1021" s="83"/>
      <c r="J1021" s="83"/>
      <c r="K1021" s="83"/>
      <c r="L1021" s="83"/>
      <c r="M1021" s="83"/>
      <c r="N1021" s="83"/>
      <c r="O1021" s="83"/>
    </row>
    <row r="1022" spans="2:15">
      <c r="B1022" s="81"/>
      <c r="C1022" s="82"/>
      <c r="D1022" s="82"/>
      <c r="E1022" s="83"/>
      <c r="F1022" s="83"/>
      <c r="G1022" s="83"/>
      <c r="H1022" s="83"/>
      <c r="I1022" s="83"/>
      <c r="J1022" s="83"/>
      <c r="K1022" s="83"/>
      <c r="L1022" s="83"/>
      <c r="M1022" s="83"/>
      <c r="N1022" s="83"/>
      <c r="O1022" s="83"/>
    </row>
    <row r="1023" spans="2:15">
      <c r="B1023" s="81"/>
      <c r="C1023" s="82"/>
      <c r="D1023" s="82"/>
      <c r="E1023" s="83"/>
      <c r="F1023" s="83"/>
      <c r="G1023" s="83"/>
      <c r="H1023" s="83"/>
      <c r="I1023" s="83"/>
      <c r="J1023" s="83"/>
      <c r="K1023" s="83"/>
      <c r="L1023" s="83"/>
      <c r="M1023" s="83"/>
      <c r="N1023" s="83"/>
      <c r="O1023" s="83"/>
    </row>
    <row r="1024" spans="2:15">
      <c r="B1024" s="81"/>
      <c r="C1024" s="82"/>
      <c r="D1024" s="82"/>
      <c r="E1024" s="83"/>
      <c r="F1024" s="83"/>
      <c r="G1024" s="83"/>
      <c r="H1024" s="83"/>
      <c r="I1024" s="83"/>
      <c r="J1024" s="83"/>
      <c r="K1024" s="83"/>
      <c r="L1024" s="83"/>
      <c r="M1024" s="83"/>
      <c r="N1024" s="83"/>
      <c r="O1024" s="83"/>
    </row>
    <row r="1025" spans="2:15">
      <c r="B1025" s="81"/>
      <c r="C1025" s="82"/>
      <c r="D1025" s="82"/>
      <c r="E1025" s="83"/>
      <c r="F1025" s="83"/>
      <c r="G1025" s="83"/>
      <c r="H1025" s="83"/>
      <c r="I1025" s="83"/>
      <c r="J1025" s="83"/>
      <c r="K1025" s="83"/>
      <c r="L1025" s="83"/>
      <c r="M1025" s="83"/>
      <c r="N1025" s="83"/>
      <c r="O1025" s="83"/>
    </row>
    <row r="1026" spans="2:15">
      <c r="B1026" s="81"/>
      <c r="C1026" s="82"/>
      <c r="D1026" s="82"/>
      <c r="E1026" s="83"/>
      <c r="F1026" s="83"/>
      <c r="G1026" s="83"/>
      <c r="H1026" s="83"/>
      <c r="I1026" s="83"/>
      <c r="J1026" s="83"/>
      <c r="K1026" s="83"/>
      <c r="L1026" s="83"/>
      <c r="M1026" s="83"/>
      <c r="N1026" s="83"/>
      <c r="O1026" s="83"/>
    </row>
    <row r="1027" spans="2:15">
      <c r="B1027" s="81"/>
      <c r="C1027" s="82"/>
      <c r="D1027" s="82"/>
      <c r="E1027" s="83"/>
      <c r="F1027" s="83"/>
      <c r="G1027" s="83"/>
      <c r="H1027" s="83"/>
      <c r="I1027" s="83"/>
      <c r="J1027" s="83"/>
      <c r="K1027" s="83"/>
      <c r="L1027" s="83"/>
      <c r="M1027" s="83"/>
      <c r="N1027" s="83"/>
      <c r="O1027" s="83"/>
    </row>
    <row r="1028" spans="2:15">
      <c r="B1028" s="81"/>
      <c r="C1028" s="82"/>
      <c r="D1028" s="82"/>
      <c r="E1028" s="83"/>
      <c r="F1028" s="83"/>
      <c r="G1028" s="83"/>
      <c r="H1028" s="83"/>
      <c r="I1028" s="83"/>
      <c r="J1028" s="83"/>
      <c r="K1028" s="83"/>
      <c r="L1028" s="83"/>
      <c r="M1028" s="83"/>
      <c r="N1028" s="83"/>
      <c r="O1028" s="83"/>
    </row>
    <row r="1029" spans="2:15">
      <c r="B1029" s="81"/>
      <c r="C1029" s="82"/>
      <c r="D1029" s="82"/>
      <c r="E1029" s="83"/>
      <c r="F1029" s="83"/>
      <c r="G1029" s="83"/>
      <c r="H1029" s="83"/>
      <c r="I1029" s="83"/>
      <c r="J1029" s="83"/>
      <c r="K1029" s="83"/>
      <c r="L1029" s="83"/>
      <c r="M1029" s="83"/>
      <c r="N1029" s="83"/>
      <c r="O1029" s="83"/>
    </row>
    <row r="1030" spans="2:15">
      <c r="B1030" s="81"/>
      <c r="C1030" s="82"/>
      <c r="D1030" s="82"/>
      <c r="E1030" s="83"/>
      <c r="F1030" s="83"/>
      <c r="G1030" s="83"/>
      <c r="H1030" s="83"/>
      <c r="I1030" s="83"/>
      <c r="J1030" s="83"/>
      <c r="K1030" s="83"/>
      <c r="L1030" s="83"/>
      <c r="M1030" s="83"/>
      <c r="N1030" s="83"/>
      <c r="O1030" s="83"/>
    </row>
    <row r="1031" spans="2:15">
      <c r="B1031" s="81"/>
      <c r="C1031" s="82"/>
      <c r="D1031" s="82"/>
      <c r="E1031" s="83"/>
      <c r="F1031" s="83"/>
      <c r="G1031" s="83"/>
      <c r="H1031" s="83"/>
      <c r="I1031" s="83"/>
      <c r="J1031" s="83"/>
      <c r="K1031" s="83"/>
      <c r="L1031" s="83"/>
      <c r="M1031" s="83"/>
      <c r="N1031" s="83"/>
      <c r="O1031" s="83"/>
    </row>
    <row r="1032" spans="2:15">
      <c r="B1032" s="81"/>
      <c r="C1032" s="82"/>
      <c r="D1032" s="82"/>
      <c r="E1032" s="83"/>
      <c r="F1032" s="83"/>
      <c r="G1032" s="83"/>
      <c r="H1032" s="83"/>
      <c r="I1032" s="83"/>
      <c r="J1032" s="83"/>
      <c r="K1032" s="83"/>
      <c r="L1032" s="83"/>
      <c r="M1032" s="83"/>
      <c r="N1032" s="83"/>
      <c r="O1032" s="83"/>
    </row>
    <row r="1033" spans="2:15">
      <c r="B1033" s="81"/>
      <c r="C1033" s="82"/>
      <c r="D1033" s="82"/>
      <c r="E1033" s="83"/>
      <c r="F1033" s="83"/>
      <c r="G1033" s="83"/>
      <c r="H1033" s="83"/>
      <c r="I1033" s="83"/>
      <c r="J1033" s="83"/>
      <c r="K1033" s="83"/>
      <c r="L1033" s="83"/>
      <c r="M1033" s="83"/>
      <c r="N1033" s="83"/>
      <c r="O1033" s="83"/>
    </row>
    <row r="1034" spans="2:15">
      <c r="B1034" s="81"/>
      <c r="C1034" s="82"/>
      <c r="D1034" s="82"/>
      <c r="E1034" s="83"/>
      <c r="F1034" s="83"/>
      <c r="G1034" s="83"/>
      <c r="H1034" s="83"/>
      <c r="I1034" s="83"/>
      <c r="J1034" s="83"/>
      <c r="K1034" s="83"/>
      <c r="L1034" s="83"/>
      <c r="M1034" s="83"/>
      <c r="N1034" s="83"/>
      <c r="O1034" s="83"/>
    </row>
    <row r="1035" spans="2:15">
      <c r="B1035" s="81"/>
      <c r="C1035" s="82"/>
      <c r="D1035" s="82"/>
      <c r="E1035" s="83"/>
      <c r="F1035" s="83"/>
      <c r="G1035" s="83"/>
      <c r="H1035" s="83"/>
      <c r="I1035" s="83"/>
      <c r="J1035" s="83"/>
      <c r="K1035" s="83"/>
      <c r="L1035" s="83"/>
      <c r="M1035" s="83"/>
      <c r="N1035" s="83"/>
      <c r="O1035" s="83"/>
    </row>
    <row r="1036" spans="2:15">
      <c r="B1036" s="81"/>
      <c r="C1036" s="82"/>
      <c r="D1036" s="82"/>
      <c r="E1036" s="83"/>
      <c r="F1036" s="83"/>
      <c r="G1036" s="83"/>
      <c r="H1036" s="83"/>
      <c r="I1036" s="83"/>
      <c r="J1036" s="83"/>
      <c r="K1036" s="83"/>
      <c r="L1036" s="83"/>
      <c r="M1036" s="83"/>
      <c r="N1036" s="83"/>
      <c r="O1036" s="83"/>
    </row>
    <row r="1037" spans="2:15">
      <c r="B1037" s="81"/>
      <c r="O1037" s="83"/>
    </row>
    <row r="1038" spans="2:15">
      <c r="B1038" s="81"/>
      <c r="O1038" s="83"/>
    </row>
    <row r="1039" spans="2:15">
      <c r="B1039" s="81"/>
      <c r="O1039" s="83"/>
    </row>
    <row r="1040" spans="2:15">
      <c r="B1040" s="81"/>
      <c r="O1040" s="83"/>
    </row>
    <row r="1041" spans="2:15">
      <c r="B1041" s="81"/>
      <c r="O1041" s="83"/>
    </row>
    <row r="1042" spans="2:15">
      <c r="B1042" s="81"/>
      <c r="O1042" s="83"/>
    </row>
    <row r="1043" spans="2:15">
      <c r="B1043" s="81"/>
      <c r="O1043" s="83"/>
    </row>
    <row r="1044" spans="2:15">
      <c r="B1044" s="81"/>
      <c r="O1044" s="83"/>
    </row>
    <row r="1045" spans="2:15">
      <c r="B1045" s="81"/>
      <c r="O1045" s="83"/>
    </row>
    <row r="1046" spans="2:15">
      <c r="B1046" s="81"/>
      <c r="O1046" s="83"/>
    </row>
    <row r="1047" spans="2:15">
      <c r="B1047" s="81"/>
      <c r="O1047" s="83"/>
    </row>
    <row r="1048" spans="2:15">
      <c r="B1048" s="81"/>
      <c r="O1048" s="83"/>
    </row>
    <row r="1049" spans="2:15">
      <c r="B1049" s="81"/>
      <c r="O1049" s="83"/>
    </row>
    <row r="1050" spans="2:15">
      <c r="B1050" s="81"/>
      <c r="O1050" s="83"/>
    </row>
    <row r="1051" spans="2:15">
      <c r="B1051" s="81"/>
      <c r="O1051" s="83"/>
    </row>
    <row r="1052" spans="2:15">
      <c r="B1052" s="81"/>
      <c r="O1052" s="83"/>
    </row>
    <row r="1053" spans="2:15">
      <c r="B1053" s="81"/>
      <c r="O1053" s="83"/>
    </row>
    <row r="1054" spans="2:15">
      <c r="B1054" s="81"/>
      <c r="O1054" s="83"/>
    </row>
    <row r="1055" spans="2:15">
      <c r="B1055" s="81"/>
      <c r="O1055" s="83"/>
    </row>
    <row r="1056" spans="2:15">
      <c r="B1056" s="81"/>
      <c r="O1056" s="83"/>
    </row>
    <row r="1057" spans="2:15">
      <c r="B1057" s="81"/>
      <c r="O1057" s="83"/>
    </row>
    <row r="1058" spans="2:15">
      <c r="B1058" s="81"/>
      <c r="O1058" s="83"/>
    </row>
    <row r="1059" spans="2:15">
      <c r="B1059" s="81"/>
      <c r="O1059" s="83"/>
    </row>
    <row r="1060" spans="2:15">
      <c r="B1060" s="81"/>
      <c r="O1060" s="83"/>
    </row>
    <row r="1061" spans="2:15">
      <c r="B1061" s="81"/>
      <c r="O1061" s="83"/>
    </row>
    <row r="1062" spans="2:15">
      <c r="B1062" s="81"/>
      <c r="O1062" s="83"/>
    </row>
    <row r="1063" spans="2:15">
      <c r="B1063" s="81"/>
      <c r="O1063" s="83"/>
    </row>
    <row r="1064" spans="2:15">
      <c r="B1064" s="81"/>
      <c r="O1064" s="83"/>
    </row>
    <row r="1065" spans="2:15">
      <c r="B1065" s="81"/>
      <c r="O1065" s="83"/>
    </row>
    <row r="1066" spans="2:15">
      <c r="B1066" s="81"/>
      <c r="O1066" s="83"/>
    </row>
    <row r="1067" spans="2:15">
      <c r="B1067" s="81"/>
      <c r="O1067" s="83"/>
    </row>
    <row r="1068" spans="2:15">
      <c r="B1068" s="81"/>
      <c r="O1068" s="83"/>
    </row>
    <row r="1069" spans="2:15">
      <c r="B1069" s="81"/>
      <c r="O1069" s="83"/>
    </row>
    <row r="1070" spans="2:15">
      <c r="B1070" s="81"/>
      <c r="O1070" s="83"/>
    </row>
    <row r="1071" spans="2:15">
      <c r="B1071" s="81"/>
      <c r="O1071" s="83"/>
    </row>
    <row r="1072" spans="2:15">
      <c r="B1072" s="81"/>
      <c r="O1072" s="83"/>
    </row>
    <row r="1073" spans="2:15">
      <c r="B1073" s="81"/>
      <c r="O1073" s="83"/>
    </row>
    <row r="1074" spans="2:15">
      <c r="B1074" s="81"/>
      <c r="O1074" s="83"/>
    </row>
    <row r="1075" spans="2:15">
      <c r="B1075" s="81"/>
      <c r="O1075" s="83"/>
    </row>
    <row r="1076" spans="2:15">
      <c r="B1076" s="81"/>
      <c r="O1076" s="83"/>
    </row>
    <row r="1077" spans="2:15">
      <c r="B1077" s="81"/>
      <c r="O1077" s="83"/>
    </row>
    <row r="1078" spans="2:15">
      <c r="B1078" s="81"/>
      <c r="O1078" s="83"/>
    </row>
    <row r="1079" spans="2:15">
      <c r="B1079" s="81"/>
      <c r="O1079" s="83"/>
    </row>
    <row r="1080" spans="2:15">
      <c r="B1080" s="81"/>
      <c r="O1080" s="83"/>
    </row>
    <row r="1081" spans="2:15">
      <c r="B1081" s="81"/>
      <c r="O1081" s="83"/>
    </row>
    <row r="1082" spans="2:15">
      <c r="B1082" s="81"/>
      <c r="O1082" s="83"/>
    </row>
    <row r="1083" spans="2:15">
      <c r="B1083" s="81"/>
      <c r="O1083" s="83"/>
    </row>
    <row r="1084" spans="2:15">
      <c r="B1084" s="81"/>
      <c r="O1084" s="83"/>
    </row>
    <row r="1085" spans="2:15">
      <c r="B1085" s="81"/>
      <c r="O1085" s="83"/>
    </row>
    <row r="1086" spans="2:15">
      <c r="B1086" s="81"/>
      <c r="O1086" s="83"/>
    </row>
    <row r="1087" spans="2:15">
      <c r="B1087" s="81"/>
      <c r="O1087" s="83"/>
    </row>
    <row r="1088" spans="2:15">
      <c r="B1088" s="81"/>
      <c r="O1088" s="83"/>
    </row>
    <row r="1089" spans="2:15">
      <c r="B1089" s="81"/>
      <c r="O1089" s="83"/>
    </row>
    <row r="1090" spans="2:15">
      <c r="B1090" s="81"/>
      <c r="O1090" s="83"/>
    </row>
    <row r="1091" spans="2:15">
      <c r="B1091" s="81"/>
      <c r="O1091" s="83"/>
    </row>
    <row r="1092" spans="2:15">
      <c r="B1092" s="81"/>
      <c r="O1092" s="83"/>
    </row>
    <row r="1093" spans="2:15">
      <c r="B1093" s="81"/>
      <c r="O1093" s="83"/>
    </row>
    <row r="1094" spans="2:15">
      <c r="B1094" s="81"/>
      <c r="O1094" s="83"/>
    </row>
    <row r="1095" spans="2:15">
      <c r="B1095" s="81"/>
      <c r="O1095" s="83"/>
    </row>
    <row r="1096" spans="2:15">
      <c r="B1096" s="81"/>
      <c r="O1096" s="83"/>
    </row>
    <row r="1097" spans="2:15">
      <c r="B1097" s="81"/>
      <c r="O1097" s="83"/>
    </row>
    <row r="1098" spans="2:15">
      <c r="B1098" s="81"/>
      <c r="O1098" s="83"/>
    </row>
    <row r="1099" spans="2:15">
      <c r="B1099" s="81"/>
      <c r="O1099" s="83"/>
    </row>
    <row r="1100" spans="2:15">
      <c r="B1100" s="81"/>
      <c r="O1100" s="83"/>
    </row>
    <row r="1101" spans="2:15">
      <c r="B1101" s="81"/>
      <c r="O1101" s="83"/>
    </row>
    <row r="1102" spans="2:15">
      <c r="B1102" s="81"/>
      <c r="O1102" s="83"/>
    </row>
    <row r="1103" spans="2:15">
      <c r="B1103" s="81"/>
      <c r="O1103" s="83"/>
    </row>
    <row r="1104" spans="2:15">
      <c r="B1104" s="81"/>
      <c r="O1104" s="83"/>
    </row>
    <row r="1105" spans="2:15">
      <c r="B1105" s="81"/>
      <c r="O1105" s="83"/>
    </row>
    <row r="1106" spans="2:15">
      <c r="B1106" s="81"/>
      <c r="O1106" s="83"/>
    </row>
    <row r="1107" spans="2:15">
      <c r="B1107" s="81"/>
      <c r="O1107" s="83"/>
    </row>
    <row r="1108" spans="2:15">
      <c r="B1108" s="81"/>
      <c r="O1108" s="83"/>
    </row>
    <row r="1109" spans="2:15">
      <c r="B1109" s="81"/>
      <c r="O1109" s="83"/>
    </row>
    <row r="1110" spans="2:15">
      <c r="B1110" s="81"/>
      <c r="O1110" s="83"/>
    </row>
    <row r="1111" spans="2:15">
      <c r="B1111" s="81"/>
      <c r="O1111" s="83"/>
    </row>
    <row r="1112" spans="2:15">
      <c r="B1112" s="81"/>
      <c r="O1112" s="83"/>
    </row>
    <row r="1113" spans="2:15">
      <c r="B1113" s="81"/>
      <c r="O1113" s="83"/>
    </row>
    <row r="1114" spans="2:15">
      <c r="B1114" s="81"/>
      <c r="O1114" s="83"/>
    </row>
    <row r="1115" spans="2:15">
      <c r="B1115" s="81"/>
      <c r="O1115" s="83"/>
    </row>
    <row r="1116" spans="2:15">
      <c r="B1116" s="81"/>
      <c r="O1116" s="83"/>
    </row>
    <row r="1117" spans="2:15">
      <c r="B1117" s="81"/>
      <c r="O1117" s="83"/>
    </row>
    <row r="1118" spans="2:15">
      <c r="B1118" s="81"/>
      <c r="O1118" s="83"/>
    </row>
    <row r="1119" spans="2:15">
      <c r="B1119" s="81"/>
      <c r="O1119" s="83"/>
    </row>
    <row r="1120" spans="2:15">
      <c r="B1120" s="81"/>
      <c r="O1120" s="83"/>
    </row>
    <row r="1121" spans="2:15">
      <c r="B1121" s="81"/>
      <c r="O1121" s="83"/>
    </row>
    <row r="1122" spans="2:15">
      <c r="B1122" s="81"/>
      <c r="O1122" s="83"/>
    </row>
    <row r="1123" spans="2:15">
      <c r="B1123" s="81"/>
      <c r="O1123" s="83"/>
    </row>
    <row r="1124" spans="2:15">
      <c r="B1124" s="81"/>
      <c r="O1124" s="83"/>
    </row>
    <row r="1125" spans="2:15">
      <c r="B1125" s="81"/>
      <c r="O1125" s="83"/>
    </row>
    <row r="1126" spans="2:15">
      <c r="B1126" s="81"/>
      <c r="O1126" s="83"/>
    </row>
    <row r="1127" spans="2:15">
      <c r="B1127" s="81"/>
      <c r="O1127" s="83"/>
    </row>
    <row r="1128" spans="2:15">
      <c r="B1128" s="81"/>
      <c r="O1128" s="83"/>
    </row>
    <row r="1129" spans="2:15">
      <c r="B1129" s="81"/>
      <c r="O1129" s="83"/>
    </row>
    <row r="1130" spans="2:15">
      <c r="B1130" s="81"/>
      <c r="O1130" s="83"/>
    </row>
    <row r="1131" spans="2:15">
      <c r="B1131" s="81"/>
      <c r="O1131" s="83"/>
    </row>
    <row r="1132" spans="2:15">
      <c r="B1132" s="81"/>
      <c r="O1132" s="83"/>
    </row>
    <row r="1133" spans="2:15">
      <c r="B1133" s="81"/>
      <c r="O1133" s="83"/>
    </row>
    <row r="1134" spans="2:15">
      <c r="B1134" s="81"/>
      <c r="O1134" s="83"/>
    </row>
    <row r="1135" spans="2:15">
      <c r="B1135" s="81"/>
      <c r="O1135" s="83"/>
    </row>
    <row r="1136" spans="2:15">
      <c r="B1136" s="81"/>
      <c r="O1136" s="83"/>
    </row>
    <row r="1137" spans="2:15">
      <c r="B1137" s="81"/>
      <c r="O1137" s="83"/>
    </row>
    <row r="1138" spans="2:15">
      <c r="B1138" s="81"/>
      <c r="O1138" s="83"/>
    </row>
    <row r="1139" spans="2:15">
      <c r="B1139" s="81"/>
      <c r="O1139" s="83"/>
    </row>
    <row r="1140" spans="2:15">
      <c r="B1140" s="81"/>
      <c r="O1140" s="83"/>
    </row>
    <row r="1141" spans="2:15">
      <c r="B1141" s="81"/>
      <c r="O1141" s="83"/>
    </row>
    <row r="1142" spans="2:15">
      <c r="B1142" s="81"/>
      <c r="O1142" s="83"/>
    </row>
    <row r="1143" spans="2:15">
      <c r="B1143" s="81"/>
      <c r="O1143" s="83"/>
    </row>
    <row r="1144" spans="2:15">
      <c r="B1144" s="81"/>
      <c r="O1144" s="83"/>
    </row>
    <row r="1145" spans="2:15">
      <c r="B1145" s="81"/>
      <c r="O1145" s="83"/>
    </row>
    <row r="1146" spans="2:15">
      <c r="B1146" s="81"/>
      <c r="O1146" s="83"/>
    </row>
    <row r="1147" spans="2:15">
      <c r="B1147" s="81"/>
      <c r="O1147" s="83"/>
    </row>
    <row r="1148" spans="2:15">
      <c r="B1148" s="81"/>
      <c r="O1148" s="83"/>
    </row>
    <row r="1149" spans="2:15">
      <c r="B1149" s="81"/>
      <c r="O1149" s="83"/>
    </row>
    <row r="1150" spans="2:15">
      <c r="B1150" s="81"/>
      <c r="O1150" s="83"/>
    </row>
    <row r="1151" spans="2:15">
      <c r="B1151" s="81"/>
      <c r="O1151" s="83"/>
    </row>
    <row r="1152" spans="2:15">
      <c r="B1152" s="81"/>
      <c r="O1152" s="83"/>
    </row>
    <row r="1153" spans="2:15">
      <c r="B1153" s="81"/>
      <c r="O1153" s="83"/>
    </row>
    <row r="1154" spans="2:15">
      <c r="B1154" s="81"/>
      <c r="O1154" s="83"/>
    </row>
    <row r="1155" spans="2:15">
      <c r="B1155" s="81"/>
      <c r="O1155" s="83"/>
    </row>
    <row r="1156" spans="2:15">
      <c r="B1156" s="81"/>
      <c r="O1156" s="83"/>
    </row>
    <row r="1157" spans="2:15">
      <c r="B1157" s="81"/>
      <c r="O1157" s="83"/>
    </row>
    <row r="1158" spans="2:15">
      <c r="B1158" s="81"/>
      <c r="O1158" s="83"/>
    </row>
    <row r="1159" spans="2:15">
      <c r="B1159" s="81"/>
      <c r="O1159" s="83"/>
    </row>
    <row r="1160" spans="2:15">
      <c r="B1160" s="81"/>
      <c r="O1160" s="83"/>
    </row>
    <row r="1161" spans="2:15">
      <c r="B1161" s="81"/>
      <c r="O1161" s="83"/>
    </row>
    <row r="1162" spans="2:15">
      <c r="B1162" s="81"/>
      <c r="O1162" s="83"/>
    </row>
    <row r="1163" spans="2:15">
      <c r="B1163" s="81"/>
      <c r="O1163" s="83"/>
    </row>
    <row r="1164" spans="2:15">
      <c r="B1164" s="81"/>
      <c r="O1164" s="83"/>
    </row>
    <row r="1165" spans="2:15">
      <c r="B1165" s="81"/>
      <c r="O1165" s="83"/>
    </row>
    <row r="1166" spans="2:15">
      <c r="B1166" s="81"/>
      <c r="O1166" s="83"/>
    </row>
    <row r="1167" spans="2:15">
      <c r="B1167" s="81"/>
      <c r="O1167" s="83"/>
    </row>
    <row r="1168" spans="2:15">
      <c r="B1168" s="81"/>
      <c r="O1168" s="83"/>
    </row>
    <row r="1169" spans="2:15">
      <c r="B1169" s="81"/>
      <c r="O1169" s="83"/>
    </row>
    <row r="1170" spans="2:15">
      <c r="B1170" s="81"/>
      <c r="O1170" s="83"/>
    </row>
    <row r="1171" spans="2:15">
      <c r="B1171" s="81"/>
      <c r="O1171" s="83"/>
    </row>
    <row r="1172" spans="2:15">
      <c r="B1172" s="81"/>
      <c r="O1172" s="83"/>
    </row>
    <row r="1173" spans="2:15">
      <c r="B1173" s="81"/>
      <c r="O1173" s="83"/>
    </row>
    <row r="1174" spans="2:15">
      <c r="B1174" s="81"/>
      <c r="O1174" s="83"/>
    </row>
    <row r="1175" spans="2:15">
      <c r="B1175" s="81"/>
      <c r="O1175" s="83"/>
    </row>
    <row r="1176" spans="2:15">
      <c r="B1176" s="81"/>
      <c r="O1176" s="83"/>
    </row>
    <row r="1177" spans="2:15">
      <c r="B1177" s="81"/>
      <c r="O1177" s="83"/>
    </row>
    <row r="1178" spans="2:15">
      <c r="B1178" s="81"/>
      <c r="O1178" s="83"/>
    </row>
    <row r="1179" spans="2:15">
      <c r="B1179" s="81"/>
      <c r="O1179" s="83"/>
    </row>
    <row r="1180" spans="2:15">
      <c r="B1180" s="81"/>
      <c r="O1180" s="83"/>
    </row>
    <row r="1181" spans="2:15">
      <c r="B1181" s="81"/>
      <c r="O1181" s="83"/>
    </row>
    <row r="1182" spans="2:15">
      <c r="B1182" s="81"/>
      <c r="O1182" s="83"/>
    </row>
    <row r="1183" spans="2:15">
      <c r="B1183" s="81"/>
      <c r="O1183" s="83"/>
    </row>
    <row r="1184" spans="2:15">
      <c r="B1184" s="81"/>
      <c r="O1184" s="83"/>
    </row>
    <row r="1185" spans="2:15">
      <c r="B1185" s="81"/>
      <c r="O1185" s="83"/>
    </row>
    <row r="1186" spans="2:15">
      <c r="B1186" s="81"/>
      <c r="O1186" s="83"/>
    </row>
    <row r="1187" spans="2:15">
      <c r="B1187" s="81"/>
      <c r="O1187" s="83"/>
    </row>
    <row r="1188" spans="2:15">
      <c r="B1188" s="81"/>
      <c r="O1188" s="83"/>
    </row>
    <row r="1189" spans="2:15">
      <c r="B1189" s="81"/>
      <c r="O1189" s="83"/>
    </row>
    <row r="1190" spans="2:15">
      <c r="B1190" s="81"/>
      <c r="O1190" s="83"/>
    </row>
    <row r="1191" spans="2:15">
      <c r="B1191" s="81"/>
      <c r="O1191" s="83"/>
    </row>
    <row r="1192" spans="2:15">
      <c r="B1192" s="81"/>
      <c r="O1192" s="83"/>
    </row>
    <row r="1193" spans="2:15">
      <c r="B1193" s="81"/>
      <c r="O1193" s="83"/>
    </row>
    <row r="1194" spans="2:15">
      <c r="B1194" s="81"/>
      <c r="O1194" s="83"/>
    </row>
    <row r="1195" spans="2:15">
      <c r="B1195" s="81"/>
      <c r="O1195" s="83"/>
    </row>
    <row r="1196" spans="2:15">
      <c r="B1196" s="81"/>
      <c r="O1196" s="83"/>
    </row>
    <row r="1197" spans="2:15">
      <c r="B1197" s="81"/>
      <c r="O1197" s="83"/>
    </row>
    <row r="1198" spans="2:15">
      <c r="B1198" s="81"/>
      <c r="O1198" s="83"/>
    </row>
    <row r="1199" spans="2:15">
      <c r="B1199" s="81"/>
      <c r="O1199" s="83"/>
    </row>
    <row r="1200" spans="2:15">
      <c r="B1200" s="81"/>
      <c r="O1200" s="83"/>
    </row>
    <row r="1201" spans="2:15">
      <c r="B1201" s="81"/>
      <c r="O1201" s="83"/>
    </row>
    <row r="1202" spans="2:15">
      <c r="B1202" s="81"/>
      <c r="O1202" s="83"/>
    </row>
    <row r="1203" spans="2:15">
      <c r="B1203" s="81"/>
      <c r="O1203" s="83"/>
    </row>
    <row r="1204" spans="2:15">
      <c r="B1204" s="81"/>
      <c r="O1204" s="83"/>
    </row>
    <row r="1205" spans="2:15">
      <c r="B1205" s="81"/>
      <c r="O1205" s="83"/>
    </row>
    <row r="1206" spans="2:15">
      <c r="B1206" s="81"/>
      <c r="O1206" s="83"/>
    </row>
    <row r="1207" spans="2:15">
      <c r="B1207" s="81"/>
      <c r="O1207" s="83"/>
    </row>
    <row r="1208" spans="2:15">
      <c r="B1208" s="81"/>
      <c r="O1208" s="83"/>
    </row>
    <row r="1209" spans="2:15">
      <c r="B1209" s="81"/>
      <c r="O1209" s="83"/>
    </row>
    <row r="1210" spans="2:15">
      <c r="B1210" s="81"/>
      <c r="O1210" s="83"/>
    </row>
    <row r="1211" spans="2:15">
      <c r="B1211" s="81"/>
      <c r="O1211" s="83"/>
    </row>
    <row r="1212" spans="2:15">
      <c r="B1212" s="81"/>
      <c r="O1212" s="83"/>
    </row>
    <row r="1213" spans="2:15">
      <c r="B1213" s="81"/>
      <c r="O1213" s="83"/>
    </row>
    <row r="1214" spans="2:15">
      <c r="B1214" s="81"/>
      <c r="O1214" s="83"/>
    </row>
    <row r="1215" spans="2:15">
      <c r="B1215" s="81"/>
      <c r="O1215" s="83"/>
    </row>
    <row r="1216" spans="2:15">
      <c r="B1216" s="81"/>
      <c r="O1216" s="83"/>
    </row>
    <row r="1217" spans="2:15">
      <c r="B1217" s="81"/>
      <c r="O1217" s="83"/>
    </row>
    <row r="1218" spans="2:15">
      <c r="B1218" s="81"/>
      <c r="O1218" s="83"/>
    </row>
    <row r="1219" spans="2:15">
      <c r="B1219" s="81"/>
      <c r="O1219" s="83"/>
    </row>
    <row r="1220" spans="2:15">
      <c r="B1220" s="81"/>
      <c r="O1220" s="83"/>
    </row>
    <row r="1221" spans="2:15">
      <c r="B1221" s="81"/>
      <c r="O1221" s="83"/>
    </row>
    <row r="1222" spans="2:15">
      <c r="B1222" s="81"/>
      <c r="O1222" s="83"/>
    </row>
    <row r="1223" spans="2:15">
      <c r="B1223" s="81"/>
      <c r="O1223" s="83"/>
    </row>
    <row r="1224" spans="2:15">
      <c r="B1224" s="81"/>
      <c r="O1224" s="83"/>
    </row>
    <row r="1225" spans="2:15">
      <c r="B1225" s="81"/>
      <c r="O1225" s="83"/>
    </row>
    <row r="1226" spans="2:15">
      <c r="B1226" s="81"/>
      <c r="O1226" s="83"/>
    </row>
    <row r="1227" spans="2:15">
      <c r="B1227" s="81"/>
      <c r="O1227" s="83"/>
    </row>
    <row r="1228" spans="2:15">
      <c r="B1228" s="81"/>
      <c r="O1228" s="83"/>
    </row>
    <row r="1229" spans="2:15">
      <c r="B1229" s="81"/>
      <c r="O1229" s="83"/>
    </row>
    <row r="1230" spans="2:15">
      <c r="B1230" s="81"/>
      <c r="O1230" s="83"/>
    </row>
    <row r="1231" spans="2:15">
      <c r="B1231" s="81"/>
      <c r="O1231" s="83"/>
    </row>
    <row r="1232" spans="2:15">
      <c r="B1232" s="81"/>
      <c r="O1232" s="83"/>
    </row>
    <row r="1233" spans="2:15">
      <c r="B1233" s="81"/>
      <c r="O1233" s="83"/>
    </row>
    <row r="1234" spans="2:15">
      <c r="B1234" s="81"/>
      <c r="O1234" s="83"/>
    </row>
    <row r="1235" spans="2:15">
      <c r="B1235" s="81"/>
      <c r="O1235" s="83"/>
    </row>
    <row r="1236" spans="2:15">
      <c r="B1236" s="81"/>
      <c r="O1236" s="83"/>
    </row>
    <row r="1237" spans="2:15">
      <c r="B1237" s="81"/>
      <c r="O1237" s="83"/>
    </row>
    <row r="1238" spans="2:15">
      <c r="B1238" s="81"/>
      <c r="O1238" s="83"/>
    </row>
    <row r="1239" spans="2:15">
      <c r="B1239" s="81"/>
      <c r="O1239" s="83"/>
    </row>
    <row r="1240" spans="2:15">
      <c r="B1240" s="81"/>
      <c r="O1240" s="83"/>
    </row>
    <row r="1241" spans="2:15">
      <c r="B1241" s="81"/>
      <c r="O1241" s="83"/>
    </row>
    <row r="1242" spans="2:15">
      <c r="B1242" s="81"/>
      <c r="O1242" s="83"/>
    </row>
    <row r="1243" spans="2:15">
      <c r="B1243" s="81"/>
      <c r="O1243" s="83"/>
    </row>
    <row r="1244" spans="2:15">
      <c r="B1244" s="81"/>
      <c r="O1244" s="83"/>
    </row>
    <row r="1245" spans="2:15">
      <c r="B1245" s="81"/>
      <c r="O1245" s="83"/>
    </row>
    <row r="1246" spans="2:15">
      <c r="B1246" s="81"/>
      <c r="O1246" s="83"/>
    </row>
    <row r="1247" spans="2:15">
      <c r="B1247" s="81"/>
      <c r="O1247" s="83"/>
    </row>
    <row r="1248" spans="2:15">
      <c r="B1248" s="81"/>
      <c r="O1248" s="83"/>
    </row>
    <row r="1249" spans="2:15">
      <c r="B1249" s="81"/>
      <c r="O1249" s="83"/>
    </row>
    <row r="1250" spans="2:15">
      <c r="B1250" s="81"/>
      <c r="O1250" s="83"/>
    </row>
    <row r="1251" spans="2:15">
      <c r="B1251" s="81"/>
      <c r="O1251" s="83"/>
    </row>
    <row r="1252" spans="2:15">
      <c r="B1252" s="81"/>
      <c r="O1252" s="83"/>
    </row>
    <row r="1253" spans="2:15">
      <c r="B1253" s="81"/>
      <c r="O1253" s="83"/>
    </row>
    <row r="1254" spans="2:15">
      <c r="B1254" s="81"/>
      <c r="O1254" s="83"/>
    </row>
    <row r="1255" spans="2:15">
      <c r="B1255" s="81"/>
      <c r="O1255" s="83"/>
    </row>
    <row r="1256" spans="2:15">
      <c r="B1256" s="81"/>
      <c r="O1256" s="83"/>
    </row>
    <row r="1257" spans="2:15">
      <c r="B1257" s="81"/>
      <c r="O1257" s="83"/>
    </row>
    <row r="1258" spans="2:15">
      <c r="B1258" s="81"/>
      <c r="O1258" s="83"/>
    </row>
    <row r="1259" spans="2:15">
      <c r="B1259" s="81"/>
      <c r="O1259" s="83"/>
    </row>
    <row r="1260" spans="2:15">
      <c r="B1260" s="81"/>
      <c r="O1260" s="83"/>
    </row>
    <row r="1261" spans="2:15">
      <c r="B1261" s="81"/>
      <c r="O1261" s="83"/>
    </row>
    <row r="1262" spans="2:15">
      <c r="B1262" s="81"/>
      <c r="O1262" s="83"/>
    </row>
    <row r="1263" spans="2:15">
      <c r="B1263" s="81"/>
      <c r="O1263" s="83"/>
    </row>
    <row r="1264" spans="2:15">
      <c r="B1264" s="81"/>
      <c r="O1264" s="83"/>
    </row>
    <row r="1265" spans="2:15">
      <c r="B1265" s="81"/>
      <c r="O1265" s="83"/>
    </row>
    <row r="1266" spans="2:15">
      <c r="B1266" s="81"/>
      <c r="O1266" s="83"/>
    </row>
    <row r="1267" spans="2:15">
      <c r="B1267" s="81"/>
      <c r="O1267" s="83"/>
    </row>
    <row r="1268" spans="2:15">
      <c r="B1268" s="81"/>
      <c r="O1268" s="83"/>
    </row>
    <row r="1269" spans="2:15">
      <c r="B1269" s="81"/>
      <c r="O1269" s="83"/>
    </row>
    <row r="1270" spans="2:15">
      <c r="B1270" s="81"/>
      <c r="O1270" s="83"/>
    </row>
    <row r="1271" spans="2:15">
      <c r="B1271" s="81"/>
      <c r="O1271" s="83"/>
    </row>
    <row r="1272" spans="2:15">
      <c r="B1272" s="81"/>
      <c r="O1272" s="83"/>
    </row>
    <row r="1273" spans="2:15">
      <c r="B1273" s="81"/>
      <c r="O1273" s="83"/>
    </row>
    <row r="1274" spans="2:15">
      <c r="B1274" s="81"/>
      <c r="O1274" s="83"/>
    </row>
    <row r="1275" spans="2:15">
      <c r="B1275" s="81"/>
      <c r="O1275" s="83"/>
    </row>
    <row r="1276" spans="2:15">
      <c r="B1276" s="81"/>
      <c r="O1276" s="83"/>
    </row>
    <row r="1277" spans="2:15">
      <c r="B1277" s="81"/>
      <c r="O1277" s="83"/>
    </row>
    <row r="1278" spans="2:15">
      <c r="B1278" s="81"/>
      <c r="O1278" s="83"/>
    </row>
    <row r="1279" spans="2:15">
      <c r="B1279" s="81"/>
      <c r="O1279" s="83"/>
    </row>
    <row r="1280" spans="2:15">
      <c r="B1280" s="81"/>
      <c r="O1280" s="83"/>
    </row>
    <row r="1281" spans="2:15">
      <c r="B1281" s="81"/>
      <c r="O1281" s="83"/>
    </row>
    <row r="1282" spans="2:15">
      <c r="B1282" s="81"/>
      <c r="O1282" s="83"/>
    </row>
    <row r="1283" spans="2:15">
      <c r="B1283" s="81"/>
      <c r="O1283" s="83"/>
    </row>
    <row r="1284" spans="2:15">
      <c r="B1284" s="81"/>
      <c r="O1284" s="83"/>
    </row>
    <row r="1285" spans="2:15">
      <c r="B1285" s="81"/>
      <c r="O1285" s="83"/>
    </row>
    <row r="1286" spans="2:15">
      <c r="B1286" s="81"/>
      <c r="O1286" s="83"/>
    </row>
    <row r="1287" spans="2:15">
      <c r="B1287" s="81"/>
      <c r="O1287" s="83"/>
    </row>
    <row r="1288" spans="2:15">
      <c r="B1288" s="81"/>
      <c r="O1288" s="83"/>
    </row>
    <row r="1289" spans="2:15">
      <c r="B1289" s="81"/>
      <c r="O1289" s="83"/>
    </row>
    <row r="1290" spans="2:15">
      <c r="B1290" s="81"/>
      <c r="O1290" s="83"/>
    </row>
    <row r="1291" spans="2:15">
      <c r="B1291" s="81"/>
      <c r="O1291" s="83"/>
    </row>
    <row r="1292" spans="2:15">
      <c r="B1292" s="81"/>
      <c r="O1292" s="83"/>
    </row>
    <row r="1293" spans="2:15">
      <c r="B1293" s="81"/>
      <c r="O1293" s="83"/>
    </row>
    <row r="1294" spans="2:15">
      <c r="B1294" s="81"/>
      <c r="O1294" s="83"/>
    </row>
    <row r="1295" spans="2:15">
      <c r="B1295" s="81"/>
      <c r="O1295" s="83"/>
    </row>
    <row r="1296" spans="2:15">
      <c r="B1296" s="81"/>
      <c r="O1296" s="83"/>
    </row>
    <row r="1297" spans="2:15">
      <c r="B1297" s="81"/>
      <c r="O1297" s="83"/>
    </row>
    <row r="1298" spans="2:15">
      <c r="B1298" s="81"/>
      <c r="O1298" s="83"/>
    </row>
    <row r="1299" spans="2:15">
      <c r="B1299" s="81"/>
      <c r="O1299" s="83"/>
    </row>
    <row r="1300" spans="2:15">
      <c r="B1300" s="81"/>
      <c r="O1300" s="83"/>
    </row>
    <row r="1301" spans="2:15">
      <c r="B1301" s="81"/>
      <c r="O1301" s="83"/>
    </row>
    <row r="1302" spans="2:15">
      <c r="B1302" s="81"/>
      <c r="O1302" s="83"/>
    </row>
    <row r="1303" spans="2:15">
      <c r="B1303" s="81"/>
      <c r="O1303" s="83"/>
    </row>
    <row r="1304" spans="2:15">
      <c r="B1304" s="81"/>
      <c r="O1304" s="83"/>
    </row>
    <row r="1305" spans="2:15">
      <c r="B1305" s="81"/>
      <c r="O1305" s="83"/>
    </row>
    <row r="1306" spans="2:15">
      <c r="B1306" s="81"/>
      <c r="O1306" s="83"/>
    </row>
    <row r="1307" spans="2:15">
      <c r="B1307" s="81"/>
      <c r="O1307" s="83"/>
    </row>
    <row r="1308" spans="2:15">
      <c r="B1308" s="81"/>
      <c r="O1308" s="83"/>
    </row>
    <row r="1309" spans="2:15">
      <c r="B1309" s="81"/>
      <c r="O1309" s="83"/>
    </row>
    <row r="1310" spans="2:15">
      <c r="B1310" s="81"/>
      <c r="O1310" s="83"/>
    </row>
    <row r="1311" spans="2:15">
      <c r="B1311" s="81"/>
      <c r="O1311" s="83"/>
    </row>
    <row r="1312" spans="2:15">
      <c r="B1312" s="81"/>
      <c r="O1312" s="83"/>
    </row>
    <row r="1313" spans="2:15">
      <c r="B1313" s="81"/>
      <c r="O1313" s="83"/>
    </row>
    <row r="1314" spans="2:15">
      <c r="B1314" s="81"/>
      <c r="O1314" s="83"/>
    </row>
    <row r="1315" spans="2:15">
      <c r="B1315" s="81"/>
      <c r="O1315" s="83"/>
    </row>
    <row r="1316" spans="2:15">
      <c r="B1316" s="81"/>
      <c r="O1316" s="83"/>
    </row>
    <row r="1317" spans="2:15">
      <c r="B1317" s="81"/>
      <c r="O1317" s="83"/>
    </row>
    <row r="1318" spans="2:15">
      <c r="B1318" s="81"/>
      <c r="O1318" s="83"/>
    </row>
    <row r="1319" spans="2:15">
      <c r="B1319" s="81"/>
      <c r="O1319" s="83"/>
    </row>
    <row r="1320" spans="2:15">
      <c r="B1320" s="81"/>
      <c r="O1320" s="83"/>
    </row>
    <row r="1321" spans="2:15">
      <c r="B1321" s="81"/>
      <c r="O1321" s="83"/>
    </row>
    <row r="1322" spans="2:15">
      <c r="B1322" s="81"/>
      <c r="O1322" s="83"/>
    </row>
    <row r="1323" spans="2:15">
      <c r="B1323" s="81"/>
      <c r="O1323" s="83"/>
    </row>
    <row r="1324" spans="2:15">
      <c r="B1324" s="81"/>
      <c r="O1324" s="83"/>
    </row>
    <row r="1325" spans="2:15">
      <c r="B1325" s="81"/>
      <c r="O1325" s="83"/>
    </row>
    <row r="1326" spans="2:15">
      <c r="B1326" s="81"/>
      <c r="O1326" s="83"/>
    </row>
    <row r="1327" spans="2:15">
      <c r="B1327" s="81"/>
      <c r="O1327" s="83"/>
    </row>
    <row r="1328" spans="2:15">
      <c r="B1328" s="81"/>
      <c r="O1328" s="83"/>
    </row>
    <row r="1329" spans="2:15">
      <c r="B1329" s="81"/>
      <c r="O1329" s="83"/>
    </row>
    <row r="1330" spans="2:15">
      <c r="B1330" s="81"/>
      <c r="O1330" s="83"/>
    </row>
    <row r="1331" spans="2:15">
      <c r="B1331" s="81"/>
      <c r="O1331" s="83"/>
    </row>
    <row r="1332" spans="2:15">
      <c r="B1332" s="81"/>
      <c r="O1332" s="83"/>
    </row>
    <row r="1333" spans="2:15">
      <c r="B1333" s="81"/>
      <c r="O1333" s="83"/>
    </row>
    <row r="1334" spans="2:15">
      <c r="B1334" s="81"/>
      <c r="O1334" s="83"/>
    </row>
    <row r="1335" spans="2:15">
      <c r="B1335" s="81"/>
      <c r="O1335" s="83"/>
    </row>
    <row r="1336" spans="2:15">
      <c r="B1336" s="81"/>
      <c r="O1336" s="83"/>
    </row>
    <row r="1337" spans="2:15">
      <c r="B1337" s="81"/>
      <c r="O1337" s="83"/>
    </row>
    <row r="1338" spans="2:15">
      <c r="B1338" s="81"/>
      <c r="O1338" s="83"/>
    </row>
    <row r="1339" spans="2:15">
      <c r="B1339" s="81"/>
      <c r="O1339" s="83"/>
    </row>
    <row r="1340" spans="2:15">
      <c r="B1340" s="81"/>
      <c r="O1340" s="83"/>
    </row>
    <row r="1341" spans="2:15">
      <c r="B1341" s="81"/>
      <c r="O1341" s="83"/>
    </row>
    <row r="1342" spans="2:15">
      <c r="B1342" s="81"/>
      <c r="O1342" s="83"/>
    </row>
    <row r="1343" spans="2:15">
      <c r="B1343" s="81"/>
      <c r="O1343" s="83"/>
    </row>
    <row r="1344" spans="2:15">
      <c r="B1344" s="81"/>
      <c r="O1344" s="83"/>
    </row>
    <row r="1345" spans="2:15">
      <c r="B1345" s="81"/>
      <c r="O1345" s="83"/>
    </row>
    <row r="1346" spans="2:15">
      <c r="B1346" s="81"/>
      <c r="O1346" s="83"/>
    </row>
    <row r="1347" spans="2:15">
      <c r="B1347" s="81"/>
      <c r="O1347" s="83"/>
    </row>
    <row r="1348" spans="2:15">
      <c r="B1348" s="81"/>
      <c r="O1348" s="83"/>
    </row>
    <row r="1349" spans="2:15">
      <c r="B1349" s="81"/>
      <c r="O1349" s="83"/>
    </row>
    <row r="1350" spans="2:15">
      <c r="B1350" s="81"/>
      <c r="O1350" s="83"/>
    </row>
    <row r="1351" spans="2:15">
      <c r="B1351" s="81"/>
      <c r="O1351" s="83"/>
    </row>
    <row r="1352" spans="2:15">
      <c r="B1352" s="81"/>
      <c r="O1352" s="83"/>
    </row>
    <row r="1353" spans="2:15">
      <c r="B1353" s="81"/>
      <c r="O1353" s="83"/>
    </row>
    <row r="1354" spans="2:15">
      <c r="B1354" s="81"/>
      <c r="O1354" s="83"/>
    </row>
    <row r="1355" spans="2:15">
      <c r="B1355" s="81"/>
      <c r="O1355" s="83"/>
    </row>
    <row r="1356" spans="2:15">
      <c r="B1356" s="81"/>
      <c r="O1356" s="83"/>
    </row>
    <row r="1357" spans="2:15">
      <c r="B1357" s="81"/>
      <c r="O1357" s="83"/>
    </row>
    <row r="1358" spans="2:15">
      <c r="B1358" s="81"/>
      <c r="O1358" s="83"/>
    </row>
    <row r="1359" spans="2:15">
      <c r="B1359" s="81"/>
      <c r="O1359" s="83"/>
    </row>
    <row r="1360" spans="2:15">
      <c r="B1360" s="81"/>
      <c r="O1360" s="83"/>
    </row>
    <row r="1361" spans="2:15">
      <c r="B1361" s="81"/>
      <c r="O1361" s="83"/>
    </row>
    <row r="1362" spans="2:15">
      <c r="B1362" s="81"/>
      <c r="O1362" s="83"/>
    </row>
    <row r="1363" spans="2:15">
      <c r="B1363" s="81"/>
      <c r="O1363" s="83"/>
    </row>
    <row r="1364" spans="2:15">
      <c r="B1364" s="81"/>
      <c r="O1364" s="83"/>
    </row>
    <row r="1365" spans="2:15">
      <c r="B1365" s="81"/>
      <c r="O1365" s="83"/>
    </row>
    <row r="1366" spans="2:15">
      <c r="B1366" s="81"/>
      <c r="O1366" s="83"/>
    </row>
    <row r="1367" spans="2:15">
      <c r="B1367" s="81"/>
      <c r="O1367" s="83"/>
    </row>
    <row r="1368" spans="2:15">
      <c r="B1368" s="81"/>
      <c r="O1368" s="83"/>
    </row>
    <row r="1369" spans="2:15">
      <c r="B1369" s="81"/>
      <c r="O1369" s="83"/>
    </row>
    <row r="1370" spans="2:15">
      <c r="B1370" s="81"/>
      <c r="O1370" s="83"/>
    </row>
    <row r="1371" spans="2:15">
      <c r="B1371" s="81"/>
      <c r="O1371" s="83"/>
    </row>
    <row r="1372" spans="2:15">
      <c r="B1372" s="81"/>
      <c r="O1372" s="83"/>
    </row>
    <row r="1373" spans="2:15">
      <c r="B1373" s="81"/>
      <c r="O1373" s="83"/>
    </row>
    <row r="1374" spans="2:15">
      <c r="B1374" s="81"/>
      <c r="O1374" s="83"/>
    </row>
    <row r="1375" spans="2:15">
      <c r="B1375" s="81"/>
      <c r="O1375" s="83"/>
    </row>
    <row r="1376" spans="2:15">
      <c r="B1376" s="81"/>
      <c r="O1376" s="83"/>
    </row>
    <row r="1377" spans="2:15">
      <c r="B1377" s="81"/>
      <c r="O1377" s="83"/>
    </row>
    <row r="1378" spans="2:15">
      <c r="B1378" s="81"/>
      <c r="O1378" s="83"/>
    </row>
    <row r="1379" spans="2:15">
      <c r="B1379" s="81"/>
      <c r="O1379" s="83"/>
    </row>
    <row r="1380" spans="2:15">
      <c r="B1380" s="81"/>
      <c r="O1380" s="83"/>
    </row>
    <row r="1381" spans="2:15">
      <c r="B1381" s="81"/>
      <c r="O1381" s="83"/>
    </row>
    <row r="1382" spans="2:15">
      <c r="B1382" s="81"/>
      <c r="O1382" s="83"/>
    </row>
    <row r="1383" spans="2:15">
      <c r="B1383" s="81"/>
      <c r="O1383" s="83"/>
    </row>
    <row r="1384" spans="2:15">
      <c r="B1384" s="81"/>
      <c r="O1384" s="83"/>
    </row>
    <row r="1385" spans="2:15">
      <c r="B1385" s="81"/>
      <c r="O1385" s="83"/>
    </row>
    <row r="1386" spans="2:15">
      <c r="B1386" s="81"/>
      <c r="O1386" s="83"/>
    </row>
    <row r="1387" spans="2:15">
      <c r="B1387" s="81"/>
      <c r="O1387" s="83"/>
    </row>
    <row r="1388" spans="2:15">
      <c r="B1388" s="81"/>
      <c r="O1388" s="83"/>
    </row>
    <row r="1389" spans="2:15">
      <c r="B1389" s="81"/>
      <c r="O1389" s="83"/>
    </row>
    <row r="1390" spans="2:15">
      <c r="B1390" s="81"/>
      <c r="O1390" s="83"/>
    </row>
    <row r="1391" spans="2:15">
      <c r="B1391" s="81"/>
      <c r="O1391" s="83"/>
    </row>
    <row r="1392" spans="2:15">
      <c r="B1392" s="81"/>
      <c r="O1392" s="83"/>
    </row>
    <row r="1393" spans="2:15">
      <c r="B1393" s="81"/>
      <c r="O1393" s="83"/>
    </row>
    <row r="1394" spans="2:15">
      <c r="B1394" s="81"/>
      <c r="O1394" s="83"/>
    </row>
    <row r="1395" spans="2:15">
      <c r="B1395" s="81"/>
      <c r="O1395" s="83"/>
    </row>
    <row r="1396" spans="2:15">
      <c r="B1396" s="81"/>
      <c r="O1396" s="83"/>
    </row>
    <row r="1397" spans="2:15">
      <c r="B1397" s="81"/>
      <c r="O1397" s="83"/>
    </row>
    <row r="1398" spans="2:15">
      <c r="B1398" s="81"/>
      <c r="O1398" s="83"/>
    </row>
    <row r="1399" spans="2:15">
      <c r="B1399" s="81"/>
      <c r="O1399" s="83"/>
    </row>
    <row r="1400" spans="2:15">
      <c r="B1400" s="81"/>
      <c r="O1400" s="83"/>
    </row>
    <row r="1401" spans="2:15">
      <c r="B1401" s="81"/>
      <c r="O1401" s="83"/>
    </row>
    <row r="1402" spans="2:15">
      <c r="B1402" s="81"/>
      <c r="O1402" s="83"/>
    </row>
    <row r="1403" spans="2:15">
      <c r="B1403" s="81"/>
      <c r="O1403" s="83"/>
    </row>
    <row r="1404" spans="2:15">
      <c r="B1404" s="81"/>
      <c r="O1404" s="83"/>
    </row>
    <row r="1405" spans="2:15">
      <c r="B1405" s="81"/>
      <c r="O1405" s="83"/>
    </row>
    <row r="1406" spans="2:15">
      <c r="B1406" s="81"/>
      <c r="O1406" s="83"/>
    </row>
    <row r="1407" spans="2:15">
      <c r="B1407" s="81"/>
      <c r="O1407" s="83"/>
    </row>
    <row r="1408" spans="2:15">
      <c r="B1408" s="81"/>
      <c r="O1408" s="83"/>
    </row>
    <row r="1409" spans="2:15">
      <c r="B1409" s="81"/>
      <c r="O1409" s="83"/>
    </row>
    <row r="1410" spans="2:15">
      <c r="B1410" s="81"/>
      <c r="O1410" s="83"/>
    </row>
    <row r="1411" spans="2:15">
      <c r="B1411" s="81"/>
      <c r="O1411" s="83"/>
    </row>
    <row r="1412" spans="2:15">
      <c r="B1412" s="81"/>
      <c r="O1412" s="83"/>
    </row>
    <row r="1413" spans="2:15">
      <c r="B1413" s="81"/>
      <c r="O1413" s="83"/>
    </row>
    <row r="1414" spans="2:15">
      <c r="B1414" s="81"/>
      <c r="O1414" s="83"/>
    </row>
    <row r="1415" spans="2:15">
      <c r="B1415" s="81"/>
      <c r="O1415" s="83"/>
    </row>
    <row r="1416" spans="2:15">
      <c r="B1416" s="81"/>
      <c r="O1416" s="83"/>
    </row>
    <row r="1417" spans="2:15">
      <c r="B1417" s="81"/>
      <c r="O1417" s="83"/>
    </row>
    <row r="1418" spans="2:15">
      <c r="B1418" s="81"/>
      <c r="O1418" s="83"/>
    </row>
    <row r="1419" spans="2:15">
      <c r="B1419" s="81"/>
      <c r="O1419" s="83"/>
    </row>
    <row r="1420" spans="2:15">
      <c r="B1420" s="81"/>
      <c r="O1420" s="83"/>
    </row>
    <row r="1421" spans="2:15">
      <c r="B1421" s="81"/>
      <c r="O1421" s="83"/>
    </row>
    <row r="1422" spans="2:15">
      <c r="B1422" s="81"/>
      <c r="O1422" s="83"/>
    </row>
    <row r="1423" spans="2:15">
      <c r="B1423" s="81"/>
      <c r="O1423" s="83"/>
    </row>
    <row r="1424" spans="2:15">
      <c r="B1424" s="81"/>
      <c r="O1424" s="83"/>
    </row>
    <row r="1425" spans="2:15">
      <c r="B1425" s="81"/>
      <c r="O1425" s="83"/>
    </row>
    <row r="1426" spans="2:15">
      <c r="B1426" s="81"/>
      <c r="O1426" s="83"/>
    </row>
    <row r="1427" spans="2:15">
      <c r="B1427" s="81"/>
      <c r="O1427" s="83"/>
    </row>
    <row r="1428" spans="2:15">
      <c r="B1428" s="81"/>
      <c r="O1428" s="83"/>
    </row>
    <row r="1429" spans="2:15">
      <c r="B1429" s="81"/>
      <c r="O1429" s="83"/>
    </row>
    <row r="1430" spans="2:15">
      <c r="B1430" s="81"/>
      <c r="O1430" s="83"/>
    </row>
    <row r="1431" spans="2:15">
      <c r="B1431" s="81"/>
      <c r="O1431" s="83"/>
    </row>
    <row r="1432" spans="2:15">
      <c r="B1432" s="81"/>
      <c r="O1432" s="83"/>
    </row>
    <row r="1433" spans="2:15">
      <c r="B1433" s="81"/>
      <c r="O1433" s="83"/>
    </row>
    <row r="1434" spans="2:15">
      <c r="B1434" s="81"/>
      <c r="O1434" s="83"/>
    </row>
    <row r="1435" spans="2:15">
      <c r="B1435" s="81"/>
      <c r="O1435" s="83"/>
    </row>
    <row r="1436" spans="2:15">
      <c r="B1436" s="81"/>
      <c r="O1436" s="83"/>
    </row>
    <row r="1437" spans="2:15">
      <c r="B1437" s="81"/>
      <c r="O1437" s="83"/>
    </row>
    <row r="1438" spans="2:15">
      <c r="B1438" s="81"/>
      <c r="O1438" s="83"/>
    </row>
    <row r="1439" spans="2:15">
      <c r="B1439" s="81"/>
      <c r="O1439" s="83"/>
    </row>
    <row r="1440" spans="2:15">
      <c r="B1440" s="81"/>
      <c r="O1440" s="83"/>
    </row>
    <row r="1441" spans="2:15">
      <c r="B1441" s="81"/>
      <c r="O1441" s="83"/>
    </row>
    <row r="1442" spans="2:15">
      <c r="B1442" s="81"/>
      <c r="O1442" s="83"/>
    </row>
    <row r="1443" spans="2:15">
      <c r="B1443" s="81"/>
      <c r="O1443" s="83"/>
    </row>
    <row r="1444" spans="2:15">
      <c r="B1444" s="81"/>
      <c r="O1444" s="83"/>
    </row>
    <row r="1445" spans="2:15">
      <c r="B1445" s="81"/>
      <c r="O1445" s="83"/>
    </row>
    <row r="1446" spans="2:15">
      <c r="B1446" s="81"/>
      <c r="O1446" s="83"/>
    </row>
    <row r="1447" spans="2:15">
      <c r="B1447" s="81"/>
      <c r="O1447" s="83"/>
    </row>
    <row r="1448" spans="2:15">
      <c r="B1448" s="81"/>
      <c r="O1448" s="83"/>
    </row>
    <row r="1449" spans="2:15">
      <c r="B1449" s="81"/>
      <c r="O1449" s="83"/>
    </row>
    <row r="1450" spans="2:15">
      <c r="B1450" s="81"/>
      <c r="O1450" s="83"/>
    </row>
    <row r="1451" spans="2:15">
      <c r="B1451" s="81"/>
      <c r="O1451" s="83"/>
    </row>
    <row r="1452" spans="2:15">
      <c r="B1452" s="81"/>
      <c r="O1452" s="83"/>
    </row>
    <row r="1453" spans="2:15">
      <c r="B1453" s="81"/>
      <c r="O1453" s="83"/>
    </row>
    <row r="1454" spans="2:15">
      <c r="B1454" s="81"/>
      <c r="O1454" s="83"/>
    </row>
    <row r="1455" spans="2:15">
      <c r="B1455" s="81"/>
      <c r="O1455" s="83"/>
    </row>
    <row r="1456" spans="2:15">
      <c r="B1456" s="81"/>
      <c r="O1456" s="83"/>
    </row>
    <row r="1457" spans="2:15">
      <c r="B1457" s="81"/>
      <c r="O1457" s="83"/>
    </row>
    <row r="1458" spans="2:15">
      <c r="B1458" s="81"/>
    </row>
    <row r="1459" spans="2:15">
      <c r="B1459" s="81"/>
    </row>
    <row r="1460" spans="2:15">
      <c r="B1460" s="81"/>
    </row>
    <row r="1461" spans="2:15">
      <c r="B1461" s="81"/>
    </row>
    <row r="1462" spans="2:15">
      <c r="B1462" s="81"/>
    </row>
    <row r="1463" spans="2:15">
      <c r="B1463" s="81"/>
    </row>
    <row r="1464" spans="2:15">
      <c r="B1464" s="81"/>
    </row>
    <row r="1465" spans="2:15">
      <c r="B1465" s="81"/>
    </row>
    <row r="1466" spans="2:15">
      <c r="B1466" s="81"/>
    </row>
    <row r="1467" spans="2:15">
      <c r="B1467" s="81"/>
    </row>
    <row r="1468" spans="2:15">
      <c r="B1468" s="81"/>
    </row>
    <row r="1469" spans="2:15">
      <c r="B1469" s="81"/>
    </row>
    <row r="1470" spans="2:15">
      <c r="B1470" s="81"/>
    </row>
    <row r="1471" spans="2:15">
      <c r="B1471" s="81"/>
    </row>
    <row r="1472" spans="2:15">
      <c r="B1472" s="81"/>
    </row>
    <row r="1473" spans="2:2">
      <c r="B1473" s="81"/>
    </row>
    <row r="1474" spans="2:2">
      <c r="B1474" s="81"/>
    </row>
    <row r="1475" spans="2:2">
      <c r="B1475" s="81"/>
    </row>
    <row r="1476" spans="2:2">
      <c r="B1476" s="81"/>
    </row>
    <row r="1477" spans="2:2">
      <c r="B1477" s="81"/>
    </row>
    <row r="1478" spans="2:2">
      <c r="B1478" s="81"/>
    </row>
    <row r="1479" spans="2:2">
      <c r="B1479" s="81"/>
    </row>
    <row r="1480" spans="2:2">
      <c r="B1480" s="81"/>
    </row>
    <row r="1481" spans="2:2">
      <c r="B1481" s="81"/>
    </row>
    <row r="1482" spans="2:2">
      <c r="B1482" s="81"/>
    </row>
    <row r="1483" spans="2:2">
      <c r="B1483" s="81"/>
    </row>
    <row r="1484" spans="2:2">
      <c r="B1484" s="81"/>
    </row>
    <row r="1485" spans="2:2">
      <c r="B1485" s="81"/>
    </row>
    <row r="1486" spans="2:2">
      <c r="B1486" s="81"/>
    </row>
    <row r="1487" spans="2:2">
      <c r="B1487" s="81"/>
    </row>
    <row r="1488" spans="2:2">
      <c r="B1488" s="81"/>
    </row>
    <row r="1489" spans="2:2">
      <c r="B1489" s="81"/>
    </row>
    <row r="1490" spans="2:2">
      <c r="B1490" s="81"/>
    </row>
    <row r="1491" spans="2:2">
      <c r="B1491" s="81"/>
    </row>
    <row r="1492" spans="2:2">
      <c r="B1492" s="81"/>
    </row>
    <row r="1493" spans="2:2">
      <c r="B1493" s="81"/>
    </row>
    <row r="1494" spans="2:2">
      <c r="B1494" s="81"/>
    </row>
    <row r="1495" spans="2:2">
      <c r="B1495" s="81"/>
    </row>
    <row r="1496" spans="2:2">
      <c r="B1496" s="81"/>
    </row>
    <row r="1497" spans="2:2">
      <c r="B1497" s="81"/>
    </row>
    <row r="1498" spans="2:2">
      <c r="B1498" s="81"/>
    </row>
    <row r="1499" spans="2:2">
      <c r="B1499" s="81"/>
    </row>
    <row r="1500" spans="2:2">
      <c r="B1500" s="81"/>
    </row>
    <row r="1501" spans="2:2">
      <c r="B1501" s="81"/>
    </row>
    <row r="1502" spans="2:2">
      <c r="B1502" s="81"/>
    </row>
    <row r="1503" spans="2:2">
      <c r="B1503" s="81"/>
    </row>
    <row r="1504" spans="2:2">
      <c r="B1504" s="81"/>
    </row>
    <row r="1505" spans="2:2">
      <c r="B1505" s="81"/>
    </row>
    <row r="1506" spans="2:2">
      <c r="B1506" s="81"/>
    </row>
    <row r="1507" spans="2:2">
      <c r="B1507" s="81"/>
    </row>
    <row r="1508" spans="2:2">
      <c r="B1508" s="81"/>
    </row>
    <row r="1509" spans="2:2">
      <c r="B1509" s="81"/>
    </row>
    <row r="1510" spans="2:2">
      <c r="B1510" s="81"/>
    </row>
    <row r="1511" spans="2:2">
      <c r="B1511" s="81"/>
    </row>
    <row r="1512" spans="2:2">
      <c r="B1512" s="81"/>
    </row>
    <row r="1513" spans="2:2">
      <c r="B1513" s="81"/>
    </row>
    <row r="1514" spans="2:2">
      <c r="B1514" s="81"/>
    </row>
    <row r="1515" spans="2:2">
      <c r="B1515" s="81"/>
    </row>
    <row r="1516" spans="2:2">
      <c r="B1516" s="81"/>
    </row>
    <row r="1517" spans="2:2">
      <c r="B1517" s="81"/>
    </row>
    <row r="1518" spans="2:2">
      <c r="B1518" s="81"/>
    </row>
    <row r="1519" spans="2:2">
      <c r="B1519" s="81"/>
    </row>
    <row r="1520" spans="2:2">
      <c r="B1520" s="81"/>
    </row>
    <row r="1521" spans="2:2">
      <c r="B1521" s="81"/>
    </row>
    <row r="1522" spans="2:2">
      <c r="B1522" s="81"/>
    </row>
    <row r="1523" spans="2:2">
      <c r="B1523" s="81"/>
    </row>
    <row r="1524" spans="2:2">
      <c r="B1524" s="81"/>
    </row>
    <row r="1525" spans="2:2">
      <c r="B1525" s="81"/>
    </row>
    <row r="1526" spans="2:2">
      <c r="B1526" s="81"/>
    </row>
    <row r="1527" spans="2:2">
      <c r="B1527" s="81"/>
    </row>
    <row r="1528" spans="2:2">
      <c r="B1528" s="81"/>
    </row>
    <row r="1529" spans="2:2">
      <c r="B1529" s="81"/>
    </row>
    <row r="1530" spans="2:2">
      <c r="B1530" s="81"/>
    </row>
    <row r="1531" spans="2:2">
      <c r="B1531" s="81"/>
    </row>
    <row r="1532" spans="2:2">
      <c r="B1532" s="81"/>
    </row>
    <row r="1533" spans="2:2">
      <c r="B1533" s="81"/>
    </row>
    <row r="1534" spans="2:2">
      <c r="B1534" s="81"/>
    </row>
    <row r="1535" spans="2:2">
      <c r="B1535" s="81"/>
    </row>
    <row r="1536" spans="2:2">
      <c r="B1536" s="81"/>
    </row>
    <row r="1537" spans="2:2">
      <c r="B1537" s="81"/>
    </row>
    <row r="1538" spans="2:2">
      <c r="B1538" s="81"/>
    </row>
    <row r="1539" spans="2:2">
      <c r="B1539" s="81"/>
    </row>
    <row r="1540" spans="2:2">
      <c r="B1540" s="81"/>
    </row>
    <row r="1541" spans="2:2">
      <c r="B1541" s="81"/>
    </row>
    <row r="1542" spans="2:2">
      <c r="B1542" s="81"/>
    </row>
    <row r="1543" spans="2:2">
      <c r="B1543" s="81"/>
    </row>
    <row r="1544" spans="2:2">
      <c r="B1544" s="81"/>
    </row>
    <row r="1545" spans="2:2">
      <c r="B1545" s="81"/>
    </row>
    <row r="1546" spans="2:2">
      <c r="B1546" s="81"/>
    </row>
    <row r="1547" spans="2:2">
      <c r="B1547" s="81"/>
    </row>
    <row r="1548" spans="2:2">
      <c r="B1548" s="81"/>
    </row>
    <row r="1549" spans="2:2">
      <c r="B1549" s="81"/>
    </row>
    <row r="1550" spans="2:2">
      <c r="B1550" s="81"/>
    </row>
    <row r="1551" spans="2:2">
      <c r="B1551" s="81"/>
    </row>
    <row r="1552" spans="2:2">
      <c r="B1552" s="81"/>
    </row>
    <row r="1553" spans="2:2">
      <c r="B1553" s="81"/>
    </row>
    <row r="1554" spans="2:2">
      <c r="B1554" s="81"/>
    </row>
    <row r="1555" spans="2:2">
      <c r="B1555" s="81"/>
    </row>
    <row r="1556" spans="2:2">
      <c r="B1556" s="81"/>
    </row>
    <row r="1557" spans="2:2">
      <c r="B1557" s="81"/>
    </row>
    <row r="1558" spans="2:2">
      <c r="B1558" s="81"/>
    </row>
    <row r="1559" spans="2:2">
      <c r="B1559" s="81"/>
    </row>
    <row r="1560" spans="2:2">
      <c r="B1560" s="81"/>
    </row>
    <row r="1561" spans="2:2">
      <c r="B1561" s="81"/>
    </row>
    <row r="1562" spans="2:2">
      <c r="B1562" s="81"/>
    </row>
    <row r="1563" spans="2:2">
      <c r="B1563" s="81"/>
    </row>
    <row r="1564" spans="2:2">
      <c r="B1564" s="81"/>
    </row>
    <row r="1565" spans="2:2">
      <c r="B1565" s="81"/>
    </row>
    <row r="1566" spans="2:2">
      <c r="B1566" s="81"/>
    </row>
    <row r="1567" spans="2:2">
      <c r="B1567" s="81"/>
    </row>
    <row r="1568" spans="2:2">
      <c r="B1568" s="81"/>
    </row>
    <row r="1569" spans="2:2">
      <c r="B1569" s="81"/>
    </row>
    <row r="1570" spans="2:2">
      <c r="B1570" s="81"/>
    </row>
    <row r="1571" spans="2:2">
      <c r="B1571" s="81"/>
    </row>
    <row r="1572" spans="2:2">
      <c r="B1572" s="81"/>
    </row>
    <row r="1573" spans="2:2">
      <c r="B1573" s="81"/>
    </row>
    <row r="1574" spans="2:2">
      <c r="B1574" s="81"/>
    </row>
    <row r="1575" spans="2:2">
      <c r="B1575" s="81"/>
    </row>
    <row r="1576" spans="2:2">
      <c r="B1576" s="81"/>
    </row>
    <row r="1577" spans="2:2">
      <c r="B1577" s="81"/>
    </row>
    <row r="1578" spans="2:2">
      <c r="B1578" s="81"/>
    </row>
    <row r="1579" spans="2:2">
      <c r="B1579" s="81"/>
    </row>
    <row r="1580" spans="2:2">
      <c r="B1580" s="81"/>
    </row>
    <row r="1581" spans="2:2">
      <c r="B1581" s="81"/>
    </row>
    <row r="1582" spans="2:2">
      <c r="B1582" s="81"/>
    </row>
    <row r="1583" spans="2:2">
      <c r="B1583" s="81"/>
    </row>
    <row r="1584" spans="2:2">
      <c r="B1584" s="81"/>
    </row>
    <row r="1585" spans="2:2">
      <c r="B1585" s="81"/>
    </row>
    <row r="1586" spans="2:2">
      <c r="B1586" s="81"/>
    </row>
    <row r="1587" spans="2:2">
      <c r="B1587" s="81"/>
    </row>
    <row r="1588" spans="2:2">
      <c r="B1588" s="81"/>
    </row>
    <row r="1589" spans="2:2">
      <c r="B1589" s="81"/>
    </row>
    <row r="1590" spans="2:2">
      <c r="B1590" s="81"/>
    </row>
    <row r="1591" spans="2:2">
      <c r="B1591" s="81"/>
    </row>
    <row r="1592" spans="2:2">
      <c r="B1592" s="81"/>
    </row>
    <row r="1593" spans="2:2">
      <c r="B1593" s="81"/>
    </row>
    <row r="1594" spans="2:2">
      <c r="B1594" s="81"/>
    </row>
  </sheetData>
  <mergeCells count="1">
    <mergeCell ref="B6:O6"/>
  </mergeCells>
  <phoneticPr fontId="3" type="noConversion"/>
  <dataValidations count="2">
    <dataValidation type="list" allowBlank="1" showInputMessage="1" showErrorMessage="1" sqref="F11:F657">
      <formula1>$BL$7:$BL$10</formula1>
    </dataValidation>
    <dataValidation type="list" allowBlank="1" showInputMessage="1" showErrorMessage="1" sqref="H11:H657">
      <formula1>$BM$7:$BM$10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4">
    <tabColor indexed="52"/>
    <pageSetUpPr fitToPage="1"/>
  </sheetPr>
  <dimension ref="B1:BC2694"/>
  <sheetViews>
    <sheetView rightToLeft="1" workbookViewId="0">
      <selection sqref="A1:XFD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7" style="1" bestFit="1" customWidth="1"/>
    <col min="5" max="6" width="9.140625" style="1"/>
    <col min="7" max="9" width="10.7109375" style="1" customWidth="1"/>
    <col min="10" max="10" width="7.5703125" style="3" customWidth="1"/>
    <col min="11" max="11" width="6.7109375" style="3" customWidth="1"/>
    <col min="12" max="12" width="7.7109375" style="3" customWidth="1"/>
    <col min="13" max="13" width="7.140625" style="3" customWidth="1"/>
    <col min="14" max="14" width="6" style="3" customWidth="1"/>
    <col min="15" max="15" width="7.85546875" style="3" customWidth="1"/>
    <col min="16" max="16" width="8.140625" style="3" customWidth="1"/>
    <col min="17" max="17" width="6.28515625" style="3" customWidth="1"/>
    <col min="18" max="18" width="8" style="3" customWidth="1"/>
    <col min="19" max="19" width="8.7109375" style="3" customWidth="1"/>
    <col min="20" max="20" width="10" style="3" customWidth="1"/>
    <col min="21" max="21" width="9.5703125" style="3" customWidth="1"/>
    <col min="22" max="22" width="6.140625" style="3" customWidth="1"/>
    <col min="23" max="24" width="5.7109375" style="3" customWidth="1"/>
    <col min="25" max="25" width="6.85546875" style="3" customWidth="1"/>
    <col min="26" max="26" width="6.42578125" style="3" customWidth="1"/>
    <col min="27" max="27" width="6.7109375" style="3" customWidth="1"/>
    <col min="28" max="28" width="7.28515625" style="3" customWidth="1"/>
    <col min="29" max="40" width="5.7109375" style="3" customWidth="1"/>
    <col min="41" max="55" width="9.140625" style="3"/>
    <col min="56" max="16384" width="9.140625" style="1"/>
  </cols>
  <sheetData>
    <row r="1" spans="2:55">
      <c r="B1" s="62" t="s">
        <v>147</v>
      </c>
      <c r="C1" t="s">
        <v>199</v>
      </c>
    </row>
    <row r="2" spans="2:55">
      <c r="B2" s="62" t="s">
        <v>146</v>
      </c>
      <c r="C2" t="s">
        <v>1950</v>
      </c>
    </row>
    <row r="3" spans="2:55">
      <c r="B3" s="62" t="s">
        <v>148</v>
      </c>
      <c r="C3" t="s">
        <v>200</v>
      </c>
    </row>
    <row r="4" spans="2:55">
      <c r="B4" s="62" t="s">
        <v>149</v>
      </c>
      <c r="C4" s="2">
        <v>168</v>
      </c>
    </row>
    <row r="6" spans="2:55" ht="26.25" customHeight="1">
      <c r="B6" s="171" t="s">
        <v>180</v>
      </c>
      <c r="C6" s="172"/>
      <c r="D6" s="172"/>
      <c r="E6" s="172"/>
      <c r="F6" s="172"/>
      <c r="G6" s="172"/>
      <c r="H6" s="172"/>
      <c r="I6" s="173"/>
    </row>
    <row r="7" spans="2:55" s="3" customFormat="1" ht="63">
      <c r="B7" s="65" t="s">
        <v>108</v>
      </c>
      <c r="C7" s="67" t="s">
        <v>48</v>
      </c>
      <c r="D7" s="67" t="s">
        <v>76</v>
      </c>
      <c r="E7" s="67" t="s">
        <v>49</v>
      </c>
      <c r="F7" s="67" t="s">
        <v>92</v>
      </c>
      <c r="G7" s="67" t="s">
        <v>196</v>
      </c>
      <c r="H7" s="85" t="s">
        <v>150</v>
      </c>
      <c r="I7" s="69" t="s">
        <v>151</v>
      </c>
    </row>
    <row r="8" spans="2:55" s="3" customFormat="1" ht="22.5" customHeight="1">
      <c r="B8" s="15"/>
      <c r="C8" s="16" t="s">
        <v>24</v>
      </c>
      <c r="D8" s="16"/>
      <c r="E8" s="16" t="s">
        <v>20</v>
      </c>
      <c r="F8" s="16"/>
      <c r="G8" s="16" t="s">
        <v>188</v>
      </c>
      <c r="H8" s="36" t="s">
        <v>20</v>
      </c>
      <c r="I8" s="17" t="s">
        <v>20</v>
      </c>
    </row>
    <row r="9" spans="2:55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20" t="s">
        <v>6</v>
      </c>
      <c r="I9" s="20" t="s">
        <v>7</v>
      </c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</row>
    <row r="10" spans="2:55" s="4" customFormat="1" ht="18" customHeight="1">
      <c r="B10" s="22" t="s">
        <v>34</v>
      </c>
      <c r="C10" s="19"/>
      <c r="D10" s="19"/>
      <c r="E10" s="141">
        <v>0</v>
      </c>
      <c r="F10" s="141"/>
      <c r="G10" s="115">
        <v>303070.93</v>
      </c>
      <c r="H10" s="115">
        <v>100</v>
      </c>
      <c r="I10" s="125">
        <v>0.41837100015458184</v>
      </c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</row>
    <row r="11" spans="2:55">
      <c r="B11" s="105" t="s">
        <v>204</v>
      </c>
      <c r="C11" s="82"/>
      <c r="D11" s="83"/>
      <c r="E11" s="86"/>
      <c r="F11" s="86"/>
      <c r="G11" s="86"/>
      <c r="H11" s="86"/>
      <c r="I11" s="83"/>
    </row>
    <row r="12" spans="2:55">
      <c r="B12" s="105" t="s">
        <v>1893</v>
      </c>
      <c r="C12" s="82"/>
      <c r="D12" s="83"/>
      <c r="E12" s="83"/>
      <c r="F12" s="86"/>
      <c r="G12" s="86"/>
      <c r="H12" s="86"/>
      <c r="I12" s="83"/>
    </row>
    <row r="13" spans="2:55">
      <c r="B13" s="81" t="s">
        <v>1894</v>
      </c>
      <c r="C13" s="139">
        <v>42004</v>
      </c>
      <c r="D13" s="83" t="s">
        <v>2184</v>
      </c>
      <c r="E13" s="123">
        <v>0</v>
      </c>
      <c r="F13" s="86" t="s">
        <v>141</v>
      </c>
      <c r="G13" s="140">
        <v>52238</v>
      </c>
      <c r="H13" s="140">
        <v>17.236229155993286</v>
      </c>
      <c r="I13" s="110">
        <v>7.2128952187100998E-2</v>
      </c>
    </row>
    <row r="14" spans="2:55">
      <c r="B14" s="81" t="s">
        <v>1895</v>
      </c>
      <c r="C14" s="139">
        <v>42004</v>
      </c>
      <c r="D14" s="83" t="s">
        <v>2184</v>
      </c>
      <c r="E14" s="123">
        <v>0</v>
      </c>
      <c r="F14" s="86" t="s">
        <v>141</v>
      </c>
      <c r="G14" s="140">
        <v>250832.93</v>
      </c>
      <c r="H14" s="140">
        <v>82.763770844006714</v>
      </c>
      <c r="I14" s="110">
        <v>0.34634397210690399</v>
      </c>
    </row>
    <row r="15" spans="2:55">
      <c r="B15" s="105" t="s">
        <v>1896</v>
      </c>
      <c r="C15" s="82"/>
      <c r="D15" s="83"/>
      <c r="E15" s="124">
        <v>0</v>
      </c>
      <c r="F15" s="86"/>
      <c r="G15" s="111">
        <v>303070.93</v>
      </c>
      <c r="H15" s="111">
        <v>100</v>
      </c>
      <c r="I15" s="111">
        <v>0.41847292429400501</v>
      </c>
    </row>
    <row r="16" spans="2:55">
      <c r="B16" s="105" t="s">
        <v>1897</v>
      </c>
      <c r="C16" s="82"/>
      <c r="D16" s="83"/>
      <c r="E16" s="83"/>
      <c r="F16" s="86"/>
      <c r="G16" s="86"/>
      <c r="H16" s="86"/>
      <c r="I16" s="83"/>
    </row>
    <row r="17" spans="2:9">
      <c r="B17" s="117">
        <v>0</v>
      </c>
      <c r="C17" s="82"/>
      <c r="D17" s="110">
        <v>0</v>
      </c>
      <c r="E17" s="110">
        <v>0</v>
      </c>
      <c r="F17" s="140">
        <v>0</v>
      </c>
      <c r="G17" s="140">
        <v>0</v>
      </c>
      <c r="H17" s="140">
        <v>0</v>
      </c>
      <c r="I17" s="110">
        <v>0</v>
      </c>
    </row>
    <row r="18" spans="2:9">
      <c r="B18" s="105" t="s">
        <v>1898</v>
      </c>
      <c r="C18" s="82"/>
      <c r="D18" s="110"/>
      <c r="E18" s="111">
        <v>0</v>
      </c>
      <c r="F18" s="140"/>
      <c r="G18" s="111">
        <v>0</v>
      </c>
      <c r="H18" s="111">
        <v>0</v>
      </c>
      <c r="I18" s="111">
        <v>0</v>
      </c>
    </row>
    <row r="19" spans="2:9">
      <c r="B19" s="105" t="s">
        <v>218</v>
      </c>
      <c r="C19" s="82"/>
      <c r="D19" s="110"/>
      <c r="E19" s="111">
        <v>0</v>
      </c>
      <c r="F19" s="140"/>
      <c r="G19" s="111">
        <v>303070.93</v>
      </c>
      <c r="H19" s="111">
        <v>100</v>
      </c>
      <c r="I19" s="111">
        <v>0.41847292429400501</v>
      </c>
    </row>
    <row r="20" spans="2:9">
      <c r="B20" s="105" t="s">
        <v>219</v>
      </c>
      <c r="C20" s="82"/>
      <c r="D20" s="110"/>
      <c r="E20" s="110"/>
      <c r="F20" s="140"/>
      <c r="G20" s="140"/>
      <c r="H20" s="140"/>
      <c r="I20" s="110"/>
    </row>
    <row r="21" spans="2:9">
      <c r="B21" s="105" t="s">
        <v>1893</v>
      </c>
      <c r="C21" s="82"/>
      <c r="D21" s="110"/>
      <c r="E21" s="110"/>
      <c r="F21" s="140"/>
      <c r="G21" s="140"/>
      <c r="H21" s="140"/>
      <c r="I21" s="110"/>
    </row>
    <row r="22" spans="2:9">
      <c r="B22" s="117">
        <v>0</v>
      </c>
      <c r="C22" s="82"/>
      <c r="D22" s="110">
        <v>0</v>
      </c>
      <c r="E22" s="110">
        <v>0</v>
      </c>
      <c r="F22" s="140">
        <v>0</v>
      </c>
      <c r="G22" s="140">
        <v>0</v>
      </c>
      <c r="H22" s="140">
        <v>0</v>
      </c>
      <c r="I22" s="110">
        <v>0</v>
      </c>
    </row>
    <row r="23" spans="2:9">
      <c r="B23" s="105" t="s">
        <v>1896</v>
      </c>
      <c r="C23" s="82"/>
      <c r="D23" s="110"/>
      <c r="E23" s="111">
        <v>0</v>
      </c>
      <c r="F23" s="140"/>
      <c r="G23" s="111">
        <v>0</v>
      </c>
      <c r="H23" s="111">
        <v>0</v>
      </c>
      <c r="I23" s="111">
        <v>0</v>
      </c>
    </row>
    <row r="24" spans="2:9">
      <c r="B24" s="105" t="s">
        <v>1897</v>
      </c>
      <c r="C24" s="82"/>
      <c r="D24" s="110"/>
      <c r="E24" s="110"/>
      <c r="F24" s="140"/>
      <c r="G24" s="140"/>
      <c r="H24" s="140"/>
      <c r="I24" s="110"/>
    </row>
    <row r="25" spans="2:9">
      <c r="B25" s="117">
        <v>0</v>
      </c>
      <c r="C25" s="82"/>
      <c r="D25" s="110">
        <v>0</v>
      </c>
      <c r="E25" s="110">
        <v>0</v>
      </c>
      <c r="F25" s="140">
        <v>0</v>
      </c>
      <c r="G25" s="140">
        <v>0</v>
      </c>
      <c r="H25" s="140">
        <v>0</v>
      </c>
      <c r="I25" s="110">
        <v>0</v>
      </c>
    </row>
    <row r="26" spans="2:9">
      <c r="B26" s="105" t="s">
        <v>1898</v>
      </c>
      <c r="C26" s="82"/>
      <c r="D26" s="110"/>
      <c r="E26" s="111">
        <v>0</v>
      </c>
      <c r="F26" s="140"/>
      <c r="G26" s="111">
        <v>0</v>
      </c>
      <c r="H26" s="111">
        <v>0</v>
      </c>
      <c r="I26" s="111">
        <v>0</v>
      </c>
    </row>
    <row r="27" spans="2:9">
      <c r="B27" s="105" t="s">
        <v>224</v>
      </c>
      <c r="C27" s="82"/>
      <c r="D27" s="110"/>
      <c r="E27" s="111">
        <v>0</v>
      </c>
      <c r="F27" s="140"/>
      <c r="G27" s="111">
        <v>0</v>
      </c>
      <c r="H27" s="111">
        <v>0</v>
      </c>
      <c r="I27" s="111">
        <v>0</v>
      </c>
    </row>
    <row r="28" spans="2:9">
      <c r="B28" s="81"/>
      <c r="C28" s="82"/>
      <c r="D28" s="83"/>
      <c r="E28" s="83"/>
      <c r="F28" s="86"/>
      <c r="G28" s="86"/>
      <c r="H28" s="86"/>
      <c r="I28" s="83"/>
    </row>
    <row r="29" spans="2:9">
      <c r="B29" s="81"/>
      <c r="C29" s="82"/>
      <c r="D29" s="83"/>
      <c r="E29" s="83"/>
      <c r="F29" s="86"/>
      <c r="G29" s="86"/>
      <c r="H29" s="86"/>
      <c r="I29" s="83"/>
    </row>
    <row r="30" spans="2:9">
      <c r="B30" s="81"/>
      <c r="C30" s="82"/>
      <c r="D30" s="83"/>
      <c r="E30" s="83"/>
      <c r="F30" s="86"/>
      <c r="G30" s="86"/>
      <c r="H30" s="86"/>
      <c r="I30" s="83"/>
    </row>
    <row r="31" spans="2:9">
      <c r="B31" s="81"/>
      <c r="C31" s="82"/>
      <c r="D31" s="83"/>
      <c r="E31" s="83"/>
      <c r="F31" s="86"/>
      <c r="G31" s="86"/>
      <c r="H31" s="86"/>
      <c r="I31" s="83"/>
    </row>
    <row r="32" spans="2:9">
      <c r="B32" s="81"/>
      <c r="C32" s="82"/>
      <c r="D32" s="83"/>
      <c r="E32" s="83"/>
      <c r="F32" s="86"/>
      <c r="G32" s="86"/>
      <c r="H32" s="86"/>
      <c r="I32" s="83"/>
    </row>
    <row r="33" spans="2:9">
      <c r="B33" s="81"/>
      <c r="C33" s="82"/>
      <c r="D33" s="83"/>
      <c r="E33" s="83"/>
      <c r="F33" s="86"/>
      <c r="G33" s="86"/>
      <c r="H33" s="86"/>
      <c r="I33" s="83"/>
    </row>
    <row r="34" spans="2:9">
      <c r="B34" s="81"/>
      <c r="C34" s="82"/>
      <c r="D34" s="83"/>
      <c r="E34" s="83"/>
      <c r="F34" s="86"/>
      <c r="G34" s="86"/>
      <c r="H34" s="86"/>
      <c r="I34" s="83"/>
    </row>
    <row r="35" spans="2:9">
      <c r="B35" s="81"/>
      <c r="C35" s="82"/>
      <c r="D35" s="83"/>
      <c r="E35" s="83"/>
      <c r="F35" s="86"/>
      <c r="G35" s="86"/>
      <c r="H35" s="86"/>
      <c r="I35" s="83"/>
    </row>
    <row r="36" spans="2:9">
      <c r="B36" s="81"/>
      <c r="C36" s="82"/>
      <c r="D36" s="83"/>
      <c r="E36" s="83"/>
      <c r="F36" s="86"/>
      <c r="G36" s="86"/>
      <c r="H36" s="86"/>
      <c r="I36" s="83"/>
    </row>
    <row r="37" spans="2:9">
      <c r="B37" s="81"/>
      <c r="C37" s="82"/>
      <c r="D37" s="83"/>
      <c r="E37" s="83"/>
      <c r="F37" s="86"/>
      <c r="G37" s="86"/>
      <c r="H37" s="86"/>
      <c r="I37" s="83"/>
    </row>
    <row r="38" spans="2:9">
      <c r="B38" s="81"/>
      <c r="C38" s="82"/>
      <c r="D38" s="83"/>
      <c r="E38" s="83"/>
      <c r="F38" s="86"/>
      <c r="G38" s="86"/>
      <c r="H38" s="86"/>
      <c r="I38" s="83"/>
    </row>
    <row r="39" spans="2:9">
      <c r="B39" s="81"/>
      <c r="C39" s="82"/>
      <c r="D39" s="83"/>
      <c r="E39" s="83"/>
      <c r="F39" s="86"/>
      <c r="G39" s="86"/>
      <c r="H39" s="86"/>
      <c r="I39" s="83"/>
    </row>
    <row r="40" spans="2:9">
      <c r="B40" s="81"/>
      <c r="C40" s="82"/>
      <c r="D40" s="83"/>
      <c r="E40" s="83"/>
      <c r="F40" s="86"/>
      <c r="G40" s="86"/>
      <c r="H40" s="86"/>
      <c r="I40" s="83"/>
    </row>
    <row r="41" spans="2:9">
      <c r="B41" s="81"/>
      <c r="C41" s="82"/>
      <c r="D41" s="83"/>
      <c r="E41" s="83"/>
      <c r="F41" s="86"/>
      <c r="G41" s="86"/>
      <c r="H41" s="86"/>
      <c r="I41" s="83"/>
    </row>
    <row r="42" spans="2:9">
      <c r="B42" s="81"/>
      <c r="C42" s="82"/>
      <c r="D42" s="83"/>
      <c r="E42" s="83"/>
      <c r="F42" s="86"/>
      <c r="G42" s="86"/>
      <c r="H42" s="86"/>
      <c r="I42" s="83"/>
    </row>
    <row r="43" spans="2:9">
      <c r="B43" s="81"/>
      <c r="C43" s="82"/>
      <c r="D43" s="83"/>
      <c r="E43" s="83"/>
      <c r="F43" s="86"/>
      <c r="G43" s="86"/>
      <c r="H43" s="86"/>
      <c r="I43" s="83"/>
    </row>
    <row r="44" spans="2:9">
      <c r="B44" s="81"/>
      <c r="C44" s="82"/>
      <c r="D44" s="83"/>
      <c r="E44" s="83"/>
      <c r="F44" s="86"/>
      <c r="G44" s="86"/>
      <c r="H44" s="86"/>
      <c r="I44" s="83"/>
    </row>
    <row r="45" spans="2:9">
      <c r="B45" s="81"/>
      <c r="C45" s="82"/>
      <c r="D45" s="83"/>
      <c r="E45" s="83"/>
      <c r="F45" s="86"/>
      <c r="G45" s="86"/>
      <c r="H45" s="86"/>
      <c r="I45" s="83"/>
    </row>
    <row r="46" spans="2:9">
      <c r="B46" s="81"/>
      <c r="C46" s="82"/>
      <c r="D46" s="83"/>
      <c r="E46" s="83"/>
      <c r="F46" s="86"/>
      <c r="G46" s="86"/>
      <c r="H46" s="86"/>
      <c r="I46" s="83"/>
    </row>
    <row r="47" spans="2:9">
      <c r="B47" s="81"/>
      <c r="C47" s="82"/>
      <c r="D47" s="83"/>
      <c r="E47" s="83"/>
      <c r="F47" s="86"/>
      <c r="G47" s="86"/>
      <c r="H47" s="86"/>
      <c r="I47" s="83"/>
    </row>
    <row r="48" spans="2:9">
      <c r="B48" s="81"/>
      <c r="C48" s="82"/>
      <c r="D48" s="83"/>
      <c r="E48" s="83"/>
      <c r="F48" s="86"/>
      <c r="G48" s="86"/>
      <c r="H48" s="86"/>
      <c r="I48" s="83"/>
    </row>
    <row r="49" spans="2:9">
      <c r="B49" s="81"/>
      <c r="C49" s="82"/>
      <c r="D49" s="83"/>
      <c r="E49" s="83"/>
      <c r="F49" s="86"/>
      <c r="G49" s="86"/>
      <c r="H49" s="86"/>
      <c r="I49" s="83"/>
    </row>
    <row r="50" spans="2:9">
      <c r="B50" s="81"/>
      <c r="C50" s="82"/>
      <c r="D50" s="83"/>
      <c r="E50" s="83"/>
      <c r="F50" s="86"/>
      <c r="G50" s="86"/>
      <c r="H50" s="86"/>
      <c r="I50" s="83"/>
    </row>
    <row r="51" spans="2:9">
      <c r="B51" s="81"/>
      <c r="C51" s="82"/>
      <c r="D51" s="83"/>
      <c r="E51" s="83"/>
      <c r="F51" s="86"/>
      <c r="G51" s="86"/>
      <c r="H51" s="86"/>
      <c r="I51" s="83"/>
    </row>
    <row r="52" spans="2:9">
      <c r="B52" s="81"/>
      <c r="C52" s="82"/>
      <c r="D52" s="83"/>
      <c r="E52" s="83"/>
      <c r="F52" s="86"/>
      <c r="G52" s="86"/>
      <c r="H52" s="86"/>
      <c r="I52" s="83"/>
    </row>
    <row r="53" spans="2:9">
      <c r="B53" s="81"/>
      <c r="C53" s="82"/>
      <c r="D53" s="83"/>
      <c r="E53" s="83"/>
      <c r="F53" s="86"/>
      <c r="G53" s="86"/>
      <c r="H53" s="86"/>
      <c r="I53" s="83"/>
    </row>
    <row r="54" spans="2:9">
      <c r="B54" s="81"/>
      <c r="C54" s="82"/>
      <c r="D54" s="83"/>
      <c r="E54" s="83"/>
      <c r="F54" s="86"/>
      <c r="G54" s="86"/>
      <c r="H54" s="86"/>
      <c r="I54" s="83"/>
    </row>
    <row r="55" spans="2:9">
      <c r="B55" s="81"/>
      <c r="C55" s="82"/>
      <c r="D55" s="83"/>
      <c r="E55" s="83"/>
      <c r="F55" s="86"/>
      <c r="G55" s="86"/>
      <c r="H55" s="86"/>
      <c r="I55" s="83"/>
    </row>
    <row r="56" spans="2:9">
      <c r="B56" s="81"/>
      <c r="C56" s="82"/>
      <c r="D56" s="83"/>
      <c r="E56" s="83"/>
      <c r="F56" s="86"/>
      <c r="G56" s="86"/>
      <c r="H56" s="86"/>
      <c r="I56" s="83"/>
    </row>
    <row r="57" spans="2:9">
      <c r="B57" s="81"/>
      <c r="C57" s="82"/>
      <c r="D57" s="83"/>
      <c r="E57" s="83"/>
      <c r="F57" s="86"/>
      <c r="G57" s="86"/>
      <c r="H57" s="86"/>
      <c r="I57" s="83"/>
    </row>
    <row r="58" spans="2:9">
      <c r="B58" s="81"/>
      <c r="C58" s="82"/>
      <c r="D58" s="83"/>
      <c r="E58" s="83"/>
      <c r="F58" s="86"/>
      <c r="G58" s="86"/>
      <c r="H58" s="86"/>
      <c r="I58" s="83"/>
    </row>
    <row r="59" spans="2:9">
      <c r="B59" s="81"/>
      <c r="C59" s="82"/>
      <c r="D59" s="83"/>
      <c r="E59" s="83"/>
      <c r="F59" s="86"/>
      <c r="G59" s="86"/>
      <c r="H59" s="86"/>
      <c r="I59" s="83"/>
    </row>
    <row r="60" spans="2:9">
      <c r="B60" s="81"/>
      <c r="C60" s="82"/>
      <c r="D60" s="83"/>
      <c r="E60" s="83"/>
      <c r="F60" s="86"/>
      <c r="G60" s="86"/>
      <c r="H60" s="86"/>
      <c r="I60" s="83"/>
    </row>
    <row r="61" spans="2:9">
      <c r="B61" s="81"/>
      <c r="C61" s="82"/>
      <c r="D61" s="83"/>
      <c r="E61" s="83"/>
      <c r="F61" s="86"/>
      <c r="G61" s="86"/>
      <c r="H61" s="86"/>
      <c r="I61" s="83"/>
    </row>
    <row r="62" spans="2:9">
      <c r="B62" s="81"/>
      <c r="C62" s="82"/>
      <c r="D62" s="83"/>
      <c r="E62" s="83"/>
      <c r="F62" s="86"/>
      <c r="G62" s="86"/>
      <c r="H62" s="86"/>
      <c r="I62" s="83"/>
    </row>
    <row r="63" spans="2:9">
      <c r="B63" s="81"/>
      <c r="C63" s="82"/>
      <c r="D63" s="83"/>
      <c r="E63" s="83"/>
      <c r="F63" s="86"/>
      <c r="G63" s="86"/>
      <c r="H63" s="86"/>
      <c r="I63" s="83"/>
    </row>
    <row r="64" spans="2:9">
      <c r="B64" s="81"/>
      <c r="C64" s="82"/>
      <c r="D64" s="83"/>
      <c r="E64" s="83"/>
      <c r="F64" s="86"/>
      <c r="G64" s="86"/>
      <c r="H64" s="86"/>
      <c r="I64" s="83"/>
    </row>
    <row r="65" spans="2:9">
      <c r="B65" s="81"/>
      <c r="C65" s="82"/>
      <c r="D65" s="83"/>
      <c r="E65" s="83"/>
      <c r="F65" s="86"/>
      <c r="G65" s="86"/>
      <c r="H65" s="86"/>
      <c r="I65" s="83"/>
    </row>
    <row r="66" spans="2:9">
      <c r="B66" s="81"/>
      <c r="C66" s="82"/>
      <c r="D66" s="83"/>
      <c r="E66" s="83"/>
      <c r="F66" s="86"/>
      <c r="G66" s="86"/>
      <c r="H66" s="86"/>
      <c r="I66" s="83"/>
    </row>
    <row r="67" spans="2:9">
      <c r="B67" s="81"/>
      <c r="C67" s="82"/>
      <c r="D67" s="83"/>
      <c r="E67" s="83"/>
      <c r="F67" s="86"/>
      <c r="G67" s="86"/>
      <c r="H67" s="86"/>
      <c r="I67" s="83"/>
    </row>
    <row r="68" spans="2:9">
      <c r="B68" s="81"/>
      <c r="C68" s="82"/>
      <c r="D68" s="83"/>
      <c r="E68" s="83"/>
      <c r="F68" s="86"/>
      <c r="G68" s="86"/>
      <c r="H68" s="86"/>
      <c r="I68" s="83"/>
    </row>
    <row r="69" spans="2:9">
      <c r="B69" s="81"/>
      <c r="C69" s="82"/>
      <c r="D69" s="83"/>
      <c r="E69" s="83"/>
      <c r="F69" s="86"/>
      <c r="G69" s="86"/>
      <c r="H69" s="86"/>
      <c r="I69" s="83"/>
    </row>
    <row r="70" spans="2:9">
      <c r="B70" s="81"/>
      <c r="C70" s="82"/>
      <c r="D70" s="83"/>
      <c r="E70" s="83"/>
      <c r="F70" s="86"/>
      <c r="G70" s="86"/>
      <c r="H70" s="86"/>
      <c r="I70" s="83"/>
    </row>
    <row r="71" spans="2:9">
      <c r="B71" s="81"/>
      <c r="C71" s="82"/>
      <c r="D71" s="83"/>
      <c r="E71" s="83"/>
      <c r="F71" s="86"/>
      <c r="G71" s="86"/>
      <c r="H71" s="86"/>
      <c r="I71" s="83"/>
    </row>
    <row r="72" spans="2:9">
      <c r="B72" s="81"/>
      <c r="C72" s="82"/>
      <c r="D72" s="83"/>
      <c r="E72" s="83"/>
      <c r="F72" s="86"/>
      <c r="G72" s="86"/>
      <c r="H72" s="86"/>
      <c r="I72" s="83"/>
    </row>
    <row r="73" spans="2:9">
      <c r="B73" s="81"/>
      <c r="C73" s="82"/>
      <c r="D73" s="83"/>
      <c r="E73" s="83"/>
      <c r="F73" s="86"/>
      <c r="G73" s="86"/>
      <c r="H73" s="86"/>
      <c r="I73" s="83"/>
    </row>
    <row r="74" spans="2:9">
      <c r="B74" s="81"/>
      <c r="C74" s="82"/>
      <c r="D74" s="83"/>
      <c r="E74" s="83"/>
      <c r="F74" s="86"/>
      <c r="G74" s="86"/>
      <c r="H74" s="86"/>
      <c r="I74" s="83"/>
    </row>
    <row r="75" spans="2:9">
      <c r="B75" s="81"/>
      <c r="C75" s="82"/>
      <c r="D75" s="83"/>
      <c r="E75" s="83"/>
      <c r="F75" s="86"/>
      <c r="G75" s="86"/>
      <c r="H75" s="86"/>
      <c r="I75" s="83"/>
    </row>
    <row r="76" spans="2:9">
      <c r="B76" s="81"/>
      <c r="C76" s="82"/>
      <c r="D76" s="83"/>
      <c r="E76" s="83"/>
      <c r="F76" s="86"/>
      <c r="G76" s="86"/>
      <c r="H76" s="86"/>
      <c r="I76" s="83"/>
    </row>
    <row r="77" spans="2:9">
      <c r="B77" s="81"/>
      <c r="C77" s="82"/>
      <c r="D77" s="83"/>
      <c r="E77" s="83"/>
      <c r="F77" s="86"/>
      <c r="G77" s="86"/>
      <c r="H77" s="86"/>
      <c r="I77" s="83"/>
    </row>
    <row r="78" spans="2:9">
      <c r="B78" s="81"/>
      <c r="C78" s="82"/>
      <c r="D78" s="83"/>
      <c r="E78" s="83"/>
      <c r="F78" s="86"/>
      <c r="G78" s="86"/>
      <c r="H78" s="86"/>
      <c r="I78" s="83"/>
    </row>
    <row r="79" spans="2:9">
      <c r="B79" s="81"/>
      <c r="C79" s="82"/>
      <c r="D79" s="83"/>
      <c r="E79" s="83"/>
      <c r="F79" s="86"/>
      <c r="G79" s="86"/>
      <c r="H79" s="86"/>
      <c r="I79" s="83"/>
    </row>
    <row r="80" spans="2:9">
      <c r="B80" s="81"/>
      <c r="C80" s="82"/>
      <c r="D80" s="83"/>
      <c r="E80" s="83"/>
      <c r="F80" s="86"/>
      <c r="G80" s="86"/>
      <c r="H80" s="86"/>
      <c r="I80" s="83"/>
    </row>
    <row r="81" spans="2:9">
      <c r="B81" s="81"/>
      <c r="C81" s="82"/>
      <c r="D81" s="83"/>
      <c r="E81" s="83"/>
      <c r="F81" s="86"/>
      <c r="G81" s="86"/>
      <c r="H81" s="86"/>
      <c r="I81" s="83"/>
    </row>
    <row r="82" spans="2:9">
      <c r="B82" s="81"/>
      <c r="C82" s="82"/>
      <c r="D82" s="83"/>
      <c r="E82" s="83"/>
      <c r="F82" s="86"/>
      <c r="G82" s="86"/>
      <c r="H82" s="86"/>
      <c r="I82" s="83"/>
    </row>
    <row r="83" spans="2:9">
      <c r="B83" s="81"/>
      <c r="C83" s="82"/>
      <c r="D83" s="83"/>
      <c r="E83" s="83"/>
      <c r="F83" s="86"/>
      <c r="G83" s="86"/>
      <c r="H83" s="86"/>
      <c r="I83" s="83"/>
    </row>
    <row r="84" spans="2:9">
      <c r="B84" s="81"/>
      <c r="C84" s="82"/>
      <c r="D84" s="83"/>
      <c r="E84" s="83"/>
      <c r="F84" s="86"/>
      <c r="G84" s="86"/>
      <c r="H84" s="86"/>
      <c r="I84" s="83"/>
    </row>
    <row r="85" spans="2:9">
      <c r="B85" s="81"/>
      <c r="C85" s="82"/>
      <c r="D85" s="83"/>
      <c r="E85" s="83"/>
      <c r="F85" s="86"/>
      <c r="G85" s="86"/>
      <c r="H85" s="86"/>
      <c r="I85" s="83"/>
    </row>
    <row r="86" spans="2:9">
      <c r="B86" s="81"/>
      <c r="C86" s="82"/>
      <c r="D86" s="83"/>
      <c r="E86" s="83"/>
      <c r="F86" s="86"/>
      <c r="G86" s="86"/>
      <c r="H86" s="86"/>
      <c r="I86" s="83"/>
    </row>
    <row r="87" spans="2:9">
      <c r="B87" s="81"/>
      <c r="C87" s="82"/>
      <c r="D87" s="83"/>
      <c r="E87" s="83"/>
      <c r="F87" s="86"/>
      <c r="G87" s="86"/>
      <c r="H87" s="86"/>
      <c r="I87" s="83"/>
    </row>
    <row r="88" spans="2:9">
      <c r="B88" s="81"/>
      <c r="C88" s="82"/>
      <c r="D88" s="83"/>
      <c r="E88" s="83"/>
      <c r="F88" s="86"/>
      <c r="G88" s="86"/>
      <c r="H88" s="86"/>
      <c r="I88" s="83"/>
    </row>
    <row r="89" spans="2:9">
      <c r="B89" s="81"/>
      <c r="C89" s="82"/>
      <c r="D89" s="83"/>
      <c r="E89" s="83"/>
      <c r="F89" s="86"/>
      <c r="G89" s="86"/>
      <c r="H89" s="86"/>
      <c r="I89" s="83"/>
    </row>
    <row r="90" spans="2:9">
      <c r="B90" s="81"/>
      <c r="C90" s="82"/>
      <c r="D90" s="83"/>
      <c r="E90" s="83"/>
      <c r="F90" s="86"/>
      <c r="G90" s="86"/>
      <c r="H90" s="86"/>
      <c r="I90" s="83"/>
    </row>
    <row r="91" spans="2:9">
      <c r="B91" s="81"/>
      <c r="C91" s="82"/>
      <c r="D91" s="83"/>
      <c r="E91" s="83"/>
      <c r="F91" s="86"/>
      <c r="G91" s="86"/>
      <c r="H91" s="86"/>
      <c r="I91" s="83"/>
    </row>
    <row r="92" spans="2:9">
      <c r="B92" s="81"/>
      <c r="C92" s="82"/>
      <c r="D92" s="83"/>
      <c r="E92" s="83"/>
      <c r="F92" s="86"/>
      <c r="G92" s="86"/>
      <c r="H92" s="86"/>
      <c r="I92" s="83"/>
    </row>
    <row r="93" spans="2:9">
      <c r="B93" s="81"/>
      <c r="C93" s="82"/>
      <c r="D93" s="83"/>
      <c r="E93" s="83"/>
      <c r="F93" s="86"/>
      <c r="G93" s="86"/>
      <c r="H93" s="86"/>
      <c r="I93" s="83"/>
    </row>
    <row r="94" spans="2:9">
      <c r="B94" s="81"/>
      <c r="C94" s="82"/>
      <c r="D94" s="83"/>
      <c r="E94" s="83"/>
      <c r="F94" s="86"/>
      <c r="G94" s="86"/>
      <c r="H94" s="86"/>
      <c r="I94" s="83"/>
    </row>
    <row r="95" spans="2:9">
      <c r="B95" s="81"/>
      <c r="C95" s="82"/>
      <c r="D95" s="83"/>
      <c r="E95" s="83"/>
      <c r="F95" s="86"/>
      <c r="G95" s="86"/>
      <c r="H95" s="86"/>
      <c r="I95" s="83"/>
    </row>
    <row r="96" spans="2:9">
      <c r="B96" s="81"/>
      <c r="C96" s="82"/>
      <c r="D96" s="83"/>
      <c r="E96" s="83"/>
      <c r="F96" s="86"/>
      <c r="G96" s="86"/>
      <c r="H96" s="86"/>
      <c r="I96" s="83"/>
    </row>
    <row r="97" spans="2:9">
      <c r="B97" s="81"/>
      <c r="C97" s="82"/>
      <c r="D97" s="83"/>
      <c r="E97" s="83"/>
      <c r="F97" s="86"/>
      <c r="G97" s="86"/>
      <c r="H97" s="86"/>
      <c r="I97" s="83"/>
    </row>
    <row r="98" spans="2:9">
      <c r="B98" s="81"/>
      <c r="C98" s="82"/>
      <c r="D98" s="83"/>
      <c r="E98" s="83"/>
      <c r="F98" s="86"/>
      <c r="G98" s="86"/>
      <c r="H98" s="86"/>
      <c r="I98" s="83"/>
    </row>
    <row r="99" spans="2:9">
      <c r="B99" s="81"/>
      <c r="C99" s="82"/>
      <c r="D99" s="83"/>
      <c r="E99" s="83"/>
      <c r="F99" s="86"/>
      <c r="G99" s="86"/>
      <c r="H99" s="86"/>
      <c r="I99" s="83"/>
    </row>
    <row r="100" spans="2:9">
      <c r="B100" s="81"/>
      <c r="C100" s="82"/>
      <c r="D100" s="83"/>
      <c r="E100" s="83"/>
      <c r="F100" s="86"/>
      <c r="G100" s="86"/>
      <c r="H100" s="86"/>
      <c r="I100" s="83"/>
    </row>
    <row r="101" spans="2:9">
      <c r="B101" s="81"/>
      <c r="C101" s="82"/>
      <c r="D101" s="83"/>
      <c r="E101" s="83"/>
      <c r="F101" s="86"/>
      <c r="G101" s="86"/>
      <c r="H101" s="86"/>
      <c r="I101" s="83"/>
    </row>
    <row r="102" spans="2:9">
      <c r="B102" s="81"/>
      <c r="C102" s="82"/>
      <c r="D102" s="83"/>
      <c r="E102" s="83"/>
      <c r="F102" s="86"/>
      <c r="G102" s="86"/>
      <c r="H102" s="86"/>
      <c r="I102" s="83"/>
    </row>
    <row r="103" spans="2:9">
      <c r="B103" s="81"/>
      <c r="C103" s="82"/>
      <c r="D103" s="83"/>
      <c r="E103" s="83"/>
      <c r="F103" s="86"/>
      <c r="G103" s="86"/>
      <c r="H103" s="86"/>
      <c r="I103" s="83"/>
    </row>
    <row r="104" spans="2:9">
      <c r="B104" s="81"/>
      <c r="C104" s="82"/>
      <c r="D104" s="83"/>
      <c r="E104" s="83"/>
      <c r="F104" s="86"/>
      <c r="G104" s="86"/>
      <c r="H104" s="86"/>
      <c r="I104" s="83"/>
    </row>
    <row r="105" spans="2:9">
      <c r="B105" s="81"/>
      <c r="C105" s="82"/>
      <c r="D105" s="83"/>
      <c r="E105" s="83"/>
      <c r="F105" s="86"/>
      <c r="G105" s="86"/>
      <c r="H105" s="86"/>
      <c r="I105" s="83"/>
    </row>
    <row r="106" spans="2:9">
      <c r="B106" s="81"/>
      <c r="C106" s="82"/>
      <c r="D106" s="83"/>
      <c r="E106" s="83"/>
      <c r="F106" s="86"/>
      <c r="G106" s="86"/>
      <c r="H106" s="86"/>
      <c r="I106" s="83"/>
    </row>
    <row r="107" spans="2:9">
      <c r="B107" s="81"/>
      <c r="C107" s="82"/>
      <c r="D107" s="83"/>
      <c r="E107" s="83"/>
      <c r="F107" s="86"/>
      <c r="G107" s="86"/>
      <c r="H107" s="86"/>
      <c r="I107" s="83"/>
    </row>
    <row r="108" spans="2:9">
      <c r="B108" s="81"/>
      <c r="C108" s="82"/>
      <c r="D108" s="83"/>
      <c r="E108" s="83"/>
      <c r="F108" s="86"/>
      <c r="G108" s="86"/>
      <c r="H108" s="86"/>
      <c r="I108" s="83"/>
    </row>
    <row r="109" spans="2:9">
      <c r="B109" s="81"/>
      <c r="C109" s="82"/>
      <c r="D109" s="83"/>
      <c r="E109" s="83"/>
      <c r="F109" s="86"/>
      <c r="G109" s="86"/>
      <c r="H109" s="86"/>
      <c r="I109" s="83"/>
    </row>
    <row r="110" spans="2:9">
      <c r="B110" s="81"/>
      <c r="C110" s="82"/>
      <c r="D110" s="83"/>
      <c r="E110" s="83"/>
      <c r="F110" s="86"/>
      <c r="G110" s="86"/>
      <c r="H110" s="86"/>
      <c r="I110" s="83"/>
    </row>
    <row r="111" spans="2:9">
      <c r="B111" s="81"/>
      <c r="C111" s="82"/>
      <c r="D111" s="83"/>
      <c r="E111" s="83"/>
      <c r="F111" s="86"/>
      <c r="G111" s="86"/>
      <c r="H111" s="86"/>
      <c r="I111" s="83"/>
    </row>
    <row r="112" spans="2:9">
      <c r="B112" s="81"/>
      <c r="C112" s="82"/>
      <c r="D112" s="83"/>
      <c r="E112" s="83"/>
      <c r="F112" s="86"/>
      <c r="G112" s="86"/>
      <c r="H112" s="86"/>
      <c r="I112" s="83"/>
    </row>
    <row r="113" spans="2:9">
      <c r="B113" s="81"/>
      <c r="C113" s="82"/>
      <c r="D113" s="83"/>
      <c r="E113" s="83"/>
      <c r="F113" s="86"/>
      <c r="G113" s="86"/>
      <c r="H113" s="86"/>
      <c r="I113" s="83"/>
    </row>
    <row r="114" spans="2:9">
      <c r="B114" s="81"/>
      <c r="C114" s="82"/>
      <c r="D114" s="83"/>
      <c r="E114" s="83"/>
      <c r="F114" s="86"/>
      <c r="G114" s="86"/>
      <c r="H114" s="86"/>
      <c r="I114" s="83"/>
    </row>
    <row r="115" spans="2:9">
      <c r="B115" s="81"/>
      <c r="C115" s="82"/>
      <c r="D115" s="83"/>
      <c r="E115" s="83"/>
      <c r="F115" s="86"/>
      <c r="G115" s="86"/>
      <c r="H115" s="86"/>
      <c r="I115" s="83"/>
    </row>
    <row r="116" spans="2:9">
      <c r="B116" s="81"/>
      <c r="C116" s="82"/>
      <c r="D116" s="83"/>
      <c r="E116" s="83"/>
      <c r="F116" s="86"/>
      <c r="G116" s="86"/>
      <c r="H116" s="86"/>
      <c r="I116" s="83"/>
    </row>
    <row r="117" spans="2:9">
      <c r="B117" s="81"/>
      <c r="C117" s="82"/>
      <c r="D117" s="83"/>
      <c r="E117" s="83"/>
      <c r="F117" s="86"/>
      <c r="G117" s="86"/>
      <c r="H117" s="86"/>
      <c r="I117" s="83"/>
    </row>
    <row r="118" spans="2:9">
      <c r="B118" s="81"/>
      <c r="C118" s="82"/>
      <c r="D118" s="83"/>
      <c r="E118" s="83"/>
      <c r="F118" s="86"/>
      <c r="G118" s="86"/>
      <c r="H118" s="86"/>
      <c r="I118" s="83"/>
    </row>
    <row r="119" spans="2:9">
      <c r="B119" s="81"/>
      <c r="C119" s="82"/>
      <c r="D119" s="83"/>
      <c r="E119" s="83"/>
      <c r="F119" s="86"/>
      <c r="G119" s="86"/>
      <c r="H119" s="86"/>
      <c r="I119" s="83"/>
    </row>
    <row r="120" spans="2:9">
      <c r="B120" s="81"/>
      <c r="C120" s="82"/>
      <c r="D120" s="83"/>
      <c r="E120" s="83"/>
      <c r="F120" s="86"/>
      <c r="G120" s="86"/>
      <c r="H120" s="86"/>
      <c r="I120" s="83"/>
    </row>
    <row r="121" spans="2:9">
      <c r="B121" s="81"/>
      <c r="C121" s="82"/>
      <c r="D121" s="83"/>
      <c r="E121" s="83"/>
      <c r="F121" s="86"/>
      <c r="G121" s="86"/>
      <c r="H121" s="86"/>
      <c r="I121" s="83"/>
    </row>
    <row r="122" spans="2:9">
      <c r="B122" s="81"/>
      <c r="C122" s="82"/>
      <c r="D122" s="83"/>
      <c r="E122" s="83"/>
      <c r="F122" s="86"/>
      <c r="G122" s="86"/>
      <c r="H122" s="86"/>
      <c r="I122" s="83"/>
    </row>
    <row r="123" spans="2:9">
      <c r="B123" s="81"/>
      <c r="C123" s="82"/>
      <c r="D123" s="83"/>
      <c r="E123" s="83"/>
      <c r="F123" s="86"/>
      <c r="G123" s="86"/>
      <c r="H123" s="86"/>
      <c r="I123" s="83"/>
    </row>
    <row r="124" spans="2:9">
      <c r="B124" s="81"/>
      <c r="C124" s="82"/>
      <c r="D124" s="83"/>
      <c r="E124" s="83"/>
      <c r="F124" s="86"/>
      <c r="G124" s="86"/>
      <c r="H124" s="86"/>
      <c r="I124" s="83"/>
    </row>
    <row r="125" spans="2:9">
      <c r="B125" s="81"/>
      <c r="C125" s="82"/>
      <c r="D125" s="83"/>
      <c r="E125" s="83"/>
      <c r="F125" s="86"/>
      <c r="G125" s="86"/>
      <c r="H125" s="86"/>
      <c r="I125" s="83"/>
    </row>
    <row r="126" spans="2:9">
      <c r="B126" s="81"/>
      <c r="C126" s="82"/>
      <c r="D126" s="83"/>
      <c r="E126" s="83"/>
      <c r="F126" s="86"/>
      <c r="G126" s="86"/>
      <c r="H126" s="86"/>
      <c r="I126" s="83"/>
    </row>
    <row r="127" spans="2:9">
      <c r="B127" s="81"/>
      <c r="C127" s="82"/>
      <c r="D127" s="83"/>
      <c r="E127" s="83"/>
      <c r="F127" s="86"/>
      <c r="G127" s="86"/>
      <c r="H127" s="86"/>
      <c r="I127" s="83"/>
    </row>
    <row r="128" spans="2:9">
      <c r="B128" s="81"/>
      <c r="C128" s="82"/>
      <c r="D128" s="83"/>
      <c r="E128" s="83"/>
      <c r="F128" s="86"/>
      <c r="G128" s="86"/>
      <c r="H128" s="86"/>
      <c r="I128" s="83"/>
    </row>
    <row r="129" spans="2:9">
      <c r="B129" s="81"/>
      <c r="C129" s="82"/>
      <c r="D129" s="83"/>
      <c r="E129" s="83"/>
      <c r="F129" s="86"/>
      <c r="G129" s="86"/>
      <c r="H129" s="86"/>
      <c r="I129" s="83"/>
    </row>
    <row r="130" spans="2:9">
      <c r="B130" s="81"/>
      <c r="C130" s="82"/>
      <c r="D130" s="83"/>
      <c r="E130" s="83"/>
      <c r="F130" s="86"/>
      <c r="G130" s="86"/>
      <c r="H130" s="86"/>
      <c r="I130" s="83"/>
    </row>
    <row r="131" spans="2:9">
      <c r="B131" s="81"/>
      <c r="C131" s="82"/>
      <c r="D131" s="83"/>
      <c r="E131" s="83"/>
      <c r="F131" s="86"/>
      <c r="G131" s="86"/>
      <c r="H131" s="86"/>
      <c r="I131" s="83"/>
    </row>
    <row r="132" spans="2:9">
      <c r="B132" s="81"/>
      <c r="C132" s="82"/>
      <c r="D132" s="83"/>
      <c r="E132" s="83"/>
      <c r="F132" s="86"/>
      <c r="G132" s="86"/>
      <c r="H132" s="86"/>
      <c r="I132" s="83"/>
    </row>
    <row r="133" spans="2:9">
      <c r="B133" s="81"/>
      <c r="C133" s="82"/>
      <c r="D133" s="83"/>
      <c r="E133" s="83"/>
      <c r="F133" s="86"/>
      <c r="G133" s="86"/>
      <c r="H133" s="86"/>
      <c r="I133" s="83"/>
    </row>
    <row r="134" spans="2:9">
      <c r="B134" s="81"/>
      <c r="C134" s="82"/>
      <c r="D134" s="83"/>
      <c r="E134" s="83"/>
      <c r="F134" s="86"/>
      <c r="G134" s="86"/>
      <c r="H134" s="86"/>
      <c r="I134" s="83"/>
    </row>
    <row r="135" spans="2:9">
      <c r="B135" s="81"/>
      <c r="C135" s="82"/>
      <c r="D135" s="83"/>
      <c r="E135" s="83"/>
      <c r="F135" s="86"/>
      <c r="G135" s="86"/>
      <c r="H135" s="86"/>
      <c r="I135" s="83"/>
    </row>
    <row r="136" spans="2:9">
      <c r="B136" s="81"/>
      <c r="C136" s="82"/>
      <c r="D136" s="83"/>
      <c r="E136" s="83"/>
      <c r="F136" s="86"/>
      <c r="G136" s="86"/>
      <c r="H136" s="86"/>
      <c r="I136" s="83"/>
    </row>
    <row r="137" spans="2:9">
      <c r="B137" s="81"/>
      <c r="C137" s="82"/>
      <c r="D137" s="83"/>
      <c r="E137" s="83"/>
      <c r="F137" s="86"/>
      <c r="G137" s="86"/>
      <c r="H137" s="86"/>
      <c r="I137" s="83"/>
    </row>
    <row r="138" spans="2:9">
      <c r="B138" s="81"/>
      <c r="C138" s="82"/>
      <c r="D138" s="83"/>
      <c r="E138" s="83"/>
      <c r="F138" s="86"/>
      <c r="G138" s="86"/>
      <c r="H138" s="86"/>
      <c r="I138" s="83"/>
    </row>
    <row r="139" spans="2:9">
      <c r="B139" s="81"/>
      <c r="C139" s="82"/>
      <c r="D139" s="83"/>
      <c r="E139" s="83"/>
      <c r="F139" s="86"/>
      <c r="G139" s="86"/>
      <c r="H139" s="86"/>
      <c r="I139" s="83"/>
    </row>
    <row r="140" spans="2:9">
      <c r="B140" s="81"/>
      <c r="C140" s="82"/>
      <c r="D140" s="83"/>
      <c r="E140" s="83"/>
      <c r="F140" s="86"/>
      <c r="G140" s="86"/>
      <c r="H140" s="86"/>
      <c r="I140" s="83"/>
    </row>
    <row r="141" spans="2:9">
      <c r="B141" s="81"/>
      <c r="C141" s="82"/>
      <c r="D141" s="83"/>
      <c r="E141" s="83"/>
      <c r="F141" s="86"/>
      <c r="G141" s="86"/>
      <c r="H141" s="86"/>
      <c r="I141" s="83"/>
    </row>
    <row r="142" spans="2:9">
      <c r="B142" s="81"/>
      <c r="C142" s="82"/>
      <c r="D142" s="83"/>
      <c r="E142" s="83"/>
      <c r="F142" s="86"/>
      <c r="G142" s="86"/>
      <c r="H142" s="86"/>
      <c r="I142" s="83"/>
    </row>
    <row r="143" spans="2:9">
      <c r="B143" s="81"/>
      <c r="C143" s="82"/>
      <c r="D143" s="83"/>
      <c r="E143" s="83"/>
      <c r="F143" s="86"/>
      <c r="G143" s="86"/>
      <c r="H143" s="86"/>
      <c r="I143" s="83"/>
    </row>
    <row r="144" spans="2:9">
      <c r="B144" s="81"/>
      <c r="C144" s="82"/>
      <c r="D144" s="83"/>
      <c r="E144" s="83"/>
      <c r="F144" s="86"/>
      <c r="G144" s="86"/>
      <c r="H144" s="86"/>
      <c r="I144" s="83"/>
    </row>
    <row r="145" spans="2:9">
      <c r="B145" s="81"/>
      <c r="C145" s="82"/>
      <c r="D145" s="83"/>
      <c r="E145" s="83"/>
      <c r="F145" s="86"/>
      <c r="G145" s="86"/>
      <c r="H145" s="86"/>
      <c r="I145" s="83"/>
    </row>
    <row r="146" spans="2:9">
      <c r="B146" s="81"/>
      <c r="C146" s="82"/>
      <c r="D146" s="83"/>
      <c r="E146" s="83"/>
      <c r="F146" s="86"/>
      <c r="G146" s="86"/>
      <c r="H146" s="86"/>
      <c r="I146" s="83"/>
    </row>
    <row r="147" spans="2:9">
      <c r="B147" s="81"/>
      <c r="C147" s="82"/>
      <c r="D147" s="83"/>
      <c r="E147" s="83"/>
      <c r="F147" s="86"/>
      <c r="G147" s="86"/>
      <c r="H147" s="86"/>
      <c r="I147" s="83"/>
    </row>
    <row r="148" spans="2:9">
      <c r="B148" s="81"/>
      <c r="C148" s="82"/>
      <c r="D148" s="83"/>
      <c r="E148" s="83"/>
      <c r="F148" s="86"/>
      <c r="G148" s="86"/>
      <c r="H148" s="86"/>
      <c r="I148" s="83"/>
    </row>
    <row r="149" spans="2:9">
      <c r="B149" s="81"/>
      <c r="C149" s="82"/>
      <c r="D149" s="83"/>
      <c r="E149" s="83"/>
      <c r="F149" s="86"/>
      <c r="G149" s="86"/>
      <c r="H149" s="86"/>
      <c r="I149" s="83"/>
    </row>
    <row r="150" spans="2:9">
      <c r="B150" s="81"/>
      <c r="C150" s="82"/>
      <c r="D150" s="83"/>
      <c r="E150" s="83"/>
      <c r="F150" s="86"/>
      <c r="G150" s="86"/>
      <c r="H150" s="86"/>
      <c r="I150" s="83"/>
    </row>
    <row r="151" spans="2:9">
      <c r="B151" s="81"/>
      <c r="C151" s="82"/>
      <c r="D151" s="83"/>
      <c r="E151" s="83"/>
      <c r="F151" s="86"/>
      <c r="G151" s="86"/>
      <c r="H151" s="86"/>
      <c r="I151" s="83"/>
    </row>
    <row r="152" spans="2:9">
      <c r="B152" s="81"/>
      <c r="C152" s="82"/>
      <c r="D152" s="83"/>
      <c r="E152" s="83"/>
      <c r="F152" s="86"/>
      <c r="G152" s="86"/>
      <c r="H152" s="86"/>
      <c r="I152" s="83"/>
    </row>
    <row r="153" spans="2:9">
      <c r="B153" s="81"/>
      <c r="C153" s="82"/>
      <c r="D153" s="83"/>
      <c r="E153" s="83"/>
      <c r="F153" s="86"/>
      <c r="G153" s="86"/>
      <c r="H153" s="86"/>
      <c r="I153" s="83"/>
    </row>
    <row r="154" spans="2:9">
      <c r="B154" s="81"/>
      <c r="C154" s="82"/>
      <c r="D154" s="83"/>
      <c r="E154" s="83"/>
      <c r="F154" s="86"/>
      <c r="G154" s="86"/>
      <c r="H154" s="86"/>
      <c r="I154" s="83"/>
    </row>
    <row r="155" spans="2:9">
      <c r="B155" s="81"/>
      <c r="C155" s="82"/>
      <c r="D155" s="83"/>
      <c r="E155" s="83"/>
      <c r="F155" s="86"/>
      <c r="G155" s="86"/>
      <c r="H155" s="86"/>
      <c r="I155" s="83"/>
    </row>
    <row r="156" spans="2:9">
      <c r="B156" s="81"/>
      <c r="C156" s="82"/>
      <c r="D156" s="83"/>
      <c r="E156" s="83"/>
      <c r="F156" s="86"/>
      <c r="G156" s="86"/>
      <c r="H156" s="86"/>
      <c r="I156" s="83"/>
    </row>
    <row r="157" spans="2:9">
      <c r="B157" s="81"/>
      <c r="C157" s="82"/>
      <c r="D157" s="83"/>
      <c r="E157" s="83"/>
      <c r="F157" s="86"/>
      <c r="G157" s="86"/>
      <c r="H157" s="86"/>
      <c r="I157" s="83"/>
    </row>
    <row r="158" spans="2:9">
      <c r="B158" s="81"/>
      <c r="C158" s="82"/>
      <c r="D158" s="83"/>
      <c r="E158" s="83"/>
      <c r="F158" s="86"/>
      <c r="G158" s="86"/>
      <c r="H158" s="86"/>
      <c r="I158" s="83"/>
    </row>
    <row r="159" spans="2:9">
      <c r="B159" s="81"/>
      <c r="C159" s="82"/>
      <c r="D159" s="83"/>
      <c r="E159" s="83"/>
      <c r="F159" s="86"/>
      <c r="G159" s="86"/>
      <c r="H159" s="86"/>
      <c r="I159" s="83"/>
    </row>
    <row r="160" spans="2:9">
      <c r="B160" s="81"/>
      <c r="C160" s="82"/>
      <c r="D160" s="83"/>
      <c r="E160" s="83"/>
      <c r="F160" s="86"/>
      <c r="G160" s="86"/>
      <c r="H160" s="86"/>
      <c r="I160" s="83"/>
    </row>
    <row r="161" spans="2:9">
      <c r="B161" s="81"/>
      <c r="C161" s="82"/>
      <c r="D161" s="83"/>
      <c r="E161" s="83"/>
      <c r="F161" s="86"/>
      <c r="G161" s="86"/>
      <c r="H161" s="86"/>
      <c r="I161" s="83"/>
    </row>
    <row r="162" spans="2:9">
      <c r="B162" s="81"/>
      <c r="C162" s="82"/>
      <c r="D162" s="83"/>
      <c r="E162" s="83"/>
      <c r="F162" s="86"/>
      <c r="G162" s="86"/>
      <c r="H162" s="86"/>
      <c r="I162" s="83"/>
    </row>
    <row r="163" spans="2:9">
      <c r="B163" s="81"/>
      <c r="C163" s="82"/>
      <c r="D163" s="83"/>
      <c r="E163" s="83"/>
      <c r="F163" s="86"/>
      <c r="G163" s="86"/>
      <c r="H163" s="86"/>
      <c r="I163" s="83"/>
    </row>
    <row r="164" spans="2:9">
      <c r="B164" s="81"/>
      <c r="C164" s="82"/>
      <c r="D164" s="83"/>
      <c r="E164" s="83"/>
      <c r="F164" s="86"/>
      <c r="G164" s="86"/>
      <c r="H164" s="86"/>
      <c r="I164" s="83"/>
    </row>
    <row r="165" spans="2:9">
      <c r="B165" s="81"/>
      <c r="C165" s="82"/>
      <c r="D165" s="83"/>
      <c r="E165" s="83"/>
      <c r="F165" s="86"/>
      <c r="G165" s="86"/>
      <c r="H165" s="86"/>
      <c r="I165" s="83"/>
    </row>
    <row r="166" spans="2:9">
      <c r="B166" s="81"/>
      <c r="C166" s="82"/>
      <c r="D166" s="83"/>
      <c r="E166" s="83"/>
      <c r="F166" s="86"/>
      <c r="G166" s="86"/>
      <c r="H166" s="86"/>
      <c r="I166" s="83"/>
    </row>
    <row r="167" spans="2:9">
      <c r="B167" s="81"/>
      <c r="C167" s="82"/>
      <c r="D167" s="83"/>
      <c r="E167" s="83"/>
      <c r="F167" s="86"/>
      <c r="G167" s="86"/>
      <c r="H167" s="86"/>
      <c r="I167" s="83"/>
    </row>
    <row r="168" spans="2:9">
      <c r="B168" s="81"/>
      <c r="C168" s="82"/>
      <c r="D168" s="83"/>
      <c r="E168" s="83"/>
      <c r="F168" s="86"/>
      <c r="G168" s="86"/>
      <c r="H168" s="86"/>
      <c r="I168" s="83"/>
    </row>
    <row r="169" spans="2:9">
      <c r="B169" s="81"/>
      <c r="C169" s="82"/>
      <c r="D169" s="83"/>
      <c r="E169" s="83"/>
      <c r="F169" s="86"/>
      <c r="G169" s="86"/>
      <c r="H169" s="86"/>
      <c r="I169" s="83"/>
    </row>
    <row r="170" spans="2:9">
      <c r="B170" s="81"/>
      <c r="C170" s="82"/>
      <c r="D170" s="83"/>
      <c r="E170" s="83"/>
      <c r="F170" s="86"/>
      <c r="G170" s="86"/>
      <c r="H170" s="86"/>
      <c r="I170" s="83"/>
    </row>
    <row r="171" spans="2:9">
      <c r="B171" s="81"/>
      <c r="C171" s="82"/>
      <c r="D171" s="83"/>
      <c r="E171" s="83"/>
      <c r="F171" s="86"/>
      <c r="G171" s="86"/>
      <c r="H171" s="86"/>
      <c r="I171" s="83"/>
    </row>
    <row r="172" spans="2:9">
      <c r="B172" s="81"/>
      <c r="C172" s="82"/>
      <c r="D172" s="83"/>
      <c r="E172" s="83"/>
      <c r="F172" s="86"/>
      <c r="G172" s="86"/>
      <c r="H172" s="86"/>
      <c r="I172" s="83"/>
    </row>
    <row r="173" spans="2:9">
      <c r="B173" s="81"/>
      <c r="C173" s="82"/>
      <c r="D173" s="83"/>
      <c r="E173" s="83"/>
      <c r="F173" s="86"/>
      <c r="G173" s="86"/>
      <c r="H173" s="86"/>
      <c r="I173" s="83"/>
    </row>
    <row r="174" spans="2:9">
      <c r="B174" s="81"/>
      <c r="C174" s="82"/>
      <c r="D174" s="83"/>
      <c r="E174" s="83"/>
      <c r="F174" s="86"/>
      <c r="G174" s="86"/>
      <c r="H174" s="86"/>
      <c r="I174" s="83"/>
    </row>
    <row r="175" spans="2:9">
      <c r="B175" s="81"/>
      <c r="C175" s="82"/>
      <c r="D175" s="83"/>
      <c r="E175" s="83"/>
      <c r="F175" s="86"/>
      <c r="G175" s="86"/>
      <c r="H175" s="86"/>
      <c r="I175" s="83"/>
    </row>
    <row r="176" spans="2:9">
      <c r="B176" s="81"/>
      <c r="C176" s="82"/>
      <c r="D176" s="83"/>
      <c r="E176" s="83"/>
      <c r="F176" s="86"/>
      <c r="G176" s="86"/>
      <c r="H176" s="86"/>
      <c r="I176" s="83"/>
    </row>
    <row r="177" spans="2:9">
      <c r="B177" s="81"/>
      <c r="C177" s="82"/>
      <c r="D177" s="83"/>
      <c r="E177" s="83"/>
      <c r="F177" s="86"/>
      <c r="G177" s="86"/>
      <c r="H177" s="86"/>
      <c r="I177" s="83"/>
    </row>
    <row r="178" spans="2:9">
      <c r="B178" s="81"/>
      <c r="C178" s="82"/>
      <c r="D178" s="83"/>
      <c r="E178" s="83"/>
      <c r="F178" s="86"/>
      <c r="G178" s="86"/>
      <c r="H178" s="86"/>
      <c r="I178" s="83"/>
    </row>
    <row r="179" spans="2:9">
      <c r="B179" s="81"/>
      <c r="C179" s="82"/>
      <c r="D179" s="83"/>
      <c r="E179" s="83"/>
      <c r="F179" s="86"/>
      <c r="G179" s="86"/>
      <c r="H179" s="86"/>
      <c r="I179" s="83"/>
    </row>
    <row r="180" spans="2:9">
      <c r="B180" s="81"/>
      <c r="C180" s="82"/>
      <c r="D180" s="83"/>
      <c r="E180" s="83"/>
      <c r="F180" s="86"/>
      <c r="G180" s="86"/>
      <c r="H180" s="86"/>
      <c r="I180" s="83"/>
    </row>
    <row r="181" spans="2:9">
      <c r="B181" s="81"/>
      <c r="C181" s="82"/>
      <c r="D181" s="83"/>
      <c r="E181" s="83"/>
      <c r="F181" s="86"/>
      <c r="G181" s="86"/>
      <c r="H181" s="86"/>
      <c r="I181" s="83"/>
    </row>
    <row r="182" spans="2:9">
      <c r="B182" s="81"/>
      <c r="C182" s="82"/>
      <c r="D182" s="83"/>
      <c r="E182" s="83"/>
      <c r="F182" s="86"/>
      <c r="G182" s="86"/>
      <c r="H182" s="86"/>
      <c r="I182" s="83"/>
    </row>
    <row r="183" spans="2:9">
      <c r="B183" s="81"/>
      <c r="C183" s="82"/>
      <c r="D183" s="83"/>
      <c r="E183" s="83"/>
      <c r="F183" s="86"/>
      <c r="G183" s="86"/>
      <c r="H183" s="86"/>
      <c r="I183" s="83"/>
    </row>
    <row r="184" spans="2:9">
      <c r="B184" s="81"/>
      <c r="C184" s="82"/>
      <c r="D184" s="83"/>
      <c r="E184" s="83"/>
      <c r="F184" s="86"/>
      <c r="G184" s="86"/>
      <c r="H184" s="86"/>
      <c r="I184" s="83"/>
    </row>
    <row r="185" spans="2:9">
      <c r="B185" s="81"/>
      <c r="C185" s="82"/>
      <c r="D185" s="83"/>
      <c r="E185" s="83"/>
      <c r="F185" s="86"/>
      <c r="G185" s="86"/>
      <c r="H185" s="86"/>
      <c r="I185" s="83"/>
    </row>
    <row r="186" spans="2:9">
      <c r="B186" s="81"/>
      <c r="C186" s="82"/>
      <c r="D186" s="83"/>
      <c r="E186" s="83"/>
      <c r="F186" s="86"/>
      <c r="G186" s="86"/>
      <c r="H186" s="86"/>
      <c r="I186" s="83"/>
    </row>
    <row r="187" spans="2:9">
      <c r="B187" s="81"/>
      <c r="C187" s="82"/>
      <c r="D187" s="83"/>
      <c r="E187" s="83"/>
      <c r="F187" s="86"/>
      <c r="G187" s="86"/>
      <c r="H187" s="86"/>
      <c r="I187" s="83"/>
    </row>
    <row r="188" spans="2:9">
      <c r="B188" s="81"/>
      <c r="C188" s="82"/>
      <c r="D188" s="83"/>
      <c r="E188" s="83"/>
      <c r="F188" s="86"/>
      <c r="G188" s="86"/>
      <c r="H188" s="86"/>
      <c r="I188" s="83"/>
    </row>
    <row r="189" spans="2:9">
      <c r="B189" s="81"/>
      <c r="C189" s="82"/>
      <c r="D189" s="83"/>
      <c r="E189" s="83"/>
      <c r="F189" s="86"/>
      <c r="G189" s="86"/>
      <c r="H189" s="86"/>
      <c r="I189" s="83"/>
    </row>
    <row r="190" spans="2:9">
      <c r="B190" s="81"/>
      <c r="C190" s="82"/>
      <c r="D190" s="83"/>
      <c r="E190" s="83"/>
      <c r="F190" s="86"/>
      <c r="G190" s="86"/>
      <c r="H190" s="86"/>
      <c r="I190" s="83"/>
    </row>
    <row r="191" spans="2:9">
      <c r="B191" s="81"/>
      <c r="C191" s="82"/>
      <c r="D191" s="83"/>
      <c r="E191" s="83"/>
      <c r="F191" s="86"/>
      <c r="G191" s="86"/>
      <c r="H191" s="86"/>
      <c r="I191" s="83"/>
    </row>
    <row r="192" spans="2:9">
      <c r="B192" s="81"/>
      <c r="C192" s="82"/>
      <c r="D192" s="83"/>
      <c r="E192" s="83"/>
      <c r="F192" s="86"/>
      <c r="G192" s="86"/>
      <c r="H192" s="86"/>
      <c r="I192" s="83"/>
    </row>
    <row r="193" spans="2:9">
      <c r="B193" s="81"/>
      <c r="C193" s="82"/>
      <c r="D193" s="83"/>
      <c r="E193" s="83"/>
      <c r="F193" s="86"/>
      <c r="G193" s="86"/>
      <c r="H193" s="86"/>
      <c r="I193" s="83"/>
    </row>
    <row r="194" spans="2:9">
      <c r="B194" s="81"/>
      <c r="C194" s="82"/>
      <c r="D194" s="83"/>
      <c r="E194" s="83"/>
      <c r="F194" s="86"/>
      <c r="G194" s="86"/>
      <c r="H194" s="86"/>
      <c r="I194" s="83"/>
    </row>
    <row r="195" spans="2:9">
      <c r="B195" s="81"/>
      <c r="C195" s="82"/>
      <c r="D195" s="83"/>
      <c r="E195" s="83"/>
      <c r="F195" s="86"/>
      <c r="G195" s="86"/>
      <c r="H195" s="86"/>
      <c r="I195" s="83"/>
    </row>
    <row r="196" spans="2:9">
      <c r="B196" s="81"/>
      <c r="C196" s="82"/>
      <c r="D196" s="83"/>
      <c r="E196" s="83"/>
      <c r="F196" s="86"/>
      <c r="G196" s="86"/>
      <c r="H196" s="86"/>
      <c r="I196" s="83"/>
    </row>
    <row r="197" spans="2:9">
      <c r="B197" s="81"/>
      <c r="C197" s="82"/>
      <c r="D197" s="83"/>
      <c r="E197" s="83"/>
      <c r="F197" s="86"/>
      <c r="G197" s="86"/>
      <c r="H197" s="86"/>
      <c r="I197" s="83"/>
    </row>
    <row r="198" spans="2:9">
      <c r="B198" s="81"/>
      <c r="C198" s="82"/>
      <c r="D198" s="83"/>
      <c r="E198" s="83"/>
      <c r="F198" s="86"/>
      <c r="G198" s="86"/>
      <c r="H198" s="86"/>
      <c r="I198" s="83"/>
    </row>
    <row r="199" spans="2:9">
      <c r="B199" s="81"/>
      <c r="C199" s="82"/>
      <c r="D199" s="83"/>
      <c r="E199" s="83"/>
      <c r="F199" s="86"/>
      <c r="G199" s="86"/>
      <c r="H199" s="86"/>
      <c r="I199" s="83"/>
    </row>
    <row r="200" spans="2:9">
      <c r="B200" s="81"/>
      <c r="C200" s="82"/>
      <c r="D200" s="83"/>
      <c r="E200" s="83"/>
      <c r="F200" s="86"/>
      <c r="G200" s="86"/>
      <c r="H200" s="86"/>
      <c r="I200" s="83"/>
    </row>
    <row r="201" spans="2:9">
      <c r="B201" s="81"/>
      <c r="C201" s="82"/>
      <c r="D201" s="83"/>
      <c r="E201" s="83"/>
      <c r="F201" s="86"/>
      <c r="G201" s="86"/>
      <c r="H201" s="86"/>
      <c r="I201" s="83"/>
    </row>
    <row r="202" spans="2:9">
      <c r="B202" s="81"/>
      <c r="C202" s="82"/>
      <c r="D202" s="83"/>
      <c r="E202" s="83"/>
      <c r="F202" s="86"/>
      <c r="G202" s="86"/>
      <c r="H202" s="86"/>
      <c r="I202" s="83"/>
    </row>
    <row r="203" spans="2:9">
      <c r="B203" s="81"/>
      <c r="C203" s="82"/>
      <c r="D203" s="83"/>
      <c r="E203" s="83"/>
      <c r="F203" s="86"/>
      <c r="G203" s="86"/>
      <c r="H203" s="86"/>
      <c r="I203" s="83"/>
    </row>
    <row r="204" spans="2:9">
      <c r="B204" s="81"/>
      <c r="C204" s="82"/>
      <c r="D204" s="83"/>
      <c r="E204" s="83"/>
      <c r="F204" s="86"/>
      <c r="G204" s="86"/>
      <c r="H204" s="86"/>
      <c r="I204" s="83"/>
    </row>
    <row r="205" spans="2:9">
      <c r="B205" s="81"/>
      <c r="C205" s="82"/>
      <c r="D205" s="83"/>
      <c r="E205" s="83"/>
      <c r="F205" s="86"/>
      <c r="G205" s="86"/>
      <c r="H205" s="86"/>
      <c r="I205" s="83"/>
    </row>
    <row r="206" spans="2:9">
      <c r="B206" s="81"/>
      <c r="C206" s="82"/>
      <c r="D206" s="83"/>
      <c r="E206" s="83"/>
      <c r="F206" s="86"/>
      <c r="G206" s="86"/>
      <c r="H206" s="86"/>
      <c r="I206" s="83"/>
    </row>
    <row r="207" spans="2:9">
      <c r="B207" s="81"/>
      <c r="C207" s="82"/>
      <c r="D207" s="83"/>
      <c r="E207" s="83"/>
      <c r="F207" s="86"/>
      <c r="G207" s="86"/>
      <c r="H207" s="86"/>
      <c r="I207" s="83"/>
    </row>
    <row r="208" spans="2:9">
      <c r="B208" s="81"/>
      <c r="C208" s="82"/>
      <c r="D208" s="83"/>
      <c r="E208" s="83"/>
      <c r="F208" s="86"/>
      <c r="G208" s="86"/>
      <c r="H208" s="86"/>
      <c r="I208" s="83"/>
    </row>
    <row r="209" spans="2:9">
      <c r="B209" s="81"/>
      <c r="C209" s="82"/>
      <c r="D209" s="83"/>
      <c r="E209" s="83"/>
      <c r="F209" s="86"/>
      <c r="G209" s="86"/>
      <c r="H209" s="86"/>
      <c r="I209" s="83"/>
    </row>
    <row r="210" spans="2:9">
      <c r="B210" s="81"/>
      <c r="C210" s="82"/>
      <c r="D210" s="83"/>
      <c r="E210" s="83"/>
      <c r="F210" s="86"/>
      <c r="G210" s="86"/>
      <c r="H210" s="86"/>
      <c r="I210" s="83"/>
    </row>
    <row r="211" spans="2:9">
      <c r="B211" s="81"/>
      <c r="C211" s="82"/>
      <c r="D211" s="83"/>
      <c r="E211" s="83"/>
      <c r="F211" s="86"/>
      <c r="G211" s="86"/>
      <c r="H211" s="86"/>
      <c r="I211" s="83"/>
    </row>
    <row r="212" spans="2:9">
      <c r="B212" s="81"/>
      <c r="C212" s="82"/>
      <c r="D212" s="83"/>
      <c r="E212" s="83"/>
      <c r="F212" s="86"/>
      <c r="G212" s="86"/>
      <c r="H212" s="86"/>
      <c r="I212" s="83"/>
    </row>
    <row r="213" spans="2:9">
      <c r="B213" s="81"/>
      <c r="C213" s="82"/>
      <c r="D213" s="83"/>
      <c r="E213" s="83"/>
      <c r="F213" s="86"/>
      <c r="G213" s="86"/>
      <c r="H213" s="86"/>
      <c r="I213" s="83"/>
    </row>
    <row r="214" spans="2:9">
      <c r="B214" s="81"/>
      <c r="C214" s="82"/>
      <c r="D214" s="83"/>
      <c r="E214" s="83"/>
      <c r="F214" s="86"/>
      <c r="G214" s="86"/>
      <c r="H214" s="86"/>
      <c r="I214" s="83"/>
    </row>
    <row r="215" spans="2:9">
      <c r="B215" s="81"/>
      <c r="C215" s="82"/>
      <c r="D215" s="83"/>
      <c r="E215" s="83"/>
      <c r="F215" s="86"/>
      <c r="G215" s="86"/>
      <c r="H215" s="86"/>
      <c r="I215" s="83"/>
    </row>
    <row r="216" spans="2:9">
      <c r="B216" s="81"/>
      <c r="C216" s="82"/>
      <c r="D216" s="83"/>
      <c r="E216" s="83"/>
      <c r="F216" s="86"/>
      <c r="G216" s="86"/>
      <c r="H216" s="86"/>
      <c r="I216" s="83"/>
    </row>
    <row r="217" spans="2:9">
      <c r="B217" s="81"/>
      <c r="C217" s="82"/>
      <c r="D217" s="83"/>
      <c r="E217" s="83"/>
      <c r="F217" s="86"/>
      <c r="G217" s="86"/>
      <c r="H217" s="86"/>
      <c r="I217" s="83"/>
    </row>
    <row r="218" spans="2:9">
      <c r="B218" s="81"/>
      <c r="C218" s="82"/>
      <c r="D218" s="83"/>
      <c r="E218" s="83"/>
      <c r="F218" s="86"/>
      <c r="G218" s="86"/>
      <c r="H218" s="86"/>
      <c r="I218" s="83"/>
    </row>
    <row r="219" spans="2:9">
      <c r="B219" s="81"/>
      <c r="C219" s="82"/>
      <c r="D219" s="83"/>
      <c r="E219" s="83"/>
      <c r="F219" s="86"/>
      <c r="G219" s="86"/>
      <c r="H219" s="86"/>
      <c r="I219" s="83"/>
    </row>
    <row r="220" spans="2:9">
      <c r="B220" s="81"/>
      <c r="C220" s="82"/>
      <c r="D220" s="83"/>
      <c r="E220" s="83"/>
      <c r="F220" s="86"/>
      <c r="G220" s="86"/>
      <c r="H220" s="86"/>
      <c r="I220" s="83"/>
    </row>
    <row r="221" spans="2:9">
      <c r="B221" s="81"/>
      <c r="C221" s="82"/>
      <c r="D221" s="83"/>
      <c r="E221" s="83"/>
      <c r="F221" s="86"/>
      <c r="G221" s="86"/>
      <c r="H221" s="86"/>
      <c r="I221" s="83"/>
    </row>
    <row r="222" spans="2:9">
      <c r="B222" s="81"/>
      <c r="C222" s="82"/>
      <c r="D222" s="83"/>
      <c r="E222" s="83"/>
      <c r="F222" s="86"/>
      <c r="G222" s="86"/>
      <c r="H222" s="86"/>
      <c r="I222" s="83"/>
    </row>
    <row r="223" spans="2:9">
      <c r="B223" s="81"/>
      <c r="C223" s="82"/>
      <c r="D223" s="83"/>
      <c r="E223" s="83"/>
      <c r="F223" s="86"/>
      <c r="G223" s="86"/>
      <c r="H223" s="86"/>
      <c r="I223" s="83"/>
    </row>
    <row r="224" spans="2:9">
      <c r="B224" s="81"/>
      <c r="C224" s="82"/>
      <c r="D224" s="83"/>
      <c r="E224" s="83"/>
      <c r="F224" s="86"/>
      <c r="G224" s="86"/>
      <c r="H224" s="86"/>
      <c r="I224" s="83"/>
    </row>
    <row r="225" spans="2:9">
      <c r="B225" s="81"/>
      <c r="C225" s="82"/>
      <c r="D225" s="83"/>
      <c r="E225" s="83"/>
      <c r="F225" s="86"/>
      <c r="G225" s="86"/>
      <c r="H225" s="86"/>
      <c r="I225" s="83"/>
    </row>
    <row r="226" spans="2:9">
      <c r="B226" s="81"/>
      <c r="C226" s="82"/>
      <c r="D226" s="83"/>
      <c r="E226" s="83"/>
      <c r="F226" s="86"/>
      <c r="G226" s="86"/>
      <c r="H226" s="86"/>
      <c r="I226" s="83"/>
    </row>
    <row r="227" spans="2:9">
      <c r="B227" s="81"/>
      <c r="C227" s="82"/>
      <c r="D227" s="83"/>
      <c r="E227" s="83"/>
      <c r="F227" s="86"/>
      <c r="G227" s="86"/>
      <c r="H227" s="86"/>
      <c r="I227" s="83"/>
    </row>
    <row r="228" spans="2:9">
      <c r="B228" s="81"/>
      <c r="C228" s="82"/>
      <c r="D228" s="83"/>
      <c r="E228" s="83"/>
      <c r="F228" s="86"/>
      <c r="G228" s="86"/>
      <c r="H228" s="86"/>
      <c r="I228" s="83"/>
    </row>
    <row r="229" spans="2:9">
      <c r="B229" s="81"/>
      <c r="C229" s="82"/>
      <c r="D229" s="83"/>
      <c r="E229" s="83"/>
      <c r="F229" s="86"/>
      <c r="G229" s="86"/>
      <c r="H229" s="86"/>
      <c r="I229" s="83"/>
    </row>
    <row r="230" spans="2:9">
      <c r="B230" s="81"/>
      <c r="C230" s="82"/>
      <c r="D230" s="83"/>
      <c r="E230" s="83"/>
      <c r="F230" s="86"/>
      <c r="G230" s="86"/>
      <c r="H230" s="86"/>
      <c r="I230" s="83"/>
    </row>
    <row r="231" spans="2:9">
      <c r="B231" s="81"/>
      <c r="C231" s="82"/>
      <c r="D231" s="83"/>
      <c r="E231" s="83"/>
      <c r="F231" s="86"/>
      <c r="G231" s="86"/>
      <c r="H231" s="86"/>
      <c r="I231" s="83"/>
    </row>
    <row r="232" spans="2:9">
      <c r="B232" s="81"/>
      <c r="C232" s="82"/>
      <c r="D232" s="83"/>
      <c r="E232" s="83"/>
      <c r="F232" s="86"/>
      <c r="G232" s="86"/>
      <c r="H232" s="86"/>
      <c r="I232" s="83"/>
    </row>
    <row r="233" spans="2:9">
      <c r="B233" s="81"/>
      <c r="C233" s="82"/>
      <c r="D233" s="83"/>
      <c r="E233" s="83"/>
      <c r="F233" s="86"/>
      <c r="G233" s="86"/>
      <c r="H233" s="86"/>
      <c r="I233" s="83"/>
    </row>
    <row r="234" spans="2:9">
      <c r="B234" s="81"/>
      <c r="C234" s="82"/>
      <c r="D234" s="83"/>
      <c r="E234" s="83"/>
      <c r="F234" s="86"/>
      <c r="G234" s="86"/>
      <c r="H234" s="86"/>
      <c r="I234" s="83"/>
    </row>
    <row r="235" spans="2:9">
      <c r="B235" s="81"/>
      <c r="C235" s="82"/>
      <c r="D235" s="83"/>
      <c r="E235" s="83"/>
      <c r="F235" s="86"/>
      <c r="G235" s="86"/>
      <c r="H235" s="86"/>
      <c r="I235" s="83"/>
    </row>
    <row r="236" spans="2:9">
      <c r="B236" s="81"/>
      <c r="C236" s="82"/>
      <c r="D236" s="83"/>
      <c r="E236" s="83"/>
      <c r="F236" s="86"/>
      <c r="G236" s="86"/>
      <c r="H236" s="86"/>
      <c r="I236" s="83"/>
    </row>
    <row r="237" spans="2:9">
      <c r="B237" s="81"/>
      <c r="C237" s="82"/>
      <c r="D237" s="83"/>
      <c r="E237" s="83"/>
      <c r="F237" s="86"/>
      <c r="G237" s="86"/>
      <c r="H237" s="86"/>
      <c r="I237" s="83"/>
    </row>
    <row r="238" spans="2:9">
      <c r="B238" s="81"/>
      <c r="C238" s="82"/>
      <c r="D238" s="83"/>
      <c r="E238" s="83"/>
      <c r="F238" s="86"/>
      <c r="G238" s="86"/>
      <c r="H238" s="86"/>
      <c r="I238" s="83"/>
    </row>
    <row r="239" spans="2:9">
      <c r="B239" s="81"/>
      <c r="C239" s="82"/>
      <c r="D239" s="83"/>
      <c r="E239" s="83"/>
      <c r="F239" s="86"/>
      <c r="G239" s="86"/>
      <c r="H239" s="86"/>
      <c r="I239" s="83"/>
    </row>
    <row r="240" spans="2:9">
      <c r="B240" s="81"/>
      <c r="C240" s="82"/>
      <c r="D240" s="83"/>
      <c r="E240" s="83"/>
      <c r="F240" s="86"/>
      <c r="G240" s="86"/>
      <c r="H240" s="86"/>
      <c r="I240" s="83"/>
    </row>
    <row r="241" spans="2:9">
      <c r="B241" s="81"/>
      <c r="C241" s="82"/>
      <c r="D241" s="83"/>
      <c r="E241" s="83"/>
      <c r="F241" s="86"/>
      <c r="G241" s="86"/>
      <c r="H241" s="86"/>
      <c r="I241" s="83"/>
    </row>
    <row r="242" spans="2:9">
      <c r="B242" s="81"/>
      <c r="C242" s="82"/>
      <c r="D242" s="83"/>
      <c r="E242" s="83"/>
      <c r="F242" s="86"/>
      <c r="G242" s="86"/>
      <c r="H242" s="86"/>
      <c r="I242" s="83"/>
    </row>
    <row r="243" spans="2:9">
      <c r="B243" s="81"/>
      <c r="C243" s="82"/>
      <c r="D243" s="83"/>
      <c r="E243" s="83"/>
      <c r="F243" s="86"/>
      <c r="G243" s="86"/>
      <c r="H243" s="86"/>
      <c r="I243" s="83"/>
    </row>
    <row r="244" spans="2:9">
      <c r="B244" s="81"/>
      <c r="C244" s="82"/>
      <c r="D244" s="83"/>
      <c r="E244" s="83"/>
      <c r="F244" s="86"/>
      <c r="G244" s="86"/>
      <c r="H244" s="86"/>
      <c r="I244" s="83"/>
    </row>
    <row r="245" spans="2:9">
      <c r="B245" s="81"/>
      <c r="C245" s="82"/>
      <c r="D245" s="83"/>
      <c r="E245" s="83"/>
      <c r="F245" s="86"/>
      <c r="G245" s="86"/>
      <c r="H245" s="86"/>
      <c r="I245" s="83"/>
    </row>
    <row r="246" spans="2:9">
      <c r="B246" s="81"/>
      <c r="C246" s="82"/>
      <c r="D246" s="83"/>
      <c r="E246" s="83"/>
      <c r="F246" s="86"/>
      <c r="G246" s="86"/>
      <c r="H246" s="86"/>
      <c r="I246" s="83"/>
    </row>
    <row r="247" spans="2:9">
      <c r="B247" s="81"/>
      <c r="C247" s="82"/>
      <c r="D247" s="83"/>
      <c r="E247" s="83"/>
      <c r="F247" s="86"/>
      <c r="G247" s="86"/>
      <c r="H247" s="86"/>
      <c r="I247" s="83"/>
    </row>
    <row r="248" spans="2:9">
      <c r="B248" s="81"/>
      <c r="C248" s="82"/>
      <c r="D248" s="83"/>
      <c r="E248" s="83"/>
      <c r="F248" s="86"/>
      <c r="G248" s="86"/>
      <c r="H248" s="86"/>
      <c r="I248" s="83"/>
    </row>
    <row r="249" spans="2:9">
      <c r="B249" s="81"/>
      <c r="C249" s="82"/>
      <c r="D249" s="83"/>
      <c r="E249" s="83"/>
      <c r="F249" s="86"/>
      <c r="G249" s="86"/>
      <c r="H249" s="86"/>
      <c r="I249" s="83"/>
    </row>
    <row r="250" spans="2:9">
      <c r="B250" s="81"/>
      <c r="C250" s="82"/>
      <c r="D250" s="83"/>
      <c r="E250" s="83"/>
      <c r="F250" s="86"/>
      <c r="G250" s="86"/>
      <c r="H250" s="86"/>
      <c r="I250" s="83"/>
    </row>
    <row r="251" spans="2:9">
      <c r="B251" s="81"/>
      <c r="C251" s="82"/>
      <c r="D251" s="83"/>
      <c r="E251" s="83"/>
      <c r="F251" s="86"/>
      <c r="G251" s="86"/>
      <c r="H251" s="86"/>
      <c r="I251" s="83"/>
    </row>
    <row r="252" spans="2:9">
      <c r="B252" s="81"/>
      <c r="C252" s="82"/>
      <c r="D252" s="83"/>
      <c r="E252" s="83"/>
      <c r="F252" s="86"/>
      <c r="G252" s="86"/>
      <c r="H252" s="86"/>
      <c r="I252" s="83"/>
    </row>
    <row r="253" spans="2:9">
      <c r="B253" s="81"/>
      <c r="C253" s="82"/>
      <c r="D253" s="83"/>
      <c r="E253" s="83"/>
      <c r="F253" s="86"/>
      <c r="G253" s="86"/>
      <c r="H253" s="86"/>
      <c r="I253" s="83"/>
    </row>
    <row r="254" spans="2:9">
      <c r="B254" s="81"/>
      <c r="C254" s="82"/>
      <c r="D254" s="83"/>
      <c r="E254" s="83"/>
      <c r="F254" s="86"/>
      <c r="G254" s="86"/>
      <c r="H254" s="86"/>
      <c r="I254" s="83"/>
    </row>
    <row r="255" spans="2:9">
      <c r="B255" s="81"/>
      <c r="C255" s="82"/>
      <c r="D255" s="83"/>
      <c r="E255" s="83"/>
      <c r="F255" s="86"/>
      <c r="G255" s="86"/>
      <c r="H255" s="86"/>
      <c r="I255" s="83"/>
    </row>
    <row r="256" spans="2:9">
      <c r="B256" s="81"/>
      <c r="C256" s="82"/>
      <c r="D256" s="83"/>
      <c r="E256" s="83"/>
      <c r="F256" s="86"/>
      <c r="G256" s="86"/>
      <c r="H256" s="86"/>
      <c r="I256" s="83"/>
    </row>
    <row r="257" spans="2:9">
      <c r="B257" s="81"/>
      <c r="C257" s="82"/>
      <c r="D257" s="83"/>
      <c r="E257" s="83"/>
      <c r="F257" s="86"/>
      <c r="G257" s="86"/>
      <c r="H257" s="86"/>
      <c r="I257" s="83"/>
    </row>
    <row r="258" spans="2:9">
      <c r="B258" s="81"/>
      <c r="C258" s="82"/>
      <c r="D258" s="83"/>
      <c r="E258" s="83"/>
      <c r="F258" s="86"/>
      <c r="G258" s="86"/>
      <c r="H258" s="86"/>
      <c r="I258" s="83"/>
    </row>
    <row r="259" spans="2:9">
      <c r="B259" s="81"/>
      <c r="C259" s="82"/>
      <c r="D259" s="83"/>
      <c r="E259" s="83"/>
      <c r="F259" s="86"/>
      <c r="G259" s="86"/>
      <c r="H259" s="86"/>
      <c r="I259" s="83"/>
    </row>
    <row r="260" spans="2:9">
      <c r="B260" s="81"/>
      <c r="C260" s="82"/>
      <c r="D260" s="83"/>
      <c r="E260" s="83"/>
      <c r="F260" s="86"/>
      <c r="G260" s="86"/>
      <c r="H260" s="86"/>
      <c r="I260" s="83"/>
    </row>
    <row r="261" spans="2:9">
      <c r="B261" s="81"/>
      <c r="C261" s="82"/>
      <c r="D261" s="83"/>
      <c r="E261" s="83"/>
      <c r="F261" s="86"/>
      <c r="G261" s="86"/>
      <c r="H261" s="86"/>
      <c r="I261" s="83"/>
    </row>
    <row r="262" spans="2:9">
      <c r="B262" s="81"/>
      <c r="C262" s="82"/>
      <c r="D262" s="83"/>
      <c r="E262" s="83"/>
      <c r="F262" s="86"/>
      <c r="G262" s="86"/>
      <c r="H262" s="86"/>
      <c r="I262" s="83"/>
    </row>
    <row r="263" spans="2:9">
      <c r="B263" s="81"/>
      <c r="C263" s="82"/>
      <c r="D263" s="83"/>
      <c r="E263" s="83"/>
      <c r="F263" s="86"/>
      <c r="G263" s="86"/>
      <c r="H263" s="86"/>
      <c r="I263" s="83"/>
    </row>
    <row r="264" spans="2:9">
      <c r="B264" s="81"/>
      <c r="C264" s="82"/>
      <c r="D264" s="83"/>
      <c r="E264" s="83"/>
      <c r="F264" s="86"/>
      <c r="G264" s="86"/>
      <c r="H264" s="86"/>
      <c r="I264" s="83"/>
    </row>
    <row r="265" spans="2:9">
      <c r="B265" s="81"/>
      <c r="C265" s="82"/>
      <c r="D265" s="83"/>
      <c r="E265" s="83"/>
      <c r="F265" s="86"/>
      <c r="G265" s="86"/>
      <c r="H265" s="86"/>
      <c r="I265" s="83"/>
    </row>
    <row r="266" spans="2:9">
      <c r="B266" s="81"/>
      <c r="C266" s="82"/>
      <c r="D266" s="83"/>
      <c r="E266" s="83"/>
      <c r="F266" s="86"/>
      <c r="G266" s="86"/>
      <c r="H266" s="86"/>
      <c r="I266" s="83"/>
    </row>
    <row r="267" spans="2:9">
      <c r="B267" s="81"/>
      <c r="C267" s="82"/>
      <c r="D267" s="83"/>
      <c r="E267" s="83"/>
      <c r="F267" s="86"/>
      <c r="G267" s="86"/>
      <c r="H267" s="86"/>
      <c r="I267" s="83"/>
    </row>
    <row r="268" spans="2:9">
      <c r="B268" s="81"/>
      <c r="C268" s="82"/>
      <c r="D268" s="83"/>
      <c r="E268" s="83"/>
      <c r="F268" s="86"/>
      <c r="G268" s="86"/>
      <c r="H268" s="86"/>
      <c r="I268" s="83"/>
    </row>
    <row r="269" spans="2:9">
      <c r="B269" s="81"/>
      <c r="C269" s="82"/>
      <c r="D269" s="83"/>
      <c r="E269" s="83"/>
      <c r="F269" s="86"/>
      <c r="G269" s="86"/>
      <c r="H269" s="86"/>
      <c r="I269" s="83"/>
    </row>
    <row r="270" spans="2:9">
      <c r="B270" s="81"/>
      <c r="C270" s="82"/>
      <c r="D270" s="83"/>
      <c r="E270" s="83"/>
      <c r="F270" s="86"/>
      <c r="G270" s="86"/>
      <c r="H270" s="86"/>
      <c r="I270" s="83"/>
    </row>
    <row r="271" spans="2:9">
      <c r="B271" s="81"/>
      <c r="C271" s="82"/>
      <c r="D271" s="83"/>
      <c r="E271" s="83"/>
      <c r="F271" s="86"/>
      <c r="G271" s="86"/>
      <c r="H271" s="86"/>
      <c r="I271" s="83"/>
    </row>
    <row r="272" spans="2:9">
      <c r="B272" s="81"/>
      <c r="C272" s="82"/>
      <c r="D272" s="83"/>
      <c r="E272" s="83"/>
      <c r="F272" s="86"/>
      <c r="G272" s="86"/>
      <c r="H272" s="86"/>
      <c r="I272" s="83"/>
    </row>
    <row r="273" spans="2:9">
      <c r="B273" s="81"/>
      <c r="C273" s="82"/>
      <c r="D273" s="83"/>
      <c r="E273" s="83"/>
      <c r="F273" s="86"/>
      <c r="G273" s="86"/>
      <c r="H273" s="86"/>
      <c r="I273" s="83"/>
    </row>
    <row r="274" spans="2:9">
      <c r="B274" s="81"/>
      <c r="C274" s="82"/>
      <c r="D274" s="83"/>
      <c r="E274" s="83"/>
      <c r="F274" s="86"/>
      <c r="G274" s="86"/>
      <c r="H274" s="86"/>
      <c r="I274" s="83"/>
    </row>
    <row r="275" spans="2:9">
      <c r="B275" s="81"/>
      <c r="C275" s="82"/>
      <c r="D275" s="83"/>
      <c r="E275" s="83"/>
      <c r="F275" s="86"/>
      <c r="G275" s="86"/>
      <c r="H275" s="86"/>
      <c r="I275" s="83"/>
    </row>
    <row r="276" spans="2:9">
      <c r="B276" s="81"/>
      <c r="C276" s="82"/>
      <c r="D276" s="83"/>
      <c r="E276" s="83"/>
      <c r="F276" s="86"/>
      <c r="G276" s="86"/>
      <c r="H276" s="86"/>
      <c r="I276" s="83"/>
    </row>
    <row r="277" spans="2:9">
      <c r="B277" s="81"/>
      <c r="C277" s="82"/>
      <c r="D277" s="83"/>
      <c r="E277" s="83"/>
      <c r="F277" s="86"/>
      <c r="G277" s="86"/>
      <c r="H277" s="86"/>
      <c r="I277" s="83"/>
    </row>
    <row r="278" spans="2:9">
      <c r="B278" s="81"/>
      <c r="C278" s="82"/>
      <c r="D278" s="83"/>
      <c r="E278" s="83"/>
      <c r="F278" s="86"/>
      <c r="G278" s="86"/>
      <c r="H278" s="86"/>
      <c r="I278" s="83"/>
    </row>
    <row r="279" spans="2:9">
      <c r="B279" s="81"/>
      <c r="C279" s="82"/>
      <c r="D279" s="83"/>
      <c r="E279" s="83"/>
      <c r="F279" s="86"/>
      <c r="G279" s="86"/>
      <c r="H279" s="86"/>
      <c r="I279" s="83"/>
    </row>
    <row r="280" spans="2:9">
      <c r="B280" s="81"/>
      <c r="C280" s="82"/>
      <c r="D280" s="83"/>
      <c r="E280" s="83"/>
      <c r="F280" s="86"/>
      <c r="G280" s="86"/>
      <c r="H280" s="86"/>
      <c r="I280" s="83"/>
    </row>
    <row r="281" spans="2:9">
      <c r="B281" s="81"/>
      <c r="C281" s="82"/>
      <c r="D281" s="83"/>
      <c r="E281" s="83"/>
      <c r="F281" s="86"/>
      <c r="G281" s="86"/>
      <c r="H281" s="86"/>
      <c r="I281" s="83"/>
    </row>
    <row r="282" spans="2:9">
      <c r="B282" s="81"/>
      <c r="C282" s="82"/>
      <c r="D282" s="83"/>
      <c r="E282" s="83"/>
      <c r="F282" s="86"/>
      <c r="G282" s="86"/>
      <c r="H282" s="86"/>
      <c r="I282" s="83"/>
    </row>
    <row r="283" spans="2:9">
      <c r="B283" s="81"/>
      <c r="C283" s="82"/>
      <c r="D283" s="83"/>
      <c r="E283" s="83"/>
      <c r="F283" s="86"/>
      <c r="G283" s="86"/>
      <c r="H283" s="86"/>
      <c r="I283" s="83"/>
    </row>
    <row r="284" spans="2:9">
      <c r="B284" s="81"/>
      <c r="C284" s="82"/>
      <c r="D284" s="83"/>
      <c r="E284" s="83"/>
      <c r="F284" s="86"/>
      <c r="G284" s="86"/>
      <c r="H284" s="86"/>
      <c r="I284" s="83"/>
    </row>
    <row r="285" spans="2:9">
      <c r="B285" s="81"/>
      <c r="C285" s="82"/>
      <c r="D285" s="83"/>
      <c r="E285" s="83"/>
      <c r="F285" s="86"/>
      <c r="G285" s="86"/>
      <c r="H285" s="86"/>
      <c r="I285" s="83"/>
    </row>
    <row r="286" spans="2:9">
      <c r="B286" s="81"/>
      <c r="C286" s="82"/>
      <c r="D286" s="83"/>
      <c r="E286" s="83"/>
      <c r="F286" s="86"/>
      <c r="G286" s="86"/>
      <c r="H286" s="86"/>
      <c r="I286" s="83"/>
    </row>
    <row r="287" spans="2:9">
      <c r="B287" s="81"/>
      <c r="C287" s="82"/>
      <c r="D287" s="83"/>
      <c r="E287" s="83"/>
      <c r="F287" s="86"/>
      <c r="G287" s="86"/>
      <c r="H287" s="86"/>
      <c r="I287" s="83"/>
    </row>
    <row r="288" spans="2:9">
      <c r="B288" s="81"/>
      <c r="C288" s="82"/>
      <c r="D288" s="83"/>
      <c r="E288" s="83"/>
      <c r="F288" s="86"/>
      <c r="G288" s="86"/>
      <c r="H288" s="86"/>
      <c r="I288" s="83"/>
    </row>
    <row r="289" spans="2:9">
      <c r="B289" s="81"/>
      <c r="C289" s="82"/>
      <c r="D289" s="83"/>
      <c r="E289" s="83"/>
      <c r="F289" s="86"/>
      <c r="G289" s="86"/>
      <c r="H289" s="86"/>
      <c r="I289" s="83"/>
    </row>
    <row r="290" spans="2:9">
      <c r="B290" s="81"/>
      <c r="C290" s="82"/>
      <c r="D290" s="83"/>
      <c r="E290" s="83"/>
      <c r="F290" s="86"/>
      <c r="G290" s="86"/>
      <c r="H290" s="86"/>
      <c r="I290" s="83"/>
    </row>
    <row r="291" spans="2:9">
      <c r="B291" s="81"/>
      <c r="C291" s="82"/>
      <c r="D291" s="83"/>
      <c r="E291" s="83"/>
      <c r="F291" s="86"/>
      <c r="G291" s="86"/>
      <c r="H291" s="86"/>
      <c r="I291" s="83"/>
    </row>
    <row r="292" spans="2:9">
      <c r="B292" s="81"/>
      <c r="C292" s="82"/>
      <c r="D292" s="83"/>
      <c r="E292" s="83"/>
      <c r="F292" s="86"/>
      <c r="G292" s="86"/>
      <c r="H292" s="86"/>
      <c r="I292" s="83"/>
    </row>
    <row r="293" spans="2:9">
      <c r="B293" s="81"/>
      <c r="C293" s="82"/>
      <c r="D293" s="83"/>
      <c r="E293" s="83"/>
      <c r="F293" s="86"/>
      <c r="G293" s="86"/>
      <c r="H293" s="86"/>
      <c r="I293" s="83"/>
    </row>
    <row r="294" spans="2:9">
      <c r="B294" s="81"/>
      <c r="C294" s="82"/>
      <c r="D294" s="83"/>
      <c r="E294" s="83"/>
      <c r="F294" s="86"/>
      <c r="G294" s="86"/>
      <c r="H294" s="86"/>
      <c r="I294" s="83"/>
    </row>
    <row r="295" spans="2:9">
      <c r="B295" s="81"/>
      <c r="C295" s="82"/>
      <c r="D295" s="83"/>
      <c r="E295" s="83"/>
      <c r="F295" s="86"/>
      <c r="G295" s="86"/>
      <c r="H295" s="86"/>
      <c r="I295" s="83"/>
    </row>
    <row r="296" spans="2:9">
      <c r="B296" s="81"/>
      <c r="C296" s="82"/>
      <c r="D296" s="83"/>
      <c r="E296" s="83"/>
      <c r="F296" s="86"/>
      <c r="G296" s="86"/>
      <c r="H296" s="86"/>
      <c r="I296" s="83"/>
    </row>
    <row r="297" spans="2:9">
      <c r="B297" s="81"/>
      <c r="C297" s="82"/>
      <c r="D297" s="83"/>
      <c r="E297" s="83"/>
      <c r="F297" s="86"/>
      <c r="G297" s="86"/>
      <c r="H297" s="86"/>
      <c r="I297" s="83"/>
    </row>
    <row r="298" spans="2:9">
      <c r="B298" s="81"/>
      <c r="C298" s="82"/>
      <c r="D298" s="83"/>
      <c r="E298" s="83"/>
      <c r="F298" s="86"/>
      <c r="G298" s="86"/>
      <c r="H298" s="86"/>
      <c r="I298" s="83"/>
    </row>
    <row r="299" spans="2:9">
      <c r="B299" s="81"/>
      <c r="C299" s="82"/>
      <c r="D299" s="83"/>
      <c r="E299" s="83"/>
      <c r="F299" s="86"/>
      <c r="G299" s="86"/>
      <c r="H299" s="86"/>
      <c r="I299" s="83"/>
    </row>
    <row r="300" spans="2:9">
      <c r="B300" s="81"/>
      <c r="C300" s="82"/>
      <c r="D300" s="83"/>
      <c r="E300" s="83"/>
      <c r="F300" s="86"/>
      <c r="G300" s="86"/>
      <c r="H300" s="86"/>
      <c r="I300" s="83"/>
    </row>
    <row r="301" spans="2:9">
      <c r="B301" s="81"/>
      <c r="C301" s="82"/>
      <c r="D301" s="83"/>
      <c r="E301" s="83"/>
      <c r="F301" s="86"/>
      <c r="G301" s="86"/>
      <c r="H301" s="86"/>
      <c r="I301" s="83"/>
    </row>
    <row r="302" spans="2:9">
      <c r="B302" s="81"/>
      <c r="C302" s="82"/>
      <c r="D302" s="83"/>
      <c r="E302" s="83"/>
      <c r="F302" s="86"/>
      <c r="G302" s="86"/>
      <c r="H302" s="86"/>
      <c r="I302" s="83"/>
    </row>
    <row r="303" spans="2:9">
      <c r="B303" s="81"/>
      <c r="C303" s="82"/>
      <c r="D303" s="83"/>
      <c r="E303" s="83"/>
      <c r="F303" s="86"/>
      <c r="G303" s="86"/>
      <c r="H303" s="86"/>
      <c r="I303" s="83"/>
    </row>
    <row r="304" spans="2:9">
      <c r="B304" s="81"/>
      <c r="C304" s="82"/>
      <c r="D304" s="83"/>
      <c r="E304" s="83"/>
      <c r="F304" s="86"/>
      <c r="G304" s="86"/>
      <c r="H304" s="86"/>
      <c r="I304" s="83"/>
    </row>
    <row r="305" spans="2:9">
      <c r="B305" s="81"/>
      <c r="C305" s="82"/>
      <c r="D305" s="83"/>
      <c r="E305" s="83"/>
      <c r="F305" s="86"/>
      <c r="G305" s="86"/>
      <c r="H305" s="86"/>
      <c r="I305" s="83"/>
    </row>
    <row r="306" spans="2:9">
      <c r="B306" s="81"/>
      <c r="C306" s="82"/>
      <c r="D306" s="83"/>
      <c r="E306" s="83"/>
      <c r="F306" s="86"/>
      <c r="G306" s="86"/>
      <c r="H306" s="86"/>
      <c r="I306" s="83"/>
    </row>
    <row r="307" spans="2:9">
      <c r="B307" s="81"/>
      <c r="C307" s="82"/>
      <c r="D307" s="83"/>
      <c r="E307" s="83"/>
      <c r="F307" s="86"/>
      <c r="G307" s="86"/>
      <c r="H307" s="86"/>
      <c r="I307" s="83"/>
    </row>
    <row r="308" spans="2:9">
      <c r="B308" s="81"/>
      <c r="C308" s="82"/>
      <c r="D308" s="83"/>
      <c r="E308" s="83"/>
      <c r="F308" s="86"/>
      <c r="G308" s="86"/>
      <c r="H308" s="86"/>
      <c r="I308" s="83"/>
    </row>
    <row r="309" spans="2:9">
      <c r="B309" s="81"/>
      <c r="C309" s="82"/>
      <c r="D309" s="83"/>
      <c r="E309" s="83"/>
      <c r="F309" s="86"/>
      <c r="G309" s="86"/>
      <c r="H309" s="86"/>
      <c r="I309" s="83"/>
    </row>
    <row r="310" spans="2:9">
      <c r="B310" s="81"/>
      <c r="C310" s="82"/>
      <c r="D310" s="83"/>
      <c r="E310" s="83"/>
      <c r="F310" s="86"/>
      <c r="G310" s="86"/>
      <c r="H310" s="86"/>
      <c r="I310" s="83"/>
    </row>
    <row r="311" spans="2:9">
      <c r="B311" s="81"/>
      <c r="C311" s="82"/>
      <c r="D311" s="83"/>
      <c r="E311" s="83"/>
      <c r="F311" s="86"/>
      <c r="G311" s="86"/>
      <c r="H311" s="86"/>
      <c r="I311" s="83"/>
    </row>
    <row r="312" spans="2:9">
      <c r="B312" s="81"/>
      <c r="C312" s="82"/>
      <c r="D312" s="83"/>
      <c r="E312" s="83"/>
      <c r="F312" s="86"/>
      <c r="G312" s="86"/>
      <c r="H312" s="86"/>
      <c r="I312" s="83"/>
    </row>
    <row r="313" spans="2:9">
      <c r="B313" s="81"/>
      <c r="C313" s="82"/>
      <c r="D313" s="83"/>
      <c r="E313" s="83"/>
      <c r="F313" s="86"/>
      <c r="G313" s="86"/>
      <c r="H313" s="86"/>
      <c r="I313" s="83"/>
    </row>
    <row r="314" spans="2:9">
      <c r="B314" s="81"/>
      <c r="C314" s="82"/>
      <c r="D314" s="83"/>
      <c r="E314" s="83"/>
      <c r="F314" s="86"/>
      <c r="G314" s="86"/>
      <c r="H314" s="86"/>
      <c r="I314" s="83"/>
    </row>
    <row r="315" spans="2:9">
      <c r="B315" s="81"/>
      <c r="C315" s="82"/>
      <c r="D315" s="83"/>
      <c r="E315" s="83"/>
      <c r="F315" s="86"/>
      <c r="G315" s="86"/>
      <c r="H315" s="86"/>
      <c r="I315" s="83"/>
    </row>
    <row r="316" spans="2:9">
      <c r="B316" s="81"/>
      <c r="C316" s="82"/>
      <c r="D316" s="83"/>
      <c r="E316" s="83"/>
      <c r="F316" s="86"/>
      <c r="G316" s="86"/>
      <c r="H316" s="86"/>
      <c r="I316" s="83"/>
    </row>
    <row r="317" spans="2:9">
      <c r="B317" s="81"/>
      <c r="C317" s="82"/>
      <c r="D317" s="83"/>
      <c r="E317" s="83"/>
      <c r="F317" s="86"/>
      <c r="G317" s="86"/>
      <c r="H317" s="86"/>
      <c r="I317" s="83"/>
    </row>
    <row r="318" spans="2:9">
      <c r="B318" s="81"/>
      <c r="C318" s="82"/>
      <c r="D318" s="83"/>
      <c r="E318" s="83"/>
      <c r="F318" s="86"/>
      <c r="G318" s="86"/>
      <c r="H318" s="86"/>
      <c r="I318" s="83"/>
    </row>
    <row r="319" spans="2:9">
      <c r="B319" s="81"/>
      <c r="C319" s="82"/>
      <c r="D319" s="83"/>
      <c r="E319" s="83"/>
      <c r="F319" s="86"/>
      <c r="G319" s="86"/>
      <c r="H319" s="86"/>
      <c r="I319" s="83"/>
    </row>
    <row r="320" spans="2:9">
      <c r="B320" s="81"/>
      <c r="C320" s="82"/>
      <c r="D320" s="83"/>
      <c r="E320" s="83"/>
      <c r="F320" s="86"/>
      <c r="G320" s="86"/>
      <c r="H320" s="86"/>
      <c r="I320" s="83"/>
    </row>
    <row r="321" spans="2:9">
      <c r="B321" s="81"/>
      <c r="C321" s="82"/>
      <c r="D321" s="83"/>
      <c r="E321" s="83"/>
      <c r="F321" s="86"/>
      <c r="G321" s="86"/>
      <c r="H321" s="86"/>
      <c r="I321" s="83"/>
    </row>
    <row r="322" spans="2:9">
      <c r="B322" s="81"/>
      <c r="C322" s="82"/>
      <c r="D322" s="83"/>
      <c r="E322" s="83"/>
      <c r="F322" s="86"/>
      <c r="G322" s="86"/>
      <c r="H322" s="86"/>
      <c r="I322" s="83"/>
    </row>
    <row r="323" spans="2:9">
      <c r="B323" s="81"/>
      <c r="C323" s="82"/>
      <c r="D323" s="83"/>
      <c r="E323" s="83"/>
      <c r="F323" s="86"/>
      <c r="G323" s="86"/>
      <c r="H323" s="86"/>
      <c r="I323" s="83"/>
    </row>
    <row r="324" spans="2:9">
      <c r="B324" s="81"/>
      <c r="C324" s="82"/>
      <c r="D324" s="83"/>
      <c r="E324" s="83"/>
      <c r="F324" s="86"/>
      <c r="G324" s="86"/>
      <c r="H324" s="86"/>
      <c r="I324" s="83"/>
    </row>
    <row r="325" spans="2:9">
      <c r="B325" s="81"/>
      <c r="C325" s="82"/>
      <c r="D325" s="83"/>
      <c r="E325" s="83"/>
      <c r="F325" s="86"/>
      <c r="G325" s="86"/>
      <c r="H325" s="86"/>
      <c r="I325" s="83"/>
    </row>
    <row r="326" spans="2:9">
      <c r="B326" s="81"/>
      <c r="C326" s="82"/>
      <c r="D326" s="83"/>
      <c r="E326" s="83"/>
      <c r="F326" s="86"/>
      <c r="G326" s="86"/>
      <c r="H326" s="86"/>
      <c r="I326" s="83"/>
    </row>
    <row r="327" spans="2:9">
      <c r="B327" s="81"/>
      <c r="C327" s="82"/>
      <c r="D327" s="83"/>
      <c r="E327" s="83"/>
      <c r="F327" s="86"/>
      <c r="G327" s="86"/>
      <c r="H327" s="86"/>
      <c r="I327" s="83"/>
    </row>
    <row r="328" spans="2:9">
      <c r="B328" s="81"/>
      <c r="C328" s="82"/>
      <c r="D328" s="83"/>
      <c r="E328" s="83"/>
      <c r="F328" s="86"/>
      <c r="G328" s="86"/>
      <c r="H328" s="86"/>
      <c r="I328" s="83"/>
    </row>
    <row r="329" spans="2:9">
      <c r="B329" s="81"/>
      <c r="C329" s="82"/>
      <c r="D329" s="83"/>
      <c r="E329" s="83"/>
      <c r="F329" s="86"/>
      <c r="G329" s="86"/>
      <c r="H329" s="86"/>
      <c r="I329" s="83"/>
    </row>
    <row r="330" spans="2:9">
      <c r="B330" s="81"/>
      <c r="C330" s="82"/>
      <c r="D330" s="83"/>
      <c r="E330" s="83"/>
      <c r="F330" s="86"/>
      <c r="G330" s="86"/>
      <c r="H330" s="86"/>
      <c r="I330" s="83"/>
    </row>
    <row r="331" spans="2:9">
      <c r="B331" s="81"/>
      <c r="C331" s="82"/>
      <c r="D331" s="83"/>
      <c r="E331" s="83"/>
      <c r="F331" s="86"/>
      <c r="G331" s="86"/>
      <c r="H331" s="86"/>
      <c r="I331" s="83"/>
    </row>
    <row r="332" spans="2:9">
      <c r="B332" s="81"/>
      <c r="C332" s="82"/>
      <c r="D332" s="83"/>
      <c r="E332" s="83"/>
      <c r="F332" s="86"/>
      <c r="G332" s="86"/>
      <c r="H332" s="86"/>
      <c r="I332" s="83"/>
    </row>
    <row r="333" spans="2:9">
      <c r="B333" s="81"/>
      <c r="C333" s="82"/>
      <c r="D333" s="83"/>
      <c r="E333" s="83"/>
      <c r="F333" s="86"/>
      <c r="G333" s="86"/>
      <c r="H333" s="86"/>
      <c r="I333" s="83"/>
    </row>
    <row r="334" spans="2:9">
      <c r="B334" s="81"/>
      <c r="C334" s="82"/>
      <c r="D334" s="83"/>
      <c r="E334" s="83"/>
      <c r="F334" s="86"/>
      <c r="G334" s="86"/>
      <c r="H334" s="86"/>
      <c r="I334" s="83"/>
    </row>
    <row r="335" spans="2:9">
      <c r="B335" s="81"/>
      <c r="C335" s="82"/>
      <c r="D335" s="83"/>
      <c r="E335" s="83"/>
      <c r="F335" s="86"/>
      <c r="G335" s="86"/>
      <c r="H335" s="86"/>
      <c r="I335" s="83"/>
    </row>
    <row r="336" spans="2:9">
      <c r="B336" s="81"/>
      <c r="C336" s="82"/>
      <c r="D336" s="83"/>
      <c r="E336" s="83"/>
      <c r="F336" s="86"/>
      <c r="G336" s="86"/>
      <c r="H336" s="86"/>
      <c r="I336" s="83"/>
    </row>
    <row r="337" spans="2:9">
      <c r="B337" s="81"/>
      <c r="C337" s="82"/>
      <c r="D337" s="83"/>
      <c r="E337" s="83"/>
      <c r="F337" s="86"/>
      <c r="G337" s="86"/>
      <c r="H337" s="86"/>
      <c r="I337" s="83"/>
    </row>
    <row r="338" spans="2:9">
      <c r="B338" s="81"/>
      <c r="C338" s="82"/>
      <c r="D338" s="83"/>
      <c r="E338" s="83"/>
      <c r="F338" s="86"/>
      <c r="G338" s="86"/>
      <c r="H338" s="86"/>
      <c r="I338" s="83"/>
    </row>
    <row r="339" spans="2:9">
      <c r="B339" s="81"/>
      <c r="C339" s="82"/>
      <c r="D339" s="83"/>
      <c r="E339" s="83"/>
      <c r="F339" s="86"/>
      <c r="G339" s="86"/>
      <c r="H339" s="86"/>
      <c r="I339" s="83"/>
    </row>
    <row r="340" spans="2:9">
      <c r="B340" s="81"/>
      <c r="C340" s="82"/>
      <c r="D340" s="83"/>
      <c r="E340" s="83"/>
      <c r="F340" s="86"/>
      <c r="G340" s="86"/>
      <c r="H340" s="86"/>
      <c r="I340" s="83"/>
    </row>
    <row r="341" spans="2:9">
      <c r="B341" s="81"/>
      <c r="C341" s="82"/>
      <c r="D341" s="83"/>
      <c r="E341" s="83"/>
      <c r="F341" s="86"/>
      <c r="G341" s="86"/>
      <c r="H341" s="86"/>
      <c r="I341" s="83"/>
    </row>
    <row r="342" spans="2:9">
      <c r="B342" s="81"/>
      <c r="C342" s="82"/>
      <c r="D342" s="83"/>
      <c r="E342" s="83"/>
      <c r="F342" s="86"/>
      <c r="G342" s="86"/>
      <c r="H342" s="86"/>
      <c r="I342" s="83"/>
    </row>
    <row r="343" spans="2:9">
      <c r="B343" s="81"/>
      <c r="C343" s="82"/>
      <c r="D343" s="83"/>
      <c r="E343" s="83"/>
      <c r="F343" s="86"/>
      <c r="G343" s="86"/>
      <c r="H343" s="86"/>
      <c r="I343" s="83"/>
    </row>
    <row r="344" spans="2:9">
      <c r="B344" s="81"/>
      <c r="C344" s="82"/>
      <c r="D344" s="83"/>
      <c r="E344" s="83"/>
      <c r="F344" s="86"/>
      <c r="G344" s="86"/>
      <c r="H344" s="86"/>
      <c r="I344" s="83"/>
    </row>
    <row r="345" spans="2:9">
      <c r="B345" s="81"/>
      <c r="C345" s="82"/>
      <c r="D345" s="83"/>
      <c r="E345" s="83"/>
      <c r="F345" s="86"/>
      <c r="G345" s="86"/>
      <c r="H345" s="86"/>
      <c r="I345" s="83"/>
    </row>
    <row r="346" spans="2:9">
      <c r="B346" s="81"/>
      <c r="C346" s="82"/>
      <c r="D346" s="83"/>
      <c r="E346" s="83"/>
      <c r="F346" s="86"/>
      <c r="G346" s="86"/>
      <c r="H346" s="86"/>
      <c r="I346" s="83"/>
    </row>
    <row r="347" spans="2:9">
      <c r="B347" s="81"/>
      <c r="C347" s="82"/>
      <c r="D347" s="83"/>
      <c r="E347" s="83"/>
      <c r="F347" s="86"/>
      <c r="G347" s="86"/>
      <c r="H347" s="86"/>
      <c r="I347" s="83"/>
    </row>
    <row r="348" spans="2:9">
      <c r="B348" s="81"/>
      <c r="C348" s="82"/>
      <c r="D348" s="83"/>
      <c r="E348" s="83"/>
      <c r="F348" s="86"/>
      <c r="G348" s="86"/>
      <c r="H348" s="86"/>
      <c r="I348" s="83"/>
    </row>
    <row r="349" spans="2:9">
      <c r="B349" s="81"/>
      <c r="C349" s="82"/>
      <c r="D349" s="83"/>
      <c r="E349" s="83"/>
      <c r="F349" s="86"/>
      <c r="G349" s="86"/>
      <c r="H349" s="86"/>
      <c r="I349" s="83"/>
    </row>
    <row r="350" spans="2:9">
      <c r="B350" s="81"/>
      <c r="C350" s="82"/>
      <c r="D350" s="83"/>
      <c r="E350" s="83"/>
      <c r="F350" s="86"/>
      <c r="G350" s="86"/>
      <c r="H350" s="86"/>
      <c r="I350" s="83"/>
    </row>
    <row r="351" spans="2:9">
      <c r="B351" s="81"/>
      <c r="C351" s="82"/>
      <c r="D351" s="83"/>
      <c r="E351" s="83"/>
      <c r="F351" s="86"/>
      <c r="G351" s="86"/>
      <c r="H351" s="86"/>
      <c r="I351" s="83"/>
    </row>
    <row r="352" spans="2:9">
      <c r="B352" s="81"/>
      <c r="C352" s="82"/>
      <c r="D352" s="83"/>
      <c r="E352" s="83"/>
      <c r="F352" s="86"/>
      <c r="G352" s="86"/>
      <c r="H352" s="86"/>
      <c r="I352" s="83"/>
    </row>
    <row r="353" spans="2:9">
      <c r="B353" s="81"/>
      <c r="C353" s="82"/>
      <c r="D353" s="83"/>
      <c r="E353" s="83"/>
      <c r="F353" s="86"/>
      <c r="G353" s="86"/>
      <c r="H353" s="86"/>
      <c r="I353" s="83"/>
    </row>
    <row r="354" spans="2:9">
      <c r="B354" s="81"/>
      <c r="C354" s="82"/>
      <c r="D354" s="83"/>
      <c r="E354" s="83"/>
      <c r="F354" s="86"/>
      <c r="G354" s="86"/>
      <c r="H354" s="86"/>
      <c r="I354" s="83"/>
    </row>
    <row r="355" spans="2:9">
      <c r="B355" s="81"/>
      <c r="C355" s="82"/>
      <c r="D355" s="83"/>
      <c r="E355" s="83"/>
      <c r="F355" s="86"/>
      <c r="G355" s="86"/>
      <c r="H355" s="86"/>
      <c r="I355" s="83"/>
    </row>
    <row r="356" spans="2:9">
      <c r="B356" s="81"/>
      <c r="C356" s="82"/>
      <c r="D356" s="83"/>
      <c r="E356" s="83"/>
      <c r="F356" s="86"/>
      <c r="G356" s="86"/>
      <c r="H356" s="86"/>
      <c r="I356" s="83"/>
    </row>
    <row r="357" spans="2:9">
      <c r="B357" s="81"/>
      <c r="C357" s="82"/>
      <c r="D357" s="83"/>
      <c r="E357" s="83"/>
      <c r="F357" s="86"/>
      <c r="G357" s="86"/>
      <c r="H357" s="86"/>
      <c r="I357" s="83"/>
    </row>
    <row r="358" spans="2:9">
      <c r="B358" s="81"/>
      <c r="C358" s="82"/>
      <c r="D358" s="83"/>
      <c r="E358" s="83"/>
      <c r="F358" s="86"/>
      <c r="G358" s="86"/>
      <c r="H358" s="86"/>
      <c r="I358" s="83"/>
    </row>
    <row r="359" spans="2:9">
      <c r="B359" s="81"/>
      <c r="C359" s="82"/>
      <c r="D359" s="83"/>
      <c r="E359" s="83"/>
      <c r="F359" s="86"/>
      <c r="G359" s="86"/>
      <c r="H359" s="86"/>
      <c r="I359" s="83"/>
    </row>
    <row r="360" spans="2:9">
      <c r="B360" s="81"/>
      <c r="C360" s="82"/>
      <c r="D360" s="83"/>
      <c r="E360" s="83"/>
      <c r="F360" s="86"/>
      <c r="G360" s="86"/>
      <c r="H360" s="86"/>
      <c r="I360" s="83"/>
    </row>
    <row r="361" spans="2:9">
      <c r="B361" s="81"/>
      <c r="C361" s="82"/>
      <c r="D361" s="83"/>
      <c r="E361" s="83"/>
      <c r="F361" s="86"/>
      <c r="G361" s="86"/>
      <c r="H361" s="86"/>
      <c r="I361" s="83"/>
    </row>
    <row r="362" spans="2:9">
      <c r="B362" s="81"/>
      <c r="C362" s="82"/>
      <c r="D362" s="83"/>
      <c r="E362" s="83"/>
      <c r="F362" s="86"/>
      <c r="G362" s="86"/>
      <c r="H362" s="86"/>
      <c r="I362" s="83"/>
    </row>
    <row r="363" spans="2:9">
      <c r="B363" s="81"/>
      <c r="C363" s="82"/>
      <c r="D363" s="83"/>
      <c r="E363" s="83"/>
      <c r="F363" s="86"/>
      <c r="G363" s="86"/>
      <c r="H363" s="86"/>
      <c r="I363" s="83"/>
    </row>
    <row r="364" spans="2:9">
      <c r="B364" s="81"/>
      <c r="C364" s="82"/>
      <c r="D364" s="83"/>
      <c r="E364" s="83"/>
      <c r="F364" s="86"/>
      <c r="G364" s="86"/>
      <c r="H364" s="86"/>
      <c r="I364" s="83"/>
    </row>
    <row r="365" spans="2:9">
      <c r="B365" s="81"/>
      <c r="C365" s="82"/>
      <c r="D365" s="83"/>
      <c r="E365" s="83"/>
      <c r="F365" s="86"/>
      <c r="G365" s="86"/>
      <c r="H365" s="86"/>
      <c r="I365" s="83"/>
    </row>
    <row r="366" spans="2:9">
      <c r="B366" s="81"/>
      <c r="C366" s="82"/>
      <c r="D366" s="83"/>
      <c r="E366" s="83"/>
      <c r="F366" s="86"/>
      <c r="G366" s="86"/>
      <c r="H366" s="86"/>
      <c r="I366" s="83"/>
    </row>
    <row r="367" spans="2:9">
      <c r="B367" s="81"/>
      <c r="C367" s="82"/>
      <c r="D367" s="83"/>
      <c r="E367" s="83"/>
      <c r="F367" s="86"/>
      <c r="G367" s="86"/>
      <c r="H367" s="86"/>
      <c r="I367" s="83"/>
    </row>
    <row r="368" spans="2:9">
      <c r="B368" s="81"/>
      <c r="C368" s="82"/>
      <c r="D368" s="83"/>
      <c r="E368" s="83"/>
      <c r="F368" s="86"/>
      <c r="G368" s="86"/>
      <c r="H368" s="86"/>
      <c r="I368" s="83"/>
    </row>
    <row r="369" spans="2:9">
      <c r="B369" s="81"/>
      <c r="C369" s="82"/>
      <c r="D369" s="83"/>
      <c r="E369" s="83"/>
      <c r="F369" s="86"/>
      <c r="G369" s="86"/>
      <c r="H369" s="86"/>
      <c r="I369" s="83"/>
    </row>
    <row r="370" spans="2:9">
      <c r="B370" s="81"/>
      <c r="C370" s="82"/>
      <c r="D370" s="83"/>
      <c r="E370" s="83"/>
      <c r="F370" s="86"/>
      <c r="G370" s="86"/>
      <c r="H370" s="86"/>
      <c r="I370" s="83"/>
    </row>
    <row r="371" spans="2:9">
      <c r="B371" s="81"/>
      <c r="C371" s="82"/>
      <c r="D371" s="83"/>
      <c r="E371" s="83"/>
      <c r="F371" s="86"/>
      <c r="G371" s="86"/>
      <c r="H371" s="86"/>
      <c r="I371" s="83"/>
    </row>
    <row r="372" spans="2:9">
      <c r="B372" s="81"/>
      <c r="C372" s="82"/>
      <c r="D372" s="83"/>
      <c r="E372" s="83"/>
      <c r="F372" s="86"/>
      <c r="G372" s="86"/>
      <c r="H372" s="86"/>
      <c r="I372" s="83"/>
    </row>
    <row r="373" spans="2:9">
      <c r="B373" s="81"/>
      <c r="C373" s="82"/>
      <c r="D373" s="83"/>
      <c r="E373" s="83"/>
      <c r="F373" s="86"/>
      <c r="G373" s="86"/>
      <c r="H373" s="86"/>
      <c r="I373" s="83"/>
    </row>
    <row r="374" spans="2:9">
      <c r="B374" s="81"/>
      <c r="C374" s="82"/>
      <c r="D374" s="83"/>
      <c r="E374" s="83"/>
      <c r="F374" s="86"/>
      <c r="G374" s="86"/>
      <c r="H374" s="86"/>
      <c r="I374" s="83"/>
    </row>
    <row r="375" spans="2:9">
      <c r="B375" s="81"/>
      <c r="C375" s="82"/>
      <c r="D375" s="83"/>
      <c r="E375" s="83"/>
      <c r="F375" s="86"/>
      <c r="G375" s="86"/>
      <c r="H375" s="86"/>
      <c r="I375" s="83"/>
    </row>
    <row r="376" spans="2:9">
      <c r="B376" s="81"/>
      <c r="C376" s="82"/>
      <c r="D376" s="83"/>
      <c r="E376" s="83"/>
      <c r="F376" s="86"/>
      <c r="G376" s="86"/>
      <c r="H376" s="86"/>
      <c r="I376" s="83"/>
    </row>
    <row r="377" spans="2:9">
      <c r="B377" s="81"/>
      <c r="C377" s="82"/>
      <c r="D377" s="83"/>
      <c r="E377" s="83"/>
      <c r="F377" s="86"/>
      <c r="G377" s="86"/>
      <c r="H377" s="86"/>
      <c r="I377" s="83"/>
    </row>
    <row r="378" spans="2:9">
      <c r="B378" s="81"/>
      <c r="C378" s="82"/>
      <c r="D378" s="83"/>
      <c r="E378" s="83"/>
      <c r="F378" s="86"/>
      <c r="G378" s="86"/>
      <c r="H378" s="86"/>
      <c r="I378" s="83"/>
    </row>
    <row r="379" spans="2:9">
      <c r="B379" s="81"/>
      <c r="C379" s="82"/>
      <c r="D379" s="83"/>
      <c r="E379" s="83"/>
      <c r="F379" s="86"/>
      <c r="G379" s="86"/>
      <c r="H379" s="86"/>
      <c r="I379" s="83"/>
    </row>
    <row r="380" spans="2:9">
      <c r="B380" s="81"/>
      <c r="C380" s="82"/>
      <c r="D380" s="83"/>
      <c r="E380" s="83"/>
      <c r="F380" s="86"/>
      <c r="G380" s="86"/>
      <c r="H380" s="86"/>
      <c r="I380" s="83"/>
    </row>
    <row r="381" spans="2:9">
      <c r="B381" s="81"/>
      <c r="C381" s="82"/>
      <c r="D381" s="83"/>
      <c r="E381" s="83"/>
      <c r="F381" s="86"/>
      <c r="G381" s="86"/>
      <c r="H381" s="86"/>
      <c r="I381" s="83"/>
    </row>
    <row r="382" spans="2:9">
      <c r="B382" s="81"/>
      <c r="C382" s="82"/>
      <c r="D382" s="83"/>
      <c r="E382" s="83"/>
      <c r="F382" s="86"/>
      <c r="G382" s="86"/>
      <c r="H382" s="86"/>
      <c r="I382" s="83"/>
    </row>
    <row r="383" spans="2:9">
      <c r="B383" s="81"/>
      <c r="C383" s="82"/>
      <c r="D383" s="83"/>
      <c r="E383" s="83"/>
      <c r="F383" s="86"/>
      <c r="G383" s="86"/>
      <c r="H383" s="86"/>
      <c r="I383" s="83"/>
    </row>
    <row r="384" spans="2:9">
      <c r="B384" s="81"/>
      <c r="C384" s="82"/>
      <c r="D384" s="83"/>
      <c r="E384" s="83"/>
      <c r="F384" s="86"/>
      <c r="G384" s="86"/>
      <c r="H384" s="86"/>
      <c r="I384" s="83"/>
    </row>
    <row r="385" spans="2:9">
      <c r="B385" s="81"/>
      <c r="C385" s="82"/>
      <c r="D385" s="83"/>
      <c r="E385" s="83"/>
      <c r="F385" s="86"/>
      <c r="G385" s="86"/>
      <c r="H385" s="86"/>
      <c r="I385" s="83"/>
    </row>
    <row r="386" spans="2:9">
      <c r="B386" s="81"/>
      <c r="C386" s="82"/>
      <c r="D386" s="83"/>
      <c r="E386" s="83"/>
      <c r="F386" s="86"/>
      <c r="G386" s="86"/>
      <c r="H386" s="86"/>
      <c r="I386" s="83"/>
    </row>
    <row r="387" spans="2:9">
      <c r="B387" s="81"/>
      <c r="C387" s="82"/>
      <c r="D387" s="83"/>
      <c r="E387" s="83"/>
      <c r="F387" s="86"/>
      <c r="G387" s="86"/>
      <c r="H387" s="86"/>
      <c r="I387" s="83"/>
    </row>
    <row r="388" spans="2:9">
      <c r="B388" s="81"/>
      <c r="C388" s="82"/>
      <c r="D388" s="83"/>
      <c r="E388" s="83"/>
      <c r="F388" s="86"/>
      <c r="G388" s="86"/>
      <c r="H388" s="86"/>
      <c r="I388" s="83"/>
    </row>
    <row r="389" spans="2:9">
      <c r="B389" s="81"/>
      <c r="C389" s="82"/>
      <c r="D389" s="83"/>
      <c r="E389" s="83"/>
      <c r="F389" s="86"/>
      <c r="G389" s="86"/>
      <c r="H389" s="86"/>
      <c r="I389" s="83"/>
    </row>
    <row r="390" spans="2:9">
      <c r="B390" s="81"/>
      <c r="C390" s="82"/>
      <c r="D390" s="83"/>
      <c r="E390" s="83"/>
      <c r="F390" s="86"/>
      <c r="G390" s="86"/>
      <c r="H390" s="86"/>
      <c r="I390" s="83"/>
    </row>
    <row r="391" spans="2:9">
      <c r="B391" s="81"/>
      <c r="C391" s="82"/>
      <c r="D391" s="83"/>
      <c r="E391" s="83"/>
      <c r="F391" s="86"/>
      <c r="G391" s="86"/>
      <c r="H391" s="86"/>
      <c r="I391" s="83"/>
    </row>
    <row r="392" spans="2:9">
      <c r="B392" s="81"/>
      <c r="C392" s="82"/>
      <c r="D392" s="83"/>
      <c r="E392" s="83"/>
      <c r="F392" s="86"/>
      <c r="G392" s="86"/>
      <c r="H392" s="86"/>
      <c r="I392" s="83"/>
    </row>
    <row r="393" spans="2:9">
      <c r="B393" s="81"/>
      <c r="C393" s="82"/>
      <c r="D393" s="83"/>
      <c r="E393" s="83"/>
      <c r="F393" s="86"/>
      <c r="G393" s="86"/>
      <c r="H393" s="86"/>
      <c r="I393" s="83"/>
    </row>
    <row r="394" spans="2:9">
      <c r="B394" s="81"/>
      <c r="C394" s="82"/>
      <c r="D394" s="83"/>
      <c r="E394" s="83"/>
      <c r="F394" s="86"/>
      <c r="G394" s="86"/>
      <c r="H394" s="86"/>
      <c r="I394" s="83"/>
    </row>
    <row r="395" spans="2:9">
      <c r="B395" s="81"/>
      <c r="C395" s="82"/>
      <c r="D395" s="83"/>
      <c r="E395" s="83"/>
      <c r="F395" s="86"/>
      <c r="G395" s="86"/>
      <c r="H395" s="86"/>
      <c r="I395" s="83"/>
    </row>
    <row r="396" spans="2:9">
      <c r="B396" s="81"/>
      <c r="C396" s="82"/>
      <c r="D396" s="83"/>
      <c r="E396" s="83"/>
      <c r="F396" s="86"/>
      <c r="G396" s="86"/>
      <c r="H396" s="86"/>
      <c r="I396" s="83"/>
    </row>
    <row r="397" spans="2:9">
      <c r="B397" s="81"/>
      <c r="C397" s="82"/>
      <c r="D397" s="83"/>
      <c r="E397" s="83"/>
      <c r="F397" s="86"/>
      <c r="G397" s="86"/>
      <c r="H397" s="86"/>
      <c r="I397" s="83"/>
    </row>
    <row r="398" spans="2:9">
      <c r="B398" s="81"/>
      <c r="C398" s="82"/>
      <c r="D398" s="83"/>
      <c r="E398" s="83"/>
      <c r="F398" s="86"/>
      <c r="G398" s="86"/>
      <c r="H398" s="86"/>
      <c r="I398" s="83"/>
    </row>
    <row r="399" spans="2:9">
      <c r="B399" s="81"/>
      <c r="C399" s="82"/>
      <c r="D399" s="83"/>
      <c r="E399" s="83"/>
      <c r="F399" s="86"/>
      <c r="G399" s="86"/>
      <c r="H399" s="86"/>
      <c r="I399" s="83"/>
    </row>
    <row r="400" spans="2:9">
      <c r="B400" s="81"/>
      <c r="C400" s="82"/>
      <c r="D400" s="83"/>
      <c r="E400" s="83"/>
      <c r="F400" s="86"/>
      <c r="G400" s="86"/>
      <c r="H400" s="86"/>
      <c r="I400" s="83"/>
    </row>
    <row r="401" spans="2:9">
      <c r="B401" s="81"/>
      <c r="C401" s="82"/>
      <c r="D401" s="83"/>
      <c r="E401" s="83"/>
      <c r="F401" s="86"/>
      <c r="G401" s="86"/>
      <c r="H401" s="86"/>
      <c r="I401" s="83"/>
    </row>
    <row r="402" spans="2:9">
      <c r="B402" s="81"/>
      <c r="C402" s="82"/>
      <c r="D402" s="83"/>
      <c r="E402" s="83"/>
      <c r="F402" s="86"/>
      <c r="G402" s="86"/>
      <c r="H402" s="86"/>
      <c r="I402" s="83"/>
    </row>
    <row r="403" spans="2:9">
      <c r="B403" s="81"/>
      <c r="C403" s="82"/>
      <c r="D403" s="83"/>
      <c r="E403" s="83"/>
      <c r="F403" s="86"/>
      <c r="G403" s="86"/>
      <c r="H403" s="86"/>
      <c r="I403" s="83"/>
    </row>
    <row r="404" spans="2:9">
      <c r="B404" s="81"/>
      <c r="C404" s="82"/>
      <c r="D404" s="83"/>
      <c r="E404" s="83"/>
      <c r="F404" s="86"/>
      <c r="G404" s="86"/>
      <c r="H404" s="86"/>
      <c r="I404" s="83"/>
    </row>
    <row r="405" spans="2:9">
      <c r="B405" s="81"/>
      <c r="C405" s="82"/>
      <c r="D405" s="83"/>
      <c r="E405" s="83"/>
      <c r="F405" s="86"/>
      <c r="G405" s="86"/>
      <c r="H405" s="86"/>
      <c r="I405" s="83"/>
    </row>
    <row r="406" spans="2:9">
      <c r="B406" s="81"/>
      <c r="C406" s="82"/>
      <c r="D406" s="83"/>
      <c r="E406" s="83"/>
      <c r="F406" s="86"/>
      <c r="G406" s="86"/>
      <c r="H406" s="86"/>
      <c r="I406" s="83"/>
    </row>
    <row r="407" spans="2:9">
      <c r="B407" s="81"/>
      <c r="C407" s="82"/>
      <c r="D407" s="83"/>
      <c r="E407" s="83"/>
      <c r="F407" s="86"/>
      <c r="G407" s="86"/>
      <c r="H407" s="86"/>
      <c r="I407" s="83"/>
    </row>
    <row r="408" spans="2:9">
      <c r="B408" s="81"/>
      <c r="C408" s="82"/>
      <c r="D408" s="83"/>
      <c r="E408" s="83"/>
      <c r="F408" s="86"/>
      <c r="G408" s="86"/>
      <c r="H408" s="86"/>
      <c r="I408" s="83"/>
    </row>
    <row r="409" spans="2:9">
      <c r="B409" s="81"/>
      <c r="C409" s="82"/>
      <c r="D409" s="83"/>
      <c r="E409" s="83"/>
      <c r="F409" s="86"/>
      <c r="G409" s="86"/>
      <c r="H409" s="86"/>
      <c r="I409" s="83"/>
    </row>
    <row r="410" spans="2:9">
      <c r="B410" s="81"/>
      <c r="C410" s="82"/>
      <c r="D410" s="83"/>
      <c r="E410" s="83"/>
      <c r="F410" s="86"/>
      <c r="G410" s="86"/>
      <c r="H410" s="86"/>
      <c r="I410" s="83"/>
    </row>
    <row r="411" spans="2:9">
      <c r="B411" s="81"/>
      <c r="C411" s="82"/>
      <c r="D411" s="83"/>
      <c r="E411" s="83"/>
      <c r="F411" s="86"/>
      <c r="G411" s="86"/>
      <c r="H411" s="86"/>
      <c r="I411" s="83"/>
    </row>
    <row r="412" spans="2:9">
      <c r="B412" s="81"/>
      <c r="C412" s="82"/>
      <c r="D412" s="83"/>
      <c r="E412" s="83"/>
      <c r="F412" s="86"/>
      <c r="G412" s="86"/>
      <c r="H412" s="86"/>
      <c r="I412" s="83"/>
    </row>
    <row r="413" spans="2:9">
      <c r="B413" s="81"/>
      <c r="C413" s="82"/>
      <c r="D413" s="83"/>
      <c r="E413" s="83"/>
      <c r="F413" s="86"/>
      <c r="G413" s="86"/>
      <c r="H413" s="86"/>
      <c r="I413" s="83"/>
    </row>
    <row r="414" spans="2:9">
      <c r="B414" s="81"/>
      <c r="C414" s="82"/>
      <c r="D414" s="83"/>
      <c r="E414" s="83"/>
      <c r="F414" s="86"/>
      <c r="G414" s="86"/>
      <c r="H414" s="86"/>
      <c r="I414" s="83"/>
    </row>
    <row r="415" spans="2:9">
      <c r="B415" s="81"/>
      <c r="C415" s="82"/>
      <c r="D415" s="83"/>
      <c r="E415" s="83"/>
      <c r="F415" s="86"/>
      <c r="G415" s="86"/>
      <c r="H415" s="86"/>
      <c r="I415" s="83"/>
    </row>
    <row r="416" spans="2:9">
      <c r="B416" s="81"/>
      <c r="C416" s="82"/>
      <c r="D416" s="83"/>
      <c r="E416" s="83"/>
      <c r="F416" s="86"/>
      <c r="G416" s="86"/>
      <c r="H416" s="86"/>
      <c r="I416" s="83"/>
    </row>
    <row r="417" spans="2:9">
      <c r="B417" s="81"/>
      <c r="C417" s="82"/>
      <c r="D417" s="83"/>
      <c r="E417" s="83"/>
      <c r="F417" s="86"/>
      <c r="G417" s="86"/>
      <c r="H417" s="86"/>
      <c r="I417" s="83"/>
    </row>
    <row r="418" spans="2:9">
      <c r="B418" s="81"/>
      <c r="C418" s="82"/>
      <c r="D418" s="83"/>
      <c r="E418" s="83"/>
      <c r="F418" s="86"/>
      <c r="G418" s="86"/>
      <c r="H418" s="86"/>
      <c r="I418" s="83"/>
    </row>
    <row r="419" spans="2:9">
      <c r="B419" s="81"/>
      <c r="C419" s="82"/>
      <c r="D419" s="83"/>
      <c r="E419" s="83"/>
      <c r="F419" s="86"/>
      <c r="G419" s="86"/>
      <c r="H419" s="86"/>
      <c r="I419" s="83"/>
    </row>
    <row r="420" spans="2:9">
      <c r="B420" s="81"/>
      <c r="C420" s="82"/>
      <c r="D420" s="83"/>
      <c r="E420" s="83"/>
      <c r="F420" s="86"/>
      <c r="G420" s="86"/>
      <c r="H420" s="86"/>
      <c r="I420" s="83"/>
    </row>
    <row r="421" spans="2:9">
      <c r="B421" s="81"/>
      <c r="C421" s="82"/>
      <c r="D421" s="83"/>
      <c r="E421" s="83"/>
      <c r="F421" s="86"/>
      <c r="G421" s="86"/>
      <c r="H421" s="86"/>
      <c r="I421" s="83"/>
    </row>
    <row r="422" spans="2:9">
      <c r="B422" s="81"/>
      <c r="C422" s="82"/>
      <c r="D422" s="83"/>
      <c r="E422" s="83"/>
      <c r="F422" s="86"/>
      <c r="G422" s="86"/>
      <c r="H422" s="86"/>
      <c r="I422" s="83"/>
    </row>
    <row r="423" spans="2:9">
      <c r="B423" s="81"/>
      <c r="C423" s="82"/>
      <c r="D423" s="83"/>
      <c r="E423" s="83"/>
      <c r="F423" s="86"/>
      <c r="G423" s="86"/>
      <c r="H423" s="86"/>
      <c r="I423" s="83"/>
    </row>
    <row r="424" spans="2:9">
      <c r="B424" s="81"/>
      <c r="C424" s="82"/>
      <c r="D424" s="83"/>
      <c r="E424" s="83"/>
      <c r="F424" s="86"/>
      <c r="G424" s="86"/>
      <c r="H424" s="86"/>
      <c r="I424" s="83"/>
    </row>
    <row r="425" spans="2:9">
      <c r="B425" s="81"/>
      <c r="C425" s="82"/>
      <c r="D425" s="83"/>
      <c r="E425" s="83"/>
      <c r="F425" s="86"/>
      <c r="G425" s="86"/>
      <c r="H425" s="86"/>
      <c r="I425" s="83"/>
    </row>
    <row r="426" spans="2:9">
      <c r="B426" s="81"/>
      <c r="C426" s="82"/>
      <c r="D426" s="83"/>
      <c r="E426" s="83"/>
      <c r="F426" s="86"/>
      <c r="G426" s="86"/>
      <c r="H426" s="86"/>
      <c r="I426" s="83"/>
    </row>
    <row r="427" spans="2:9">
      <c r="B427" s="81"/>
      <c r="C427" s="82"/>
      <c r="D427" s="83"/>
      <c r="E427" s="83"/>
      <c r="F427" s="86"/>
      <c r="G427" s="86"/>
      <c r="H427" s="86"/>
      <c r="I427" s="83"/>
    </row>
    <row r="428" spans="2:9">
      <c r="B428" s="81"/>
      <c r="C428" s="82"/>
      <c r="D428" s="83"/>
      <c r="E428" s="83"/>
      <c r="F428" s="86"/>
      <c r="G428" s="86"/>
      <c r="H428" s="86"/>
      <c r="I428" s="83"/>
    </row>
    <row r="429" spans="2:9">
      <c r="B429" s="81"/>
      <c r="C429" s="82"/>
      <c r="D429" s="83"/>
      <c r="E429" s="83"/>
      <c r="F429" s="86"/>
      <c r="G429" s="86"/>
      <c r="H429" s="86"/>
      <c r="I429" s="83"/>
    </row>
    <row r="430" spans="2:9">
      <c r="B430" s="81"/>
      <c r="C430" s="82"/>
      <c r="D430" s="83"/>
      <c r="E430" s="83"/>
      <c r="F430" s="86"/>
      <c r="G430" s="86"/>
      <c r="H430" s="86"/>
      <c r="I430" s="83"/>
    </row>
    <row r="431" spans="2:9">
      <c r="B431" s="81"/>
      <c r="C431" s="82"/>
      <c r="D431" s="83"/>
      <c r="E431" s="83"/>
      <c r="F431" s="86"/>
      <c r="G431" s="86"/>
      <c r="H431" s="86"/>
      <c r="I431" s="83"/>
    </row>
    <row r="432" spans="2:9">
      <c r="B432" s="81"/>
      <c r="C432" s="82"/>
      <c r="D432" s="83"/>
      <c r="E432" s="83"/>
      <c r="F432" s="86"/>
      <c r="G432" s="86"/>
      <c r="H432" s="86"/>
      <c r="I432" s="83"/>
    </row>
    <row r="433" spans="2:9">
      <c r="B433" s="81"/>
      <c r="C433" s="82"/>
      <c r="D433" s="83"/>
      <c r="E433" s="83"/>
      <c r="F433" s="86"/>
      <c r="G433" s="86"/>
      <c r="H433" s="86"/>
      <c r="I433" s="83"/>
    </row>
    <row r="434" spans="2:9">
      <c r="B434" s="81"/>
      <c r="C434" s="82"/>
      <c r="D434" s="83"/>
      <c r="E434" s="83"/>
      <c r="F434" s="86"/>
      <c r="G434" s="86"/>
      <c r="H434" s="86"/>
      <c r="I434" s="83"/>
    </row>
    <row r="435" spans="2:9">
      <c r="B435" s="81"/>
      <c r="C435" s="82"/>
      <c r="D435" s="83"/>
      <c r="E435" s="83"/>
      <c r="F435" s="86"/>
      <c r="G435" s="86"/>
      <c r="H435" s="86"/>
      <c r="I435" s="83"/>
    </row>
    <row r="436" spans="2:9">
      <c r="B436" s="81"/>
      <c r="C436" s="82"/>
      <c r="D436" s="83"/>
      <c r="E436" s="83"/>
      <c r="F436" s="86"/>
      <c r="G436" s="86"/>
      <c r="H436" s="86"/>
      <c r="I436" s="83"/>
    </row>
    <row r="437" spans="2:9">
      <c r="B437" s="81"/>
      <c r="C437" s="82"/>
      <c r="D437" s="83"/>
      <c r="E437" s="83"/>
      <c r="F437" s="86"/>
      <c r="G437" s="86"/>
      <c r="H437" s="86"/>
      <c r="I437" s="83"/>
    </row>
    <row r="438" spans="2:9">
      <c r="B438" s="81"/>
      <c r="C438" s="82"/>
      <c r="D438" s="83"/>
      <c r="E438" s="83"/>
      <c r="F438" s="86"/>
      <c r="G438" s="86"/>
      <c r="H438" s="86"/>
      <c r="I438" s="83"/>
    </row>
    <row r="439" spans="2:9">
      <c r="B439" s="81"/>
      <c r="C439" s="82"/>
      <c r="D439" s="83"/>
      <c r="E439" s="83"/>
      <c r="F439" s="86"/>
      <c r="G439" s="86"/>
      <c r="H439" s="86"/>
      <c r="I439" s="83"/>
    </row>
    <row r="440" spans="2:9">
      <c r="B440" s="81"/>
      <c r="C440" s="82"/>
      <c r="D440" s="83"/>
      <c r="E440" s="83"/>
      <c r="F440" s="86"/>
      <c r="G440" s="86"/>
      <c r="H440" s="86"/>
      <c r="I440" s="83"/>
    </row>
    <row r="441" spans="2:9">
      <c r="B441" s="81"/>
      <c r="C441" s="82"/>
      <c r="D441" s="83"/>
      <c r="E441" s="83"/>
      <c r="F441" s="86"/>
      <c r="G441" s="86"/>
      <c r="H441" s="86"/>
      <c r="I441" s="83"/>
    </row>
    <row r="442" spans="2:9">
      <c r="B442" s="81"/>
      <c r="C442" s="82"/>
      <c r="D442" s="83"/>
      <c r="E442" s="83"/>
      <c r="F442" s="86"/>
      <c r="G442" s="86"/>
      <c r="H442" s="86"/>
      <c r="I442" s="83"/>
    </row>
    <row r="443" spans="2:9">
      <c r="B443" s="81"/>
      <c r="C443" s="82"/>
      <c r="D443" s="83"/>
      <c r="E443" s="83"/>
      <c r="F443" s="86"/>
      <c r="G443" s="86"/>
      <c r="H443" s="86"/>
      <c r="I443" s="83"/>
    </row>
    <row r="444" spans="2:9">
      <c r="B444" s="81"/>
      <c r="C444" s="82"/>
      <c r="D444" s="83"/>
      <c r="E444" s="83"/>
      <c r="F444" s="86"/>
      <c r="G444" s="86"/>
      <c r="H444" s="86"/>
      <c r="I444" s="83"/>
    </row>
    <row r="445" spans="2:9">
      <c r="B445" s="81"/>
      <c r="C445" s="82"/>
      <c r="D445" s="83"/>
      <c r="E445" s="83"/>
      <c r="F445" s="86"/>
      <c r="G445" s="86"/>
      <c r="H445" s="86"/>
      <c r="I445" s="83"/>
    </row>
    <row r="446" spans="2:9">
      <c r="B446" s="81"/>
      <c r="C446" s="82"/>
      <c r="D446" s="83"/>
      <c r="E446" s="83"/>
      <c r="F446" s="86"/>
      <c r="G446" s="86"/>
      <c r="H446" s="86"/>
      <c r="I446" s="83"/>
    </row>
    <row r="447" spans="2:9">
      <c r="B447" s="81"/>
      <c r="C447" s="82"/>
      <c r="D447" s="83"/>
      <c r="E447" s="83"/>
      <c r="F447" s="86"/>
      <c r="G447" s="86"/>
      <c r="H447" s="86"/>
      <c r="I447" s="83"/>
    </row>
    <row r="448" spans="2:9">
      <c r="B448" s="81"/>
      <c r="C448" s="82"/>
      <c r="D448" s="83"/>
      <c r="E448" s="83"/>
      <c r="F448" s="86"/>
      <c r="G448" s="86"/>
      <c r="H448" s="86"/>
      <c r="I448" s="83"/>
    </row>
    <row r="449" spans="2:9">
      <c r="B449" s="81"/>
      <c r="C449" s="82"/>
      <c r="D449" s="83"/>
      <c r="E449" s="83"/>
      <c r="F449" s="86"/>
      <c r="G449" s="86"/>
      <c r="H449" s="86"/>
      <c r="I449" s="83"/>
    </row>
    <row r="450" spans="2:9">
      <c r="B450" s="81"/>
      <c r="C450" s="82"/>
      <c r="D450" s="83"/>
      <c r="E450" s="83"/>
      <c r="F450" s="86"/>
      <c r="G450" s="86"/>
      <c r="H450" s="86"/>
      <c r="I450" s="83"/>
    </row>
    <row r="451" spans="2:9">
      <c r="B451" s="81"/>
      <c r="C451" s="82"/>
      <c r="D451" s="83"/>
      <c r="E451" s="83"/>
      <c r="F451" s="86"/>
      <c r="G451" s="86"/>
      <c r="H451" s="86"/>
      <c r="I451" s="83"/>
    </row>
    <row r="452" spans="2:9">
      <c r="B452" s="81"/>
      <c r="C452" s="82"/>
      <c r="D452" s="83"/>
      <c r="E452" s="83"/>
      <c r="F452" s="86"/>
      <c r="G452" s="86"/>
      <c r="H452" s="86"/>
      <c r="I452" s="83"/>
    </row>
    <row r="453" spans="2:9">
      <c r="B453" s="81"/>
      <c r="C453" s="82"/>
      <c r="D453" s="83"/>
      <c r="E453" s="83"/>
      <c r="F453" s="86"/>
      <c r="G453" s="86"/>
      <c r="H453" s="86"/>
      <c r="I453" s="83"/>
    </row>
    <row r="454" spans="2:9">
      <c r="B454" s="81"/>
      <c r="C454" s="82"/>
      <c r="D454" s="83"/>
      <c r="E454" s="83"/>
      <c r="F454" s="86"/>
      <c r="G454" s="86"/>
      <c r="H454" s="86"/>
      <c r="I454" s="83"/>
    </row>
    <row r="455" spans="2:9">
      <c r="B455" s="81"/>
      <c r="C455" s="82"/>
      <c r="D455" s="83"/>
      <c r="E455" s="83"/>
      <c r="F455" s="86"/>
      <c r="G455" s="86"/>
      <c r="H455" s="86"/>
      <c r="I455" s="83"/>
    </row>
    <row r="456" spans="2:9">
      <c r="B456" s="81"/>
      <c r="C456" s="82"/>
      <c r="D456" s="83"/>
      <c r="E456" s="83"/>
      <c r="F456" s="86"/>
      <c r="G456" s="86"/>
      <c r="H456" s="86"/>
      <c r="I456" s="83"/>
    </row>
    <row r="457" spans="2:9">
      <c r="B457" s="81"/>
      <c r="C457" s="82"/>
      <c r="D457" s="83"/>
      <c r="E457" s="83"/>
      <c r="F457" s="86"/>
      <c r="G457" s="86"/>
      <c r="H457" s="86"/>
      <c r="I457" s="83"/>
    </row>
    <row r="458" spans="2:9">
      <c r="B458" s="81"/>
      <c r="C458" s="82"/>
      <c r="D458" s="83"/>
      <c r="E458" s="83"/>
      <c r="F458" s="86"/>
      <c r="G458" s="86"/>
      <c r="H458" s="86"/>
      <c r="I458" s="83"/>
    </row>
    <row r="459" spans="2:9">
      <c r="B459" s="81"/>
      <c r="C459" s="82"/>
      <c r="D459" s="83"/>
      <c r="E459" s="83"/>
      <c r="F459" s="86"/>
      <c r="G459" s="86"/>
      <c r="H459" s="86"/>
      <c r="I459" s="83"/>
    </row>
    <row r="460" spans="2:9">
      <c r="B460" s="81"/>
      <c r="C460" s="82"/>
      <c r="D460" s="83"/>
      <c r="E460" s="83"/>
      <c r="F460" s="86"/>
      <c r="G460" s="86"/>
      <c r="H460" s="86"/>
      <c r="I460" s="83"/>
    </row>
    <row r="461" spans="2:9">
      <c r="B461" s="81"/>
      <c r="C461" s="82"/>
      <c r="D461" s="83"/>
      <c r="E461" s="83"/>
      <c r="F461" s="86"/>
      <c r="G461" s="86"/>
      <c r="H461" s="86"/>
      <c r="I461" s="83"/>
    </row>
    <row r="462" spans="2:9">
      <c r="B462" s="81"/>
      <c r="C462" s="82"/>
      <c r="D462" s="83"/>
      <c r="E462" s="83"/>
      <c r="F462" s="86"/>
      <c r="G462" s="86"/>
      <c r="H462" s="86"/>
      <c r="I462" s="83"/>
    </row>
    <row r="463" spans="2:9">
      <c r="B463" s="81"/>
      <c r="C463" s="82"/>
      <c r="D463" s="83"/>
      <c r="E463" s="83"/>
      <c r="F463" s="86"/>
      <c r="G463" s="86"/>
      <c r="H463" s="86"/>
      <c r="I463" s="83"/>
    </row>
    <row r="464" spans="2:9">
      <c r="B464" s="81"/>
      <c r="C464" s="82"/>
      <c r="D464" s="83"/>
      <c r="E464" s="83"/>
      <c r="F464" s="86"/>
      <c r="G464" s="86"/>
      <c r="H464" s="86"/>
      <c r="I464" s="83"/>
    </row>
    <row r="465" spans="2:9">
      <c r="B465" s="81"/>
      <c r="C465" s="82"/>
      <c r="D465" s="83"/>
      <c r="E465" s="83"/>
      <c r="F465" s="86"/>
      <c r="G465" s="86"/>
      <c r="H465" s="86"/>
      <c r="I465" s="83"/>
    </row>
    <row r="466" spans="2:9">
      <c r="B466" s="81"/>
      <c r="C466" s="82"/>
      <c r="D466" s="83"/>
      <c r="E466" s="83"/>
      <c r="F466" s="86"/>
      <c r="G466" s="86"/>
      <c r="H466" s="86"/>
      <c r="I466" s="83"/>
    </row>
    <row r="467" spans="2:9">
      <c r="B467" s="81"/>
      <c r="C467" s="82"/>
      <c r="D467" s="83"/>
      <c r="E467" s="83"/>
      <c r="F467" s="86"/>
      <c r="G467" s="86"/>
      <c r="H467" s="86"/>
      <c r="I467" s="83"/>
    </row>
    <row r="468" spans="2:9">
      <c r="B468" s="81"/>
      <c r="C468" s="82"/>
      <c r="D468" s="83"/>
      <c r="E468" s="83"/>
      <c r="F468" s="86"/>
      <c r="G468" s="86"/>
      <c r="H468" s="86"/>
      <c r="I468" s="83"/>
    </row>
    <row r="469" spans="2:9">
      <c r="B469" s="81"/>
      <c r="C469" s="82"/>
      <c r="D469" s="83"/>
      <c r="E469" s="83"/>
      <c r="F469" s="86"/>
      <c r="G469" s="86"/>
      <c r="H469" s="86"/>
      <c r="I469" s="83"/>
    </row>
    <row r="470" spans="2:9">
      <c r="B470" s="81"/>
      <c r="C470" s="82"/>
      <c r="D470" s="83"/>
      <c r="E470" s="83"/>
      <c r="F470" s="86"/>
      <c r="G470" s="86"/>
      <c r="H470" s="86"/>
      <c r="I470" s="83"/>
    </row>
    <row r="471" spans="2:9">
      <c r="B471" s="81"/>
      <c r="C471" s="82"/>
      <c r="D471" s="83"/>
      <c r="E471" s="83"/>
      <c r="F471" s="86"/>
      <c r="G471" s="86"/>
      <c r="H471" s="86"/>
      <c r="I471" s="83"/>
    </row>
    <row r="472" spans="2:9">
      <c r="B472" s="81"/>
      <c r="C472" s="82"/>
      <c r="D472" s="83"/>
      <c r="E472" s="83"/>
      <c r="F472" s="86"/>
      <c r="G472" s="86"/>
      <c r="H472" s="86"/>
      <c r="I472" s="83"/>
    </row>
    <row r="473" spans="2:9">
      <c r="B473" s="81"/>
      <c r="C473" s="82"/>
      <c r="D473" s="83"/>
      <c r="E473" s="83"/>
      <c r="F473" s="86"/>
      <c r="G473" s="86"/>
      <c r="H473" s="86"/>
      <c r="I473" s="83"/>
    </row>
    <row r="474" spans="2:9">
      <c r="B474" s="81"/>
      <c r="C474" s="82"/>
      <c r="D474" s="83"/>
      <c r="E474" s="83"/>
      <c r="F474" s="86"/>
      <c r="G474" s="86"/>
      <c r="H474" s="86"/>
      <c r="I474" s="83"/>
    </row>
    <row r="475" spans="2:9">
      <c r="B475" s="81"/>
      <c r="C475" s="82"/>
      <c r="D475" s="83"/>
      <c r="E475" s="83"/>
      <c r="F475" s="86"/>
      <c r="G475" s="86"/>
      <c r="H475" s="86"/>
      <c r="I475" s="83"/>
    </row>
    <row r="476" spans="2:9">
      <c r="B476" s="81"/>
      <c r="C476" s="82"/>
      <c r="D476" s="83"/>
      <c r="E476" s="83"/>
      <c r="F476" s="86"/>
      <c r="G476" s="86"/>
      <c r="H476" s="86"/>
      <c r="I476" s="83"/>
    </row>
    <row r="477" spans="2:9">
      <c r="B477" s="81"/>
      <c r="C477" s="82"/>
      <c r="D477" s="83"/>
      <c r="E477" s="83"/>
      <c r="F477" s="86"/>
      <c r="G477" s="86"/>
      <c r="H477" s="86"/>
      <c r="I477" s="83"/>
    </row>
    <row r="478" spans="2:9">
      <c r="B478" s="81"/>
      <c r="C478" s="82"/>
      <c r="D478" s="83"/>
      <c r="E478" s="83"/>
      <c r="F478" s="86"/>
      <c r="G478" s="86"/>
      <c r="H478" s="86"/>
      <c r="I478" s="83"/>
    </row>
    <row r="479" spans="2:9">
      <c r="B479" s="81"/>
      <c r="C479" s="82"/>
      <c r="D479" s="83"/>
      <c r="E479" s="83"/>
      <c r="F479" s="86"/>
      <c r="G479" s="86"/>
      <c r="H479" s="86"/>
      <c r="I479" s="83"/>
    </row>
    <row r="480" spans="2:9">
      <c r="B480" s="81"/>
      <c r="C480" s="82"/>
      <c r="D480" s="83"/>
      <c r="E480" s="83"/>
      <c r="F480" s="86"/>
      <c r="G480" s="86"/>
      <c r="H480" s="86"/>
      <c r="I480" s="83"/>
    </row>
    <row r="481" spans="2:9">
      <c r="B481" s="81"/>
      <c r="C481" s="82"/>
      <c r="D481" s="83"/>
      <c r="E481" s="83"/>
      <c r="F481" s="86"/>
      <c r="G481" s="86"/>
      <c r="H481" s="86"/>
      <c r="I481" s="83"/>
    </row>
    <row r="482" spans="2:9">
      <c r="B482" s="81"/>
      <c r="C482" s="82"/>
      <c r="D482" s="83"/>
      <c r="E482" s="83"/>
      <c r="F482" s="86"/>
      <c r="G482" s="86"/>
      <c r="H482" s="86"/>
      <c r="I482" s="83"/>
    </row>
    <row r="483" spans="2:9">
      <c r="B483" s="81"/>
      <c r="C483" s="82"/>
      <c r="D483" s="83"/>
      <c r="E483" s="83"/>
      <c r="F483" s="86"/>
      <c r="G483" s="86"/>
      <c r="H483" s="86"/>
      <c r="I483" s="83"/>
    </row>
    <row r="484" spans="2:9">
      <c r="B484" s="81"/>
      <c r="C484" s="82"/>
      <c r="D484" s="83"/>
      <c r="E484" s="83"/>
      <c r="F484" s="86"/>
      <c r="G484" s="86"/>
      <c r="H484" s="86"/>
      <c r="I484" s="83"/>
    </row>
    <row r="485" spans="2:9">
      <c r="B485" s="81"/>
      <c r="C485" s="82"/>
      <c r="D485" s="83"/>
      <c r="E485" s="83"/>
      <c r="F485" s="86"/>
      <c r="G485" s="86"/>
      <c r="H485" s="86"/>
      <c r="I485" s="83"/>
    </row>
    <row r="486" spans="2:9">
      <c r="B486" s="81"/>
      <c r="C486" s="82"/>
      <c r="D486" s="83"/>
      <c r="E486" s="83"/>
      <c r="F486" s="86"/>
      <c r="G486" s="86"/>
      <c r="H486" s="86"/>
      <c r="I486" s="83"/>
    </row>
    <row r="487" spans="2:9">
      <c r="B487" s="81"/>
      <c r="C487" s="82"/>
      <c r="D487" s="83"/>
      <c r="E487" s="83"/>
      <c r="F487" s="86"/>
      <c r="G487" s="86"/>
      <c r="H487" s="86"/>
      <c r="I487" s="83"/>
    </row>
    <row r="488" spans="2:9">
      <c r="B488" s="81"/>
      <c r="C488" s="82"/>
      <c r="D488" s="83"/>
      <c r="E488" s="83"/>
      <c r="F488" s="86"/>
      <c r="G488" s="86"/>
      <c r="H488" s="86"/>
      <c r="I488" s="83"/>
    </row>
    <row r="489" spans="2:9">
      <c r="B489" s="81"/>
      <c r="C489" s="82"/>
      <c r="D489" s="83"/>
      <c r="E489" s="83"/>
      <c r="F489" s="86"/>
      <c r="G489" s="86"/>
      <c r="H489" s="86"/>
      <c r="I489" s="83"/>
    </row>
    <row r="490" spans="2:9">
      <c r="B490" s="81"/>
      <c r="C490" s="82"/>
      <c r="D490" s="83"/>
      <c r="E490" s="83"/>
      <c r="F490" s="86"/>
      <c r="G490" s="86"/>
      <c r="H490" s="86"/>
      <c r="I490" s="83"/>
    </row>
    <row r="491" spans="2:9">
      <c r="B491" s="81"/>
      <c r="C491" s="82"/>
      <c r="D491" s="83"/>
      <c r="E491" s="83"/>
      <c r="F491" s="86"/>
      <c r="G491" s="86"/>
      <c r="H491" s="86"/>
      <c r="I491" s="83"/>
    </row>
    <row r="492" spans="2:9">
      <c r="B492" s="81"/>
      <c r="C492" s="82"/>
      <c r="D492" s="83"/>
      <c r="E492" s="83"/>
      <c r="F492" s="86"/>
      <c r="G492" s="86"/>
      <c r="H492" s="86"/>
      <c r="I492" s="83"/>
    </row>
    <row r="493" spans="2:9">
      <c r="B493" s="81"/>
      <c r="C493" s="82"/>
      <c r="D493" s="83"/>
      <c r="E493" s="83"/>
      <c r="F493" s="86"/>
      <c r="G493" s="86"/>
      <c r="H493" s="86"/>
      <c r="I493" s="83"/>
    </row>
    <row r="494" spans="2:9">
      <c r="B494" s="81"/>
      <c r="C494" s="82"/>
      <c r="D494" s="83"/>
      <c r="E494" s="83"/>
      <c r="F494" s="86"/>
      <c r="G494" s="86"/>
      <c r="H494" s="86"/>
      <c r="I494" s="83"/>
    </row>
    <row r="495" spans="2:9">
      <c r="B495" s="81"/>
      <c r="C495" s="82"/>
      <c r="D495" s="83"/>
      <c r="E495" s="83"/>
      <c r="F495" s="86"/>
      <c r="G495" s="86"/>
      <c r="H495" s="86"/>
      <c r="I495" s="83"/>
    </row>
    <row r="496" spans="2:9">
      <c r="B496" s="81"/>
      <c r="C496" s="82"/>
      <c r="D496" s="83"/>
      <c r="E496" s="83"/>
      <c r="F496" s="86"/>
      <c r="G496" s="86"/>
      <c r="H496" s="86"/>
      <c r="I496" s="83"/>
    </row>
    <row r="497" spans="2:9">
      <c r="B497" s="81"/>
      <c r="C497" s="82"/>
      <c r="D497" s="83"/>
      <c r="E497" s="83"/>
      <c r="F497" s="86"/>
      <c r="G497" s="86"/>
      <c r="H497" s="86"/>
      <c r="I497" s="83"/>
    </row>
    <row r="498" spans="2:9">
      <c r="B498" s="81"/>
      <c r="C498" s="82"/>
      <c r="D498" s="83"/>
      <c r="E498" s="83"/>
      <c r="F498" s="86"/>
      <c r="G498" s="86"/>
      <c r="H498" s="86"/>
      <c r="I498" s="83"/>
    </row>
    <row r="499" spans="2:9">
      <c r="B499" s="81"/>
      <c r="C499" s="82"/>
      <c r="D499" s="83"/>
      <c r="E499" s="83"/>
      <c r="F499" s="86"/>
      <c r="G499" s="86"/>
      <c r="H499" s="86"/>
      <c r="I499" s="83"/>
    </row>
    <row r="500" spans="2:9">
      <c r="B500" s="81"/>
      <c r="C500" s="82"/>
      <c r="D500" s="83"/>
      <c r="E500" s="83"/>
      <c r="F500" s="86"/>
      <c r="G500" s="86"/>
      <c r="H500" s="86"/>
      <c r="I500" s="83"/>
    </row>
    <row r="501" spans="2:9">
      <c r="B501" s="81"/>
      <c r="C501" s="82"/>
      <c r="D501" s="83"/>
      <c r="E501" s="83"/>
      <c r="F501" s="86"/>
      <c r="G501" s="86"/>
      <c r="H501" s="86"/>
      <c r="I501" s="83"/>
    </row>
    <row r="502" spans="2:9">
      <c r="B502" s="81"/>
      <c r="C502" s="82"/>
      <c r="D502" s="83"/>
      <c r="E502" s="83"/>
      <c r="F502" s="86"/>
      <c r="G502" s="86"/>
      <c r="H502" s="86"/>
      <c r="I502" s="83"/>
    </row>
    <row r="503" spans="2:9">
      <c r="B503" s="81"/>
      <c r="C503" s="82"/>
      <c r="D503" s="83"/>
      <c r="E503" s="83"/>
      <c r="F503" s="86"/>
      <c r="G503" s="86"/>
      <c r="H503" s="86"/>
      <c r="I503" s="83"/>
    </row>
    <row r="504" spans="2:9">
      <c r="B504" s="81"/>
      <c r="C504" s="82"/>
      <c r="D504" s="83"/>
      <c r="E504" s="83"/>
      <c r="F504" s="86"/>
      <c r="G504" s="86"/>
      <c r="H504" s="86"/>
      <c r="I504" s="83"/>
    </row>
    <row r="505" spans="2:9">
      <c r="B505" s="81"/>
      <c r="C505" s="82"/>
      <c r="D505" s="83"/>
      <c r="E505" s="83"/>
      <c r="F505" s="86"/>
      <c r="G505" s="86"/>
      <c r="H505" s="86"/>
      <c r="I505" s="83"/>
    </row>
    <row r="506" spans="2:9">
      <c r="B506" s="81"/>
      <c r="C506" s="82"/>
      <c r="D506" s="83"/>
      <c r="E506" s="83"/>
      <c r="F506" s="86"/>
      <c r="G506" s="86"/>
      <c r="H506" s="86"/>
      <c r="I506" s="83"/>
    </row>
    <row r="507" spans="2:9">
      <c r="B507" s="81"/>
      <c r="C507" s="82"/>
      <c r="D507" s="83"/>
      <c r="E507" s="83"/>
      <c r="F507" s="86"/>
      <c r="G507" s="86"/>
      <c r="H507" s="86"/>
      <c r="I507" s="83"/>
    </row>
    <row r="508" spans="2:9">
      <c r="B508" s="81"/>
      <c r="C508" s="82"/>
      <c r="D508" s="83"/>
      <c r="E508" s="83"/>
      <c r="F508" s="86"/>
      <c r="G508" s="86"/>
      <c r="H508" s="86"/>
      <c r="I508" s="83"/>
    </row>
    <row r="509" spans="2:9">
      <c r="B509" s="81"/>
      <c r="C509" s="82"/>
      <c r="D509" s="83"/>
      <c r="E509" s="83"/>
      <c r="F509" s="86"/>
      <c r="G509" s="86"/>
      <c r="H509" s="86"/>
      <c r="I509" s="83"/>
    </row>
    <row r="510" spans="2:9">
      <c r="B510" s="81"/>
      <c r="C510" s="82"/>
      <c r="D510" s="83"/>
      <c r="E510" s="83"/>
      <c r="F510" s="86"/>
      <c r="G510" s="86"/>
      <c r="H510" s="86"/>
      <c r="I510" s="83"/>
    </row>
    <row r="511" spans="2:9">
      <c r="B511" s="81"/>
      <c r="C511" s="82"/>
      <c r="D511" s="83"/>
      <c r="E511" s="83"/>
      <c r="F511" s="86"/>
      <c r="G511" s="86"/>
      <c r="H511" s="86"/>
      <c r="I511" s="83"/>
    </row>
    <row r="512" spans="2:9">
      <c r="B512" s="81"/>
      <c r="C512" s="82"/>
      <c r="D512" s="83"/>
      <c r="E512" s="83"/>
      <c r="F512" s="86"/>
      <c r="G512" s="86"/>
      <c r="H512" s="86"/>
      <c r="I512" s="83"/>
    </row>
    <row r="513" spans="2:9">
      <c r="B513" s="81"/>
      <c r="C513" s="82"/>
      <c r="D513" s="83"/>
      <c r="E513" s="83"/>
      <c r="F513" s="86"/>
      <c r="G513" s="86"/>
      <c r="H513" s="86"/>
      <c r="I513" s="83"/>
    </row>
    <row r="514" spans="2:9">
      <c r="B514" s="81"/>
      <c r="C514" s="82"/>
      <c r="D514" s="83"/>
      <c r="E514" s="83"/>
      <c r="F514" s="86"/>
      <c r="G514" s="86"/>
      <c r="H514" s="86"/>
      <c r="I514" s="83"/>
    </row>
    <row r="515" spans="2:9">
      <c r="B515" s="81"/>
      <c r="C515" s="82"/>
      <c r="D515" s="83"/>
      <c r="E515" s="83"/>
      <c r="F515" s="86"/>
      <c r="G515" s="86"/>
      <c r="H515" s="86"/>
      <c r="I515" s="83"/>
    </row>
    <row r="516" spans="2:9">
      <c r="B516" s="81"/>
      <c r="C516" s="82"/>
      <c r="D516" s="83"/>
      <c r="E516" s="83"/>
      <c r="F516" s="86"/>
      <c r="G516" s="86"/>
      <c r="H516" s="86"/>
      <c r="I516" s="83"/>
    </row>
    <row r="517" spans="2:9">
      <c r="B517" s="81"/>
      <c r="C517" s="82"/>
      <c r="D517" s="83"/>
      <c r="E517" s="83"/>
      <c r="F517" s="86"/>
      <c r="G517" s="86"/>
      <c r="H517" s="86"/>
      <c r="I517" s="83"/>
    </row>
    <row r="518" spans="2:9">
      <c r="B518" s="81"/>
      <c r="C518" s="82"/>
      <c r="D518" s="83"/>
      <c r="E518" s="83"/>
      <c r="F518" s="86"/>
      <c r="G518" s="86"/>
      <c r="H518" s="86"/>
      <c r="I518" s="83"/>
    </row>
    <row r="519" spans="2:9">
      <c r="B519" s="81"/>
      <c r="C519" s="82"/>
      <c r="D519" s="83"/>
      <c r="E519" s="83"/>
      <c r="F519" s="86"/>
      <c r="G519" s="86"/>
      <c r="H519" s="86"/>
      <c r="I519" s="83"/>
    </row>
    <row r="520" spans="2:9">
      <c r="B520" s="81"/>
      <c r="C520" s="82"/>
      <c r="D520" s="83"/>
      <c r="E520" s="83"/>
      <c r="F520" s="86"/>
      <c r="G520" s="86"/>
      <c r="H520" s="86"/>
      <c r="I520" s="83"/>
    </row>
    <row r="521" spans="2:9">
      <c r="B521" s="81"/>
      <c r="C521" s="82"/>
      <c r="D521" s="83"/>
      <c r="E521" s="83"/>
      <c r="F521" s="86"/>
      <c r="G521" s="86"/>
      <c r="H521" s="86"/>
      <c r="I521" s="83"/>
    </row>
    <row r="522" spans="2:9">
      <c r="B522" s="81"/>
      <c r="C522" s="82"/>
      <c r="D522" s="83"/>
      <c r="E522" s="83"/>
      <c r="F522" s="86"/>
      <c r="G522" s="86"/>
      <c r="H522" s="86"/>
      <c r="I522" s="83"/>
    </row>
    <row r="523" spans="2:9">
      <c r="B523" s="81"/>
      <c r="C523" s="82"/>
      <c r="D523" s="83"/>
      <c r="E523" s="83"/>
      <c r="F523" s="86"/>
      <c r="G523" s="86"/>
      <c r="H523" s="86"/>
      <c r="I523" s="83"/>
    </row>
    <row r="524" spans="2:9">
      <c r="B524" s="81"/>
      <c r="C524" s="82"/>
      <c r="D524" s="83"/>
      <c r="E524" s="83"/>
      <c r="F524" s="86"/>
      <c r="G524" s="86"/>
      <c r="H524" s="86"/>
      <c r="I524" s="83"/>
    </row>
    <row r="525" spans="2:9">
      <c r="B525" s="81"/>
      <c r="C525" s="82"/>
      <c r="D525" s="83"/>
      <c r="E525" s="83"/>
      <c r="F525" s="86"/>
      <c r="G525" s="86"/>
      <c r="H525" s="86"/>
      <c r="I525" s="83"/>
    </row>
    <row r="526" spans="2:9">
      <c r="B526" s="81"/>
      <c r="C526" s="82"/>
      <c r="D526" s="83"/>
      <c r="E526" s="83"/>
      <c r="F526" s="86"/>
      <c r="G526" s="86"/>
      <c r="H526" s="86"/>
      <c r="I526" s="83"/>
    </row>
    <row r="527" spans="2:9">
      <c r="B527" s="81"/>
      <c r="C527" s="82"/>
      <c r="D527" s="83"/>
      <c r="E527" s="83"/>
      <c r="F527" s="86"/>
      <c r="G527" s="86"/>
      <c r="H527" s="86"/>
      <c r="I527" s="83"/>
    </row>
    <row r="528" spans="2:9">
      <c r="B528" s="81"/>
      <c r="C528" s="82"/>
      <c r="D528" s="83"/>
      <c r="E528" s="83"/>
      <c r="F528" s="86"/>
      <c r="G528" s="86"/>
      <c r="H528" s="86"/>
      <c r="I528" s="83"/>
    </row>
    <row r="529" spans="2:9">
      <c r="B529" s="81"/>
      <c r="C529" s="82"/>
      <c r="D529" s="83"/>
      <c r="E529" s="83"/>
      <c r="F529" s="86"/>
      <c r="G529" s="86"/>
      <c r="H529" s="86"/>
      <c r="I529" s="83"/>
    </row>
    <row r="530" spans="2:9">
      <c r="B530" s="81"/>
      <c r="C530" s="82"/>
      <c r="D530" s="83"/>
      <c r="E530" s="83"/>
      <c r="F530" s="86"/>
      <c r="G530" s="86"/>
      <c r="H530" s="86"/>
      <c r="I530" s="83"/>
    </row>
    <row r="531" spans="2:9">
      <c r="B531" s="81"/>
      <c r="C531" s="82"/>
      <c r="D531" s="83"/>
      <c r="E531" s="83"/>
      <c r="F531" s="86"/>
      <c r="G531" s="86"/>
      <c r="H531" s="86"/>
      <c r="I531" s="83"/>
    </row>
    <row r="532" spans="2:9">
      <c r="B532" s="81"/>
      <c r="C532" s="82"/>
      <c r="D532" s="83"/>
      <c r="E532" s="83"/>
      <c r="F532" s="86"/>
      <c r="G532" s="86"/>
      <c r="H532" s="86"/>
      <c r="I532" s="83"/>
    </row>
    <row r="533" spans="2:9">
      <c r="B533" s="81"/>
      <c r="C533" s="82"/>
      <c r="D533" s="83"/>
      <c r="E533" s="83"/>
      <c r="F533" s="86"/>
      <c r="G533" s="86"/>
      <c r="H533" s="86"/>
      <c r="I533" s="83"/>
    </row>
    <row r="534" spans="2:9">
      <c r="B534" s="81"/>
      <c r="C534" s="82"/>
      <c r="D534" s="83"/>
      <c r="E534" s="83"/>
      <c r="F534" s="86"/>
      <c r="G534" s="86"/>
      <c r="H534" s="86"/>
      <c r="I534" s="83"/>
    </row>
    <row r="535" spans="2:9">
      <c r="B535" s="81"/>
      <c r="C535" s="82"/>
      <c r="D535" s="83"/>
      <c r="E535" s="83"/>
      <c r="F535" s="86"/>
      <c r="G535" s="86"/>
      <c r="H535" s="86"/>
      <c r="I535" s="83"/>
    </row>
    <row r="536" spans="2:9">
      <c r="B536" s="81"/>
      <c r="C536" s="82"/>
      <c r="D536" s="83"/>
      <c r="E536" s="83"/>
      <c r="F536" s="86"/>
      <c r="G536" s="86"/>
      <c r="H536" s="86"/>
      <c r="I536" s="83"/>
    </row>
    <row r="537" spans="2:9">
      <c r="B537" s="81"/>
      <c r="C537" s="82"/>
      <c r="D537" s="83"/>
      <c r="E537" s="83"/>
      <c r="F537" s="86"/>
      <c r="G537" s="86"/>
      <c r="H537" s="86"/>
      <c r="I537" s="83"/>
    </row>
    <row r="538" spans="2:9">
      <c r="B538" s="81"/>
      <c r="C538" s="82"/>
      <c r="D538" s="83"/>
      <c r="E538" s="83"/>
      <c r="F538" s="86"/>
      <c r="G538" s="86"/>
      <c r="H538" s="86"/>
      <c r="I538" s="83"/>
    </row>
    <row r="539" spans="2:9">
      <c r="B539" s="81"/>
      <c r="C539" s="82"/>
      <c r="D539" s="83"/>
      <c r="E539" s="83"/>
      <c r="F539" s="86"/>
      <c r="G539" s="86"/>
      <c r="H539" s="86"/>
      <c r="I539" s="83"/>
    </row>
    <row r="540" spans="2:9">
      <c r="B540" s="81"/>
      <c r="C540" s="82"/>
      <c r="D540" s="83"/>
      <c r="E540" s="83"/>
      <c r="F540" s="86"/>
      <c r="G540" s="86"/>
      <c r="H540" s="86"/>
      <c r="I540" s="83"/>
    </row>
    <row r="541" spans="2:9">
      <c r="B541" s="81"/>
      <c r="C541" s="82"/>
      <c r="D541" s="83"/>
      <c r="E541" s="83"/>
      <c r="F541" s="86"/>
      <c r="G541" s="86"/>
      <c r="H541" s="86"/>
      <c r="I541" s="83"/>
    </row>
    <row r="542" spans="2:9">
      <c r="B542" s="81"/>
      <c r="C542" s="82"/>
      <c r="D542" s="83"/>
      <c r="E542" s="83"/>
      <c r="F542" s="86"/>
      <c r="G542" s="86"/>
      <c r="H542" s="86"/>
      <c r="I542" s="83"/>
    </row>
    <row r="543" spans="2:9">
      <c r="B543" s="81"/>
      <c r="C543" s="82"/>
      <c r="D543" s="83"/>
      <c r="E543" s="83"/>
      <c r="F543" s="86"/>
      <c r="G543" s="86"/>
      <c r="H543" s="86"/>
      <c r="I543" s="83"/>
    </row>
    <row r="544" spans="2:9">
      <c r="B544" s="81"/>
      <c r="C544" s="82"/>
      <c r="D544" s="83"/>
      <c r="E544" s="83"/>
      <c r="F544" s="86"/>
      <c r="G544" s="86"/>
      <c r="H544" s="86"/>
      <c r="I544" s="83"/>
    </row>
    <row r="545" spans="2:9">
      <c r="B545" s="81"/>
      <c r="C545" s="82"/>
      <c r="D545" s="83"/>
      <c r="E545" s="83"/>
      <c r="F545" s="86"/>
      <c r="G545" s="86"/>
      <c r="H545" s="86"/>
      <c r="I545" s="83"/>
    </row>
    <row r="546" spans="2:9">
      <c r="B546" s="81"/>
      <c r="C546" s="82"/>
      <c r="D546" s="83"/>
      <c r="E546" s="83"/>
      <c r="F546" s="86"/>
      <c r="G546" s="86"/>
      <c r="H546" s="86"/>
      <c r="I546" s="83"/>
    </row>
    <row r="547" spans="2:9">
      <c r="B547" s="81"/>
      <c r="C547" s="82"/>
      <c r="D547" s="83"/>
      <c r="E547" s="83"/>
      <c r="F547" s="86"/>
      <c r="G547" s="86"/>
      <c r="H547" s="86"/>
      <c r="I547" s="83"/>
    </row>
    <row r="548" spans="2:9">
      <c r="B548" s="81"/>
      <c r="C548" s="82"/>
      <c r="D548" s="83"/>
      <c r="E548" s="83"/>
      <c r="F548" s="86"/>
      <c r="G548" s="86"/>
      <c r="H548" s="86"/>
      <c r="I548" s="83"/>
    </row>
    <row r="549" spans="2:9">
      <c r="B549" s="81"/>
      <c r="C549" s="82"/>
      <c r="D549" s="83"/>
      <c r="E549" s="83"/>
      <c r="F549" s="86"/>
      <c r="G549" s="86"/>
      <c r="H549" s="86"/>
      <c r="I549" s="83"/>
    </row>
    <row r="550" spans="2:9">
      <c r="B550" s="81"/>
      <c r="C550" s="82"/>
      <c r="D550" s="83"/>
      <c r="E550" s="83"/>
      <c r="F550" s="86"/>
      <c r="G550" s="86"/>
      <c r="H550" s="86"/>
      <c r="I550" s="83"/>
    </row>
    <row r="551" spans="2:9">
      <c r="B551" s="81"/>
      <c r="C551" s="82"/>
      <c r="D551" s="83"/>
      <c r="E551" s="83"/>
      <c r="F551" s="86"/>
      <c r="G551" s="86"/>
      <c r="H551" s="86"/>
      <c r="I551" s="83"/>
    </row>
    <row r="552" spans="2:9">
      <c r="B552" s="81"/>
      <c r="C552" s="82"/>
      <c r="D552" s="83"/>
      <c r="E552" s="83"/>
      <c r="F552" s="86"/>
      <c r="G552" s="86"/>
      <c r="H552" s="86"/>
      <c r="I552" s="83"/>
    </row>
    <row r="553" spans="2:9">
      <c r="B553" s="81"/>
      <c r="C553" s="82"/>
      <c r="D553" s="83"/>
      <c r="E553" s="83"/>
      <c r="F553" s="86"/>
      <c r="G553" s="86"/>
      <c r="H553" s="86"/>
      <c r="I553" s="83"/>
    </row>
    <row r="554" spans="2:9">
      <c r="B554" s="81"/>
      <c r="C554" s="82"/>
      <c r="D554" s="83"/>
      <c r="E554" s="83"/>
      <c r="F554" s="86"/>
      <c r="G554" s="86"/>
      <c r="H554" s="86"/>
      <c r="I554" s="83"/>
    </row>
    <row r="555" spans="2:9">
      <c r="B555" s="81"/>
      <c r="C555" s="82"/>
      <c r="D555" s="83"/>
      <c r="E555" s="83"/>
      <c r="F555" s="86"/>
      <c r="G555" s="86"/>
      <c r="H555" s="86"/>
      <c r="I555" s="83"/>
    </row>
    <row r="556" spans="2:9">
      <c r="B556" s="81"/>
      <c r="C556" s="82"/>
      <c r="D556" s="83"/>
      <c r="E556" s="83"/>
      <c r="F556" s="86"/>
      <c r="G556" s="86"/>
      <c r="H556" s="86"/>
      <c r="I556" s="83"/>
    </row>
    <row r="557" spans="2:9">
      <c r="B557" s="81"/>
      <c r="C557" s="82"/>
      <c r="D557" s="83"/>
      <c r="E557" s="83"/>
      <c r="F557" s="86"/>
      <c r="G557" s="86"/>
      <c r="H557" s="86"/>
      <c r="I557" s="83"/>
    </row>
    <row r="558" spans="2:9">
      <c r="B558" s="81"/>
      <c r="C558" s="82"/>
      <c r="D558" s="83"/>
      <c r="E558" s="83"/>
      <c r="F558" s="86"/>
      <c r="G558" s="86"/>
      <c r="H558" s="86"/>
      <c r="I558" s="83"/>
    </row>
    <row r="559" spans="2:9">
      <c r="B559" s="81"/>
      <c r="C559" s="82"/>
      <c r="D559" s="83"/>
      <c r="E559" s="83"/>
      <c r="F559" s="86"/>
      <c r="G559" s="86"/>
      <c r="H559" s="86"/>
      <c r="I559" s="83"/>
    </row>
    <row r="560" spans="2:9">
      <c r="B560" s="81"/>
      <c r="C560" s="82"/>
      <c r="D560" s="83"/>
      <c r="E560" s="83"/>
      <c r="F560" s="86"/>
      <c r="G560" s="86"/>
      <c r="H560" s="86"/>
      <c r="I560" s="83"/>
    </row>
    <row r="561" spans="2:9">
      <c r="B561" s="81"/>
      <c r="C561" s="82"/>
      <c r="D561" s="83"/>
      <c r="E561" s="83"/>
      <c r="F561" s="86"/>
      <c r="G561" s="86"/>
      <c r="H561" s="86"/>
      <c r="I561" s="83"/>
    </row>
    <row r="562" spans="2:9">
      <c r="B562" s="81"/>
      <c r="C562" s="82"/>
      <c r="D562" s="83"/>
      <c r="E562" s="83"/>
      <c r="F562" s="86"/>
      <c r="G562" s="86"/>
      <c r="H562" s="86"/>
      <c r="I562" s="83"/>
    </row>
    <row r="563" spans="2:9">
      <c r="B563" s="81"/>
      <c r="C563" s="82"/>
      <c r="D563" s="83"/>
      <c r="E563" s="83"/>
      <c r="F563" s="86"/>
      <c r="G563" s="86"/>
      <c r="H563" s="86"/>
      <c r="I563" s="83"/>
    </row>
    <row r="564" spans="2:9">
      <c r="B564" s="81"/>
      <c r="C564" s="82"/>
      <c r="D564" s="83"/>
      <c r="E564" s="83"/>
      <c r="F564" s="86"/>
      <c r="G564" s="86"/>
      <c r="H564" s="86"/>
      <c r="I564" s="83"/>
    </row>
    <row r="565" spans="2:9">
      <c r="B565" s="81"/>
      <c r="C565" s="82"/>
      <c r="D565" s="83"/>
      <c r="E565" s="83"/>
      <c r="F565" s="86"/>
      <c r="G565" s="86"/>
      <c r="H565" s="86"/>
      <c r="I565" s="83"/>
    </row>
    <row r="566" spans="2:9">
      <c r="B566" s="81"/>
      <c r="C566" s="82"/>
      <c r="D566" s="83"/>
      <c r="E566" s="83"/>
      <c r="F566" s="86"/>
      <c r="G566" s="86"/>
      <c r="H566" s="86"/>
      <c r="I566" s="83"/>
    </row>
    <row r="567" spans="2:9">
      <c r="B567" s="81"/>
      <c r="C567" s="82"/>
      <c r="D567" s="83"/>
      <c r="E567" s="83"/>
      <c r="F567" s="86"/>
      <c r="G567" s="86"/>
      <c r="H567" s="86"/>
      <c r="I567" s="83"/>
    </row>
    <row r="568" spans="2:9">
      <c r="B568" s="81"/>
      <c r="C568" s="82"/>
      <c r="D568" s="83"/>
      <c r="E568" s="83"/>
      <c r="F568" s="86"/>
      <c r="G568" s="86"/>
      <c r="H568" s="86"/>
      <c r="I568" s="83"/>
    </row>
    <row r="569" spans="2:9">
      <c r="B569" s="81"/>
      <c r="C569" s="82"/>
      <c r="D569" s="83"/>
      <c r="E569" s="83"/>
      <c r="F569" s="86"/>
      <c r="G569" s="86"/>
      <c r="H569" s="86"/>
      <c r="I569" s="83"/>
    </row>
    <row r="570" spans="2:9">
      <c r="B570" s="81"/>
      <c r="C570" s="82"/>
      <c r="D570" s="83"/>
      <c r="E570" s="83"/>
      <c r="F570" s="86"/>
      <c r="G570" s="86"/>
      <c r="H570" s="86"/>
      <c r="I570" s="83"/>
    </row>
    <row r="571" spans="2:9">
      <c r="B571" s="81"/>
      <c r="C571" s="82"/>
      <c r="D571" s="83"/>
      <c r="E571" s="83"/>
      <c r="F571" s="86"/>
      <c r="G571" s="86"/>
      <c r="H571" s="86"/>
      <c r="I571" s="83"/>
    </row>
    <row r="572" spans="2:9">
      <c r="B572" s="81"/>
      <c r="C572" s="82"/>
      <c r="D572" s="83"/>
      <c r="E572" s="83"/>
      <c r="F572" s="86"/>
      <c r="G572" s="86"/>
      <c r="H572" s="86"/>
      <c r="I572" s="83"/>
    </row>
    <row r="573" spans="2:9">
      <c r="B573" s="81"/>
      <c r="C573" s="82"/>
      <c r="D573" s="83"/>
      <c r="E573" s="83"/>
      <c r="F573" s="86"/>
      <c r="G573" s="86"/>
      <c r="H573" s="86"/>
      <c r="I573" s="83"/>
    </row>
    <row r="574" spans="2:9">
      <c r="B574" s="81"/>
      <c r="C574" s="82"/>
      <c r="D574" s="83"/>
      <c r="E574" s="83"/>
      <c r="F574" s="86"/>
      <c r="G574" s="86"/>
      <c r="H574" s="86"/>
      <c r="I574" s="83"/>
    </row>
    <row r="575" spans="2:9">
      <c r="B575" s="81"/>
      <c r="C575" s="82"/>
      <c r="D575" s="83"/>
      <c r="E575" s="83"/>
      <c r="F575" s="86"/>
      <c r="G575" s="86"/>
      <c r="H575" s="86"/>
      <c r="I575" s="83"/>
    </row>
    <row r="576" spans="2:9">
      <c r="B576" s="81"/>
      <c r="C576" s="82"/>
      <c r="D576" s="83"/>
      <c r="E576" s="83"/>
      <c r="F576" s="86"/>
      <c r="G576" s="86"/>
      <c r="H576" s="86"/>
      <c r="I576" s="83"/>
    </row>
    <row r="577" spans="2:9">
      <c r="B577" s="81"/>
      <c r="C577" s="82"/>
      <c r="D577" s="83"/>
      <c r="E577" s="83"/>
      <c r="F577" s="86"/>
      <c r="G577" s="86"/>
      <c r="H577" s="86"/>
      <c r="I577" s="83"/>
    </row>
    <row r="578" spans="2:9">
      <c r="B578" s="81"/>
      <c r="C578" s="82"/>
      <c r="D578" s="83"/>
      <c r="E578" s="83"/>
      <c r="F578" s="86"/>
      <c r="G578" s="86"/>
      <c r="H578" s="86"/>
      <c r="I578" s="83"/>
    </row>
    <row r="579" spans="2:9">
      <c r="B579" s="81"/>
      <c r="C579" s="82"/>
      <c r="D579" s="83"/>
      <c r="E579" s="83"/>
      <c r="F579" s="86"/>
      <c r="G579" s="86"/>
      <c r="H579" s="86"/>
      <c r="I579" s="83"/>
    </row>
    <row r="580" spans="2:9">
      <c r="B580" s="81"/>
      <c r="C580" s="82"/>
      <c r="D580" s="83"/>
      <c r="E580" s="83"/>
      <c r="F580" s="86"/>
      <c r="G580" s="86"/>
      <c r="H580" s="86"/>
      <c r="I580" s="83"/>
    </row>
    <row r="581" spans="2:9">
      <c r="B581" s="81"/>
      <c r="C581" s="82"/>
      <c r="D581" s="83"/>
      <c r="E581" s="83"/>
      <c r="F581" s="86"/>
      <c r="G581" s="86"/>
      <c r="H581" s="86"/>
      <c r="I581" s="83"/>
    </row>
    <row r="582" spans="2:9">
      <c r="B582" s="81"/>
      <c r="C582" s="82"/>
      <c r="D582" s="83"/>
      <c r="E582" s="83"/>
      <c r="F582" s="86"/>
      <c r="G582" s="86"/>
      <c r="H582" s="86"/>
      <c r="I582" s="83"/>
    </row>
    <row r="583" spans="2:9">
      <c r="B583" s="81"/>
      <c r="C583" s="82"/>
      <c r="D583" s="83"/>
      <c r="E583" s="83"/>
      <c r="F583" s="86"/>
      <c r="G583" s="86"/>
      <c r="H583" s="86"/>
      <c r="I583" s="83"/>
    </row>
    <row r="584" spans="2:9">
      <c r="B584" s="81"/>
      <c r="C584" s="82"/>
      <c r="D584" s="83"/>
      <c r="E584" s="83"/>
      <c r="F584" s="86"/>
      <c r="G584" s="86"/>
      <c r="H584" s="86"/>
      <c r="I584" s="83"/>
    </row>
    <row r="585" spans="2:9">
      <c r="B585" s="81"/>
      <c r="C585" s="82"/>
      <c r="D585" s="83"/>
      <c r="E585" s="83"/>
      <c r="F585" s="86"/>
      <c r="G585" s="86"/>
      <c r="H585" s="86"/>
      <c r="I585" s="83"/>
    </row>
    <row r="586" spans="2:9">
      <c r="B586" s="81"/>
      <c r="C586" s="82"/>
      <c r="D586" s="83"/>
      <c r="E586" s="83"/>
      <c r="F586" s="86"/>
      <c r="G586" s="86"/>
      <c r="H586" s="86"/>
      <c r="I586" s="83"/>
    </row>
    <row r="587" spans="2:9">
      <c r="B587" s="81"/>
      <c r="C587" s="82"/>
      <c r="D587" s="83"/>
      <c r="E587" s="83"/>
      <c r="F587" s="86"/>
      <c r="G587" s="86"/>
      <c r="H587" s="86"/>
      <c r="I587" s="83"/>
    </row>
    <row r="588" spans="2:9">
      <c r="B588" s="81"/>
      <c r="C588" s="82"/>
      <c r="D588" s="83"/>
      <c r="E588" s="83"/>
      <c r="F588" s="86"/>
      <c r="G588" s="86"/>
      <c r="H588" s="86"/>
      <c r="I588" s="83"/>
    </row>
    <row r="589" spans="2:9">
      <c r="B589" s="81"/>
      <c r="C589" s="82"/>
      <c r="D589" s="83"/>
      <c r="E589" s="83"/>
      <c r="F589" s="86"/>
      <c r="G589" s="86"/>
      <c r="H589" s="86"/>
      <c r="I589" s="83"/>
    </row>
    <row r="590" spans="2:9">
      <c r="B590" s="81"/>
      <c r="C590" s="82"/>
      <c r="D590" s="83"/>
      <c r="E590" s="83"/>
      <c r="F590" s="86"/>
      <c r="G590" s="86"/>
      <c r="H590" s="86"/>
      <c r="I590" s="83"/>
    </row>
    <row r="591" spans="2:9">
      <c r="B591" s="81"/>
      <c r="C591" s="82"/>
      <c r="D591" s="83"/>
      <c r="E591" s="83"/>
      <c r="F591" s="86"/>
      <c r="G591" s="86"/>
      <c r="H591" s="86"/>
      <c r="I591" s="83"/>
    </row>
    <row r="592" spans="2:9">
      <c r="B592" s="81"/>
      <c r="C592" s="82"/>
      <c r="D592" s="83"/>
      <c r="E592" s="83"/>
      <c r="F592" s="86"/>
      <c r="G592" s="86"/>
      <c r="H592" s="86"/>
      <c r="I592" s="83"/>
    </row>
    <row r="593" spans="2:9">
      <c r="B593" s="81"/>
      <c r="C593" s="82"/>
      <c r="D593" s="83"/>
      <c r="E593" s="83"/>
      <c r="F593" s="86"/>
      <c r="G593" s="86"/>
      <c r="H593" s="86"/>
      <c r="I593" s="83"/>
    </row>
    <row r="594" spans="2:9">
      <c r="B594" s="81"/>
      <c r="C594" s="82"/>
      <c r="D594" s="83"/>
      <c r="E594" s="83"/>
      <c r="F594" s="86"/>
      <c r="G594" s="86"/>
      <c r="H594" s="86"/>
      <c r="I594" s="83"/>
    </row>
    <row r="595" spans="2:9">
      <c r="B595" s="81"/>
      <c r="C595" s="82"/>
      <c r="D595" s="83"/>
      <c r="E595" s="83"/>
      <c r="F595" s="86"/>
      <c r="G595" s="86"/>
      <c r="H595" s="86"/>
      <c r="I595" s="83"/>
    </row>
    <row r="596" spans="2:9">
      <c r="B596" s="81"/>
      <c r="C596" s="82"/>
      <c r="D596" s="83"/>
      <c r="E596" s="83"/>
      <c r="F596" s="86"/>
      <c r="G596" s="86"/>
      <c r="H596" s="86"/>
      <c r="I596" s="83"/>
    </row>
    <row r="597" spans="2:9">
      <c r="B597" s="81"/>
      <c r="C597" s="82"/>
      <c r="D597" s="83"/>
      <c r="E597" s="83"/>
      <c r="F597" s="86"/>
      <c r="G597" s="86"/>
      <c r="H597" s="86"/>
      <c r="I597" s="83"/>
    </row>
    <row r="598" spans="2:9">
      <c r="B598" s="81"/>
      <c r="C598" s="82"/>
      <c r="D598" s="83"/>
      <c r="E598" s="83"/>
      <c r="F598" s="86"/>
      <c r="G598" s="86"/>
      <c r="H598" s="86"/>
      <c r="I598" s="83"/>
    </row>
    <row r="599" spans="2:9">
      <c r="B599" s="81"/>
      <c r="C599" s="82"/>
      <c r="D599" s="83"/>
      <c r="E599" s="83"/>
      <c r="F599" s="86"/>
      <c r="G599" s="86"/>
      <c r="H599" s="86"/>
      <c r="I599" s="83"/>
    </row>
    <row r="600" spans="2:9">
      <c r="B600" s="81"/>
      <c r="C600" s="82"/>
      <c r="D600" s="83"/>
      <c r="E600" s="83"/>
      <c r="F600" s="86"/>
      <c r="G600" s="86"/>
      <c r="H600" s="86"/>
      <c r="I600" s="83"/>
    </row>
    <row r="601" spans="2:9">
      <c r="B601" s="81"/>
      <c r="C601" s="82"/>
      <c r="D601" s="83"/>
      <c r="E601" s="83"/>
      <c r="F601" s="86"/>
      <c r="G601" s="86"/>
      <c r="H601" s="86"/>
      <c r="I601" s="83"/>
    </row>
    <row r="602" spans="2:9">
      <c r="B602" s="81"/>
      <c r="C602" s="82"/>
      <c r="D602" s="83"/>
      <c r="E602" s="83"/>
      <c r="F602" s="86"/>
      <c r="G602" s="86"/>
      <c r="H602" s="86"/>
      <c r="I602" s="83"/>
    </row>
    <row r="603" spans="2:9">
      <c r="B603" s="81"/>
      <c r="C603" s="82"/>
      <c r="D603" s="83"/>
      <c r="E603" s="83"/>
      <c r="F603" s="86"/>
      <c r="G603" s="86"/>
      <c r="H603" s="86"/>
      <c r="I603" s="83"/>
    </row>
    <row r="604" spans="2:9">
      <c r="B604" s="81"/>
      <c r="C604" s="82"/>
      <c r="D604" s="83"/>
      <c r="E604" s="83"/>
      <c r="F604" s="86"/>
      <c r="G604" s="86"/>
      <c r="H604" s="86"/>
      <c r="I604" s="83"/>
    </row>
    <row r="605" spans="2:9">
      <c r="B605" s="81"/>
      <c r="C605" s="82"/>
      <c r="D605" s="83"/>
      <c r="E605" s="83"/>
      <c r="F605" s="86"/>
      <c r="G605" s="86"/>
      <c r="H605" s="86"/>
      <c r="I605" s="83"/>
    </row>
    <row r="606" spans="2:9">
      <c r="B606" s="81"/>
      <c r="C606" s="82"/>
      <c r="D606" s="83"/>
      <c r="E606" s="83"/>
      <c r="F606" s="86"/>
      <c r="G606" s="86"/>
      <c r="H606" s="86"/>
      <c r="I606" s="83"/>
    </row>
    <row r="607" spans="2:9">
      <c r="B607" s="81"/>
      <c r="C607" s="82"/>
      <c r="D607" s="83"/>
      <c r="E607" s="83"/>
      <c r="F607" s="86"/>
      <c r="G607" s="86"/>
      <c r="H607" s="86"/>
      <c r="I607" s="83"/>
    </row>
    <row r="608" spans="2:9">
      <c r="B608" s="81"/>
      <c r="C608" s="82"/>
      <c r="D608" s="83"/>
      <c r="E608" s="83"/>
      <c r="F608" s="86"/>
      <c r="G608" s="86"/>
      <c r="H608" s="86"/>
      <c r="I608" s="83"/>
    </row>
    <row r="609" spans="2:9">
      <c r="B609" s="81"/>
      <c r="C609" s="82"/>
      <c r="D609" s="83"/>
      <c r="E609" s="83"/>
      <c r="F609" s="86"/>
      <c r="G609" s="86"/>
      <c r="H609" s="86"/>
      <c r="I609" s="83"/>
    </row>
    <row r="610" spans="2:9">
      <c r="B610" s="81"/>
      <c r="C610" s="82"/>
      <c r="D610" s="83"/>
      <c r="E610" s="83"/>
      <c r="F610" s="86"/>
      <c r="G610" s="86"/>
      <c r="H610" s="86"/>
      <c r="I610" s="83"/>
    </row>
    <row r="611" spans="2:9">
      <c r="B611" s="81"/>
      <c r="C611" s="82"/>
      <c r="D611" s="83"/>
      <c r="E611" s="83"/>
      <c r="F611" s="86"/>
      <c r="G611" s="86"/>
      <c r="H611" s="86"/>
      <c r="I611" s="83"/>
    </row>
    <row r="612" spans="2:9">
      <c r="B612" s="81"/>
      <c r="C612" s="82"/>
      <c r="D612" s="83"/>
      <c r="E612" s="83"/>
      <c r="F612" s="86"/>
      <c r="G612" s="86"/>
      <c r="H612" s="86"/>
      <c r="I612" s="83"/>
    </row>
    <row r="613" spans="2:9">
      <c r="B613" s="81"/>
      <c r="C613" s="82"/>
      <c r="D613" s="83"/>
      <c r="E613" s="83"/>
      <c r="F613" s="86"/>
      <c r="G613" s="86"/>
      <c r="H613" s="86"/>
      <c r="I613" s="83"/>
    </row>
    <row r="614" spans="2:9">
      <c r="B614" s="81"/>
      <c r="C614" s="82"/>
      <c r="D614" s="83"/>
      <c r="E614" s="83"/>
      <c r="F614" s="86"/>
      <c r="G614" s="86"/>
      <c r="H614" s="86"/>
      <c r="I614" s="83"/>
    </row>
    <row r="615" spans="2:9">
      <c r="B615" s="81"/>
      <c r="C615" s="82"/>
      <c r="D615" s="83"/>
      <c r="E615" s="83"/>
      <c r="F615" s="86"/>
      <c r="G615" s="86"/>
      <c r="H615" s="86"/>
      <c r="I615" s="83"/>
    </row>
    <row r="616" spans="2:9">
      <c r="B616" s="81"/>
      <c r="C616" s="82"/>
      <c r="D616" s="83"/>
      <c r="E616" s="83"/>
      <c r="F616" s="86"/>
      <c r="G616" s="86"/>
      <c r="H616" s="86"/>
      <c r="I616" s="83"/>
    </row>
    <row r="617" spans="2:9">
      <c r="B617" s="81"/>
      <c r="C617" s="82"/>
      <c r="D617" s="83"/>
      <c r="E617" s="83"/>
      <c r="F617" s="86"/>
      <c r="G617" s="86"/>
      <c r="H617" s="86"/>
      <c r="I617" s="83"/>
    </row>
    <row r="618" spans="2:9">
      <c r="B618" s="81"/>
      <c r="C618" s="82"/>
      <c r="D618" s="83"/>
      <c r="E618" s="83"/>
      <c r="F618" s="86"/>
      <c r="G618" s="86"/>
      <c r="H618" s="86"/>
      <c r="I618" s="83"/>
    </row>
    <row r="619" spans="2:9">
      <c r="B619" s="81"/>
      <c r="C619" s="82"/>
      <c r="D619" s="83"/>
      <c r="E619" s="83"/>
      <c r="F619" s="86"/>
      <c r="G619" s="86"/>
      <c r="H619" s="86"/>
      <c r="I619" s="83"/>
    </row>
    <row r="620" spans="2:9">
      <c r="B620" s="81"/>
      <c r="C620" s="82"/>
      <c r="D620" s="83"/>
      <c r="E620" s="83"/>
      <c r="F620" s="86"/>
      <c r="G620" s="86"/>
      <c r="H620" s="86"/>
      <c r="I620" s="83"/>
    </row>
    <row r="621" spans="2:9">
      <c r="B621" s="81"/>
      <c r="C621" s="82"/>
      <c r="D621" s="83"/>
      <c r="E621" s="83"/>
      <c r="F621" s="86"/>
      <c r="G621" s="86"/>
      <c r="H621" s="86"/>
      <c r="I621" s="83"/>
    </row>
    <row r="622" spans="2:9">
      <c r="B622" s="81"/>
      <c r="C622" s="82"/>
      <c r="D622" s="83"/>
      <c r="E622" s="83"/>
      <c r="F622" s="86"/>
      <c r="G622" s="86"/>
      <c r="H622" s="86"/>
      <c r="I622" s="83"/>
    </row>
    <row r="623" spans="2:9">
      <c r="B623" s="81"/>
      <c r="C623" s="82"/>
      <c r="D623" s="83"/>
      <c r="E623" s="83"/>
      <c r="F623" s="86"/>
      <c r="G623" s="86"/>
      <c r="H623" s="86"/>
      <c r="I623" s="83"/>
    </row>
    <row r="624" spans="2:9">
      <c r="B624" s="81"/>
      <c r="C624" s="82"/>
      <c r="D624" s="83"/>
      <c r="E624" s="83"/>
      <c r="F624" s="86"/>
      <c r="G624" s="86"/>
      <c r="H624" s="86"/>
      <c r="I624" s="83"/>
    </row>
    <row r="625" spans="2:9">
      <c r="B625" s="81"/>
      <c r="C625" s="82"/>
      <c r="D625" s="83"/>
      <c r="E625" s="83"/>
      <c r="F625" s="86"/>
      <c r="G625" s="86"/>
      <c r="H625" s="86"/>
      <c r="I625" s="83"/>
    </row>
    <row r="626" spans="2:9">
      <c r="B626" s="81"/>
      <c r="C626" s="82"/>
      <c r="D626" s="83"/>
      <c r="E626" s="83"/>
      <c r="F626" s="86"/>
      <c r="G626" s="86"/>
      <c r="H626" s="86"/>
      <c r="I626" s="83"/>
    </row>
    <row r="627" spans="2:9">
      <c r="B627" s="81"/>
      <c r="C627" s="82"/>
      <c r="D627" s="83"/>
      <c r="E627" s="83"/>
      <c r="F627" s="86"/>
      <c r="G627" s="86"/>
      <c r="H627" s="86"/>
      <c r="I627" s="83"/>
    </row>
    <row r="628" spans="2:9">
      <c r="B628" s="81"/>
      <c r="C628" s="82"/>
      <c r="D628" s="83"/>
      <c r="E628" s="83"/>
      <c r="F628" s="86"/>
      <c r="G628" s="86"/>
      <c r="H628" s="86"/>
      <c r="I628" s="83"/>
    </row>
    <row r="629" spans="2:9">
      <c r="B629" s="81"/>
      <c r="C629" s="82"/>
      <c r="D629" s="83"/>
      <c r="E629" s="83"/>
      <c r="F629" s="86"/>
      <c r="G629" s="86"/>
      <c r="H629" s="86"/>
      <c r="I629" s="83"/>
    </row>
    <row r="630" spans="2:9">
      <c r="B630" s="81"/>
      <c r="C630" s="82"/>
      <c r="D630" s="83"/>
      <c r="E630" s="83"/>
      <c r="F630" s="86"/>
      <c r="G630" s="86"/>
      <c r="H630" s="86"/>
      <c r="I630" s="83"/>
    </row>
    <row r="631" spans="2:9">
      <c r="B631" s="81"/>
      <c r="C631" s="82"/>
      <c r="D631" s="83"/>
      <c r="E631" s="83"/>
      <c r="F631" s="86"/>
      <c r="G631" s="86"/>
      <c r="H631" s="86"/>
      <c r="I631" s="83"/>
    </row>
    <row r="632" spans="2:9">
      <c r="B632" s="81"/>
      <c r="C632" s="82"/>
      <c r="D632" s="83"/>
      <c r="E632" s="83"/>
      <c r="F632" s="86"/>
      <c r="G632" s="86"/>
      <c r="H632" s="86"/>
      <c r="I632" s="83"/>
    </row>
    <row r="633" spans="2:9">
      <c r="B633" s="81"/>
      <c r="C633" s="82"/>
      <c r="D633" s="83"/>
      <c r="E633" s="83"/>
      <c r="F633" s="86"/>
      <c r="G633" s="86"/>
      <c r="H633" s="86"/>
      <c r="I633" s="83"/>
    </row>
    <row r="634" spans="2:9">
      <c r="B634" s="81"/>
      <c r="C634" s="82"/>
      <c r="D634" s="83"/>
      <c r="E634" s="83"/>
      <c r="F634" s="86"/>
      <c r="G634" s="86"/>
      <c r="H634" s="86"/>
      <c r="I634" s="83"/>
    </row>
    <row r="635" spans="2:9">
      <c r="B635" s="81"/>
      <c r="C635" s="82"/>
      <c r="D635" s="83"/>
      <c r="E635" s="83"/>
      <c r="F635" s="86"/>
      <c r="G635" s="86"/>
      <c r="H635" s="86"/>
      <c r="I635" s="83"/>
    </row>
    <row r="636" spans="2:9">
      <c r="B636" s="81"/>
      <c r="C636" s="82"/>
      <c r="D636" s="83"/>
      <c r="E636" s="83"/>
      <c r="F636" s="86"/>
      <c r="G636" s="86"/>
      <c r="H636" s="86"/>
      <c r="I636" s="83"/>
    </row>
    <row r="637" spans="2:9">
      <c r="B637" s="81"/>
      <c r="C637" s="82"/>
      <c r="D637" s="83"/>
      <c r="E637" s="83"/>
      <c r="F637" s="86"/>
      <c r="G637" s="86"/>
      <c r="H637" s="86"/>
      <c r="I637" s="83"/>
    </row>
    <row r="638" spans="2:9">
      <c r="B638" s="81"/>
      <c r="C638" s="82"/>
      <c r="D638" s="83"/>
      <c r="E638" s="83"/>
      <c r="F638" s="86"/>
      <c r="G638" s="86"/>
      <c r="H638" s="86"/>
      <c r="I638" s="83"/>
    </row>
    <row r="639" spans="2:9">
      <c r="B639" s="81"/>
      <c r="C639" s="82"/>
      <c r="D639" s="83"/>
      <c r="E639" s="83"/>
      <c r="F639" s="86"/>
      <c r="G639" s="86"/>
      <c r="H639" s="86"/>
      <c r="I639" s="83"/>
    </row>
    <row r="640" spans="2:9">
      <c r="B640" s="81"/>
      <c r="C640" s="82"/>
      <c r="D640" s="83"/>
      <c r="E640" s="83"/>
      <c r="F640" s="86"/>
      <c r="G640" s="86"/>
      <c r="H640" s="86"/>
      <c r="I640" s="83"/>
    </row>
    <row r="641" spans="2:9">
      <c r="B641" s="81"/>
      <c r="C641" s="82"/>
      <c r="D641" s="83"/>
      <c r="E641" s="83"/>
      <c r="F641" s="86"/>
      <c r="G641" s="86"/>
      <c r="H641" s="86"/>
      <c r="I641" s="83"/>
    </row>
    <row r="642" spans="2:9">
      <c r="B642" s="81"/>
      <c r="C642" s="82"/>
      <c r="D642" s="83"/>
      <c r="E642" s="83"/>
      <c r="F642" s="86"/>
      <c r="G642" s="86"/>
      <c r="H642" s="86"/>
      <c r="I642" s="83"/>
    </row>
    <row r="643" spans="2:9">
      <c r="B643" s="81"/>
      <c r="C643" s="82"/>
      <c r="D643" s="83"/>
      <c r="E643" s="83"/>
      <c r="F643" s="86"/>
      <c r="G643" s="86"/>
      <c r="H643" s="86"/>
      <c r="I643" s="83"/>
    </row>
    <row r="644" spans="2:9">
      <c r="B644" s="81"/>
      <c r="C644" s="82"/>
      <c r="D644" s="83"/>
      <c r="E644" s="83"/>
      <c r="F644" s="86"/>
      <c r="G644" s="86"/>
      <c r="H644" s="86"/>
      <c r="I644" s="83"/>
    </row>
    <row r="645" spans="2:9">
      <c r="B645" s="81"/>
      <c r="C645" s="82"/>
      <c r="D645" s="83"/>
      <c r="E645" s="83"/>
      <c r="F645" s="86"/>
      <c r="G645" s="86"/>
      <c r="H645" s="86"/>
      <c r="I645" s="83"/>
    </row>
    <row r="646" spans="2:9">
      <c r="B646" s="81"/>
      <c r="C646" s="82"/>
      <c r="D646" s="83"/>
      <c r="E646" s="83"/>
      <c r="F646" s="86"/>
      <c r="G646" s="86"/>
      <c r="H646" s="86"/>
      <c r="I646" s="83"/>
    </row>
    <row r="647" spans="2:9">
      <c r="B647" s="81"/>
      <c r="C647" s="82"/>
      <c r="D647" s="83"/>
      <c r="E647" s="83"/>
      <c r="F647" s="86"/>
      <c r="G647" s="86"/>
      <c r="H647" s="86"/>
      <c r="I647" s="83"/>
    </row>
    <row r="648" spans="2:9">
      <c r="B648" s="81"/>
      <c r="C648" s="82"/>
      <c r="D648" s="83"/>
      <c r="E648" s="83"/>
      <c r="F648" s="86"/>
      <c r="G648" s="86"/>
      <c r="H648" s="86"/>
      <c r="I648" s="83"/>
    </row>
    <row r="649" spans="2:9">
      <c r="B649" s="81"/>
      <c r="C649" s="82"/>
      <c r="D649" s="83"/>
      <c r="E649" s="83"/>
      <c r="F649" s="86"/>
      <c r="G649" s="86"/>
      <c r="H649" s="86"/>
      <c r="I649" s="83"/>
    </row>
    <row r="650" spans="2:9">
      <c r="B650" s="81"/>
      <c r="C650" s="82"/>
      <c r="D650" s="83"/>
      <c r="E650" s="83"/>
      <c r="F650" s="86"/>
      <c r="G650" s="86"/>
      <c r="H650" s="86"/>
      <c r="I650" s="83"/>
    </row>
    <row r="651" spans="2:9">
      <c r="B651" s="81"/>
      <c r="C651" s="82"/>
      <c r="D651" s="83"/>
      <c r="E651" s="83"/>
      <c r="F651" s="86"/>
      <c r="G651" s="86"/>
      <c r="H651" s="86"/>
      <c r="I651" s="83"/>
    </row>
    <row r="652" spans="2:9">
      <c r="B652" s="81"/>
      <c r="C652" s="82"/>
      <c r="D652" s="83"/>
      <c r="E652" s="83"/>
      <c r="F652" s="86"/>
      <c r="G652" s="86"/>
      <c r="H652" s="86"/>
      <c r="I652" s="83"/>
    </row>
    <row r="653" spans="2:9">
      <c r="B653" s="81"/>
      <c r="C653" s="82"/>
      <c r="D653" s="83"/>
      <c r="E653" s="83"/>
      <c r="F653" s="86"/>
      <c r="G653" s="86"/>
      <c r="H653" s="86"/>
      <c r="I653" s="83"/>
    </row>
    <row r="654" spans="2:9">
      <c r="B654" s="81"/>
      <c r="C654" s="82"/>
      <c r="D654" s="83"/>
      <c r="E654" s="83"/>
      <c r="F654" s="86"/>
      <c r="G654" s="86"/>
      <c r="H654" s="86"/>
      <c r="I654" s="83"/>
    </row>
    <row r="655" spans="2:9">
      <c r="B655" s="81"/>
      <c r="C655" s="82"/>
      <c r="D655" s="83"/>
      <c r="E655" s="83"/>
      <c r="F655" s="86"/>
      <c r="G655" s="86"/>
      <c r="H655" s="86"/>
      <c r="I655" s="83"/>
    </row>
    <row r="656" spans="2:9">
      <c r="B656" s="81"/>
      <c r="C656" s="82"/>
      <c r="D656" s="83"/>
      <c r="E656" s="83"/>
      <c r="F656" s="86"/>
      <c r="G656" s="86"/>
      <c r="H656" s="86"/>
      <c r="I656" s="83"/>
    </row>
    <row r="657" spans="2:9">
      <c r="B657" s="81"/>
      <c r="C657" s="82"/>
      <c r="D657" s="83"/>
      <c r="E657" s="83"/>
      <c r="F657" s="86"/>
      <c r="G657" s="86"/>
      <c r="H657" s="86"/>
      <c r="I657" s="83"/>
    </row>
    <row r="658" spans="2:9">
      <c r="B658" s="81"/>
      <c r="C658" s="82"/>
      <c r="D658" s="83"/>
      <c r="E658" s="83"/>
      <c r="F658" s="86"/>
      <c r="G658" s="86"/>
      <c r="H658" s="86"/>
      <c r="I658" s="83"/>
    </row>
    <row r="659" spans="2:9">
      <c r="B659" s="81"/>
      <c r="C659" s="82"/>
      <c r="D659" s="83"/>
      <c r="E659" s="83"/>
      <c r="F659" s="86"/>
      <c r="G659" s="86"/>
      <c r="H659" s="86"/>
      <c r="I659" s="83"/>
    </row>
    <row r="660" spans="2:9">
      <c r="B660" s="81"/>
      <c r="C660" s="82"/>
      <c r="D660" s="83"/>
      <c r="E660" s="83"/>
      <c r="F660" s="86"/>
      <c r="G660" s="86"/>
      <c r="H660" s="86"/>
      <c r="I660" s="83"/>
    </row>
    <row r="661" spans="2:9">
      <c r="B661" s="81"/>
      <c r="C661" s="82"/>
      <c r="D661" s="83"/>
      <c r="E661" s="83"/>
      <c r="F661" s="86"/>
      <c r="G661" s="86"/>
      <c r="H661" s="86"/>
      <c r="I661" s="83"/>
    </row>
    <row r="662" spans="2:9">
      <c r="B662" s="81"/>
      <c r="C662" s="82"/>
      <c r="D662" s="83"/>
      <c r="E662" s="83"/>
      <c r="F662" s="86"/>
      <c r="G662" s="86"/>
      <c r="H662" s="86"/>
      <c r="I662" s="83"/>
    </row>
    <row r="663" spans="2:9">
      <c r="B663" s="81"/>
      <c r="C663" s="82"/>
      <c r="D663" s="83"/>
      <c r="E663" s="83"/>
      <c r="F663" s="86"/>
      <c r="G663" s="86"/>
      <c r="H663" s="86"/>
      <c r="I663" s="83"/>
    </row>
    <row r="664" spans="2:9">
      <c r="B664" s="81"/>
      <c r="C664" s="82"/>
      <c r="D664" s="83"/>
      <c r="E664" s="83"/>
      <c r="F664" s="86"/>
      <c r="G664" s="86"/>
      <c r="H664" s="86"/>
      <c r="I664" s="83"/>
    </row>
    <row r="665" spans="2:9">
      <c r="B665" s="81"/>
      <c r="C665" s="82"/>
      <c r="D665" s="83"/>
      <c r="E665" s="83"/>
      <c r="F665" s="86"/>
      <c r="G665" s="86"/>
      <c r="H665" s="86"/>
      <c r="I665" s="83"/>
    </row>
    <row r="666" spans="2:9">
      <c r="B666" s="81"/>
      <c r="C666" s="82"/>
      <c r="D666" s="83"/>
      <c r="E666" s="83"/>
      <c r="F666" s="86"/>
      <c r="G666" s="86"/>
      <c r="H666" s="86"/>
      <c r="I666" s="83"/>
    </row>
    <row r="667" spans="2:9">
      <c r="B667" s="81"/>
      <c r="C667" s="82"/>
      <c r="D667" s="83"/>
      <c r="E667" s="83"/>
      <c r="F667" s="86"/>
      <c r="G667" s="86"/>
      <c r="H667" s="86"/>
      <c r="I667" s="83"/>
    </row>
    <row r="668" spans="2:9">
      <c r="B668" s="81"/>
      <c r="C668" s="82"/>
      <c r="D668" s="83"/>
      <c r="E668" s="83"/>
      <c r="F668" s="86"/>
      <c r="G668" s="86"/>
      <c r="H668" s="86"/>
      <c r="I668" s="83"/>
    </row>
    <row r="669" spans="2:9">
      <c r="B669" s="81"/>
      <c r="C669" s="82"/>
      <c r="D669" s="83"/>
      <c r="E669" s="83"/>
      <c r="F669" s="86"/>
      <c r="G669" s="86"/>
      <c r="H669" s="86"/>
      <c r="I669" s="83"/>
    </row>
    <row r="670" spans="2:9">
      <c r="B670" s="81"/>
      <c r="C670" s="82"/>
      <c r="D670" s="83"/>
      <c r="E670" s="83"/>
      <c r="F670" s="86"/>
      <c r="G670" s="86"/>
      <c r="H670" s="86"/>
      <c r="I670" s="83"/>
    </row>
    <row r="671" spans="2:9">
      <c r="B671" s="81"/>
      <c r="C671" s="82"/>
      <c r="D671" s="83"/>
      <c r="E671" s="83"/>
      <c r="F671" s="86"/>
      <c r="G671" s="86"/>
      <c r="H671" s="86"/>
      <c r="I671" s="83"/>
    </row>
    <row r="672" spans="2:9">
      <c r="B672" s="81"/>
      <c r="C672" s="82"/>
      <c r="D672" s="83"/>
      <c r="E672" s="83"/>
      <c r="F672" s="86"/>
      <c r="G672" s="86"/>
      <c r="H672" s="86"/>
      <c r="I672" s="83"/>
    </row>
    <row r="673" spans="2:9">
      <c r="B673" s="81"/>
      <c r="C673" s="82"/>
      <c r="D673" s="83"/>
      <c r="E673" s="83"/>
      <c r="F673" s="86"/>
      <c r="G673" s="86"/>
      <c r="H673" s="86"/>
      <c r="I673" s="83"/>
    </row>
    <row r="674" spans="2:9">
      <c r="B674" s="81"/>
      <c r="C674" s="82"/>
      <c r="D674" s="83"/>
      <c r="E674" s="83"/>
      <c r="F674" s="86"/>
      <c r="G674" s="86"/>
      <c r="H674" s="86"/>
      <c r="I674" s="83"/>
    </row>
    <row r="675" spans="2:9">
      <c r="B675" s="81"/>
      <c r="C675" s="82"/>
      <c r="D675" s="83"/>
      <c r="E675" s="83"/>
      <c r="F675" s="86"/>
      <c r="G675" s="86"/>
      <c r="H675" s="86"/>
      <c r="I675" s="83"/>
    </row>
    <row r="676" spans="2:9">
      <c r="B676" s="81"/>
      <c r="C676" s="82"/>
      <c r="D676" s="83"/>
      <c r="E676" s="83"/>
      <c r="F676" s="86"/>
      <c r="G676" s="86"/>
      <c r="H676" s="86"/>
      <c r="I676" s="83"/>
    </row>
    <row r="677" spans="2:9">
      <c r="B677" s="81"/>
      <c r="C677" s="82"/>
      <c r="D677" s="83"/>
      <c r="E677" s="83"/>
      <c r="F677" s="86"/>
      <c r="G677" s="86"/>
      <c r="H677" s="86"/>
      <c r="I677" s="83"/>
    </row>
    <row r="678" spans="2:9">
      <c r="B678" s="81"/>
      <c r="C678" s="82"/>
      <c r="D678" s="83"/>
      <c r="E678" s="83"/>
      <c r="F678" s="86"/>
      <c r="G678" s="86"/>
      <c r="H678" s="86"/>
      <c r="I678" s="83"/>
    </row>
    <row r="679" spans="2:9">
      <c r="B679" s="81"/>
      <c r="C679" s="82"/>
      <c r="D679" s="83"/>
      <c r="E679" s="83"/>
      <c r="F679" s="86"/>
      <c r="G679" s="86"/>
      <c r="H679" s="86"/>
      <c r="I679" s="83"/>
    </row>
    <row r="680" spans="2:9">
      <c r="B680" s="81"/>
      <c r="C680" s="82"/>
      <c r="D680" s="83"/>
      <c r="E680" s="83"/>
      <c r="F680" s="86"/>
      <c r="G680" s="86"/>
      <c r="H680" s="86"/>
      <c r="I680" s="83"/>
    </row>
    <row r="681" spans="2:9">
      <c r="B681" s="81"/>
      <c r="C681" s="82"/>
      <c r="D681" s="83"/>
      <c r="E681" s="83"/>
      <c r="F681" s="86"/>
      <c r="G681" s="86"/>
      <c r="H681" s="86"/>
      <c r="I681" s="83"/>
    </row>
    <row r="682" spans="2:9">
      <c r="B682" s="81"/>
      <c r="C682" s="82"/>
      <c r="D682" s="83"/>
      <c r="E682" s="83"/>
      <c r="F682" s="86"/>
      <c r="G682" s="86"/>
      <c r="H682" s="86"/>
      <c r="I682" s="83"/>
    </row>
    <row r="683" spans="2:9">
      <c r="B683" s="81"/>
      <c r="C683" s="82"/>
      <c r="D683" s="83"/>
      <c r="E683" s="83"/>
      <c r="F683" s="86"/>
      <c r="G683" s="86"/>
      <c r="H683" s="86"/>
      <c r="I683" s="83"/>
    </row>
    <row r="684" spans="2:9">
      <c r="B684" s="81"/>
      <c r="C684" s="82"/>
      <c r="D684" s="83"/>
      <c r="E684" s="83"/>
      <c r="F684" s="86"/>
      <c r="G684" s="86"/>
      <c r="H684" s="86"/>
      <c r="I684" s="83"/>
    </row>
    <row r="685" spans="2:9">
      <c r="B685" s="81"/>
      <c r="C685" s="82"/>
      <c r="D685" s="83"/>
      <c r="E685" s="83"/>
      <c r="F685" s="86"/>
      <c r="G685" s="86"/>
      <c r="H685" s="86"/>
      <c r="I685" s="83"/>
    </row>
    <row r="686" spans="2:9">
      <c r="B686" s="81"/>
      <c r="C686" s="82"/>
      <c r="D686" s="83"/>
      <c r="E686" s="83"/>
      <c r="F686" s="86"/>
      <c r="G686" s="86"/>
      <c r="H686" s="86"/>
      <c r="I686" s="83"/>
    </row>
    <row r="687" spans="2:9">
      <c r="B687" s="81"/>
      <c r="C687" s="82"/>
      <c r="D687" s="83"/>
      <c r="E687" s="83"/>
      <c r="F687" s="86"/>
      <c r="G687" s="86"/>
      <c r="H687" s="86"/>
      <c r="I687" s="83"/>
    </row>
    <row r="688" spans="2:9">
      <c r="B688" s="81"/>
      <c r="C688" s="82"/>
      <c r="D688" s="83"/>
      <c r="E688" s="83"/>
      <c r="F688" s="86"/>
      <c r="G688" s="86"/>
      <c r="H688" s="86"/>
      <c r="I688" s="83"/>
    </row>
    <row r="689" spans="2:9">
      <c r="B689" s="81"/>
      <c r="C689" s="82"/>
      <c r="D689" s="83"/>
      <c r="E689" s="83"/>
      <c r="F689" s="86"/>
      <c r="G689" s="86"/>
      <c r="H689" s="86"/>
      <c r="I689" s="83"/>
    </row>
    <row r="690" spans="2:9">
      <c r="B690" s="81"/>
      <c r="C690" s="82"/>
      <c r="D690" s="83"/>
      <c r="E690" s="83"/>
      <c r="F690" s="86"/>
      <c r="G690" s="86"/>
      <c r="H690" s="86"/>
      <c r="I690" s="83"/>
    </row>
    <row r="691" spans="2:9">
      <c r="B691" s="81"/>
      <c r="C691" s="82"/>
      <c r="D691" s="83"/>
      <c r="E691" s="83"/>
      <c r="F691" s="86"/>
      <c r="G691" s="86"/>
      <c r="H691" s="86"/>
      <c r="I691" s="83"/>
    </row>
    <row r="692" spans="2:9">
      <c r="B692" s="81"/>
      <c r="C692" s="82"/>
      <c r="D692" s="83"/>
      <c r="E692" s="83"/>
      <c r="F692" s="86"/>
      <c r="G692" s="86"/>
      <c r="H692" s="86"/>
      <c r="I692" s="83"/>
    </row>
    <row r="693" spans="2:9">
      <c r="B693" s="81"/>
      <c r="C693" s="82"/>
      <c r="D693" s="83"/>
      <c r="E693" s="83"/>
      <c r="F693" s="86"/>
      <c r="G693" s="86"/>
      <c r="H693" s="86"/>
      <c r="I693" s="83"/>
    </row>
    <row r="694" spans="2:9">
      <c r="B694" s="81"/>
      <c r="C694" s="82"/>
      <c r="D694" s="83"/>
      <c r="E694" s="83"/>
      <c r="F694" s="86"/>
      <c r="G694" s="86"/>
      <c r="H694" s="86"/>
      <c r="I694" s="83"/>
    </row>
    <row r="695" spans="2:9">
      <c r="B695" s="81"/>
      <c r="C695" s="82"/>
      <c r="D695" s="83"/>
      <c r="E695" s="83"/>
      <c r="F695" s="86"/>
      <c r="G695" s="86"/>
      <c r="H695" s="86"/>
      <c r="I695" s="83"/>
    </row>
    <row r="696" spans="2:9">
      <c r="B696" s="81"/>
      <c r="C696" s="82"/>
      <c r="D696" s="83"/>
      <c r="E696" s="83"/>
      <c r="F696" s="86"/>
      <c r="G696" s="86"/>
      <c r="H696" s="86"/>
      <c r="I696" s="83"/>
    </row>
    <row r="697" spans="2:9">
      <c r="B697" s="81"/>
      <c r="C697" s="82"/>
      <c r="D697" s="83"/>
      <c r="E697" s="83"/>
      <c r="F697" s="86"/>
      <c r="G697" s="86"/>
      <c r="H697" s="86"/>
      <c r="I697" s="83"/>
    </row>
    <row r="698" spans="2:9">
      <c r="B698" s="81"/>
      <c r="C698" s="82"/>
      <c r="D698" s="83"/>
      <c r="E698" s="83"/>
      <c r="F698" s="86"/>
      <c r="G698" s="86"/>
      <c r="H698" s="86"/>
      <c r="I698" s="83"/>
    </row>
    <row r="699" spans="2:9">
      <c r="B699" s="81"/>
      <c r="C699" s="82"/>
      <c r="D699" s="83"/>
      <c r="E699" s="83"/>
      <c r="F699" s="86"/>
      <c r="G699" s="86"/>
      <c r="H699" s="86"/>
      <c r="I699" s="83"/>
    </row>
    <row r="700" spans="2:9">
      <c r="B700" s="81"/>
      <c r="C700" s="82"/>
      <c r="D700" s="83"/>
      <c r="E700" s="83"/>
      <c r="F700" s="86"/>
      <c r="G700" s="86"/>
      <c r="H700" s="86"/>
      <c r="I700" s="83"/>
    </row>
    <row r="701" spans="2:9">
      <c r="B701" s="81"/>
      <c r="C701" s="82"/>
      <c r="D701" s="83"/>
      <c r="E701" s="83"/>
      <c r="F701" s="86"/>
      <c r="G701" s="86"/>
      <c r="H701" s="86"/>
      <c r="I701" s="83"/>
    </row>
    <row r="702" spans="2:9">
      <c r="B702" s="81"/>
      <c r="C702" s="82"/>
      <c r="D702" s="83"/>
      <c r="E702" s="83"/>
      <c r="F702" s="86"/>
      <c r="G702" s="86"/>
      <c r="H702" s="86"/>
      <c r="I702" s="83"/>
    </row>
    <row r="703" spans="2:9">
      <c r="B703" s="81"/>
      <c r="C703" s="82"/>
      <c r="D703" s="83"/>
      <c r="E703" s="83"/>
      <c r="F703" s="86"/>
      <c r="G703" s="86"/>
      <c r="H703" s="86"/>
      <c r="I703" s="83"/>
    </row>
    <row r="704" spans="2:9">
      <c r="B704" s="81"/>
      <c r="C704" s="82"/>
      <c r="D704" s="83"/>
      <c r="E704" s="83"/>
      <c r="F704" s="86"/>
      <c r="G704" s="86"/>
      <c r="H704" s="86"/>
      <c r="I704" s="83"/>
    </row>
    <row r="705" spans="2:9">
      <c r="B705" s="81"/>
      <c r="C705" s="82"/>
      <c r="D705" s="83"/>
      <c r="E705" s="83"/>
      <c r="F705" s="86"/>
      <c r="G705" s="86"/>
      <c r="H705" s="86"/>
      <c r="I705" s="83"/>
    </row>
    <row r="706" spans="2:9">
      <c r="B706" s="81"/>
      <c r="C706" s="82"/>
      <c r="D706" s="83"/>
      <c r="E706" s="83"/>
      <c r="F706" s="86"/>
      <c r="G706" s="86"/>
      <c r="H706" s="86"/>
      <c r="I706" s="83"/>
    </row>
    <row r="707" spans="2:9">
      <c r="B707" s="81"/>
      <c r="C707" s="82"/>
      <c r="D707" s="83"/>
      <c r="E707" s="83"/>
      <c r="F707" s="86"/>
      <c r="G707" s="86"/>
      <c r="H707" s="86"/>
      <c r="I707" s="83"/>
    </row>
    <row r="708" spans="2:9">
      <c r="B708" s="81"/>
      <c r="C708" s="82"/>
      <c r="D708" s="83"/>
      <c r="E708" s="83"/>
      <c r="F708" s="86"/>
      <c r="G708" s="86"/>
      <c r="H708" s="86"/>
      <c r="I708" s="83"/>
    </row>
    <row r="709" spans="2:9">
      <c r="B709" s="81"/>
      <c r="C709" s="82"/>
      <c r="D709" s="83"/>
      <c r="E709" s="83"/>
      <c r="F709" s="86"/>
      <c r="G709" s="86"/>
      <c r="H709" s="86"/>
      <c r="I709" s="83"/>
    </row>
    <row r="710" spans="2:9">
      <c r="B710" s="81"/>
      <c r="C710" s="82"/>
      <c r="D710" s="83"/>
      <c r="E710" s="83"/>
      <c r="F710" s="86"/>
      <c r="G710" s="86"/>
      <c r="H710" s="86"/>
      <c r="I710" s="83"/>
    </row>
    <row r="711" spans="2:9">
      <c r="B711" s="81"/>
      <c r="C711" s="82"/>
      <c r="D711" s="83"/>
      <c r="E711" s="83"/>
      <c r="F711" s="86"/>
      <c r="G711" s="86"/>
      <c r="H711" s="86"/>
      <c r="I711" s="83"/>
    </row>
    <row r="712" spans="2:9">
      <c r="B712" s="81"/>
      <c r="C712" s="82"/>
      <c r="D712" s="83"/>
      <c r="E712" s="83"/>
      <c r="F712" s="86"/>
      <c r="G712" s="86"/>
      <c r="H712" s="86"/>
      <c r="I712" s="83"/>
    </row>
    <row r="713" spans="2:9">
      <c r="B713" s="81"/>
      <c r="C713" s="82"/>
      <c r="D713" s="83"/>
      <c r="E713" s="83"/>
      <c r="F713" s="86"/>
      <c r="G713" s="86"/>
      <c r="H713" s="86"/>
      <c r="I713" s="83"/>
    </row>
    <row r="714" spans="2:9">
      <c r="B714" s="81"/>
      <c r="C714" s="82"/>
      <c r="D714" s="83"/>
      <c r="E714" s="83"/>
      <c r="F714" s="86"/>
      <c r="G714" s="86"/>
      <c r="H714" s="86"/>
      <c r="I714" s="83"/>
    </row>
    <row r="715" spans="2:9">
      <c r="B715" s="81"/>
      <c r="C715" s="82"/>
      <c r="D715" s="83"/>
      <c r="E715" s="83"/>
      <c r="F715" s="86"/>
      <c r="G715" s="86"/>
      <c r="H715" s="86"/>
      <c r="I715" s="83"/>
    </row>
    <row r="716" spans="2:9">
      <c r="B716" s="81"/>
      <c r="C716" s="82"/>
      <c r="D716" s="83"/>
      <c r="E716" s="83"/>
      <c r="F716" s="86"/>
      <c r="G716" s="86"/>
      <c r="H716" s="86"/>
      <c r="I716" s="83"/>
    </row>
    <row r="717" spans="2:9">
      <c r="B717" s="81"/>
      <c r="C717" s="82"/>
      <c r="D717" s="83"/>
      <c r="E717" s="83"/>
      <c r="F717" s="86"/>
      <c r="G717" s="86"/>
      <c r="H717" s="86"/>
      <c r="I717" s="83"/>
    </row>
    <row r="718" spans="2:9">
      <c r="B718" s="81"/>
      <c r="C718" s="82"/>
      <c r="D718" s="83"/>
      <c r="E718" s="83"/>
      <c r="F718" s="86"/>
      <c r="G718" s="86"/>
      <c r="H718" s="86"/>
      <c r="I718" s="83"/>
    </row>
    <row r="719" spans="2:9">
      <c r="B719" s="81"/>
      <c r="C719" s="82"/>
      <c r="D719" s="83"/>
      <c r="E719" s="83"/>
      <c r="F719" s="86"/>
      <c r="G719" s="86"/>
      <c r="H719" s="86"/>
      <c r="I719" s="83"/>
    </row>
    <row r="720" spans="2:9">
      <c r="B720" s="81"/>
      <c r="C720" s="82"/>
      <c r="D720" s="83"/>
      <c r="E720" s="83"/>
      <c r="F720" s="86"/>
      <c r="G720" s="86"/>
      <c r="H720" s="86"/>
      <c r="I720" s="83"/>
    </row>
    <row r="721" spans="2:9">
      <c r="B721" s="81"/>
      <c r="C721" s="82"/>
      <c r="D721" s="83"/>
      <c r="E721" s="83"/>
      <c r="F721" s="86"/>
      <c r="G721" s="86"/>
      <c r="H721" s="86"/>
      <c r="I721" s="83"/>
    </row>
    <row r="722" spans="2:9">
      <c r="B722" s="81"/>
      <c r="C722" s="82"/>
      <c r="D722" s="83"/>
      <c r="E722" s="83"/>
      <c r="F722" s="86"/>
      <c r="G722" s="86"/>
      <c r="H722" s="86"/>
      <c r="I722" s="83"/>
    </row>
    <row r="723" spans="2:9">
      <c r="B723" s="81"/>
      <c r="C723" s="82"/>
      <c r="D723" s="83"/>
      <c r="E723" s="83"/>
      <c r="F723" s="86"/>
      <c r="G723" s="86"/>
      <c r="H723" s="86"/>
      <c r="I723" s="83"/>
    </row>
    <row r="724" spans="2:9">
      <c r="B724" s="81"/>
      <c r="C724" s="82"/>
      <c r="D724" s="83"/>
      <c r="E724" s="83"/>
      <c r="F724" s="86"/>
      <c r="G724" s="86"/>
      <c r="H724" s="86"/>
      <c r="I724" s="83"/>
    </row>
    <row r="725" spans="2:9">
      <c r="B725" s="81"/>
      <c r="C725" s="82"/>
      <c r="D725" s="83"/>
      <c r="E725" s="83"/>
      <c r="F725" s="86"/>
      <c r="G725" s="86"/>
      <c r="H725" s="86"/>
      <c r="I725" s="83"/>
    </row>
    <row r="726" spans="2:9">
      <c r="B726" s="81"/>
      <c r="C726" s="82"/>
      <c r="D726" s="83"/>
      <c r="E726" s="83"/>
      <c r="F726" s="86"/>
      <c r="G726" s="86"/>
      <c r="H726" s="86"/>
      <c r="I726" s="83"/>
    </row>
    <row r="727" spans="2:9">
      <c r="B727" s="81"/>
      <c r="C727" s="82"/>
      <c r="D727" s="83"/>
      <c r="E727" s="83"/>
      <c r="F727" s="86"/>
      <c r="G727" s="86"/>
      <c r="H727" s="86"/>
      <c r="I727" s="83"/>
    </row>
    <row r="728" spans="2:9">
      <c r="B728" s="81"/>
      <c r="C728" s="82"/>
      <c r="D728" s="83"/>
      <c r="E728" s="83"/>
      <c r="F728" s="86"/>
      <c r="G728" s="86"/>
      <c r="H728" s="86"/>
      <c r="I728" s="83"/>
    </row>
    <row r="729" spans="2:9">
      <c r="B729" s="81"/>
      <c r="C729" s="82"/>
      <c r="D729" s="83"/>
      <c r="E729" s="83"/>
      <c r="F729" s="86"/>
      <c r="G729" s="86"/>
      <c r="H729" s="86"/>
      <c r="I729" s="83"/>
    </row>
    <row r="730" spans="2:9">
      <c r="B730" s="81"/>
      <c r="C730" s="82"/>
      <c r="D730" s="83"/>
      <c r="E730" s="83"/>
      <c r="F730" s="86"/>
      <c r="G730" s="86"/>
      <c r="H730" s="86"/>
      <c r="I730" s="83"/>
    </row>
    <row r="731" spans="2:9">
      <c r="B731" s="81"/>
      <c r="C731" s="82"/>
      <c r="D731" s="83"/>
      <c r="E731" s="83"/>
      <c r="F731" s="86"/>
      <c r="G731" s="86"/>
      <c r="H731" s="86"/>
      <c r="I731" s="83"/>
    </row>
    <row r="732" spans="2:9">
      <c r="B732" s="81"/>
      <c r="C732" s="82"/>
      <c r="D732" s="83"/>
      <c r="E732" s="83"/>
      <c r="F732" s="86"/>
      <c r="G732" s="86"/>
      <c r="H732" s="86"/>
      <c r="I732" s="83"/>
    </row>
    <row r="733" spans="2:9">
      <c r="B733" s="81"/>
      <c r="C733" s="82"/>
      <c r="D733" s="83"/>
      <c r="E733" s="83"/>
      <c r="F733" s="86"/>
      <c r="G733" s="86"/>
      <c r="H733" s="86"/>
      <c r="I733" s="83"/>
    </row>
    <row r="734" spans="2:9">
      <c r="B734" s="81"/>
      <c r="C734" s="82"/>
      <c r="D734" s="83"/>
      <c r="E734" s="83"/>
      <c r="F734" s="86"/>
      <c r="G734" s="86"/>
      <c r="H734" s="86"/>
      <c r="I734" s="83"/>
    </row>
    <row r="735" spans="2:9">
      <c r="B735" s="81"/>
      <c r="C735" s="82"/>
      <c r="D735" s="83"/>
      <c r="E735" s="83"/>
      <c r="F735" s="86"/>
      <c r="G735" s="86"/>
      <c r="H735" s="86"/>
      <c r="I735" s="83"/>
    </row>
    <row r="736" spans="2:9">
      <c r="B736" s="81"/>
      <c r="C736" s="82"/>
      <c r="D736" s="83"/>
      <c r="E736" s="83"/>
      <c r="F736" s="86"/>
      <c r="G736" s="86"/>
      <c r="H736" s="86"/>
      <c r="I736" s="83"/>
    </row>
    <row r="737" spans="2:9">
      <c r="B737" s="81"/>
      <c r="C737" s="82"/>
      <c r="D737" s="83"/>
      <c r="E737" s="83"/>
      <c r="F737" s="86"/>
      <c r="G737" s="86"/>
      <c r="H737" s="86"/>
      <c r="I737" s="83"/>
    </row>
    <row r="738" spans="2:9">
      <c r="B738" s="81"/>
      <c r="C738" s="82"/>
      <c r="D738" s="83"/>
      <c r="E738" s="83"/>
      <c r="F738" s="86"/>
      <c r="G738" s="86"/>
      <c r="H738" s="86"/>
      <c r="I738" s="83"/>
    </row>
    <row r="739" spans="2:9">
      <c r="B739" s="81"/>
      <c r="C739" s="82"/>
      <c r="D739" s="83"/>
      <c r="E739" s="83"/>
      <c r="F739" s="86"/>
      <c r="G739" s="86"/>
      <c r="H739" s="86"/>
      <c r="I739" s="83"/>
    </row>
    <row r="740" spans="2:9">
      <c r="B740" s="81"/>
      <c r="C740" s="82"/>
      <c r="D740" s="83"/>
      <c r="E740" s="83"/>
      <c r="F740" s="86"/>
      <c r="G740" s="86"/>
      <c r="H740" s="86"/>
      <c r="I740" s="83"/>
    </row>
    <row r="741" spans="2:9">
      <c r="B741" s="81"/>
      <c r="C741" s="82"/>
      <c r="D741" s="83"/>
      <c r="E741" s="83"/>
      <c r="F741" s="86"/>
      <c r="G741" s="86"/>
      <c r="H741" s="86"/>
      <c r="I741" s="83"/>
    </row>
    <row r="742" spans="2:9">
      <c r="B742" s="81"/>
      <c r="C742" s="82"/>
      <c r="D742" s="83"/>
      <c r="E742" s="83"/>
      <c r="F742" s="86"/>
      <c r="G742" s="86"/>
      <c r="H742" s="86"/>
      <c r="I742" s="83"/>
    </row>
    <row r="743" spans="2:9">
      <c r="B743" s="81"/>
      <c r="C743" s="82"/>
      <c r="D743" s="83"/>
      <c r="E743" s="83"/>
      <c r="F743" s="86"/>
      <c r="G743" s="86"/>
      <c r="H743" s="86"/>
      <c r="I743" s="83"/>
    </row>
    <row r="744" spans="2:9">
      <c r="B744" s="81"/>
      <c r="C744" s="82"/>
      <c r="D744" s="83"/>
      <c r="E744" s="83"/>
      <c r="F744" s="86"/>
      <c r="G744" s="86"/>
      <c r="H744" s="86"/>
      <c r="I744" s="83"/>
    </row>
    <row r="745" spans="2:9">
      <c r="B745" s="81"/>
      <c r="C745" s="82"/>
      <c r="D745" s="83"/>
      <c r="E745" s="83"/>
      <c r="F745" s="86"/>
      <c r="G745" s="86"/>
      <c r="H745" s="86"/>
      <c r="I745" s="83"/>
    </row>
    <row r="746" spans="2:9">
      <c r="B746" s="81"/>
      <c r="C746" s="82"/>
      <c r="D746" s="83"/>
      <c r="E746" s="83"/>
      <c r="F746" s="86"/>
      <c r="G746" s="86"/>
      <c r="H746" s="86"/>
      <c r="I746" s="83"/>
    </row>
    <row r="747" spans="2:9">
      <c r="B747" s="81"/>
      <c r="C747" s="82"/>
      <c r="D747" s="83"/>
      <c r="E747" s="83"/>
      <c r="F747" s="86"/>
      <c r="G747" s="86"/>
      <c r="H747" s="86"/>
      <c r="I747" s="83"/>
    </row>
    <row r="748" spans="2:9">
      <c r="B748" s="81"/>
      <c r="C748" s="82"/>
      <c r="D748" s="83"/>
      <c r="E748" s="83"/>
      <c r="F748" s="86"/>
      <c r="G748" s="86"/>
      <c r="H748" s="86"/>
      <c r="I748" s="83"/>
    </row>
    <row r="749" spans="2:9">
      <c r="B749" s="81"/>
      <c r="C749" s="82"/>
      <c r="D749" s="83"/>
      <c r="E749" s="83"/>
      <c r="F749" s="86"/>
      <c r="G749" s="86"/>
      <c r="H749" s="86"/>
      <c r="I749" s="83"/>
    </row>
    <row r="750" spans="2:9">
      <c r="B750" s="81"/>
      <c r="C750" s="82"/>
      <c r="D750" s="83"/>
      <c r="E750" s="83"/>
      <c r="F750" s="86"/>
      <c r="G750" s="86"/>
      <c r="H750" s="86"/>
      <c r="I750" s="83"/>
    </row>
    <row r="751" spans="2:9">
      <c r="B751" s="81"/>
      <c r="C751" s="82"/>
      <c r="D751" s="83"/>
      <c r="E751" s="83"/>
      <c r="F751" s="86"/>
      <c r="G751" s="86"/>
      <c r="H751" s="86"/>
      <c r="I751" s="83"/>
    </row>
    <row r="752" spans="2:9">
      <c r="B752" s="81"/>
      <c r="C752" s="82"/>
      <c r="D752" s="83"/>
      <c r="E752" s="83"/>
      <c r="F752" s="86"/>
      <c r="G752" s="86"/>
      <c r="H752" s="86"/>
      <c r="I752" s="83"/>
    </row>
    <row r="753" spans="2:9">
      <c r="B753" s="81"/>
      <c r="C753" s="82"/>
      <c r="D753" s="83"/>
      <c r="E753" s="83"/>
      <c r="F753" s="86"/>
      <c r="G753" s="86"/>
      <c r="H753" s="86"/>
      <c r="I753" s="83"/>
    </row>
    <row r="754" spans="2:9">
      <c r="B754" s="81"/>
      <c r="C754" s="82"/>
      <c r="D754" s="83"/>
      <c r="E754" s="83"/>
      <c r="F754" s="86"/>
      <c r="G754" s="86"/>
      <c r="H754" s="86"/>
      <c r="I754" s="83"/>
    </row>
    <row r="755" spans="2:9">
      <c r="B755" s="81"/>
      <c r="C755" s="82"/>
      <c r="D755" s="83"/>
      <c r="E755" s="83"/>
      <c r="F755" s="86"/>
      <c r="G755" s="86"/>
      <c r="H755" s="86"/>
      <c r="I755" s="83"/>
    </row>
    <row r="756" spans="2:9">
      <c r="B756" s="81"/>
      <c r="C756" s="82"/>
      <c r="D756" s="83"/>
      <c r="E756" s="83"/>
      <c r="F756" s="86"/>
      <c r="G756" s="86"/>
      <c r="H756" s="86"/>
      <c r="I756" s="83"/>
    </row>
    <row r="757" spans="2:9">
      <c r="B757" s="81"/>
      <c r="C757" s="82"/>
      <c r="D757" s="83"/>
      <c r="E757" s="83"/>
      <c r="F757" s="86"/>
      <c r="G757" s="86"/>
      <c r="H757" s="86"/>
      <c r="I757" s="83"/>
    </row>
    <row r="758" spans="2:9">
      <c r="B758" s="81"/>
      <c r="C758" s="82"/>
      <c r="D758" s="83"/>
      <c r="E758" s="83"/>
      <c r="F758" s="86"/>
      <c r="G758" s="86"/>
      <c r="H758" s="86"/>
      <c r="I758" s="83"/>
    </row>
    <row r="759" spans="2:9">
      <c r="B759" s="81"/>
      <c r="C759" s="82"/>
      <c r="D759" s="83"/>
      <c r="E759" s="83"/>
      <c r="F759" s="86"/>
      <c r="G759" s="86"/>
      <c r="H759" s="86"/>
      <c r="I759" s="83"/>
    </row>
    <row r="760" spans="2:9">
      <c r="B760" s="81"/>
      <c r="C760" s="82"/>
      <c r="D760" s="83"/>
      <c r="E760" s="83"/>
      <c r="F760" s="86"/>
      <c r="G760" s="86"/>
      <c r="H760" s="86"/>
      <c r="I760" s="83"/>
    </row>
    <row r="761" spans="2:9">
      <c r="B761" s="81"/>
      <c r="C761" s="82"/>
      <c r="D761" s="83"/>
      <c r="E761" s="83"/>
      <c r="F761" s="86"/>
      <c r="G761" s="86"/>
      <c r="H761" s="86"/>
      <c r="I761" s="83"/>
    </row>
    <row r="762" spans="2:9">
      <c r="B762" s="81"/>
      <c r="C762" s="82"/>
      <c r="D762" s="83"/>
      <c r="E762" s="83"/>
      <c r="F762" s="86"/>
      <c r="G762" s="86"/>
      <c r="H762" s="86"/>
      <c r="I762" s="83"/>
    </row>
    <row r="763" spans="2:9">
      <c r="B763" s="81"/>
      <c r="C763" s="82"/>
      <c r="D763" s="83"/>
      <c r="E763" s="83"/>
      <c r="F763" s="86"/>
      <c r="G763" s="86"/>
      <c r="H763" s="86"/>
      <c r="I763" s="83"/>
    </row>
    <row r="764" spans="2:9">
      <c r="B764" s="81"/>
      <c r="C764" s="82"/>
      <c r="D764" s="83"/>
      <c r="E764" s="83"/>
      <c r="F764" s="86"/>
      <c r="G764" s="86"/>
      <c r="H764" s="86"/>
      <c r="I764" s="83"/>
    </row>
    <row r="765" spans="2:9">
      <c r="B765" s="81"/>
      <c r="C765" s="82"/>
      <c r="D765" s="83"/>
      <c r="E765" s="83"/>
      <c r="F765" s="86"/>
      <c r="G765" s="86"/>
      <c r="H765" s="86"/>
      <c r="I765" s="83"/>
    </row>
    <row r="766" spans="2:9">
      <c r="B766" s="81"/>
      <c r="C766" s="82"/>
      <c r="D766" s="83"/>
      <c r="E766" s="83"/>
      <c r="F766" s="86"/>
      <c r="G766" s="86"/>
      <c r="H766" s="86"/>
      <c r="I766" s="83"/>
    </row>
    <row r="767" spans="2:9">
      <c r="B767" s="81"/>
      <c r="C767" s="82"/>
      <c r="D767" s="83"/>
      <c r="E767" s="83"/>
      <c r="F767" s="86"/>
      <c r="G767" s="86"/>
      <c r="H767" s="86"/>
      <c r="I767" s="83"/>
    </row>
    <row r="768" spans="2:9">
      <c r="B768" s="81"/>
      <c r="C768" s="82"/>
      <c r="D768" s="83"/>
      <c r="E768" s="83"/>
      <c r="F768" s="86"/>
      <c r="G768" s="86"/>
      <c r="H768" s="86"/>
      <c r="I768" s="83"/>
    </row>
    <row r="769" spans="2:9">
      <c r="B769" s="81"/>
      <c r="C769" s="82"/>
      <c r="D769" s="83"/>
      <c r="E769" s="83"/>
      <c r="F769" s="86"/>
      <c r="G769" s="86"/>
      <c r="H769" s="86"/>
      <c r="I769" s="83"/>
    </row>
    <row r="770" spans="2:9">
      <c r="B770" s="81"/>
      <c r="C770" s="82"/>
      <c r="D770" s="83"/>
      <c r="E770" s="83"/>
      <c r="F770" s="86"/>
      <c r="G770" s="86"/>
      <c r="H770" s="86"/>
      <c r="I770" s="83"/>
    </row>
    <row r="771" spans="2:9">
      <c r="B771" s="81"/>
      <c r="C771" s="82"/>
      <c r="D771" s="83"/>
      <c r="E771" s="83"/>
      <c r="F771" s="86"/>
      <c r="G771" s="86"/>
      <c r="H771" s="86"/>
      <c r="I771" s="83"/>
    </row>
    <row r="772" spans="2:9">
      <c r="B772" s="81"/>
      <c r="C772" s="82"/>
      <c r="D772" s="83"/>
      <c r="E772" s="83"/>
      <c r="F772" s="86"/>
      <c r="G772" s="86"/>
      <c r="H772" s="86"/>
      <c r="I772" s="83"/>
    </row>
    <row r="773" spans="2:9">
      <c r="B773" s="81"/>
      <c r="C773" s="82"/>
      <c r="D773" s="83"/>
      <c r="E773" s="83"/>
      <c r="F773" s="86"/>
      <c r="G773" s="86"/>
      <c r="H773" s="86"/>
      <c r="I773" s="83"/>
    </row>
    <row r="774" spans="2:9">
      <c r="B774" s="81"/>
      <c r="C774" s="82"/>
      <c r="D774" s="83"/>
      <c r="E774" s="83"/>
      <c r="F774" s="86"/>
      <c r="G774" s="86"/>
      <c r="H774" s="86"/>
      <c r="I774" s="83"/>
    </row>
    <row r="775" spans="2:9">
      <c r="B775" s="81"/>
      <c r="C775" s="82"/>
      <c r="D775" s="83"/>
      <c r="E775" s="83"/>
      <c r="F775" s="86"/>
      <c r="G775" s="86"/>
      <c r="H775" s="86"/>
      <c r="I775" s="83"/>
    </row>
    <row r="776" spans="2:9">
      <c r="B776" s="81"/>
      <c r="C776" s="82"/>
      <c r="D776" s="83"/>
      <c r="E776" s="83"/>
      <c r="F776" s="86"/>
      <c r="G776" s="86"/>
      <c r="H776" s="86"/>
      <c r="I776" s="83"/>
    </row>
    <row r="777" spans="2:9">
      <c r="B777" s="81"/>
      <c r="C777" s="82"/>
      <c r="D777" s="83"/>
      <c r="E777" s="83"/>
      <c r="F777" s="86"/>
      <c r="G777" s="86"/>
      <c r="H777" s="86"/>
      <c r="I777" s="83"/>
    </row>
    <row r="778" spans="2:9">
      <c r="B778" s="81"/>
      <c r="C778" s="82"/>
      <c r="D778" s="83"/>
      <c r="E778" s="83"/>
      <c r="F778" s="86"/>
      <c r="G778" s="86"/>
      <c r="H778" s="86"/>
      <c r="I778" s="83"/>
    </row>
    <row r="779" spans="2:9">
      <c r="B779" s="81"/>
      <c r="C779" s="82"/>
      <c r="D779" s="83"/>
      <c r="E779" s="83"/>
      <c r="F779" s="86"/>
      <c r="G779" s="86"/>
      <c r="H779" s="86"/>
      <c r="I779" s="83"/>
    </row>
    <row r="780" spans="2:9">
      <c r="B780" s="81"/>
      <c r="C780" s="82"/>
      <c r="D780" s="83"/>
      <c r="E780" s="83"/>
      <c r="F780" s="86"/>
      <c r="G780" s="86"/>
      <c r="H780" s="86"/>
      <c r="I780" s="83"/>
    </row>
    <row r="781" spans="2:9">
      <c r="B781" s="81"/>
      <c r="C781" s="82"/>
      <c r="D781" s="83"/>
      <c r="E781" s="83"/>
      <c r="F781" s="86"/>
      <c r="G781" s="86"/>
      <c r="H781" s="86"/>
      <c r="I781" s="83"/>
    </row>
    <row r="782" spans="2:9">
      <c r="B782" s="81"/>
      <c r="C782" s="82"/>
      <c r="D782" s="83"/>
      <c r="E782" s="83"/>
      <c r="F782" s="86"/>
      <c r="G782" s="86"/>
      <c r="H782" s="86"/>
      <c r="I782" s="83"/>
    </row>
    <row r="783" spans="2:9">
      <c r="B783" s="81"/>
      <c r="C783" s="82"/>
      <c r="D783" s="83"/>
      <c r="E783" s="83"/>
      <c r="F783" s="86"/>
      <c r="G783" s="86"/>
      <c r="H783" s="86"/>
      <c r="I783" s="83"/>
    </row>
    <row r="784" spans="2:9">
      <c r="B784" s="81"/>
      <c r="C784" s="82"/>
      <c r="D784" s="83"/>
      <c r="E784" s="83"/>
      <c r="F784" s="86"/>
      <c r="G784" s="86"/>
      <c r="H784" s="86"/>
      <c r="I784" s="83"/>
    </row>
    <row r="785" spans="2:9">
      <c r="B785" s="81"/>
      <c r="C785" s="82"/>
      <c r="D785" s="83"/>
      <c r="E785" s="83"/>
      <c r="F785" s="86"/>
      <c r="G785" s="86"/>
      <c r="H785" s="86"/>
      <c r="I785" s="83"/>
    </row>
    <row r="786" spans="2:9">
      <c r="B786" s="81"/>
      <c r="C786" s="82"/>
      <c r="D786" s="83"/>
      <c r="E786" s="83"/>
      <c r="F786" s="86"/>
      <c r="G786" s="86"/>
      <c r="H786" s="86"/>
      <c r="I786" s="83"/>
    </row>
    <row r="787" spans="2:9">
      <c r="B787" s="81"/>
      <c r="C787" s="82"/>
      <c r="D787" s="83"/>
      <c r="E787" s="83"/>
      <c r="F787" s="86"/>
      <c r="G787" s="86"/>
      <c r="H787" s="86"/>
      <c r="I787" s="83"/>
    </row>
    <row r="788" spans="2:9">
      <c r="B788" s="81"/>
      <c r="C788" s="82"/>
      <c r="D788" s="83"/>
      <c r="E788" s="83"/>
      <c r="F788" s="86"/>
      <c r="G788" s="86"/>
      <c r="H788" s="86"/>
      <c r="I788" s="83"/>
    </row>
    <row r="789" spans="2:9">
      <c r="B789" s="81"/>
      <c r="C789" s="82"/>
      <c r="D789" s="83"/>
      <c r="E789" s="83"/>
      <c r="F789" s="86"/>
      <c r="G789" s="86"/>
      <c r="H789" s="86"/>
      <c r="I789" s="83"/>
    </row>
    <row r="790" spans="2:9">
      <c r="B790" s="81"/>
      <c r="C790" s="82"/>
      <c r="D790" s="83"/>
      <c r="E790" s="83"/>
      <c r="F790" s="86"/>
      <c r="G790" s="86"/>
      <c r="H790" s="86"/>
      <c r="I790" s="83"/>
    </row>
    <row r="791" spans="2:9">
      <c r="B791" s="81"/>
      <c r="C791" s="82"/>
      <c r="D791" s="83"/>
      <c r="E791" s="83"/>
      <c r="F791" s="86"/>
      <c r="G791" s="86"/>
      <c r="H791" s="86"/>
      <c r="I791" s="83"/>
    </row>
    <row r="792" spans="2:9">
      <c r="B792" s="81"/>
      <c r="C792" s="82"/>
      <c r="D792" s="83"/>
      <c r="E792" s="83"/>
      <c r="F792" s="86"/>
      <c r="G792" s="86"/>
      <c r="H792" s="86"/>
      <c r="I792" s="83"/>
    </row>
    <row r="793" spans="2:9">
      <c r="B793" s="81"/>
      <c r="C793" s="82"/>
      <c r="D793" s="83"/>
      <c r="E793" s="83"/>
      <c r="F793" s="86"/>
      <c r="G793" s="86"/>
      <c r="H793" s="86"/>
      <c r="I793" s="83"/>
    </row>
    <row r="794" spans="2:9">
      <c r="B794" s="81"/>
      <c r="C794" s="82"/>
      <c r="D794" s="83"/>
      <c r="E794" s="83"/>
      <c r="F794" s="86"/>
      <c r="G794" s="86"/>
      <c r="H794" s="86"/>
      <c r="I794" s="83"/>
    </row>
    <row r="795" spans="2:9">
      <c r="B795" s="81"/>
      <c r="C795" s="82"/>
      <c r="D795" s="83"/>
      <c r="E795" s="83"/>
      <c r="F795" s="86"/>
      <c r="G795" s="86"/>
      <c r="H795" s="86"/>
      <c r="I795" s="83"/>
    </row>
    <row r="796" spans="2:9">
      <c r="B796" s="81"/>
      <c r="C796" s="82"/>
      <c r="D796" s="83"/>
      <c r="E796" s="83"/>
      <c r="F796" s="86"/>
      <c r="G796" s="86"/>
      <c r="H796" s="86"/>
      <c r="I796" s="83"/>
    </row>
    <row r="797" spans="2:9">
      <c r="B797" s="81"/>
      <c r="C797" s="82"/>
      <c r="D797" s="83"/>
      <c r="E797" s="83"/>
      <c r="F797" s="86"/>
      <c r="G797" s="86"/>
      <c r="H797" s="86"/>
      <c r="I797" s="83"/>
    </row>
    <row r="798" spans="2:9">
      <c r="B798" s="81"/>
      <c r="C798" s="82"/>
      <c r="D798" s="83"/>
      <c r="E798" s="83"/>
      <c r="F798" s="86"/>
      <c r="G798" s="86"/>
      <c r="H798" s="86"/>
      <c r="I798" s="83"/>
    </row>
    <row r="799" spans="2:9">
      <c r="B799" s="81"/>
      <c r="C799" s="82"/>
      <c r="D799" s="83"/>
      <c r="E799" s="83"/>
      <c r="F799" s="86"/>
      <c r="G799" s="86"/>
      <c r="H799" s="86"/>
      <c r="I799" s="83"/>
    </row>
    <row r="800" spans="2:9">
      <c r="B800" s="81"/>
      <c r="C800" s="82"/>
      <c r="D800" s="83"/>
      <c r="E800" s="83"/>
      <c r="F800" s="86"/>
      <c r="G800" s="86"/>
      <c r="H800" s="86"/>
      <c r="I800" s="83"/>
    </row>
    <row r="801" spans="2:9">
      <c r="B801" s="81"/>
      <c r="C801" s="82"/>
      <c r="D801" s="83"/>
      <c r="E801" s="83"/>
      <c r="F801" s="86"/>
      <c r="G801" s="86"/>
      <c r="H801" s="86"/>
      <c r="I801" s="83"/>
    </row>
    <row r="802" spans="2:9">
      <c r="B802" s="81"/>
      <c r="C802" s="82"/>
      <c r="D802" s="83"/>
      <c r="E802" s="83"/>
      <c r="F802" s="86"/>
      <c r="G802" s="86"/>
      <c r="H802" s="86"/>
      <c r="I802" s="83"/>
    </row>
    <row r="803" spans="2:9">
      <c r="B803" s="81"/>
      <c r="C803" s="82"/>
      <c r="D803" s="83"/>
      <c r="E803" s="83"/>
      <c r="F803" s="86"/>
      <c r="G803" s="86"/>
      <c r="H803" s="86"/>
      <c r="I803" s="83"/>
    </row>
    <row r="804" spans="2:9">
      <c r="B804" s="81"/>
      <c r="C804" s="82"/>
      <c r="D804" s="83"/>
      <c r="E804" s="83"/>
      <c r="F804" s="86"/>
      <c r="G804" s="86"/>
      <c r="H804" s="86"/>
      <c r="I804" s="83"/>
    </row>
    <row r="805" spans="2:9">
      <c r="B805" s="81"/>
      <c r="C805" s="82"/>
      <c r="D805" s="83"/>
      <c r="E805" s="83"/>
      <c r="F805" s="86"/>
      <c r="G805" s="86"/>
      <c r="H805" s="86"/>
      <c r="I805" s="83"/>
    </row>
    <row r="806" spans="2:9">
      <c r="B806" s="81"/>
      <c r="C806" s="82"/>
      <c r="D806" s="83"/>
      <c r="E806" s="83"/>
      <c r="F806" s="86"/>
      <c r="G806" s="86"/>
      <c r="H806" s="86"/>
      <c r="I806" s="83"/>
    </row>
    <row r="807" spans="2:9">
      <c r="B807" s="81"/>
      <c r="C807" s="82"/>
      <c r="D807" s="83"/>
      <c r="E807" s="83"/>
      <c r="F807" s="86"/>
      <c r="G807" s="86"/>
      <c r="H807" s="86"/>
      <c r="I807" s="83"/>
    </row>
    <row r="808" spans="2:9">
      <c r="B808" s="81"/>
      <c r="C808" s="82"/>
      <c r="D808" s="83"/>
      <c r="E808" s="83"/>
      <c r="F808" s="86"/>
      <c r="G808" s="86"/>
      <c r="H808" s="86"/>
      <c r="I808" s="83"/>
    </row>
    <row r="809" spans="2:9">
      <c r="B809" s="81"/>
      <c r="C809" s="82"/>
      <c r="D809" s="83"/>
      <c r="E809" s="83"/>
      <c r="F809" s="86"/>
      <c r="G809" s="86"/>
      <c r="H809" s="86"/>
      <c r="I809" s="83"/>
    </row>
    <row r="810" spans="2:9">
      <c r="B810" s="81"/>
      <c r="C810" s="82"/>
      <c r="D810" s="83"/>
      <c r="E810" s="83"/>
      <c r="F810" s="86"/>
      <c r="G810" s="86"/>
      <c r="H810" s="86"/>
      <c r="I810" s="83"/>
    </row>
    <row r="811" spans="2:9">
      <c r="B811" s="81"/>
      <c r="C811" s="82"/>
      <c r="D811" s="83"/>
      <c r="E811" s="83"/>
      <c r="F811" s="86"/>
      <c r="G811" s="86"/>
      <c r="H811" s="86"/>
      <c r="I811" s="83"/>
    </row>
    <row r="812" spans="2:9">
      <c r="B812" s="81"/>
      <c r="C812" s="82"/>
      <c r="D812" s="83"/>
      <c r="E812" s="83"/>
      <c r="F812" s="86"/>
      <c r="G812" s="86"/>
      <c r="H812" s="86"/>
      <c r="I812" s="83"/>
    </row>
    <row r="813" spans="2:9">
      <c r="B813" s="81"/>
      <c r="C813" s="82"/>
      <c r="D813" s="83"/>
      <c r="E813" s="83"/>
      <c r="F813" s="86"/>
      <c r="G813" s="86"/>
      <c r="H813" s="86"/>
      <c r="I813" s="83"/>
    </row>
    <row r="814" spans="2:9">
      <c r="B814" s="81"/>
      <c r="C814" s="82"/>
      <c r="D814" s="83"/>
      <c r="E814" s="83"/>
      <c r="F814" s="86"/>
      <c r="G814" s="86"/>
      <c r="H814" s="86"/>
      <c r="I814" s="83"/>
    </row>
    <row r="815" spans="2:9">
      <c r="B815" s="81"/>
      <c r="C815" s="82"/>
      <c r="D815" s="83"/>
      <c r="E815" s="83"/>
      <c r="F815" s="86"/>
      <c r="G815" s="86"/>
      <c r="H815" s="86"/>
      <c r="I815" s="83"/>
    </row>
    <row r="816" spans="2:9">
      <c r="B816" s="81"/>
      <c r="C816" s="82"/>
      <c r="D816" s="83"/>
      <c r="E816" s="83"/>
      <c r="F816" s="86"/>
      <c r="G816" s="86"/>
      <c r="H816" s="86"/>
      <c r="I816" s="83"/>
    </row>
    <row r="817" spans="2:9">
      <c r="B817" s="81"/>
      <c r="C817" s="82"/>
      <c r="D817" s="83"/>
      <c r="E817" s="83"/>
      <c r="F817" s="86"/>
      <c r="G817" s="86"/>
      <c r="H817" s="86"/>
      <c r="I817" s="83"/>
    </row>
    <row r="818" spans="2:9">
      <c r="B818" s="81"/>
      <c r="C818" s="82"/>
      <c r="D818" s="83"/>
      <c r="E818" s="83"/>
      <c r="F818" s="86"/>
      <c r="G818" s="86"/>
      <c r="H818" s="86"/>
      <c r="I818" s="83"/>
    </row>
    <row r="819" spans="2:9">
      <c r="B819" s="81"/>
      <c r="C819" s="82"/>
      <c r="D819" s="83"/>
      <c r="E819" s="83"/>
      <c r="F819" s="86"/>
      <c r="G819" s="86"/>
      <c r="H819" s="86"/>
      <c r="I819" s="83"/>
    </row>
    <row r="820" spans="2:9">
      <c r="B820" s="81"/>
      <c r="C820" s="82"/>
      <c r="D820" s="83"/>
      <c r="E820" s="83"/>
      <c r="F820" s="86"/>
      <c r="G820" s="86"/>
      <c r="H820" s="86"/>
      <c r="I820" s="83"/>
    </row>
    <row r="821" spans="2:9">
      <c r="B821" s="81"/>
      <c r="C821" s="82"/>
      <c r="D821" s="83"/>
      <c r="E821" s="83"/>
      <c r="F821" s="86"/>
      <c r="G821" s="86"/>
      <c r="H821" s="86"/>
      <c r="I821" s="83"/>
    </row>
    <row r="822" spans="2:9">
      <c r="B822" s="81"/>
      <c r="C822" s="82"/>
      <c r="D822" s="83"/>
      <c r="E822" s="83"/>
      <c r="F822" s="86"/>
      <c r="G822" s="86"/>
      <c r="H822" s="86"/>
      <c r="I822" s="83"/>
    </row>
    <row r="823" spans="2:9">
      <c r="B823" s="81"/>
      <c r="C823" s="82"/>
      <c r="D823" s="83"/>
      <c r="E823" s="83"/>
      <c r="F823" s="86"/>
      <c r="G823" s="86"/>
      <c r="H823" s="86"/>
      <c r="I823" s="83"/>
    </row>
    <row r="824" spans="2:9">
      <c r="B824" s="81"/>
      <c r="C824" s="82"/>
      <c r="D824" s="83"/>
      <c r="E824" s="83"/>
      <c r="F824" s="86"/>
      <c r="G824" s="86"/>
      <c r="H824" s="86"/>
      <c r="I824" s="83"/>
    </row>
    <row r="825" spans="2:9">
      <c r="B825" s="81"/>
      <c r="C825" s="82"/>
      <c r="D825" s="83"/>
      <c r="E825" s="83"/>
      <c r="F825" s="86"/>
      <c r="G825" s="86"/>
      <c r="H825" s="86"/>
      <c r="I825" s="83"/>
    </row>
    <row r="826" spans="2:9">
      <c r="B826" s="81"/>
      <c r="C826" s="82"/>
      <c r="D826" s="83"/>
      <c r="E826" s="83"/>
      <c r="F826" s="86"/>
      <c r="G826" s="86"/>
      <c r="H826" s="86"/>
      <c r="I826" s="83"/>
    </row>
    <row r="827" spans="2:9">
      <c r="B827" s="81"/>
      <c r="C827" s="82"/>
      <c r="D827" s="83"/>
      <c r="E827" s="83"/>
      <c r="F827" s="86"/>
      <c r="G827" s="86"/>
      <c r="H827" s="86"/>
      <c r="I827" s="83"/>
    </row>
    <row r="828" spans="2:9">
      <c r="B828" s="81"/>
      <c r="C828" s="82"/>
      <c r="D828" s="83"/>
      <c r="E828" s="83"/>
      <c r="F828" s="86"/>
      <c r="G828" s="86"/>
      <c r="H828" s="86"/>
      <c r="I828" s="83"/>
    </row>
    <row r="829" spans="2:9">
      <c r="B829" s="81"/>
      <c r="C829" s="82"/>
      <c r="D829" s="83"/>
      <c r="E829" s="83"/>
      <c r="F829" s="86"/>
      <c r="G829" s="86"/>
      <c r="H829" s="86"/>
      <c r="I829" s="83"/>
    </row>
    <row r="830" spans="2:9">
      <c r="B830" s="81"/>
      <c r="C830" s="82"/>
      <c r="D830" s="83"/>
      <c r="E830" s="83"/>
      <c r="F830" s="86"/>
      <c r="G830" s="86"/>
      <c r="H830" s="86"/>
      <c r="I830" s="83"/>
    </row>
    <row r="831" spans="2:9">
      <c r="B831" s="81"/>
      <c r="C831" s="82"/>
      <c r="D831" s="83"/>
      <c r="E831" s="83"/>
      <c r="F831" s="86"/>
      <c r="G831" s="86"/>
      <c r="H831" s="86"/>
      <c r="I831" s="83"/>
    </row>
    <row r="832" spans="2:9">
      <c r="B832" s="81"/>
      <c r="C832" s="82"/>
      <c r="D832" s="83"/>
      <c r="E832" s="83"/>
      <c r="F832" s="86"/>
      <c r="G832" s="86"/>
      <c r="H832" s="86"/>
      <c r="I832" s="83"/>
    </row>
    <row r="833" spans="2:9">
      <c r="B833" s="81"/>
      <c r="C833" s="82"/>
      <c r="D833" s="83"/>
      <c r="E833" s="83"/>
      <c r="F833" s="86"/>
      <c r="G833" s="86"/>
      <c r="H833" s="86"/>
      <c r="I833" s="83"/>
    </row>
    <row r="834" spans="2:9">
      <c r="B834" s="81"/>
      <c r="C834" s="82"/>
      <c r="D834" s="83"/>
      <c r="E834" s="83"/>
      <c r="F834" s="86"/>
      <c r="G834" s="86"/>
      <c r="H834" s="86"/>
      <c r="I834" s="83"/>
    </row>
    <row r="835" spans="2:9">
      <c r="B835" s="81"/>
      <c r="C835" s="82"/>
      <c r="D835" s="83"/>
      <c r="E835" s="83"/>
      <c r="F835" s="86"/>
      <c r="G835" s="86"/>
      <c r="H835" s="86"/>
      <c r="I835" s="83"/>
    </row>
    <row r="836" spans="2:9">
      <c r="B836" s="81"/>
      <c r="C836" s="82"/>
      <c r="D836" s="83"/>
      <c r="E836" s="83"/>
      <c r="F836" s="86"/>
      <c r="G836" s="86"/>
      <c r="H836" s="86"/>
      <c r="I836" s="83"/>
    </row>
    <row r="837" spans="2:9">
      <c r="B837" s="81"/>
      <c r="C837" s="82"/>
      <c r="D837" s="83"/>
      <c r="E837" s="83"/>
      <c r="F837" s="86"/>
      <c r="G837" s="86"/>
      <c r="H837" s="86"/>
      <c r="I837" s="83"/>
    </row>
    <row r="838" spans="2:9">
      <c r="B838" s="81"/>
      <c r="C838" s="82"/>
      <c r="D838" s="83"/>
      <c r="E838" s="83"/>
      <c r="F838" s="86"/>
      <c r="G838" s="86"/>
      <c r="H838" s="86"/>
      <c r="I838" s="83"/>
    </row>
    <row r="839" spans="2:9">
      <c r="B839" s="81"/>
      <c r="C839" s="82"/>
      <c r="D839" s="83"/>
      <c r="E839" s="83"/>
      <c r="F839" s="86"/>
      <c r="G839" s="86"/>
      <c r="H839" s="86"/>
      <c r="I839" s="83"/>
    </row>
    <row r="840" spans="2:9">
      <c r="B840" s="81"/>
      <c r="C840" s="82"/>
      <c r="D840" s="83"/>
      <c r="E840" s="83"/>
      <c r="F840" s="86"/>
      <c r="G840" s="86"/>
      <c r="H840" s="86"/>
      <c r="I840" s="83"/>
    </row>
    <row r="841" spans="2:9">
      <c r="B841" s="81"/>
      <c r="C841" s="82"/>
      <c r="D841" s="83"/>
      <c r="E841" s="83"/>
      <c r="F841" s="86"/>
      <c r="G841" s="86"/>
      <c r="H841" s="86"/>
      <c r="I841" s="83"/>
    </row>
    <row r="842" spans="2:9">
      <c r="B842" s="81"/>
      <c r="C842" s="82"/>
      <c r="D842" s="83"/>
      <c r="E842" s="83"/>
      <c r="F842" s="86"/>
      <c r="G842" s="86"/>
      <c r="H842" s="86"/>
      <c r="I842" s="83"/>
    </row>
    <row r="843" spans="2:9">
      <c r="B843" s="81"/>
      <c r="C843" s="82"/>
      <c r="D843" s="83"/>
      <c r="E843" s="83"/>
      <c r="F843" s="86"/>
      <c r="G843" s="86"/>
      <c r="H843" s="86"/>
      <c r="I843" s="83"/>
    </row>
    <row r="844" spans="2:9">
      <c r="B844" s="81"/>
      <c r="C844" s="82"/>
      <c r="D844" s="83"/>
      <c r="E844" s="83"/>
      <c r="F844" s="86"/>
      <c r="G844" s="86"/>
      <c r="H844" s="86"/>
      <c r="I844" s="83"/>
    </row>
    <row r="845" spans="2:9">
      <c r="B845" s="81"/>
      <c r="C845" s="82"/>
      <c r="D845" s="83"/>
      <c r="E845" s="83"/>
      <c r="F845" s="86"/>
      <c r="G845" s="86"/>
      <c r="H845" s="86"/>
      <c r="I845" s="83"/>
    </row>
    <row r="846" spans="2:9">
      <c r="B846" s="81"/>
      <c r="C846" s="82"/>
      <c r="D846" s="83"/>
      <c r="E846" s="83"/>
      <c r="F846" s="86"/>
      <c r="G846" s="86"/>
      <c r="H846" s="86"/>
      <c r="I846" s="83"/>
    </row>
    <row r="847" spans="2:9">
      <c r="B847" s="81"/>
      <c r="C847" s="82"/>
      <c r="D847" s="83"/>
      <c r="E847" s="83"/>
      <c r="F847" s="86"/>
      <c r="G847" s="86"/>
      <c r="H847" s="86"/>
      <c r="I847" s="83"/>
    </row>
    <row r="848" spans="2:9">
      <c r="B848" s="81"/>
      <c r="C848" s="82"/>
      <c r="D848" s="83"/>
      <c r="E848" s="83"/>
      <c r="F848" s="83"/>
      <c r="G848" s="83"/>
      <c r="H848" s="83"/>
      <c r="I848" s="83"/>
    </row>
    <row r="849" spans="2:9">
      <c r="B849" s="81"/>
      <c r="C849" s="82"/>
      <c r="D849" s="83"/>
      <c r="E849" s="83"/>
      <c r="F849" s="83"/>
      <c r="G849" s="83"/>
      <c r="H849" s="83"/>
      <c r="I849" s="83"/>
    </row>
    <row r="850" spans="2:9">
      <c r="B850" s="81"/>
      <c r="C850" s="82"/>
      <c r="D850" s="83"/>
      <c r="E850" s="83"/>
      <c r="F850" s="83"/>
      <c r="G850" s="83"/>
      <c r="H850" s="83"/>
      <c r="I850" s="83"/>
    </row>
    <row r="851" spans="2:9">
      <c r="B851" s="81"/>
      <c r="C851" s="82"/>
      <c r="D851" s="83"/>
      <c r="E851" s="83"/>
      <c r="F851" s="83"/>
      <c r="G851" s="83"/>
      <c r="H851" s="83"/>
      <c r="I851" s="83"/>
    </row>
    <row r="852" spans="2:9">
      <c r="B852" s="81"/>
      <c r="C852" s="82"/>
      <c r="D852" s="83"/>
      <c r="E852" s="83"/>
      <c r="F852" s="83"/>
      <c r="G852" s="83"/>
      <c r="H852" s="83"/>
      <c r="I852" s="83"/>
    </row>
    <row r="853" spans="2:9">
      <c r="B853" s="81"/>
      <c r="C853" s="82"/>
      <c r="D853" s="83"/>
      <c r="E853" s="83"/>
      <c r="F853" s="83"/>
      <c r="G853" s="83"/>
      <c r="H853" s="83"/>
      <c r="I853" s="83"/>
    </row>
    <row r="854" spans="2:9">
      <c r="B854" s="81"/>
      <c r="C854" s="82"/>
      <c r="D854" s="83"/>
      <c r="E854" s="83"/>
      <c r="F854" s="83"/>
      <c r="G854" s="83"/>
      <c r="H854" s="83"/>
      <c r="I854" s="83"/>
    </row>
    <row r="855" spans="2:9">
      <c r="B855" s="81"/>
      <c r="C855" s="82"/>
      <c r="D855" s="83"/>
      <c r="E855" s="83"/>
      <c r="F855" s="83"/>
      <c r="G855" s="83"/>
      <c r="H855" s="83"/>
      <c r="I855" s="83"/>
    </row>
    <row r="856" spans="2:9">
      <c r="B856" s="81"/>
      <c r="C856" s="82"/>
      <c r="D856" s="83"/>
      <c r="E856" s="83"/>
      <c r="F856" s="83"/>
      <c r="G856" s="83"/>
      <c r="H856" s="83"/>
      <c r="I856" s="83"/>
    </row>
    <row r="857" spans="2:9">
      <c r="B857" s="81"/>
      <c r="C857" s="82"/>
      <c r="D857" s="83"/>
      <c r="E857" s="83"/>
      <c r="F857" s="83"/>
      <c r="G857" s="83"/>
      <c r="H857" s="83"/>
      <c r="I857" s="83"/>
    </row>
    <row r="858" spans="2:9">
      <c r="B858" s="81"/>
      <c r="C858" s="82"/>
      <c r="D858" s="83"/>
      <c r="E858" s="83"/>
      <c r="F858" s="83"/>
      <c r="G858" s="83"/>
      <c r="H858" s="83"/>
      <c r="I858" s="83"/>
    </row>
    <row r="859" spans="2:9">
      <c r="B859" s="81"/>
      <c r="C859" s="82"/>
      <c r="D859" s="83"/>
      <c r="E859" s="83"/>
      <c r="F859" s="83"/>
      <c r="G859" s="83"/>
      <c r="H859" s="83"/>
      <c r="I859" s="83"/>
    </row>
    <row r="860" spans="2:9">
      <c r="B860" s="81"/>
      <c r="C860" s="82"/>
      <c r="D860" s="83"/>
      <c r="E860" s="83"/>
      <c r="F860" s="83"/>
      <c r="G860" s="83"/>
      <c r="H860" s="83"/>
      <c r="I860" s="83"/>
    </row>
    <row r="861" spans="2:9">
      <c r="B861" s="81"/>
      <c r="C861" s="82"/>
      <c r="D861" s="83"/>
      <c r="E861" s="83"/>
      <c r="F861" s="83"/>
      <c r="G861" s="83"/>
      <c r="H861" s="83"/>
      <c r="I861" s="83"/>
    </row>
    <row r="862" spans="2:9">
      <c r="B862" s="81"/>
      <c r="C862" s="82"/>
      <c r="D862" s="83"/>
      <c r="E862" s="83"/>
      <c r="F862" s="83"/>
      <c r="G862" s="83"/>
      <c r="H862" s="83"/>
      <c r="I862" s="83"/>
    </row>
    <row r="863" spans="2:9">
      <c r="B863" s="81"/>
      <c r="C863" s="82"/>
      <c r="D863" s="83"/>
      <c r="E863" s="83"/>
      <c r="F863" s="83"/>
      <c r="G863" s="83"/>
      <c r="H863" s="83"/>
      <c r="I863" s="83"/>
    </row>
    <row r="864" spans="2:9">
      <c r="B864" s="81"/>
      <c r="C864" s="82"/>
      <c r="D864" s="83"/>
      <c r="E864" s="83"/>
      <c r="F864" s="83"/>
      <c r="G864" s="83"/>
      <c r="H864" s="83"/>
      <c r="I864" s="83"/>
    </row>
    <row r="865" spans="2:9">
      <c r="B865" s="81"/>
      <c r="C865" s="82"/>
      <c r="D865" s="83"/>
      <c r="E865" s="83"/>
      <c r="F865" s="83"/>
      <c r="G865" s="83"/>
      <c r="H865" s="83"/>
      <c r="I865" s="83"/>
    </row>
    <row r="866" spans="2:9">
      <c r="B866" s="81"/>
      <c r="C866" s="82"/>
      <c r="D866" s="83"/>
      <c r="E866" s="83"/>
      <c r="F866" s="83"/>
      <c r="G866" s="83"/>
      <c r="H866" s="83"/>
      <c r="I866" s="83"/>
    </row>
    <row r="867" spans="2:9">
      <c r="B867" s="81"/>
      <c r="C867" s="82"/>
      <c r="D867" s="83"/>
      <c r="E867" s="83"/>
      <c r="F867" s="83"/>
      <c r="G867" s="83"/>
      <c r="H867" s="83"/>
      <c r="I867" s="83"/>
    </row>
    <row r="868" spans="2:9">
      <c r="B868" s="81"/>
      <c r="C868" s="82"/>
      <c r="D868" s="83"/>
      <c r="E868" s="83"/>
      <c r="F868" s="83"/>
      <c r="G868" s="83"/>
      <c r="H868" s="83"/>
      <c r="I868" s="83"/>
    </row>
    <row r="869" spans="2:9">
      <c r="B869" s="81"/>
      <c r="C869" s="82"/>
      <c r="D869" s="83"/>
      <c r="E869" s="83"/>
      <c r="F869" s="83"/>
      <c r="G869" s="83"/>
      <c r="H869" s="83"/>
      <c r="I869" s="83"/>
    </row>
    <row r="870" spans="2:9">
      <c r="B870" s="81"/>
      <c r="C870" s="82"/>
      <c r="D870" s="83"/>
      <c r="E870" s="83"/>
      <c r="F870" s="83"/>
      <c r="G870" s="83"/>
      <c r="H870" s="83"/>
      <c r="I870" s="83"/>
    </row>
    <row r="871" spans="2:9">
      <c r="B871" s="81"/>
      <c r="C871" s="82"/>
      <c r="D871" s="83"/>
      <c r="E871" s="83"/>
      <c r="F871" s="83"/>
      <c r="G871" s="83"/>
      <c r="H871" s="83"/>
      <c r="I871" s="83"/>
    </row>
    <row r="872" spans="2:9">
      <c r="B872" s="81"/>
      <c r="C872" s="82"/>
      <c r="D872" s="83"/>
      <c r="E872" s="83"/>
      <c r="F872" s="83"/>
      <c r="G872" s="83"/>
      <c r="H872" s="83"/>
      <c r="I872" s="83"/>
    </row>
    <row r="873" spans="2:9">
      <c r="B873" s="81"/>
      <c r="C873" s="82"/>
      <c r="D873" s="83"/>
      <c r="E873" s="83"/>
      <c r="F873" s="83"/>
      <c r="G873" s="83"/>
      <c r="H873" s="83"/>
      <c r="I873" s="83"/>
    </row>
    <row r="874" spans="2:9">
      <c r="B874" s="81"/>
      <c r="C874" s="82"/>
      <c r="D874" s="83"/>
      <c r="E874" s="83"/>
      <c r="F874" s="83"/>
      <c r="G874" s="83"/>
      <c r="H874" s="83"/>
      <c r="I874" s="83"/>
    </row>
    <row r="875" spans="2:9">
      <c r="B875" s="81"/>
      <c r="C875" s="82"/>
      <c r="D875" s="83"/>
      <c r="E875" s="83"/>
      <c r="F875" s="83"/>
      <c r="G875" s="83"/>
      <c r="H875" s="83"/>
      <c r="I875" s="83"/>
    </row>
    <row r="876" spans="2:9">
      <c r="B876" s="81"/>
      <c r="C876" s="82"/>
      <c r="D876" s="83"/>
      <c r="E876" s="83"/>
      <c r="F876" s="83"/>
      <c r="G876" s="83"/>
      <c r="H876" s="83"/>
      <c r="I876" s="83"/>
    </row>
    <row r="877" spans="2:9">
      <c r="B877" s="81"/>
      <c r="C877" s="82"/>
      <c r="D877" s="83"/>
      <c r="E877" s="83"/>
      <c r="F877" s="83"/>
      <c r="G877" s="83"/>
      <c r="H877" s="83"/>
      <c r="I877" s="83"/>
    </row>
    <row r="878" spans="2:9">
      <c r="B878" s="81"/>
      <c r="C878" s="82"/>
      <c r="D878" s="83"/>
      <c r="E878" s="83"/>
      <c r="F878" s="83"/>
      <c r="G878" s="83"/>
      <c r="H878" s="83"/>
      <c r="I878" s="83"/>
    </row>
    <row r="879" spans="2:9">
      <c r="B879" s="81"/>
      <c r="C879" s="82"/>
      <c r="D879" s="83"/>
      <c r="E879" s="83"/>
      <c r="F879" s="83"/>
      <c r="G879" s="83"/>
      <c r="H879" s="83"/>
      <c r="I879" s="83"/>
    </row>
    <row r="880" spans="2:9">
      <c r="B880" s="81"/>
      <c r="C880" s="82"/>
      <c r="D880" s="83"/>
      <c r="E880" s="83"/>
      <c r="F880" s="83"/>
      <c r="G880" s="83"/>
      <c r="H880" s="83"/>
      <c r="I880" s="83"/>
    </row>
    <row r="881" spans="2:9">
      <c r="B881" s="81"/>
      <c r="C881" s="82"/>
      <c r="D881" s="83"/>
      <c r="E881" s="83"/>
      <c r="F881" s="83"/>
      <c r="G881" s="83"/>
      <c r="H881" s="83"/>
      <c r="I881" s="83"/>
    </row>
    <row r="882" spans="2:9">
      <c r="B882" s="81"/>
      <c r="C882" s="82"/>
      <c r="D882" s="83"/>
      <c r="E882" s="83"/>
      <c r="F882" s="83"/>
      <c r="G882" s="83"/>
      <c r="H882" s="83"/>
      <c r="I882" s="83"/>
    </row>
    <row r="883" spans="2:9">
      <c r="B883" s="81"/>
      <c r="C883" s="82"/>
      <c r="D883" s="83"/>
      <c r="E883" s="83"/>
      <c r="F883" s="83"/>
      <c r="G883" s="83"/>
      <c r="H883" s="83"/>
      <c r="I883" s="83"/>
    </row>
    <row r="884" spans="2:9">
      <c r="B884" s="81"/>
      <c r="C884" s="82"/>
      <c r="D884" s="83"/>
      <c r="E884" s="83"/>
      <c r="F884" s="83"/>
      <c r="G884" s="83"/>
      <c r="H884" s="83"/>
      <c r="I884" s="83"/>
    </row>
    <row r="885" spans="2:9">
      <c r="B885" s="81"/>
      <c r="C885" s="82"/>
      <c r="D885" s="83"/>
      <c r="E885" s="83"/>
      <c r="F885" s="83"/>
      <c r="G885" s="83"/>
      <c r="H885" s="83"/>
      <c r="I885" s="83"/>
    </row>
    <row r="886" spans="2:9">
      <c r="B886" s="81"/>
      <c r="C886" s="82"/>
      <c r="D886" s="83"/>
      <c r="E886" s="83"/>
      <c r="F886" s="83"/>
      <c r="G886" s="83"/>
      <c r="H886" s="83"/>
      <c r="I886" s="83"/>
    </row>
    <row r="887" spans="2:9">
      <c r="B887" s="81"/>
      <c r="C887" s="82"/>
      <c r="D887" s="83"/>
      <c r="E887" s="83"/>
      <c r="F887" s="83"/>
      <c r="G887" s="83"/>
      <c r="H887" s="83"/>
      <c r="I887" s="83"/>
    </row>
    <row r="888" spans="2:9">
      <c r="B888" s="81"/>
      <c r="C888" s="82"/>
      <c r="D888" s="83"/>
      <c r="E888" s="83"/>
      <c r="F888" s="83"/>
      <c r="G888" s="83"/>
      <c r="H888" s="83"/>
      <c r="I888" s="83"/>
    </row>
    <row r="889" spans="2:9">
      <c r="B889" s="81"/>
      <c r="C889" s="82"/>
      <c r="D889" s="83"/>
      <c r="E889" s="83"/>
      <c r="F889" s="83"/>
      <c r="G889" s="83"/>
      <c r="H889" s="83"/>
      <c r="I889" s="83"/>
    </row>
    <row r="890" spans="2:9">
      <c r="B890" s="81"/>
      <c r="C890" s="82"/>
      <c r="D890" s="83"/>
      <c r="E890" s="83"/>
      <c r="F890" s="83"/>
      <c r="G890" s="83"/>
      <c r="H890" s="83"/>
      <c r="I890" s="83"/>
    </row>
    <row r="891" spans="2:9">
      <c r="B891" s="81"/>
      <c r="C891" s="82"/>
      <c r="D891" s="83"/>
      <c r="E891" s="83"/>
      <c r="F891" s="83"/>
      <c r="G891" s="83"/>
      <c r="H891" s="83"/>
      <c r="I891" s="83"/>
    </row>
    <row r="892" spans="2:9">
      <c r="B892" s="81"/>
      <c r="C892" s="82"/>
      <c r="D892" s="83"/>
      <c r="E892" s="83"/>
      <c r="F892" s="83"/>
      <c r="G892" s="83"/>
      <c r="H892" s="83"/>
      <c r="I892" s="83"/>
    </row>
    <row r="893" spans="2:9">
      <c r="B893" s="81"/>
      <c r="C893" s="82"/>
      <c r="D893" s="83"/>
      <c r="E893" s="83"/>
      <c r="F893" s="83"/>
      <c r="G893" s="83"/>
      <c r="H893" s="83"/>
      <c r="I893" s="83"/>
    </row>
    <row r="894" spans="2:9">
      <c r="B894" s="81"/>
      <c r="C894" s="82"/>
      <c r="D894" s="83"/>
      <c r="E894" s="83"/>
      <c r="F894" s="83"/>
      <c r="G894" s="83"/>
      <c r="H894" s="83"/>
      <c r="I894" s="83"/>
    </row>
    <row r="895" spans="2:9">
      <c r="B895" s="81"/>
      <c r="C895" s="82"/>
      <c r="D895" s="83"/>
      <c r="E895" s="83"/>
      <c r="F895" s="83"/>
      <c r="G895" s="83"/>
      <c r="H895" s="83"/>
      <c r="I895" s="83"/>
    </row>
    <row r="896" spans="2:9">
      <c r="B896" s="81"/>
      <c r="C896" s="82"/>
      <c r="D896" s="83"/>
      <c r="E896" s="83"/>
      <c r="F896" s="83"/>
      <c r="G896" s="83"/>
      <c r="H896" s="83"/>
      <c r="I896" s="83"/>
    </row>
    <row r="897" spans="2:9">
      <c r="B897" s="81"/>
      <c r="C897" s="82"/>
      <c r="D897" s="83"/>
      <c r="E897" s="83"/>
      <c r="F897" s="83"/>
      <c r="G897" s="83"/>
      <c r="H897" s="83"/>
      <c r="I897" s="83"/>
    </row>
    <row r="898" spans="2:9">
      <c r="B898" s="81"/>
      <c r="C898" s="82"/>
      <c r="D898" s="83"/>
      <c r="E898" s="83"/>
      <c r="F898" s="83"/>
      <c r="G898" s="83"/>
      <c r="H898" s="83"/>
      <c r="I898" s="83"/>
    </row>
    <row r="899" spans="2:9">
      <c r="B899" s="81"/>
      <c r="C899" s="82"/>
      <c r="D899" s="83"/>
      <c r="E899" s="83"/>
      <c r="F899" s="83"/>
      <c r="G899" s="83"/>
      <c r="H899" s="83"/>
      <c r="I899" s="83"/>
    </row>
    <row r="900" spans="2:9">
      <c r="B900" s="81"/>
      <c r="C900" s="82"/>
      <c r="D900" s="83"/>
      <c r="E900" s="83"/>
      <c r="F900" s="83"/>
      <c r="G900" s="83"/>
      <c r="H900" s="83"/>
      <c r="I900" s="83"/>
    </row>
    <row r="901" spans="2:9">
      <c r="B901" s="81"/>
      <c r="C901" s="82"/>
      <c r="D901" s="83"/>
      <c r="E901" s="83"/>
      <c r="F901" s="83"/>
      <c r="G901" s="83"/>
      <c r="H901" s="83"/>
      <c r="I901" s="83"/>
    </row>
    <row r="902" spans="2:9">
      <c r="B902" s="81"/>
      <c r="C902" s="82"/>
      <c r="D902" s="83"/>
      <c r="E902" s="83"/>
      <c r="F902" s="83"/>
      <c r="G902" s="83"/>
      <c r="H902" s="83"/>
      <c r="I902" s="83"/>
    </row>
    <row r="903" spans="2:9">
      <c r="B903" s="81"/>
      <c r="C903" s="82"/>
      <c r="D903" s="83"/>
      <c r="E903" s="83"/>
      <c r="F903" s="83"/>
      <c r="G903" s="83"/>
      <c r="H903" s="83"/>
      <c r="I903" s="83"/>
    </row>
    <row r="904" spans="2:9">
      <c r="B904" s="81"/>
      <c r="C904" s="82"/>
      <c r="D904" s="83"/>
      <c r="E904" s="83"/>
      <c r="F904" s="83"/>
      <c r="G904" s="83"/>
      <c r="H904" s="83"/>
      <c r="I904" s="83"/>
    </row>
    <row r="905" spans="2:9">
      <c r="B905" s="81"/>
      <c r="C905" s="82"/>
      <c r="D905" s="83"/>
      <c r="E905" s="83"/>
      <c r="F905" s="83"/>
      <c r="G905" s="83"/>
      <c r="H905" s="83"/>
      <c r="I905" s="83"/>
    </row>
    <row r="906" spans="2:9">
      <c r="B906" s="81"/>
      <c r="C906" s="82"/>
      <c r="D906" s="83"/>
      <c r="E906" s="83"/>
      <c r="F906" s="83"/>
      <c r="G906" s="83"/>
      <c r="H906" s="83"/>
      <c r="I906" s="83"/>
    </row>
    <row r="907" spans="2:9">
      <c r="B907" s="81"/>
      <c r="C907" s="82"/>
      <c r="D907" s="83"/>
      <c r="E907" s="83"/>
      <c r="F907" s="83"/>
      <c r="G907" s="83"/>
      <c r="H907" s="83"/>
      <c r="I907" s="83"/>
    </row>
    <row r="908" spans="2:9">
      <c r="B908" s="81"/>
      <c r="C908" s="82"/>
      <c r="D908" s="83"/>
      <c r="E908" s="83"/>
      <c r="F908" s="83"/>
      <c r="G908" s="83"/>
      <c r="H908" s="83"/>
      <c r="I908" s="83"/>
    </row>
    <row r="909" spans="2:9">
      <c r="B909" s="81"/>
      <c r="C909" s="82"/>
      <c r="D909" s="83"/>
      <c r="E909" s="83"/>
      <c r="F909" s="83"/>
      <c r="G909" s="83"/>
      <c r="H909" s="83"/>
      <c r="I909" s="83"/>
    </row>
    <row r="910" spans="2:9">
      <c r="B910" s="81"/>
      <c r="C910" s="82"/>
      <c r="D910" s="83"/>
      <c r="E910" s="83"/>
      <c r="F910" s="83"/>
      <c r="G910" s="83"/>
      <c r="H910" s="83"/>
      <c r="I910" s="83"/>
    </row>
    <row r="911" spans="2:9">
      <c r="B911" s="81"/>
      <c r="C911" s="82"/>
      <c r="D911" s="83"/>
      <c r="E911" s="83"/>
      <c r="F911" s="83"/>
      <c r="G911" s="83"/>
      <c r="H911" s="83"/>
      <c r="I911" s="83"/>
    </row>
    <row r="912" spans="2:9">
      <c r="B912" s="81"/>
      <c r="C912" s="82"/>
      <c r="D912" s="83"/>
      <c r="E912" s="83"/>
      <c r="F912" s="83"/>
      <c r="G912" s="83"/>
      <c r="H912" s="83"/>
      <c r="I912" s="83"/>
    </row>
    <row r="913" spans="2:9">
      <c r="B913" s="81"/>
      <c r="C913" s="82"/>
      <c r="D913" s="83"/>
      <c r="E913" s="83"/>
      <c r="F913" s="83"/>
      <c r="G913" s="83"/>
      <c r="H913" s="83"/>
      <c r="I913" s="83"/>
    </row>
    <row r="914" spans="2:9">
      <c r="B914" s="81"/>
      <c r="C914" s="82"/>
      <c r="D914" s="83"/>
      <c r="E914" s="83"/>
      <c r="F914" s="83"/>
      <c r="G914" s="83"/>
      <c r="H914" s="83"/>
      <c r="I914" s="83"/>
    </row>
    <row r="915" spans="2:9">
      <c r="B915" s="81"/>
      <c r="C915" s="82"/>
      <c r="D915" s="83"/>
      <c r="E915" s="83"/>
      <c r="F915" s="83"/>
      <c r="G915" s="83"/>
      <c r="H915" s="83"/>
      <c r="I915" s="83"/>
    </row>
    <row r="916" spans="2:9">
      <c r="B916" s="81"/>
      <c r="C916" s="82"/>
      <c r="D916" s="83"/>
      <c r="E916" s="83"/>
      <c r="F916" s="83"/>
      <c r="G916" s="83"/>
      <c r="H916" s="83"/>
      <c r="I916" s="83"/>
    </row>
    <row r="917" spans="2:9">
      <c r="B917" s="81"/>
      <c r="C917" s="82"/>
      <c r="D917" s="83"/>
      <c r="E917" s="83"/>
      <c r="F917" s="83"/>
      <c r="G917" s="83"/>
      <c r="H917" s="83"/>
      <c r="I917" s="83"/>
    </row>
    <row r="918" spans="2:9">
      <c r="B918" s="81"/>
      <c r="C918" s="82"/>
      <c r="D918" s="83"/>
      <c r="E918" s="83"/>
      <c r="F918" s="83"/>
      <c r="G918" s="83"/>
      <c r="H918" s="83"/>
      <c r="I918" s="83"/>
    </row>
    <row r="919" spans="2:9">
      <c r="B919" s="81"/>
      <c r="C919" s="82"/>
      <c r="D919" s="83"/>
      <c r="E919" s="83"/>
      <c r="F919" s="83"/>
      <c r="G919" s="83"/>
      <c r="H919" s="83"/>
      <c r="I919" s="83"/>
    </row>
    <row r="920" spans="2:9">
      <c r="B920" s="81"/>
      <c r="C920" s="82"/>
      <c r="D920" s="83"/>
      <c r="E920" s="83"/>
      <c r="F920" s="83"/>
      <c r="G920" s="83"/>
      <c r="H920" s="83"/>
      <c r="I920" s="83"/>
    </row>
    <row r="921" spans="2:9">
      <c r="B921" s="81"/>
      <c r="C921" s="82"/>
      <c r="D921" s="83"/>
      <c r="E921" s="83"/>
      <c r="F921" s="83"/>
      <c r="G921" s="83"/>
      <c r="H921" s="83"/>
      <c r="I921" s="83"/>
    </row>
    <row r="922" spans="2:9">
      <c r="B922" s="81"/>
      <c r="C922" s="82"/>
      <c r="D922" s="83"/>
      <c r="E922" s="83"/>
      <c r="F922" s="83"/>
      <c r="G922" s="83"/>
      <c r="H922" s="83"/>
      <c r="I922" s="83"/>
    </row>
    <row r="923" spans="2:9">
      <c r="B923" s="81"/>
      <c r="C923" s="82"/>
      <c r="D923" s="83"/>
      <c r="E923" s="83"/>
      <c r="F923" s="83"/>
      <c r="G923" s="83"/>
      <c r="H923" s="83"/>
      <c r="I923" s="83"/>
    </row>
    <row r="924" spans="2:9">
      <c r="B924" s="81"/>
      <c r="C924" s="82"/>
      <c r="D924" s="83"/>
      <c r="E924" s="83"/>
      <c r="F924" s="83"/>
      <c r="G924" s="83"/>
      <c r="H924" s="83"/>
      <c r="I924" s="83"/>
    </row>
    <row r="925" spans="2:9">
      <c r="B925" s="81"/>
      <c r="C925" s="82"/>
      <c r="D925" s="83"/>
      <c r="E925" s="83"/>
      <c r="F925" s="83"/>
      <c r="G925" s="83"/>
      <c r="H925" s="83"/>
      <c r="I925" s="83"/>
    </row>
    <row r="926" spans="2:9">
      <c r="B926" s="81"/>
      <c r="C926" s="82"/>
      <c r="D926" s="83"/>
      <c r="E926" s="83"/>
      <c r="F926" s="83"/>
      <c r="G926" s="83"/>
      <c r="H926" s="83"/>
      <c r="I926" s="83"/>
    </row>
    <row r="927" spans="2:9">
      <c r="B927" s="81"/>
      <c r="C927" s="82"/>
      <c r="D927" s="83"/>
      <c r="E927" s="83"/>
      <c r="F927" s="83"/>
      <c r="G927" s="83"/>
      <c r="H927" s="83"/>
      <c r="I927" s="83"/>
    </row>
    <row r="928" spans="2:9">
      <c r="B928" s="81"/>
      <c r="C928" s="82"/>
      <c r="D928" s="83"/>
      <c r="E928" s="83"/>
      <c r="F928" s="83"/>
      <c r="G928" s="83"/>
      <c r="H928" s="83"/>
      <c r="I928" s="83"/>
    </row>
    <row r="929" spans="2:9">
      <c r="B929" s="81"/>
      <c r="C929" s="82"/>
      <c r="D929" s="83"/>
      <c r="E929" s="83"/>
      <c r="F929" s="83"/>
      <c r="G929" s="83"/>
      <c r="H929" s="83"/>
      <c r="I929" s="83"/>
    </row>
    <row r="930" spans="2:9">
      <c r="B930" s="81"/>
      <c r="C930" s="82"/>
      <c r="D930" s="83"/>
      <c r="E930" s="83"/>
      <c r="F930" s="83"/>
      <c r="G930" s="83"/>
      <c r="H930" s="83"/>
      <c r="I930" s="83"/>
    </row>
    <row r="931" spans="2:9">
      <c r="B931" s="81"/>
      <c r="C931" s="82"/>
      <c r="D931" s="83"/>
      <c r="E931" s="83"/>
      <c r="F931" s="83"/>
      <c r="G931" s="83"/>
      <c r="H931" s="83"/>
      <c r="I931" s="83"/>
    </row>
    <row r="932" spans="2:9">
      <c r="B932" s="81"/>
      <c r="C932" s="82"/>
      <c r="D932" s="83"/>
      <c r="E932" s="83"/>
      <c r="F932" s="83"/>
      <c r="G932" s="83"/>
      <c r="H932" s="83"/>
      <c r="I932" s="83"/>
    </row>
    <row r="933" spans="2:9">
      <c r="B933" s="81"/>
      <c r="C933" s="82"/>
      <c r="D933" s="83"/>
      <c r="E933" s="83"/>
      <c r="F933" s="83"/>
      <c r="G933" s="83"/>
      <c r="H933" s="83"/>
      <c r="I933" s="83"/>
    </row>
    <row r="934" spans="2:9">
      <c r="B934" s="81"/>
      <c r="C934" s="82"/>
      <c r="D934" s="83"/>
      <c r="E934" s="83"/>
      <c r="F934" s="83"/>
      <c r="G934" s="83"/>
      <c r="H934" s="83"/>
      <c r="I934" s="83"/>
    </row>
    <row r="935" spans="2:9">
      <c r="B935" s="81"/>
      <c r="C935" s="82"/>
      <c r="D935" s="83"/>
      <c r="E935" s="83"/>
      <c r="F935" s="83"/>
      <c r="G935" s="83"/>
      <c r="H935" s="83"/>
      <c r="I935" s="83"/>
    </row>
    <row r="936" spans="2:9">
      <c r="B936" s="81"/>
      <c r="C936" s="82"/>
      <c r="D936" s="83"/>
      <c r="E936" s="83"/>
      <c r="F936" s="83"/>
      <c r="G936" s="83"/>
      <c r="H936" s="83"/>
      <c r="I936" s="83"/>
    </row>
    <row r="937" spans="2:9">
      <c r="B937" s="81"/>
      <c r="C937" s="82"/>
      <c r="D937" s="83"/>
      <c r="E937" s="83"/>
      <c r="F937" s="83"/>
      <c r="G937" s="83"/>
      <c r="H937" s="83"/>
      <c r="I937" s="83"/>
    </row>
    <row r="938" spans="2:9">
      <c r="B938" s="81"/>
      <c r="C938" s="82"/>
      <c r="D938" s="83"/>
      <c r="E938" s="83"/>
      <c r="F938" s="83"/>
      <c r="G938" s="83"/>
      <c r="H938" s="83"/>
      <c r="I938" s="83"/>
    </row>
    <row r="939" spans="2:9">
      <c r="B939" s="81"/>
      <c r="C939" s="82"/>
      <c r="D939" s="83"/>
      <c r="E939" s="83"/>
      <c r="F939" s="83"/>
      <c r="G939" s="83"/>
      <c r="H939" s="83"/>
      <c r="I939" s="83"/>
    </row>
    <row r="940" spans="2:9">
      <c r="B940" s="81"/>
      <c r="C940" s="82"/>
      <c r="D940" s="83"/>
      <c r="E940" s="83"/>
      <c r="F940" s="83"/>
      <c r="G940" s="83"/>
      <c r="H940" s="83"/>
      <c r="I940" s="83"/>
    </row>
    <row r="941" spans="2:9">
      <c r="B941" s="81"/>
      <c r="C941" s="82"/>
      <c r="D941" s="83"/>
      <c r="E941" s="83"/>
      <c r="F941" s="83"/>
      <c r="G941" s="83"/>
      <c r="H941" s="83"/>
      <c r="I941" s="83"/>
    </row>
    <row r="942" spans="2:9">
      <c r="B942" s="81"/>
      <c r="C942" s="82"/>
      <c r="D942" s="83"/>
      <c r="E942" s="83"/>
      <c r="F942" s="83"/>
      <c r="G942" s="83"/>
      <c r="H942" s="83"/>
      <c r="I942" s="83"/>
    </row>
    <row r="943" spans="2:9">
      <c r="B943" s="81"/>
      <c r="C943" s="82"/>
      <c r="D943" s="83"/>
      <c r="E943" s="83"/>
      <c r="F943" s="83"/>
      <c r="G943" s="83"/>
      <c r="H943" s="83"/>
      <c r="I943" s="83"/>
    </row>
    <row r="944" spans="2:9">
      <c r="B944" s="81"/>
      <c r="C944" s="82"/>
      <c r="D944" s="83"/>
      <c r="E944" s="83"/>
      <c r="F944" s="83"/>
      <c r="G944" s="83"/>
      <c r="H944" s="83"/>
      <c r="I944" s="83"/>
    </row>
    <row r="945" spans="2:9">
      <c r="B945" s="81"/>
      <c r="C945" s="82"/>
      <c r="D945" s="83"/>
      <c r="E945" s="83"/>
      <c r="F945" s="83"/>
      <c r="G945" s="83"/>
      <c r="H945" s="83"/>
      <c r="I945" s="83"/>
    </row>
    <row r="946" spans="2:9">
      <c r="B946" s="81"/>
      <c r="C946" s="82"/>
      <c r="D946" s="83"/>
      <c r="E946" s="83"/>
      <c r="F946" s="83"/>
      <c r="G946" s="83"/>
      <c r="H946" s="83"/>
      <c r="I946" s="83"/>
    </row>
    <row r="947" spans="2:9">
      <c r="B947" s="81"/>
      <c r="C947" s="82"/>
      <c r="D947" s="83"/>
      <c r="E947" s="83"/>
      <c r="F947" s="83"/>
      <c r="G947" s="83"/>
      <c r="H947" s="83"/>
      <c r="I947" s="83"/>
    </row>
    <row r="948" spans="2:9">
      <c r="B948" s="81"/>
      <c r="C948" s="82"/>
      <c r="D948" s="83"/>
      <c r="E948" s="83"/>
      <c r="F948" s="83"/>
      <c r="G948" s="83"/>
      <c r="H948" s="83"/>
      <c r="I948" s="83"/>
    </row>
    <row r="949" spans="2:9">
      <c r="B949" s="81"/>
      <c r="C949" s="82"/>
      <c r="D949" s="83"/>
      <c r="E949" s="83"/>
      <c r="F949" s="83"/>
      <c r="G949" s="83"/>
      <c r="H949" s="83"/>
      <c r="I949" s="83"/>
    </row>
    <row r="950" spans="2:9">
      <c r="B950" s="81"/>
      <c r="C950" s="82"/>
      <c r="D950" s="83"/>
      <c r="E950" s="83"/>
      <c r="F950" s="83"/>
      <c r="G950" s="83"/>
      <c r="H950" s="83"/>
      <c r="I950" s="83"/>
    </row>
    <row r="951" spans="2:9">
      <c r="B951" s="81"/>
      <c r="C951" s="82"/>
      <c r="D951" s="83"/>
      <c r="E951" s="83"/>
      <c r="F951" s="83"/>
      <c r="G951" s="83"/>
      <c r="H951" s="83"/>
      <c r="I951" s="83"/>
    </row>
    <row r="952" spans="2:9">
      <c r="B952" s="81"/>
      <c r="C952" s="82"/>
      <c r="D952" s="83"/>
      <c r="E952" s="83"/>
      <c r="F952" s="83"/>
      <c r="G952" s="83"/>
      <c r="H952" s="83"/>
      <c r="I952" s="83"/>
    </row>
    <row r="953" spans="2:9">
      <c r="B953" s="81"/>
      <c r="C953" s="82"/>
      <c r="D953" s="83"/>
      <c r="E953" s="83"/>
      <c r="F953" s="83"/>
      <c r="G953" s="83"/>
      <c r="H953" s="83"/>
      <c r="I953" s="83"/>
    </row>
    <row r="954" spans="2:9">
      <c r="B954" s="81"/>
      <c r="C954" s="82"/>
      <c r="D954" s="83"/>
      <c r="E954" s="83"/>
      <c r="F954" s="83"/>
      <c r="G954" s="83"/>
      <c r="H954" s="83"/>
      <c r="I954" s="83"/>
    </row>
    <row r="955" spans="2:9">
      <c r="B955" s="81"/>
      <c r="C955" s="82"/>
      <c r="D955" s="83"/>
      <c r="E955" s="83"/>
      <c r="F955" s="83"/>
      <c r="G955" s="83"/>
      <c r="H955" s="83"/>
      <c r="I955" s="83"/>
    </row>
    <row r="956" spans="2:9">
      <c r="B956" s="81"/>
      <c r="C956" s="82"/>
      <c r="D956" s="83"/>
      <c r="E956" s="83"/>
      <c r="F956" s="83"/>
      <c r="G956" s="83"/>
      <c r="H956" s="83"/>
      <c r="I956" s="83"/>
    </row>
    <row r="957" spans="2:9">
      <c r="B957" s="81"/>
      <c r="C957" s="82"/>
      <c r="D957" s="83"/>
      <c r="E957" s="83"/>
      <c r="F957" s="83"/>
      <c r="G957" s="83"/>
      <c r="H957" s="83"/>
      <c r="I957" s="83"/>
    </row>
    <row r="958" spans="2:9">
      <c r="B958" s="81"/>
      <c r="C958" s="82"/>
      <c r="D958" s="83"/>
      <c r="E958" s="83"/>
      <c r="F958" s="83"/>
      <c r="G958" s="83"/>
      <c r="H958" s="83"/>
      <c r="I958" s="83"/>
    </row>
    <row r="959" spans="2:9">
      <c r="B959" s="81"/>
      <c r="C959" s="82"/>
      <c r="D959" s="83"/>
      <c r="E959" s="83"/>
      <c r="F959" s="83"/>
      <c r="G959" s="83"/>
      <c r="H959" s="83"/>
      <c r="I959" s="83"/>
    </row>
    <row r="960" spans="2:9">
      <c r="B960" s="81"/>
      <c r="C960" s="82"/>
      <c r="D960" s="83"/>
      <c r="E960" s="83"/>
      <c r="F960" s="83"/>
      <c r="G960" s="83"/>
      <c r="H960" s="83"/>
      <c r="I960" s="83"/>
    </row>
    <row r="961" spans="2:9">
      <c r="B961" s="81"/>
      <c r="C961" s="82"/>
      <c r="D961" s="83"/>
      <c r="E961" s="83"/>
      <c r="F961" s="83"/>
      <c r="G961" s="83"/>
      <c r="H961" s="83"/>
      <c r="I961" s="83"/>
    </row>
    <row r="962" spans="2:9">
      <c r="B962" s="81"/>
      <c r="C962" s="82"/>
      <c r="D962" s="83"/>
      <c r="E962" s="83"/>
      <c r="F962" s="83"/>
      <c r="G962" s="83"/>
      <c r="H962" s="83"/>
      <c r="I962" s="83"/>
    </row>
    <row r="963" spans="2:9">
      <c r="B963" s="81"/>
      <c r="C963" s="82"/>
      <c r="D963" s="83"/>
      <c r="E963" s="83"/>
      <c r="F963" s="83"/>
      <c r="G963" s="83"/>
      <c r="H963" s="83"/>
      <c r="I963" s="83"/>
    </row>
    <row r="964" spans="2:9">
      <c r="B964" s="81"/>
      <c r="C964" s="82"/>
      <c r="D964" s="83"/>
      <c r="E964" s="83"/>
      <c r="F964" s="83"/>
      <c r="G964" s="83"/>
      <c r="H964" s="83"/>
      <c r="I964" s="83"/>
    </row>
    <row r="965" spans="2:9">
      <c r="B965" s="81"/>
      <c r="C965" s="82"/>
      <c r="D965" s="83"/>
      <c r="E965" s="83"/>
      <c r="F965" s="83"/>
      <c r="G965" s="83"/>
      <c r="H965" s="83"/>
      <c r="I965" s="83"/>
    </row>
    <row r="966" spans="2:9">
      <c r="B966" s="81"/>
      <c r="C966" s="82"/>
      <c r="D966" s="83"/>
      <c r="E966" s="83"/>
      <c r="F966" s="83"/>
      <c r="G966" s="83"/>
      <c r="H966" s="83"/>
      <c r="I966" s="83"/>
    </row>
    <row r="967" spans="2:9">
      <c r="B967" s="81"/>
      <c r="C967" s="82"/>
      <c r="D967" s="83"/>
      <c r="E967" s="83"/>
      <c r="F967" s="83"/>
      <c r="G967" s="83"/>
      <c r="H967" s="83"/>
      <c r="I967" s="83"/>
    </row>
    <row r="968" spans="2:9">
      <c r="B968" s="81"/>
      <c r="C968" s="82"/>
      <c r="D968" s="83"/>
      <c r="E968" s="83"/>
      <c r="F968" s="83"/>
      <c r="G968" s="83"/>
      <c r="H968" s="83"/>
      <c r="I968" s="83"/>
    </row>
    <row r="969" spans="2:9">
      <c r="B969" s="81"/>
      <c r="C969" s="82"/>
      <c r="D969" s="83"/>
      <c r="E969" s="83"/>
      <c r="F969" s="83"/>
      <c r="G969" s="83"/>
      <c r="H969" s="83"/>
      <c r="I969" s="83"/>
    </row>
    <row r="970" spans="2:9">
      <c r="B970" s="81"/>
      <c r="C970" s="82"/>
      <c r="D970" s="83"/>
      <c r="E970" s="83"/>
      <c r="F970" s="83"/>
      <c r="G970" s="83"/>
      <c r="H970" s="83"/>
      <c r="I970" s="83"/>
    </row>
    <row r="971" spans="2:9">
      <c r="B971" s="81"/>
      <c r="C971" s="82"/>
      <c r="D971" s="83"/>
      <c r="E971" s="83"/>
      <c r="F971" s="83"/>
      <c r="G971" s="83"/>
      <c r="H971" s="83"/>
      <c r="I971" s="83"/>
    </row>
    <row r="972" spans="2:9">
      <c r="B972" s="81"/>
      <c r="C972" s="82"/>
      <c r="D972" s="83"/>
      <c r="E972" s="83"/>
      <c r="F972" s="83"/>
      <c r="G972" s="83"/>
      <c r="H972" s="83"/>
      <c r="I972" s="83"/>
    </row>
    <row r="973" spans="2:9">
      <c r="B973" s="81"/>
      <c r="C973" s="82"/>
      <c r="D973" s="83"/>
      <c r="E973" s="83"/>
      <c r="F973" s="83"/>
      <c r="G973" s="83"/>
      <c r="H973" s="83"/>
      <c r="I973" s="83"/>
    </row>
    <row r="974" spans="2:9">
      <c r="B974" s="81"/>
      <c r="C974" s="82"/>
      <c r="D974" s="83"/>
      <c r="E974" s="83"/>
      <c r="F974" s="83"/>
      <c r="G974" s="83"/>
      <c r="H974" s="83"/>
      <c r="I974" s="83"/>
    </row>
    <row r="975" spans="2:9">
      <c r="B975" s="81"/>
      <c r="C975" s="82"/>
      <c r="D975" s="83"/>
      <c r="E975" s="83"/>
      <c r="F975" s="83"/>
      <c r="G975" s="83"/>
      <c r="H975" s="83"/>
      <c r="I975" s="83"/>
    </row>
    <row r="976" spans="2:9">
      <c r="B976" s="81"/>
      <c r="C976" s="82"/>
      <c r="D976" s="83"/>
      <c r="E976" s="83"/>
      <c r="F976" s="83"/>
      <c r="G976" s="83"/>
      <c r="H976" s="83"/>
      <c r="I976" s="83"/>
    </row>
    <row r="977" spans="2:9">
      <c r="B977" s="81"/>
      <c r="C977" s="82"/>
      <c r="D977" s="83"/>
      <c r="E977" s="83"/>
      <c r="F977" s="83"/>
      <c r="G977" s="83"/>
      <c r="H977" s="83"/>
      <c r="I977" s="83"/>
    </row>
    <row r="978" spans="2:9">
      <c r="B978" s="81"/>
      <c r="C978" s="82"/>
      <c r="D978" s="83"/>
      <c r="E978" s="83"/>
      <c r="F978" s="83"/>
      <c r="G978" s="83"/>
      <c r="H978" s="83"/>
      <c r="I978" s="83"/>
    </row>
    <row r="979" spans="2:9">
      <c r="B979" s="81"/>
      <c r="C979" s="82"/>
      <c r="D979" s="83"/>
      <c r="E979" s="83"/>
      <c r="F979" s="83"/>
      <c r="G979" s="83"/>
      <c r="H979" s="83"/>
      <c r="I979" s="83"/>
    </row>
    <row r="980" spans="2:9">
      <c r="B980" s="81"/>
      <c r="C980" s="82"/>
      <c r="D980" s="83"/>
      <c r="E980" s="83"/>
      <c r="F980" s="83"/>
      <c r="G980" s="83"/>
      <c r="H980" s="83"/>
      <c r="I980" s="83"/>
    </row>
    <row r="981" spans="2:9">
      <c r="B981" s="81"/>
      <c r="C981" s="82"/>
      <c r="D981" s="83"/>
      <c r="E981" s="83"/>
      <c r="F981" s="83"/>
      <c r="G981" s="83"/>
      <c r="H981" s="83"/>
      <c r="I981" s="83"/>
    </row>
    <row r="982" spans="2:9">
      <c r="B982" s="81"/>
      <c r="C982" s="82"/>
      <c r="D982" s="83"/>
      <c r="E982" s="83"/>
      <c r="F982" s="83"/>
      <c r="G982" s="83"/>
      <c r="H982" s="83"/>
      <c r="I982" s="83"/>
    </row>
    <row r="983" spans="2:9">
      <c r="B983" s="81"/>
      <c r="C983" s="82"/>
      <c r="D983" s="83"/>
      <c r="E983" s="83"/>
      <c r="F983" s="83"/>
      <c r="G983" s="83"/>
      <c r="H983" s="83"/>
      <c r="I983" s="83"/>
    </row>
    <row r="984" spans="2:9">
      <c r="B984" s="81"/>
      <c r="C984" s="82"/>
      <c r="D984" s="83"/>
      <c r="E984" s="83"/>
      <c r="F984" s="83"/>
      <c r="G984" s="83"/>
      <c r="H984" s="83"/>
      <c r="I984" s="83"/>
    </row>
    <row r="985" spans="2:9">
      <c r="B985" s="81"/>
      <c r="C985" s="82"/>
      <c r="D985" s="83"/>
      <c r="E985" s="83"/>
      <c r="F985" s="83"/>
      <c r="G985" s="83"/>
      <c r="H985" s="83"/>
      <c r="I985" s="83"/>
    </row>
    <row r="986" spans="2:9">
      <c r="B986" s="81"/>
      <c r="C986" s="82"/>
      <c r="D986" s="83"/>
      <c r="E986" s="83"/>
      <c r="F986" s="83"/>
      <c r="G986" s="83"/>
      <c r="H986" s="83"/>
      <c r="I986" s="83"/>
    </row>
    <row r="987" spans="2:9">
      <c r="B987" s="81"/>
      <c r="C987" s="82"/>
      <c r="D987" s="83"/>
      <c r="E987" s="83"/>
      <c r="F987" s="83"/>
      <c r="G987" s="83"/>
      <c r="H987" s="83"/>
      <c r="I987" s="83"/>
    </row>
    <row r="988" spans="2:9">
      <c r="B988" s="81"/>
      <c r="C988" s="82"/>
      <c r="D988" s="83"/>
      <c r="E988" s="83"/>
      <c r="F988" s="83"/>
      <c r="G988" s="83"/>
      <c r="H988" s="83"/>
      <c r="I988" s="83"/>
    </row>
    <row r="989" spans="2:9">
      <c r="B989" s="81"/>
      <c r="C989" s="82"/>
      <c r="D989" s="83"/>
      <c r="E989" s="83"/>
      <c r="F989" s="83"/>
      <c r="G989" s="83"/>
      <c r="H989" s="83"/>
      <c r="I989" s="83"/>
    </row>
    <row r="990" spans="2:9">
      <c r="B990" s="81"/>
      <c r="C990" s="82"/>
      <c r="D990" s="83"/>
      <c r="E990" s="83"/>
      <c r="F990" s="83"/>
      <c r="G990" s="83"/>
      <c r="H990" s="83"/>
      <c r="I990" s="83"/>
    </row>
    <row r="991" spans="2:9">
      <c r="B991" s="81"/>
      <c r="C991" s="82"/>
      <c r="D991" s="83"/>
      <c r="E991" s="83"/>
      <c r="F991" s="83"/>
      <c r="G991" s="83"/>
      <c r="H991" s="83"/>
      <c r="I991" s="83"/>
    </row>
    <row r="992" spans="2:9">
      <c r="B992" s="81"/>
      <c r="C992" s="82"/>
      <c r="D992" s="83"/>
      <c r="E992" s="83"/>
      <c r="F992" s="83"/>
      <c r="G992" s="83"/>
      <c r="H992" s="83"/>
      <c r="I992" s="83"/>
    </row>
    <row r="993" spans="2:9">
      <c r="B993" s="81"/>
      <c r="C993" s="82"/>
      <c r="D993" s="83"/>
      <c r="E993" s="83"/>
      <c r="F993" s="83"/>
      <c r="G993" s="83"/>
      <c r="H993" s="83"/>
      <c r="I993" s="83"/>
    </row>
    <row r="994" spans="2:9">
      <c r="B994" s="81"/>
      <c r="C994" s="82"/>
      <c r="D994" s="83"/>
      <c r="E994" s="83"/>
      <c r="F994" s="83"/>
      <c r="G994" s="83"/>
      <c r="H994" s="83"/>
      <c r="I994" s="83"/>
    </row>
    <row r="995" spans="2:9">
      <c r="B995" s="81"/>
      <c r="C995" s="82"/>
      <c r="D995" s="83"/>
      <c r="E995" s="83"/>
      <c r="F995" s="83"/>
      <c r="G995" s="83"/>
      <c r="H995" s="83"/>
      <c r="I995" s="83"/>
    </row>
    <row r="996" spans="2:9">
      <c r="B996" s="81"/>
      <c r="C996" s="82"/>
      <c r="D996" s="83"/>
      <c r="E996" s="83"/>
      <c r="F996" s="83"/>
      <c r="G996" s="83"/>
      <c r="H996" s="83"/>
      <c r="I996" s="83"/>
    </row>
    <row r="997" spans="2:9">
      <c r="B997" s="81"/>
      <c r="C997" s="82"/>
      <c r="D997" s="83"/>
      <c r="E997" s="83"/>
      <c r="F997" s="83"/>
      <c r="G997" s="83"/>
      <c r="H997" s="83"/>
      <c r="I997" s="83"/>
    </row>
    <row r="998" spans="2:9">
      <c r="B998" s="81"/>
      <c r="C998" s="82"/>
      <c r="D998" s="83"/>
      <c r="E998" s="83"/>
      <c r="F998" s="83"/>
      <c r="G998" s="83"/>
      <c r="H998" s="83"/>
      <c r="I998" s="83"/>
    </row>
    <row r="999" spans="2:9">
      <c r="B999" s="81"/>
      <c r="C999" s="82"/>
      <c r="D999" s="83"/>
      <c r="E999" s="83"/>
      <c r="F999" s="83"/>
      <c r="G999" s="83"/>
      <c r="H999" s="83"/>
      <c r="I999" s="83"/>
    </row>
    <row r="1000" spans="2:9">
      <c r="B1000" s="81"/>
      <c r="C1000" s="82"/>
      <c r="D1000" s="83"/>
      <c r="E1000" s="83"/>
      <c r="F1000" s="83"/>
      <c r="G1000" s="83"/>
      <c r="H1000" s="83"/>
      <c r="I1000" s="83"/>
    </row>
    <row r="1001" spans="2:9">
      <c r="B1001" s="81"/>
      <c r="C1001" s="82"/>
      <c r="D1001" s="83"/>
      <c r="E1001" s="83"/>
      <c r="F1001" s="83"/>
      <c r="G1001" s="83"/>
      <c r="H1001" s="83"/>
      <c r="I1001" s="83"/>
    </row>
    <row r="1002" spans="2:9">
      <c r="B1002" s="81"/>
      <c r="C1002" s="82"/>
      <c r="D1002" s="83"/>
      <c r="E1002" s="83"/>
      <c r="F1002" s="83"/>
      <c r="G1002" s="83"/>
      <c r="H1002" s="83"/>
      <c r="I1002" s="83"/>
    </row>
    <row r="1003" spans="2:9">
      <c r="B1003" s="81"/>
      <c r="C1003" s="82"/>
      <c r="D1003" s="83"/>
      <c r="E1003" s="83"/>
      <c r="F1003" s="83"/>
      <c r="G1003" s="83"/>
      <c r="H1003" s="83"/>
      <c r="I1003" s="83"/>
    </row>
    <row r="1004" spans="2:9">
      <c r="B1004" s="81"/>
      <c r="C1004" s="82"/>
      <c r="D1004" s="83"/>
      <c r="E1004" s="83"/>
      <c r="F1004" s="83"/>
      <c r="G1004" s="83"/>
      <c r="H1004" s="83"/>
      <c r="I1004" s="83"/>
    </row>
    <row r="1005" spans="2:9">
      <c r="B1005" s="81"/>
      <c r="C1005" s="82"/>
      <c r="D1005" s="83"/>
      <c r="E1005" s="83"/>
      <c r="F1005" s="83"/>
      <c r="G1005" s="83"/>
      <c r="H1005" s="83"/>
      <c r="I1005" s="83"/>
    </row>
    <row r="1006" spans="2:9">
      <c r="B1006" s="81"/>
      <c r="C1006" s="82"/>
      <c r="D1006" s="83"/>
      <c r="E1006" s="83"/>
      <c r="F1006" s="83"/>
      <c r="G1006" s="83"/>
      <c r="H1006" s="83"/>
      <c r="I1006" s="83"/>
    </row>
    <row r="1007" spans="2:9">
      <c r="B1007" s="81"/>
      <c r="C1007" s="82"/>
      <c r="D1007" s="83"/>
      <c r="E1007" s="83"/>
      <c r="F1007" s="83"/>
      <c r="G1007" s="83"/>
      <c r="H1007" s="83"/>
      <c r="I1007" s="83"/>
    </row>
    <row r="1008" spans="2:9">
      <c r="B1008" s="81"/>
      <c r="C1008" s="82"/>
      <c r="D1008" s="83"/>
      <c r="E1008" s="83"/>
      <c r="F1008" s="83"/>
      <c r="G1008" s="83"/>
      <c r="H1008" s="83"/>
      <c r="I1008" s="83"/>
    </row>
    <row r="1009" spans="2:9">
      <c r="B1009" s="81"/>
      <c r="C1009" s="82"/>
      <c r="D1009" s="83"/>
      <c r="E1009" s="83"/>
      <c r="F1009" s="83"/>
      <c r="G1009" s="83"/>
      <c r="H1009" s="83"/>
      <c r="I1009" s="83"/>
    </row>
    <row r="1010" spans="2:9">
      <c r="B1010" s="81"/>
      <c r="C1010" s="82"/>
      <c r="D1010" s="83"/>
      <c r="E1010" s="83"/>
      <c r="F1010" s="83"/>
      <c r="G1010" s="83"/>
      <c r="H1010" s="83"/>
      <c r="I1010" s="83"/>
    </row>
    <row r="1011" spans="2:9">
      <c r="B1011" s="81"/>
      <c r="C1011" s="82"/>
      <c r="D1011" s="83"/>
      <c r="E1011" s="83"/>
      <c r="F1011" s="83"/>
      <c r="G1011" s="83"/>
      <c r="H1011" s="83"/>
      <c r="I1011" s="83"/>
    </row>
    <row r="1012" spans="2:9">
      <c r="B1012" s="81"/>
      <c r="C1012" s="82"/>
      <c r="D1012" s="83"/>
      <c r="E1012" s="83"/>
      <c r="F1012" s="83"/>
      <c r="G1012" s="83"/>
      <c r="H1012" s="83"/>
      <c r="I1012" s="83"/>
    </row>
    <row r="1013" spans="2:9">
      <c r="B1013" s="81"/>
      <c r="C1013" s="82"/>
      <c r="D1013" s="83"/>
      <c r="E1013" s="83"/>
      <c r="F1013" s="83"/>
      <c r="G1013" s="83"/>
      <c r="H1013" s="83"/>
      <c r="I1013" s="83"/>
    </row>
    <row r="1014" spans="2:9">
      <c r="B1014" s="81"/>
      <c r="C1014" s="82"/>
      <c r="D1014" s="83"/>
      <c r="E1014" s="83"/>
      <c r="F1014" s="83"/>
      <c r="G1014" s="83"/>
      <c r="H1014" s="83"/>
      <c r="I1014" s="83"/>
    </row>
    <row r="1015" spans="2:9">
      <c r="B1015" s="81"/>
      <c r="C1015" s="82"/>
      <c r="D1015" s="83"/>
      <c r="E1015" s="83"/>
      <c r="F1015" s="83"/>
      <c r="G1015" s="83"/>
      <c r="H1015" s="83"/>
      <c r="I1015" s="83"/>
    </row>
    <row r="1016" spans="2:9">
      <c r="B1016" s="81"/>
      <c r="C1016" s="82"/>
      <c r="D1016" s="83"/>
      <c r="E1016" s="83"/>
      <c r="F1016" s="83"/>
      <c r="G1016" s="83"/>
      <c r="H1016" s="83"/>
      <c r="I1016" s="83"/>
    </row>
    <row r="1017" spans="2:9">
      <c r="B1017" s="81"/>
      <c r="C1017" s="82"/>
      <c r="D1017" s="83"/>
      <c r="E1017" s="83"/>
      <c r="F1017" s="83"/>
      <c r="G1017" s="83"/>
      <c r="H1017" s="83"/>
      <c r="I1017" s="83"/>
    </row>
    <row r="1018" spans="2:9">
      <c r="B1018" s="81"/>
      <c r="C1018" s="82"/>
      <c r="D1018" s="83"/>
      <c r="E1018" s="83"/>
      <c r="F1018" s="83"/>
      <c r="G1018" s="83"/>
      <c r="H1018" s="83"/>
      <c r="I1018" s="83"/>
    </row>
    <row r="1019" spans="2:9">
      <c r="B1019" s="81"/>
      <c r="C1019" s="82"/>
      <c r="D1019" s="83"/>
      <c r="E1019" s="83"/>
      <c r="F1019" s="83"/>
      <c r="G1019" s="83"/>
      <c r="H1019" s="83"/>
      <c r="I1019" s="83"/>
    </row>
    <row r="1020" spans="2:9">
      <c r="B1020" s="81"/>
      <c r="C1020" s="82"/>
      <c r="D1020" s="83"/>
      <c r="E1020" s="83"/>
      <c r="F1020" s="83"/>
      <c r="G1020" s="83"/>
      <c r="H1020" s="83"/>
      <c r="I1020" s="83"/>
    </row>
    <row r="1021" spans="2:9">
      <c r="B1021" s="81"/>
      <c r="C1021" s="82"/>
      <c r="D1021" s="83"/>
      <c r="E1021" s="83"/>
      <c r="F1021" s="83"/>
      <c r="G1021" s="83"/>
      <c r="H1021" s="83"/>
      <c r="I1021" s="83"/>
    </row>
    <row r="1022" spans="2:9">
      <c r="B1022" s="81"/>
      <c r="C1022" s="82"/>
      <c r="D1022" s="83"/>
      <c r="E1022" s="83"/>
      <c r="F1022" s="83"/>
      <c r="G1022" s="83"/>
      <c r="H1022" s="83"/>
      <c r="I1022" s="83"/>
    </row>
    <row r="1023" spans="2:9">
      <c r="B1023" s="81"/>
      <c r="C1023" s="82"/>
      <c r="D1023" s="83"/>
      <c r="E1023" s="83"/>
      <c r="F1023" s="83"/>
      <c r="G1023" s="83"/>
      <c r="H1023" s="83"/>
      <c r="I1023" s="83"/>
    </row>
    <row r="1024" spans="2:9">
      <c r="B1024" s="81"/>
      <c r="C1024" s="82"/>
      <c r="D1024" s="83"/>
      <c r="E1024" s="83"/>
      <c r="F1024" s="83"/>
      <c r="G1024" s="83"/>
      <c r="H1024" s="83"/>
      <c r="I1024" s="83"/>
    </row>
    <row r="1025" spans="2:9">
      <c r="B1025" s="81"/>
      <c r="C1025" s="82"/>
      <c r="D1025" s="83"/>
      <c r="E1025" s="83"/>
      <c r="F1025" s="83"/>
      <c r="G1025" s="83"/>
      <c r="H1025" s="83"/>
      <c r="I1025" s="83"/>
    </row>
    <row r="1026" spans="2:9">
      <c r="B1026" s="81"/>
      <c r="C1026" s="82"/>
      <c r="D1026" s="83"/>
      <c r="E1026" s="83"/>
      <c r="F1026" s="83"/>
      <c r="G1026" s="83"/>
      <c r="H1026" s="83"/>
      <c r="I1026" s="83"/>
    </row>
    <row r="1027" spans="2:9">
      <c r="B1027" s="81"/>
      <c r="C1027" s="82"/>
      <c r="D1027" s="83"/>
      <c r="E1027" s="83"/>
      <c r="F1027" s="83"/>
      <c r="G1027" s="83"/>
      <c r="H1027" s="83"/>
      <c r="I1027" s="83"/>
    </row>
    <row r="1028" spans="2:9">
      <c r="B1028" s="81"/>
      <c r="C1028" s="82"/>
      <c r="D1028" s="83"/>
      <c r="E1028" s="83"/>
      <c r="F1028" s="83"/>
      <c r="G1028" s="83"/>
      <c r="H1028" s="83"/>
      <c r="I1028" s="83"/>
    </row>
    <row r="1029" spans="2:9">
      <c r="B1029" s="81"/>
      <c r="C1029" s="82"/>
      <c r="D1029" s="83"/>
      <c r="E1029" s="83"/>
      <c r="F1029" s="83"/>
      <c r="G1029" s="83"/>
      <c r="H1029" s="83"/>
      <c r="I1029" s="83"/>
    </row>
    <row r="1030" spans="2:9">
      <c r="B1030" s="81"/>
      <c r="C1030" s="82"/>
      <c r="D1030" s="83"/>
      <c r="E1030" s="83"/>
      <c r="F1030" s="83"/>
      <c r="G1030" s="83"/>
      <c r="H1030" s="83"/>
      <c r="I1030" s="83"/>
    </row>
    <row r="1031" spans="2:9">
      <c r="B1031" s="81"/>
      <c r="C1031" s="82"/>
      <c r="D1031" s="83"/>
      <c r="E1031" s="83"/>
      <c r="F1031" s="83"/>
      <c r="G1031" s="83"/>
      <c r="H1031" s="83"/>
      <c r="I1031" s="83"/>
    </row>
    <row r="1032" spans="2:9">
      <c r="B1032" s="81"/>
      <c r="C1032" s="82"/>
      <c r="D1032" s="83"/>
      <c r="E1032" s="83"/>
      <c r="F1032" s="83"/>
      <c r="G1032" s="83"/>
      <c r="H1032" s="83"/>
      <c r="I1032" s="83"/>
    </row>
    <row r="1033" spans="2:9">
      <c r="B1033" s="81"/>
      <c r="C1033" s="82"/>
      <c r="D1033" s="83"/>
      <c r="E1033" s="83"/>
      <c r="F1033" s="83"/>
      <c r="G1033" s="83"/>
      <c r="H1033" s="83"/>
      <c r="I1033" s="83"/>
    </row>
    <row r="1034" spans="2:9">
      <c r="B1034" s="81"/>
      <c r="C1034" s="82"/>
      <c r="D1034" s="83"/>
      <c r="E1034" s="83"/>
      <c r="F1034" s="83"/>
      <c r="G1034" s="83"/>
      <c r="H1034" s="83"/>
      <c r="I1034" s="83"/>
    </row>
    <row r="1035" spans="2:9">
      <c r="B1035" s="81"/>
      <c r="C1035" s="82"/>
      <c r="D1035" s="83"/>
      <c r="E1035" s="83"/>
      <c r="F1035" s="83"/>
      <c r="G1035" s="83"/>
      <c r="H1035" s="83"/>
      <c r="I1035" s="83"/>
    </row>
    <row r="1036" spans="2:9">
      <c r="B1036" s="81"/>
      <c r="C1036" s="82"/>
      <c r="D1036" s="83"/>
      <c r="E1036" s="83"/>
      <c r="F1036" s="83"/>
      <c r="G1036" s="83"/>
      <c r="H1036" s="83"/>
      <c r="I1036" s="83"/>
    </row>
    <row r="1037" spans="2:9">
      <c r="B1037" s="81"/>
      <c r="C1037" s="82"/>
      <c r="D1037" s="83"/>
      <c r="E1037" s="83"/>
      <c r="F1037" s="83"/>
      <c r="G1037" s="83"/>
      <c r="H1037" s="83"/>
      <c r="I1037" s="83"/>
    </row>
    <row r="1038" spans="2:9">
      <c r="B1038" s="81"/>
      <c r="C1038" s="82"/>
      <c r="D1038" s="83"/>
      <c r="E1038" s="83"/>
      <c r="F1038" s="83"/>
      <c r="G1038" s="83"/>
      <c r="H1038" s="83"/>
      <c r="I1038" s="83"/>
    </row>
    <row r="1039" spans="2:9">
      <c r="B1039" s="81"/>
      <c r="C1039" s="82"/>
      <c r="D1039" s="83"/>
      <c r="E1039" s="83"/>
      <c r="F1039" s="83"/>
      <c r="G1039" s="83"/>
      <c r="H1039" s="83"/>
      <c r="I1039" s="83"/>
    </row>
    <row r="1040" spans="2:9">
      <c r="B1040" s="81"/>
      <c r="C1040" s="82"/>
      <c r="D1040" s="83"/>
      <c r="E1040" s="83"/>
      <c r="F1040" s="83"/>
      <c r="G1040" s="83"/>
      <c r="H1040" s="83"/>
      <c r="I1040" s="83"/>
    </row>
    <row r="1041" spans="2:9">
      <c r="B1041" s="81"/>
      <c r="C1041" s="82"/>
      <c r="D1041" s="83"/>
      <c r="E1041" s="83"/>
      <c r="F1041" s="83"/>
      <c r="G1041" s="83"/>
      <c r="H1041" s="83"/>
      <c r="I1041" s="83"/>
    </row>
    <row r="1042" spans="2:9">
      <c r="B1042" s="81"/>
      <c r="C1042" s="82"/>
      <c r="D1042" s="83"/>
      <c r="E1042" s="83"/>
      <c r="F1042" s="83"/>
      <c r="G1042" s="83"/>
      <c r="H1042" s="83"/>
      <c r="I1042" s="83"/>
    </row>
    <row r="1043" spans="2:9">
      <c r="B1043" s="81"/>
      <c r="C1043" s="82"/>
      <c r="D1043" s="83"/>
      <c r="E1043" s="83"/>
      <c r="F1043" s="83"/>
      <c r="G1043" s="83"/>
      <c r="H1043" s="83"/>
      <c r="I1043" s="83"/>
    </row>
    <row r="1044" spans="2:9">
      <c r="B1044" s="81"/>
      <c r="C1044" s="82"/>
      <c r="D1044" s="83"/>
      <c r="E1044" s="83"/>
      <c r="F1044" s="83"/>
      <c r="G1044" s="83"/>
      <c r="H1044" s="83"/>
      <c r="I1044" s="83"/>
    </row>
    <row r="1045" spans="2:9">
      <c r="B1045" s="81"/>
      <c r="C1045" s="82"/>
      <c r="D1045" s="83"/>
      <c r="E1045" s="83"/>
      <c r="F1045" s="83"/>
      <c r="G1045" s="83"/>
      <c r="H1045" s="83"/>
      <c r="I1045" s="83"/>
    </row>
    <row r="1046" spans="2:9">
      <c r="B1046" s="81"/>
      <c r="C1046" s="82"/>
      <c r="D1046" s="83"/>
      <c r="E1046" s="83"/>
      <c r="F1046" s="83"/>
      <c r="G1046" s="83"/>
      <c r="H1046" s="83"/>
      <c r="I1046" s="83"/>
    </row>
    <row r="1047" spans="2:9">
      <c r="B1047" s="81"/>
      <c r="C1047" s="82"/>
      <c r="D1047" s="83"/>
      <c r="E1047" s="83"/>
      <c r="F1047" s="83"/>
      <c r="G1047" s="83"/>
      <c r="H1047" s="83"/>
      <c r="I1047" s="83"/>
    </row>
    <row r="1048" spans="2:9">
      <c r="B1048" s="81"/>
      <c r="C1048" s="82"/>
      <c r="D1048" s="83"/>
      <c r="E1048" s="83"/>
      <c r="F1048" s="83"/>
      <c r="G1048" s="83"/>
      <c r="H1048" s="83"/>
      <c r="I1048" s="83"/>
    </row>
    <row r="1049" spans="2:9">
      <c r="B1049" s="81"/>
      <c r="C1049" s="82"/>
      <c r="D1049" s="83"/>
      <c r="E1049" s="83"/>
      <c r="F1049" s="83"/>
      <c r="G1049" s="83"/>
      <c r="H1049" s="83"/>
      <c r="I1049" s="83"/>
    </row>
    <row r="1050" spans="2:9">
      <c r="B1050" s="81"/>
      <c r="C1050" s="82"/>
      <c r="D1050" s="83"/>
      <c r="E1050" s="83"/>
      <c r="F1050" s="83"/>
      <c r="G1050" s="83"/>
      <c r="H1050" s="83"/>
      <c r="I1050" s="83"/>
    </row>
    <row r="1051" spans="2:9">
      <c r="B1051" s="81"/>
      <c r="C1051" s="82"/>
      <c r="D1051" s="83"/>
      <c r="E1051" s="83"/>
      <c r="F1051" s="83"/>
      <c r="G1051" s="83"/>
      <c r="H1051" s="83"/>
      <c r="I1051" s="83"/>
    </row>
    <row r="1052" spans="2:9">
      <c r="B1052" s="81"/>
      <c r="C1052" s="82"/>
      <c r="D1052" s="83"/>
      <c r="E1052" s="83"/>
      <c r="F1052" s="83"/>
      <c r="G1052" s="83"/>
      <c r="H1052" s="83"/>
      <c r="I1052" s="83"/>
    </row>
    <row r="1053" spans="2:9">
      <c r="B1053" s="81"/>
      <c r="C1053" s="82"/>
      <c r="D1053" s="83"/>
      <c r="E1053" s="83"/>
      <c r="F1053" s="83"/>
      <c r="G1053" s="83"/>
      <c r="H1053" s="83"/>
      <c r="I1053" s="83"/>
    </row>
    <row r="1054" spans="2:9">
      <c r="B1054" s="81"/>
      <c r="C1054" s="82"/>
      <c r="D1054" s="83"/>
      <c r="E1054" s="83"/>
      <c r="F1054" s="83"/>
      <c r="G1054" s="83"/>
      <c r="H1054" s="83"/>
      <c r="I1054" s="83"/>
    </row>
    <row r="1055" spans="2:9">
      <c r="B1055" s="81"/>
      <c r="C1055" s="82"/>
      <c r="D1055" s="83"/>
      <c r="E1055" s="83"/>
      <c r="F1055" s="83"/>
      <c r="G1055" s="83"/>
      <c r="H1055" s="83"/>
      <c r="I1055" s="83"/>
    </row>
    <row r="1056" spans="2:9">
      <c r="B1056" s="81"/>
      <c r="C1056" s="82"/>
      <c r="D1056" s="83"/>
      <c r="E1056" s="83"/>
      <c r="F1056" s="83"/>
      <c r="G1056" s="83"/>
      <c r="H1056" s="83"/>
      <c r="I1056" s="83"/>
    </row>
    <row r="1057" spans="2:9">
      <c r="B1057" s="81"/>
      <c r="C1057" s="82"/>
      <c r="D1057" s="83"/>
      <c r="E1057" s="83"/>
      <c r="F1057" s="83"/>
      <c r="G1057" s="83"/>
      <c r="H1057" s="83"/>
      <c r="I1057" s="83"/>
    </row>
    <row r="1058" spans="2:9">
      <c r="B1058" s="81"/>
      <c r="C1058" s="82"/>
      <c r="D1058" s="83"/>
      <c r="E1058" s="83"/>
      <c r="F1058" s="83"/>
      <c r="G1058" s="83"/>
      <c r="H1058" s="83"/>
      <c r="I1058" s="83"/>
    </row>
    <row r="1059" spans="2:9">
      <c r="B1059" s="81"/>
      <c r="C1059" s="82"/>
      <c r="D1059" s="83"/>
      <c r="E1059" s="83"/>
      <c r="F1059" s="83"/>
      <c r="G1059" s="83"/>
      <c r="H1059" s="83"/>
      <c r="I1059" s="83"/>
    </row>
    <row r="1060" spans="2:9">
      <c r="B1060" s="81"/>
      <c r="C1060" s="82"/>
      <c r="D1060" s="83"/>
      <c r="E1060" s="83"/>
      <c r="F1060" s="83"/>
      <c r="G1060" s="83"/>
      <c r="H1060" s="83"/>
      <c r="I1060" s="83"/>
    </row>
    <row r="1061" spans="2:9">
      <c r="B1061" s="81"/>
      <c r="C1061" s="82"/>
      <c r="D1061" s="83"/>
      <c r="E1061" s="83"/>
      <c r="F1061" s="83"/>
      <c r="G1061" s="83"/>
      <c r="H1061" s="83"/>
      <c r="I1061" s="83"/>
    </row>
    <row r="1062" spans="2:9">
      <c r="B1062" s="81"/>
      <c r="C1062" s="82"/>
      <c r="D1062" s="83"/>
      <c r="E1062" s="83"/>
      <c r="F1062" s="83"/>
      <c r="G1062" s="83"/>
      <c r="H1062" s="83"/>
      <c r="I1062" s="83"/>
    </row>
    <row r="1063" spans="2:9">
      <c r="B1063" s="81"/>
      <c r="C1063" s="82"/>
      <c r="D1063" s="83"/>
      <c r="E1063" s="83"/>
      <c r="F1063" s="83"/>
      <c r="G1063" s="83"/>
      <c r="H1063" s="83"/>
      <c r="I1063" s="83"/>
    </row>
    <row r="1064" spans="2:9">
      <c r="B1064" s="81"/>
      <c r="C1064" s="82"/>
      <c r="D1064" s="83"/>
      <c r="E1064" s="83"/>
      <c r="F1064" s="83"/>
      <c r="G1064" s="83"/>
      <c r="H1064" s="83"/>
      <c r="I1064" s="83"/>
    </row>
    <row r="1065" spans="2:9">
      <c r="B1065" s="81"/>
      <c r="C1065" s="82"/>
      <c r="D1065" s="83"/>
      <c r="E1065" s="83"/>
      <c r="F1065" s="83"/>
      <c r="G1065" s="83"/>
      <c r="H1065" s="83"/>
      <c r="I1065" s="83"/>
    </row>
    <row r="1066" spans="2:9">
      <c r="B1066" s="81"/>
      <c r="C1066" s="82"/>
      <c r="D1066" s="83"/>
      <c r="E1066" s="83"/>
      <c r="F1066" s="83"/>
      <c r="G1066" s="83"/>
      <c r="H1066" s="83"/>
      <c r="I1066" s="83"/>
    </row>
    <row r="1067" spans="2:9">
      <c r="B1067" s="81"/>
      <c r="C1067" s="82"/>
      <c r="D1067" s="83"/>
      <c r="E1067" s="83"/>
      <c r="F1067" s="83"/>
      <c r="G1067" s="83"/>
      <c r="H1067" s="83"/>
      <c r="I1067" s="83"/>
    </row>
    <row r="1068" spans="2:9">
      <c r="B1068" s="81"/>
      <c r="C1068" s="82"/>
      <c r="D1068" s="83"/>
      <c r="E1068" s="83"/>
      <c r="F1068" s="83"/>
      <c r="G1068" s="83"/>
      <c r="H1068" s="83"/>
      <c r="I1068" s="83"/>
    </row>
    <row r="1069" spans="2:9">
      <c r="B1069" s="81"/>
      <c r="C1069" s="82"/>
      <c r="D1069" s="83"/>
      <c r="E1069" s="83"/>
      <c r="F1069" s="83"/>
      <c r="G1069" s="83"/>
      <c r="H1069" s="83"/>
      <c r="I1069" s="83"/>
    </row>
    <row r="1070" spans="2:9">
      <c r="B1070" s="81"/>
      <c r="C1070" s="82"/>
      <c r="D1070" s="83"/>
      <c r="E1070" s="83"/>
      <c r="F1070" s="83"/>
      <c r="G1070" s="83"/>
      <c r="H1070" s="83"/>
      <c r="I1070" s="83"/>
    </row>
    <row r="1071" spans="2:9">
      <c r="B1071" s="81"/>
      <c r="C1071" s="82"/>
      <c r="D1071" s="83"/>
      <c r="E1071" s="83"/>
      <c r="F1071" s="83"/>
      <c r="G1071" s="83"/>
      <c r="H1071" s="83"/>
      <c r="I1071" s="83"/>
    </row>
    <row r="1072" spans="2:9">
      <c r="B1072" s="81"/>
      <c r="C1072" s="82"/>
      <c r="D1072" s="83"/>
      <c r="E1072" s="83"/>
      <c r="F1072" s="83"/>
      <c r="G1072" s="83"/>
      <c r="H1072" s="83"/>
      <c r="I1072" s="83"/>
    </row>
    <row r="1073" spans="2:9">
      <c r="B1073" s="81"/>
      <c r="C1073" s="82"/>
      <c r="D1073" s="83"/>
      <c r="E1073" s="83"/>
      <c r="F1073" s="83"/>
      <c r="G1073" s="83"/>
      <c r="H1073" s="83"/>
      <c r="I1073" s="83"/>
    </row>
    <row r="1074" spans="2:9">
      <c r="B1074" s="81"/>
      <c r="C1074" s="82"/>
      <c r="D1074" s="83"/>
      <c r="E1074" s="83"/>
      <c r="F1074" s="83"/>
      <c r="G1074" s="83"/>
      <c r="H1074" s="83"/>
      <c r="I1074" s="83"/>
    </row>
    <row r="1075" spans="2:9">
      <c r="B1075" s="81"/>
      <c r="C1075" s="82"/>
      <c r="D1075" s="83"/>
      <c r="E1075" s="83"/>
      <c r="F1075" s="83"/>
      <c r="G1075" s="83"/>
      <c r="H1075" s="83"/>
      <c r="I1075" s="83"/>
    </row>
    <row r="1076" spans="2:9">
      <c r="B1076" s="81"/>
      <c r="C1076" s="82"/>
      <c r="D1076" s="83"/>
      <c r="E1076" s="83"/>
      <c r="F1076" s="83"/>
      <c r="G1076" s="83"/>
      <c r="H1076" s="83"/>
      <c r="I1076" s="83"/>
    </row>
    <row r="1077" spans="2:9">
      <c r="B1077" s="81"/>
      <c r="C1077" s="82"/>
      <c r="D1077" s="83"/>
      <c r="E1077" s="83"/>
      <c r="F1077" s="83"/>
      <c r="G1077" s="83"/>
      <c r="H1077" s="83"/>
      <c r="I1077" s="83"/>
    </row>
    <row r="1078" spans="2:9">
      <c r="B1078" s="81"/>
      <c r="C1078" s="82"/>
      <c r="D1078" s="83"/>
      <c r="E1078" s="83"/>
      <c r="F1078" s="83"/>
      <c r="G1078" s="83"/>
      <c r="H1078" s="83"/>
      <c r="I1078" s="83"/>
    </row>
    <row r="1079" spans="2:9">
      <c r="B1079" s="81"/>
      <c r="C1079" s="82"/>
      <c r="D1079" s="83"/>
      <c r="E1079" s="83"/>
      <c r="F1079" s="83"/>
      <c r="G1079" s="83"/>
      <c r="H1079" s="83"/>
      <c r="I1079" s="83"/>
    </row>
    <row r="1080" spans="2:9">
      <c r="B1080" s="81"/>
      <c r="C1080" s="82"/>
      <c r="D1080" s="83"/>
      <c r="E1080" s="83"/>
      <c r="F1080" s="83"/>
      <c r="G1080" s="83"/>
      <c r="H1080" s="83"/>
      <c r="I1080" s="83"/>
    </row>
    <row r="1081" spans="2:9">
      <c r="B1081" s="81"/>
      <c r="C1081" s="82"/>
      <c r="D1081" s="83"/>
      <c r="E1081" s="83"/>
      <c r="F1081" s="83"/>
      <c r="G1081" s="83"/>
      <c r="H1081" s="83"/>
      <c r="I1081" s="83"/>
    </row>
    <row r="1082" spans="2:9">
      <c r="B1082" s="81"/>
      <c r="C1082" s="82"/>
      <c r="D1082" s="83"/>
      <c r="E1082" s="83"/>
      <c r="F1082" s="83"/>
      <c r="G1082" s="83"/>
      <c r="H1082" s="83"/>
      <c r="I1082" s="83"/>
    </row>
    <row r="1083" spans="2:9">
      <c r="B1083" s="81"/>
      <c r="C1083" s="82"/>
      <c r="D1083" s="83"/>
      <c r="E1083" s="83"/>
      <c r="F1083" s="83"/>
      <c r="G1083" s="83"/>
      <c r="H1083" s="83"/>
      <c r="I1083" s="83"/>
    </row>
    <row r="1084" spans="2:9">
      <c r="B1084" s="81"/>
      <c r="C1084" s="82"/>
      <c r="D1084" s="83"/>
      <c r="E1084" s="83"/>
      <c r="F1084" s="83"/>
      <c r="G1084" s="83"/>
      <c r="H1084" s="83"/>
      <c r="I1084" s="83"/>
    </row>
    <row r="1085" spans="2:9">
      <c r="B1085" s="81"/>
      <c r="C1085" s="82"/>
      <c r="D1085" s="83"/>
      <c r="E1085" s="83"/>
      <c r="F1085" s="83"/>
      <c r="G1085" s="83"/>
      <c r="H1085" s="83"/>
      <c r="I1085" s="83"/>
    </row>
    <row r="1086" spans="2:9">
      <c r="B1086" s="81"/>
      <c r="C1086" s="82"/>
      <c r="D1086" s="83"/>
      <c r="E1086" s="83"/>
      <c r="F1086" s="83"/>
      <c r="G1086" s="83"/>
      <c r="H1086" s="83"/>
      <c r="I1086" s="83"/>
    </row>
    <row r="1087" spans="2:9">
      <c r="B1087" s="81"/>
      <c r="C1087" s="82"/>
      <c r="D1087" s="83"/>
      <c r="E1087" s="83"/>
      <c r="F1087" s="83"/>
      <c r="G1087" s="83"/>
      <c r="H1087" s="83"/>
      <c r="I1087" s="83"/>
    </row>
    <row r="1088" spans="2:9">
      <c r="B1088" s="81"/>
      <c r="C1088" s="82"/>
      <c r="D1088" s="83"/>
      <c r="E1088" s="83"/>
      <c r="F1088" s="83"/>
      <c r="G1088" s="83"/>
      <c r="H1088" s="83"/>
      <c r="I1088" s="83"/>
    </row>
    <row r="1089" spans="2:9">
      <c r="B1089" s="81"/>
      <c r="C1089" s="82"/>
      <c r="D1089" s="83"/>
      <c r="E1089" s="83"/>
      <c r="F1089" s="83"/>
      <c r="G1089" s="83"/>
      <c r="H1089" s="83"/>
      <c r="I1089" s="83"/>
    </row>
    <row r="1090" spans="2:9">
      <c r="B1090" s="81"/>
      <c r="C1090" s="82"/>
      <c r="D1090" s="83"/>
      <c r="E1090" s="83"/>
      <c r="F1090" s="83"/>
      <c r="G1090" s="83"/>
      <c r="H1090" s="83"/>
      <c r="I1090" s="83"/>
    </row>
    <row r="1091" spans="2:9">
      <c r="B1091" s="81"/>
      <c r="C1091" s="82"/>
      <c r="D1091" s="83"/>
      <c r="E1091" s="83"/>
      <c r="F1091" s="83"/>
      <c r="G1091" s="83"/>
      <c r="H1091" s="83"/>
      <c r="I1091" s="83"/>
    </row>
    <row r="1092" spans="2:9">
      <c r="B1092" s="81"/>
      <c r="C1092" s="82"/>
      <c r="D1092" s="83"/>
      <c r="E1092" s="83"/>
      <c r="F1092" s="83"/>
      <c r="G1092" s="83"/>
      <c r="H1092" s="83"/>
      <c r="I1092" s="83"/>
    </row>
    <row r="1093" spans="2:9">
      <c r="B1093" s="81"/>
      <c r="C1093" s="82"/>
      <c r="D1093" s="83"/>
      <c r="E1093" s="83"/>
      <c r="F1093" s="83"/>
      <c r="G1093" s="83"/>
      <c r="H1093" s="83"/>
      <c r="I1093" s="83"/>
    </row>
    <row r="1094" spans="2:9">
      <c r="B1094" s="81"/>
      <c r="C1094" s="82"/>
      <c r="D1094" s="83"/>
      <c r="E1094" s="83"/>
      <c r="F1094" s="83"/>
      <c r="G1094" s="83"/>
      <c r="H1094" s="83"/>
      <c r="I1094" s="83"/>
    </row>
    <row r="1095" spans="2:9">
      <c r="B1095" s="81"/>
      <c r="C1095" s="82"/>
      <c r="D1095" s="83"/>
      <c r="E1095" s="83"/>
      <c r="F1095" s="83"/>
      <c r="G1095" s="83"/>
      <c r="H1095" s="83"/>
      <c r="I1095" s="83"/>
    </row>
    <row r="1096" spans="2:9">
      <c r="B1096" s="81"/>
      <c r="C1096" s="82"/>
      <c r="D1096" s="83"/>
      <c r="E1096" s="83"/>
      <c r="F1096" s="83"/>
      <c r="G1096" s="83"/>
      <c r="H1096" s="83"/>
      <c r="I1096" s="83"/>
    </row>
    <row r="1097" spans="2:9">
      <c r="B1097" s="81"/>
      <c r="C1097" s="82"/>
      <c r="D1097" s="83"/>
      <c r="E1097" s="83"/>
      <c r="F1097" s="83"/>
      <c r="G1097" s="83"/>
      <c r="H1097" s="83"/>
      <c r="I1097" s="83"/>
    </row>
    <row r="1098" spans="2:9">
      <c r="B1098" s="81"/>
      <c r="C1098" s="82"/>
      <c r="D1098" s="83"/>
      <c r="E1098" s="83"/>
      <c r="F1098" s="83"/>
      <c r="G1098" s="83"/>
      <c r="H1098" s="83"/>
      <c r="I1098" s="83"/>
    </row>
    <row r="1099" spans="2:9">
      <c r="B1099" s="81"/>
      <c r="C1099" s="82"/>
      <c r="D1099" s="83"/>
      <c r="E1099" s="83"/>
      <c r="F1099" s="83"/>
      <c r="G1099" s="83"/>
      <c r="H1099" s="83"/>
      <c r="I1099" s="83"/>
    </row>
    <row r="1100" spans="2:9">
      <c r="B1100" s="81"/>
      <c r="C1100" s="82"/>
      <c r="D1100" s="83"/>
      <c r="E1100" s="83"/>
      <c r="F1100" s="83"/>
      <c r="G1100" s="83"/>
      <c r="H1100" s="83"/>
      <c r="I1100" s="83"/>
    </row>
    <row r="1101" spans="2:9">
      <c r="B1101" s="81"/>
      <c r="C1101" s="82"/>
      <c r="D1101" s="83"/>
      <c r="E1101" s="83"/>
      <c r="F1101" s="83"/>
      <c r="G1101" s="83"/>
      <c r="H1101" s="83"/>
      <c r="I1101" s="83"/>
    </row>
    <row r="1102" spans="2:9">
      <c r="B1102" s="81"/>
      <c r="C1102" s="82"/>
      <c r="D1102" s="83"/>
      <c r="E1102" s="83"/>
      <c r="F1102" s="83"/>
      <c r="G1102" s="83"/>
      <c r="H1102" s="83"/>
      <c r="I1102" s="83"/>
    </row>
    <row r="1103" spans="2:9">
      <c r="B1103" s="81"/>
      <c r="C1103" s="82"/>
      <c r="D1103" s="83"/>
      <c r="E1103" s="83"/>
      <c r="F1103" s="83"/>
      <c r="G1103" s="83"/>
      <c r="H1103" s="83"/>
      <c r="I1103" s="83"/>
    </row>
    <row r="1104" spans="2:9">
      <c r="B1104" s="81"/>
      <c r="C1104" s="82"/>
      <c r="D1104" s="83"/>
      <c r="E1104" s="83"/>
      <c r="F1104" s="83"/>
      <c r="G1104" s="83"/>
      <c r="H1104" s="83"/>
      <c r="I1104" s="83"/>
    </row>
    <row r="1105" spans="2:9">
      <c r="B1105" s="81"/>
      <c r="C1105" s="82"/>
      <c r="D1105" s="83"/>
      <c r="E1105" s="83"/>
      <c r="F1105" s="83"/>
      <c r="G1105" s="83"/>
      <c r="H1105" s="83"/>
      <c r="I1105" s="83"/>
    </row>
    <row r="1106" spans="2:9">
      <c r="B1106" s="81"/>
      <c r="C1106" s="82"/>
      <c r="D1106" s="83"/>
      <c r="E1106" s="83"/>
      <c r="F1106" s="83"/>
      <c r="G1106" s="83"/>
      <c r="H1106" s="83"/>
      <c r="I1106" s="83"/>
    </row>
    <row r="1107" spans="2:9">
      <c r="B1107" s="81"/>
      <c r="C1107" s="82"/>
      <c r="D1107" s="83"/>
      <c r="E1107" s="83"/>
      <c r="F1107" s="83"/>
      <c r="G1107" s="83"/>
      <c r="H1107" s="83"/>
      <c r="I1107" s="83"/>
    </row>
    <row r="1108" spans="2:9">
      <c r="B1108" s="81"/>
      <c r="C1108" s="82"/>
      <c r="D1108" s="83"/>
      <c r="E1108" s="83"/>
      <c r="F1108" s="83"/>
      <c r="G1108" s="83"/>
      <c r="H1108" s="83"/>
      <c r="I1108" s="83"/>
    </row>
    <row r="1109" spans="2:9">
      <c r="B1109" s="81"/>
      <c r="C1109" s="82"/>
      <c r="D1109" s="83"/>
      <c r="E1109" s="83"/>
      <c r="F1109" s="83"/>
      <c r="G1109" s="83"/>
      <c r="H1109" s="83"/>
      <c r="I1109" s="83"/>
    </row>
    <row r="1110" spans="2:9">
      <c r="B1110" s="81"/>
      <c r="C1110" s="82"/>
      <c r="D1110" s="83"/>
      <c r="E1110" s="83"/>
      <c r="F1110" s="83"/>
      <c r="G1110" s="83"/>
      <c r="H1110" s="83"/>
      <c r="I1110" s="83"/>
    </row>
    <row r="1111" spans="2:9">
      <c r="B1111" s="81"/>
      <c r="C1111" s="82"/>
      <c r="D1111" s="83"/>
      <c r="E1111" s="83"/>
      <c r="F1111" s="83"/>
      <c r="G1111" s="83"/>
      <c r="H1111" s="83"/>
      <c r="I1111" s="83"/>
    </row>
    <row r="1112" spans="2:9">
      <c r="B1112" s="81"/>
      <c r="C1112" s="82"/>
      <c r="D1112" s="83"/>
      <c r="E1112" s="83"/>
      <c r="F1112" s="83"/>
      <c r="G1112" s="83"/>
      <c r="H1112" s="83"/>
      <c r="I1112" s="83"/>
    </row>
    <row r="1113" spans="2:9">
      <c r="B1113" s="81"/>
      <c r="C1113" s="82"/>
      <c r="D1113" s="83"/>
      <c r="E1113" s="83"/>
      <c r="F1113" s="83"/>
      <c r="G1113" s="83"/>
      <c r="H1113" s="83"/>
      <c r="I1113" s="83"/>
    </row>
    <row r="1114" spans="2:9">
      <c r="B1114" s="81"/>
      <c r="C1114" s="82"/>
      <c r="D1114" s="83"/>
      <c r="E1114" s="83"/>
      <c r="F1114" s="83"/>
      <c r="G1114" s="83"/>
      <c r="H1114" s="83"/>
      <c r="I1114" s="83"/>
    </row>
    <row r="1115" spans="2:9">
      <c r="B1115" s="81"/>
      <c r="C1115" s="82"/>
      <c r="D1115" s="83"/>
      <c r="E1115" s="83"/>
      <c r="F1115" s="83"/>
      <c r="G1115" s="83"/>
      <c r="H1115" s="83"/>
      <c r="I1115" s="83"/>
    </row>
    <row r="1116" spans="2:9">
      <c r="B1116" s="81"/>
      <c r="C1116" s="82"/>
      <c r="D1116" s="83"/>
      <c r="E1116" s="83"/>
      <c r="F1116" s="83"/>
      <c r="G1116" s="83"/>
      <c r="H1116" s="83"/>
      <c r="I1116" s="83"/>
    </row>
    <row r="1117" spans="2:9">
      <c r="B1117" s="81"/>
      <c r="C1117" s="82"/>
      <c r="D1117" s="83"/>
      <c r="E1117" s="83"/>
      <c r="F1117" s="83"/>
      <c r="G1117" s="83"/>
      <c r="H1117" s="83"/>
      <c r="I1117" s="83"/>
    </row>
    <row r="1118" spans="2:9">
      <c r="B1118" s="81"/>
      <c r="C1118" s="82"/>
      <c r="D1118" s="83"/>
      <c r="E1118" s="83"/>
      <c r="F1118" s="83"/>
      <c r="G1118" s="83"/>
      <c r="H1118" s="83"/>
      <c r="I1118" s="83"/>
    </row>
    <row r="1119" spans="2:9">
      <c r="B1119" s="81"/>
      <c r="C1119" s="82"/>
      <c r="D1119" s="83"/>
      <c r="E1119" s="83"/>
      <c r="F1119" s="83"/>
      <c r="G1119" s="83"/>
      <c r="H1119" s="83"/>
      <c r="I1119" s="83"/>
    </row>
    <row r="1120" spans="2:9">
      <c r="B1120" s="81"/>
      <c r="C1120" s="82"/>
      <c r="D1120" s="83"/>
      <c r="E1120" s="83"/>
      <c r="F1120" s="83"/>
      <c r="G1120" s="83"/>
      <c r="H1120" s="83"/>
      <c r="I1120" s="83"/>
    </row>
    <row r="1121" spans="2:9">
      <c r="B1121" s="81"/>
      <c r="C1121" s="82"/>
      <c r="D1121" s="83"/>
      <c r="E1121" s="83"/>
      <c r="F1121" s="83"/>
      <c r="G1121" s="83"/>
      <c r="H1121" s="83"/>
      <c r="I1121" s="83"/>
    </row>
    <row r="1122" spans="2:9">
      <c r="B1122" s="81"/>
      <c r="C1122" s="82"/>
      <c r="D1122" s="83"/>
      <c r="E1122" s="83"/>
      <c r="F1122" s="83"/>
      <c r="G1122" s="83"/>
      <c r="H1122" s="83"/>
      <c r="I1122" s="83"/>
    </row>
    <row r="1123" spans="2:9">
      <c r="B1123" s="81"/>
      <c r="C1123" s="82"/>
      <c r="D1123" s="83"/>
      <c r="E1123" s="83"/>
      <c r="F1123" s="83"/>
      <c r="G1123" s="83"/>
      <c r="H1123" s="83"/>
      <c r="I1123" s="83"/>
    </row>
    <row r="1124" spans="2:9">
      <c r="B1124" s="81"/>
      <c r="C1124" s="82"/>
      <c r="D1124" s="83"/>
      <c r="E1124" s="83"/>
      <c r="F1124" s="83"/>
      <c r="G1124" s="83"/>
      <c r="H1124" s="83"/>
      <c r="I1124" s="83"/>
    </row>
    <row r="1125" spans="2:9">
      <c r="B1125" s="81"/>
      <c r="C1125" s="82"/>
      <c r="D1125" s="83"/>
      <c r="E1125" s="83"/>
      <c r="F1125" s="83"/>
      <c r="G1125" s="83"/>
      <c r="H1125" s="83"/>
      <c r="I1125" s="83"/>
    </row>
    <row r="1126" spans="2:9">
      <c r="B1126" s="81"/>
      <c r="C1126" s="82"/>
      <c r="D1126" s="83"/>
      <c r="E1126" s="83"/>
      <c r="F1126" s="83"/>
      <c r="G1126" s="83"/>
      <c r="H1126" s="83"/>
      <c r="I1126" s="83"/>
    </row>
    <row r="1127" spans="2:9">
      <c r="B1127" s="81"/>
      <c r="C1127" s="82"/>
      <c r="D1127" s="83"/>
      <c r="E1127" s="83"/>
      <c r="F1127" s="83"/>
      <c r="G1127" s="83"/>
      <c r="H1127" s="83"/>
      <c r="I1127" s="83"/>
    </row>
    <row r="1128" spans="2:9">
      <c r="B1128" s="81"/>
      <c r="C1128" s="82"/>
      <c r="D1128" s="83"/>
      <c r="E1128" s="83"/>
      <c r="F1128" s="83"/>
      <c r="G1128" s="83"/>
      <c r="H1128" s="83"/>
      <c r="I1128" s="83"/>
    </row>
    <row r="1129" spans="2:9">
      <c r="B1129" s="81"/>
      <c r="C1129" s="82"/>
      <c r="D1129" s="83"/>
      <c r="E1129" s="83"/>
      <c r="F1129" s="83"/>
      <c r="G1129" s="83"/>
      <c r="H1129" s="83"/>
      <c r="I1129" s="83"/>
    </row>
    <row r="1130" spans="2:9">
      <c r="B1130" s="81"/>
      <c r="C1130" s="82"/>
      <c r="D1130" s="83"/>
      <c r="E1130" s="83"/>
      <c r="F1130" s="83"/>
      <c r="G1130" s="83"/>
      <c r="H1130" s="83"/>
      <c r="I1130" s="83"/>
    </row>
    <row r="1131" spans="2:9">
      <c r="B1131" s="81"/>
      <c r="C1131" s="82"/>
      <c r="D1131" s="83"/>
      <c r="E1131" s="83"/>
      <c r="F1131" s="83"/>
      <c r="G1131" s="83"/>
      <c r="H1131" s="83"/>
      <c r="I1131" s="83"/>
    </row>
    <row r="1132" spans="2:9">
      <c r="B1132" s="81"/>
      <c r="C1132" s="82"/>
      <c r="D1132" s="83"/>
      <c r="E1132" s="83"/>
      <c r="F1132" s="83"/>
      <c r="G1132" s="83"/>
      <c r="H1132" s="83"/>
      <c r="I1132" s="83"/>
    </row>
    <row r="1133" spans="2:9">
      <c r="B1133" s="81"/>
      <c r="C1133" s="82"/>
      <c r="D1133" s="83"/>
      <c r="E1133" s="83"/>
      <c r="F1133" s="83"/>
      <c r="G1133" s="83"/>
      <c r="H1133" s="83"/>
      <c r="I1133" s="83"/>
    </row>
    <row r="1134" spans="2:9">
      <c r="B1134" s="81"/>
      <c r="C1134" s="82"/>
      <c r="D1134" s="83"/>
      <c r="E1134" s="83"/>
      <c r="F1134" s="83"/>
      <c r="G1134" s="83"/>
      <c r="H1134" s="83"/>
      <c r="I1134" s="83"/>
    </row>
    <row r="1135" spans="2:9">
      <c r="B1135" s="81"/>
      <c r="C1135" s="82"/>
      <c r="D1135" s="83"/>
      <c r="E1135" s="83"/>
      <c r="F1135" s="83"/>
      <c r="G1135" s="83"/>
      <c r="H1135" s="83"/>
      <c r="I1135" s="83"/>
    </row>
    <row r="1136" spans="2:9">
      <c r="B1136" s="81"/>
      <c r="C1136" s="82"/>
      <c r="D1136" s="83"/>
      <c r="E1136" s="83"/>
      <c r="F1136" s="83"/>
      <c r="G1136" s="83"/>
      <c r="H1136" s="83"/>
      <c r="I1136" s="83"/>
    </row>
    <row r="1137" spans="2:9">
      <c r="B1137" s="81"/>
      <c r="C1137" s="82"/>
      <c r="D1137" s="83"/>
      <c r="E1137" s="83"/>
      <c r="F1137" s="83"/>
      <c r="G1137" s="83"/>
      <c r="H1137" s="83"/>
      <c r="I1137" s="83"/>
    </row>
    <row r="1138" spans="2:9">
      <c r="B1138" s="81"/>
      <c r="C1138" s="82"/>
      <c r="D1138" s="83"/>
      <c r="E1138" s="83"/>
      <c r="F1138" s="83"/>
      <c r="G1138" s="83"/>
      <c r="H1138" s="83"/>
      <c r="I1138" s="83"/>
    </row>
    <row r="1139" spans="2:9">
      <c r="B1139" s="81"/>
      <c r="C1139" s="82"/>
      <c r="D1139" s="83"/>
      <c r="E1139" s="83"/>
      <c r="F1139" s="83"/>
      <c r="G1139" s="83"/>
      <c r="H1139" s="83"/>
      <c r="I1139" s="83"/>
    </row>
    <row r="1140" spans="2:9">
      <c r="B1140" s="81"/>
      <c r="C1140" s="82"/>
      <c r="D1140" s="83"/>
      <c r="E1140" s="83"/>
      <c r="F1140" s="83"/>
      <c r="G1140" s="83"/>
      <c r="H1140" s="83"/>
      <c r="I1140" s="83"/>
    </row>
    <row r="1141" spans="2:9">
      <c r="B1141" s="81"/>
      <c r="C1141" s="82"/>
      <c r="D1141" s="83"/>
      <c r="E1141" s="83"/>
      <c r="F1141" s="83"/>
      <c r="G1141" s="83"/>
      <c r="H1141" s="83"/>
      <c r="I1141" s="83"/>
    </row>
    <row r="1142" spans="2:9">
      <c r="B1142" s="81"/>
      <c r="C1142" s="82"/>
      <c r="D1142" s="83"/>
      <c r="E1142" s="83"/>
      <c r="F1142" s="83"/>
      <c r="G1142" s="83"/>
      <c r="H1142" s="83"/>
      <c r="I1142" s="83"/>
    </row>
    <row r="1143" spans="2:9">
      <c r="B1143" s="81"/>
      <c r="C1143" s="82"/>
      <c r="D1143" s="83"/>
      <c r="E1143" s="83"/>
      <c r="F1143" s="83"/>
      <c r="G1143" s="83"/>
      <c r="H1143" s="83"/>
      <c r="I1143" s="83"/>
    </row>
    <row r="1144" spans="2:9">
      <c r="B1144" s="81"/>
      <c r="C1144" s="82"/>
      <c r="D1144" s="83"/>
      <c r="E1144" s="83"/>
      <c r="F1144" s="83"/>
      <c r="G1144" s="83"/>
      <c r="H1144" s="83"/>
      <c r="I1144" s="83"/>
    </row>
    <row r="1145" spans="2:9">
      <c r="B1145" s="81"/>
      <c r="C1145" s="82"/>
      <c r="D1145" s="83"/>
      <c r="E1145" s="83"/>
      <c r="F1145" s="83"/>
      <c r="G1145" s="83"/>
      <c r="H1145" s="83"/>
      <c r="I1145" s="83"/>
    </row>
    <row r="1146" spans="2:9">
      <c r="B1146" s="81"/>
      <c r="C1146" s="82"/>
      <c r="D1146" s="83"/>
      <c r="E1146" s="83"/>
      <c r="F1146" s="83"/>
      <c r="G1146" s="83"/>
      <c r="H1146" s="83"/>
      <c r="I1146" s="83"/>
    </row>
    <row r="1147" spans="2:9">
      <c r="B1147" s="81"/>
      <c r="C1147" s="82"/>
      <c r="D1147" s="83"/>
      <c r="E1147" s="83"/>
      <c r="F1147" s="83"/>
      <c r="G1147" s="83"/>
      <c r="H1147" s="83"/>
      <c r="I1147" s="83"/>
    </row>
    <row r="1148" spans="2:9">
      <c r="B1148" s="81"/>
      <c r="C1148" s="82"/>
      <c r="D1148" s="83"/>
      <c r="E1148" s="83"/>
      <c r="F1148" s="83"/>
      <c r="G1148" s="83"/>
      <c r="H1148" s="83"/>
      <c r="I1148" s="83"/>
    </row>
    <row r="1149" spans="2:9">
      <c r="B1149" s="81"/>
      <c r="C1149" s="82"/>
      <c r="D1149" s="83"/>
      <c r="E1149" s="83"/>
      <c r="F1149" s="83"/>
      <c r="G1149" s="83"/>
      <c r="H1149" s="83"/>
      <c r="I1149" s="83"/>
    </row>
    <row r="1150" spans="2:9">
      <c r="B1150" s="81"/>
      <c r="C1150" s="82"/>
      <c r="D1150" s="83"/>
      <c r="E1150" s="83"/>
      <c r="F1150" s="83"/>
      <c r="G1150" s="83"/>
      <c r="H1150" s="83"/>
      <c r="I1150" s="83"/>
    </row>
    <row r="1151" spans="2:9">
      <c r="B1151" s="81"/>
      <c r="C1151" s="82"/>
      <c r="D1151" s="83"/>
      <c r="E1151" s="83"/>
      <c r="F1151" s="83"/>
      <c r="G1151" s="83"/>
      <c r="H1151" s="83"/>
      <c r="I1151" s="83"/>
    </row>
    <row r="1152" spans="2:9">
      <c r="B1152" s="81"/>
      <c r="C1152" s="82"/>
      <c r="D1152" s="83"/>
      <c r="E1152" s="83"/>
      <c r="F1152" s="83"/>
      <c r="G1152" s="83"/>
      <c r="H1152" s="83"/>
      <c r="I1152" s="83"/>
    </row>
    <row r="1153" spans="2:9">
      <c r="B1153" s="81"/>
      <c r="C1153" s="82"/>
      <c r="D1153" s="83"/>
      <c r="E1153" s="83"/>
      <c r="F1153" s="83"/>
      <c r="G1153" s="83"/>
      <c r="H1153" s="83"/>
      <c r="I1153" s="83"/>
    </row>
    <row r="1154" spans="2:9">
      <c r="B1154" s="81"/>
      <c r="C1154" s="82"/>
      <c r="D1154" s="83"/>
      <c r="E1154" s="83"/>
      <c r="F1154" s="83"/>
      <c r="G1154" s="83"/>
      <c r="H1154" s="83"/>
      <c r="I1154" s="83"/>
    </row>
    <row r="1155" spans="2:9">
      <c r="B1155" s="81"/>
      <c r="C1155" s="82"/>
      <c r="D1155" s="83"/>
      <c r="E1155" s="83"/>
      <c r="F1155" s="83"/>
      <c r="G1155" s="83"/>
      <c r="H1155" s="83"/>
      <c r="I1155" s="83"/>
    </row>
    <row r="1156" spans="2:9">
      <c r="B1156" s="81"/>
      <c r="C1156" s="82"/>
      <c r="D1156" s="83"/>
      <c r="E1156" s="83"/>
      <c r="F1156" s="83"/>
      <c r="G1156" s="83"/>
      <c r="H1156" s="83"/>
      <c r="I1156" s="83"/>
    </row>
    <row r="1157" spans="2:9">
      <c r="B1157" s="81"/>
      <c r="C1157" s="82"/>
      <c r="D1157" s="83"/>
      <c r="E1157" s="83"/>
      <c r="F1157" s="83"/>
      <c r="G1157" s="83"/>
      <c r="H1157" s="83"/>
      <c r="I1157" s="83"/>
    </row>
    <row r="1158" spans="2:9">
      <c r="B1158" s="81"/>
      <c r="C1158" s="82"/>
      <c r="D1158" s="83"/>
      <c r="E1158" s="83"/>
      <c r="F1158" s="83"/>
      <c r="G1158" s="83"/>
      <c r="H1158" s="83"/>
      <c r="I1158" s="83"/>
    </row>
    <row r="1159" spans="2:9">
      <c r="B1159" s="81"/>
      <c r="C1159" s="82"/>
      <c r="D1159" s="83"/>
      <c r="E1159" s="83"/>
      <c r="F1159" s="83"/>
      <c r="G1159" s="83"/>
      <c r="H1159" s="83"/>
      <c r="I1159" s="83"/>
    </row>
    <row r="1160" spans="2:9">
      <c r="B1160" s="81"/>
      <c r="C1160" s="82"/>
      <c r="D1160" s="83"/>
      <c r="E1160" s="83"/>
      <c r="F1160" s="83"/>
      <c r="G1160" s="83"/>
      <c r="H1160" s="83"/>
      <c r="I1160" s="83"/>
    </row>
    <row r="1161" spans="2:9">
      <c r="B1161" s="81"/>
      <c r="C1161" s="82"/>
      <c r="D1161" s="83"/>
      <c r="E1161" s="83"/>
      <c r="F1161" s="83"/>
      <c r="G1161" s="83"/>
      <c r="H1161" s="83"/>
      <c r="I1161" s="83"/>
    </row>
    <row r="1162" spans="2:9">
      <c r="B1162" s="81"/>
      <c r="C1162" s="82"/>
      <c r="D1162" s="83"/>
      <c r="E1162" s="83"/>
      <c r="F1162" s="83"/>
      <c r="G1162" s="83"/>
      <c r="H1162" s="83"/>
      <c r="I1162" s="83"/>
    </row>
    <row r="1163" spans="2:9">
      <c r="B1163" s="81"/>
      <c r="C1163" s="82"/>
      <c r="D1163" s="83"/>
      <c r="E1163" s="83"/>
      <c r="F1163" s="83"/>
      <c r="G1163" s="83"/>
      <c r="H1163" s="83"/>
      <c r="I1163" s="83"/>
    </row>
    <row r="1164" spans="2:9">
      <c r="B1164" s="81"/>
      <c r="C1164" s="82"/>
      <c r="D1164" s="83"/>
      <c r="E1164" s="83"/>
      <c r="F1164" s="83"/>
      <c r="G1164" s="83"/>
      <c r="H1164" s="83"/>
      <c r="I1164" s="83"/>
    </row>
    <row r="1165" spans="2:9">
      <c r="B1165" s="81"/>
      <c r="C1165" s="82"/>
      <c r="D1165" s="83"/>
      <c r="E1165" s="83"/>
      <c r="F1165" s="83"/>
      <c r="G1165" s="83"/>
      <c r="H1165" s="83"/>
      <c r="I1165" s="83"/>
    </row>
    <row r="1166" spans="2:9">
      <c r="B1166" s="81"/>
      <c r="C1166" s="82"/>
      <c r="D1166" s="83"/>
      <c r="E1166" s="83"/>
      <c r="F1166" s="83"/>
      <c r="G1166" s="83"/>
      <c r="H1166" s="83"/>
      <c r="I1166" s="83"/>
    </row>
    <row r="1167" spans="2:9">
      <c r="B1167" s="81"/>
      <c r="C1167" s="82"/>
      <c r="D1167" s="83"/>
      <c r="E1167" s="83"/>
      <c r="F1167" s="83"/>
      <c r="G1167" s="83"/>
      <c r="H1167" s="83"/>
      <c r="I1167" s="83"/>
    </row>
    <row r="1168" spans="2:9">
      <c r="B1168" s="81"/>
      <c r="C1168" s="82"/>
      <c r="D1168" s="83"/>
      <c r="E1168" s="83"/>
      <c r="F1168" s="83"/>
      <c r="G1168" s="83"/>
      <c r="H1168" s="83"/>
      <c r="I1168" s="83"/>
    </row>
    <row r="1169" spans="2:9">
      <c r="B1169" s="81"/>
      <c r="C1169" s="82"/>
      <c r="D1169" s="83"/>
      <c r="E1169" s="83"/>
      <c r="F1169" s="83"/>
      <c r="G1169" s="83"/>
      <c r="H1169" s="83"/>
      <c r="I1169" s="83"/>
    </row>
    <row r="1170" spans="2:9">
      <c r="B1170" s="81"/>
      <c r="C1170" s="82"/>
      <c r="D1170" s="83"/>
      <c r="E1170" s="83"/>
      <c r="F1170" s="83"/>
      <c r="G1170" s="83"/>
      <c r="H1170" s="83"/>
      <c r="I1170" s="83"/>
    </row>
    <row r="1171" spans="2:9">
      <c r="B1171" s="81"/>
      <c r="C1171" s="82"/>
      <c r="D1171" s="83"/>
      <c r="E1171" s="83"/>
      <c r="F1171" s="83"/>
      <c r="G1171" s="83"/>
      <c r="H1171" s="83"/>
      <c r="I1171" s="83"/>
    </row>
    <row r="1172" spans="2:9">
      <c r="B1172" s="81"/>
      <c r="C1172" s="82"/>
      <c r="D1172" s="83"/>
      <c r="E1172" s="83"/>
      <c r="F1172" s="83"/>
      <c r="G1172" s="83"/>
      <c r="H1172" s="83"/>
      <c r="I1172" s="83"/>
    </row>
    <row r="1173" spans="2:9">
      <c r="B1173" s="81"/>
      <c r="C1173" s="82"/>
      <c r="D1173" s="83"/>
      <c r="E1173" s="83"/>
      <c r="F1173" s="83"/>
      <c r="G1173" s="83"/>
      <c r="H1173" s="83"/>
      <c r="I1173" s="83"/>
    </row>
    <row r="1174" spans="2:9">
      <c r="B1174" s="81"/>
      <c r="C1174" s="82"/>
      <c r="D1174" s="83"/>
      <c r="E1174" s="83"/>
      <c r="F1174" s="83"/>
      <c r="G1174" s="83"/>
      <c r="H1174" s="83"/>
      <c r="I1174" s="83"/>
    </row>
    <row r="1175" spans="2:9">
      <c r="B1175" s="81"/>
      <c r="C1175" s="82"/>
      <c r="D1175" s="83"/>
      <c r="E1175" s="83"/>
      <c r="F1175" s="83"/>
      <c r="G1175" s="83"/>
      <c r="H1175" s="83"/>
      <c r="I1175" s="83"/>
    </row>
    <row r="1176" spans="2:9">
      <c r="B1176" s="81"/>
      <c r="C1176" s="82"/>
      <c r="D1176" s="83"/>
      <c r="E1176" s="83"/>
      <c r="F1176" s="83"/>
      <c r="G1176" s="83"/>
      <c r="H1176" s="83"/>
      <c r="I1176" s="83"/>
    </row>
    <row r="1177" spans="2:9">
      <c r="B1177" s="81"/>
      <c r="C1177" s="82"/>
      <c r="D1177" s="83"/>
      <c r="E1177" s="83"/>
      <c r="F1177" s="83"/>
      <c r="G1177" s="83"/>
      <c r="H1177" s="83"/>
      <c r="I1177" s="83"/>
    </row>
    <row r="1178" spans="2:9">
      <c r="B1178" s="81"/>
      <c r="C1178" s="82"/>
      <c r="D1178" s="83"/>
      <c r="E1178" s="83"/>
      <c r="F1178" s="83"/>
      <c r="G1178" s="83"/>
      <c r="H1178" s="83"/>
      <c r="I1178" s="83"/>
    </row>
    <row r="1179" spans="2:9">
      <c r="B1179" s="81"/>
      <c r="C1179" s="82"/>
      <c r="D1179" s="83"/>
      <c r="E1179" s="83"/>
      <c r="F1179" s="83"/>
      <c r="G1179" s="83"/>
      <c r="H1179" s="83"/>
      <c r="I1179" s="83"/>
    </row>
    <row r="1180" spans="2:9">
      <c r="B1180" s="81"/>
      <c r="C1180" s="82"/>
      <c r="D1180" s="83"/>
      <c r="E1180" s="83"/>
      <c r="F1180" s="83"/>
      <c r="G1180" s="83"/>
      <c r="H1180" s="83"/>
      <c r="I1180" s="83"/>
    </row>
    <row r="1181" spans="2:9">
      <c r="B1181" s="81"/>
      <c r="C1181" s="82"/>
      <c r="D1181" s="83"/>
      <c r="E1181" s="83"/>
      <c r="F1181" s="83"/>
      <c r="G1181" s="83"/>
      <c r="H1181" s="83"/>
      <c r="I1181" s="83"/>
    </row>
    <row r="1182" spans="2:9">
      <c r="B1182" s="81"/>
      <c r="C1182" s="82"/>
      <c r="D1182" s="83"/>
      <c r="E1182" s="83"/>
      <c r="F1182" s="83"/>
      <c r="G1182" s="83"/>
      <c r="H1182" s="83"/>
      <c r="I1182" s="83"/>
    </row>
    <row r="1183" spans="2:9">
      <c r="B1183" s="81"/>
      <c r="C1183" s="82"/>
      <c r="D1183" s="83"/>
      <c r="E1183" s="83"/>
      <c r="F1183" s="83"/>
      <c r="G1183" s="83"/>
      <c r="H1183" s="83"/>
      <c r="I1183" s="83"/>
    </row>
    <row r="1184" spans="2:9">
      <c r="B1184" s="81"/>
      <c r="C1184" s="82"/>
      <c r="D1184" s="83"/>
      <c r="E1184" s="83"/>
      <c r="F1184" s="83"/>
      <c r="G1184" s="83"/>
      <c r="H1184" s="83"/>
      <c r="I1184" s="83"/>
    </row>
    <row r="1185" spans="2:9">
      <c r="B1185" s="81"/>
      <c r="C1185" s="82"/>
      <c r="D1185" s="83"/>
      <c r="E1185" s="83"/>
      <c r="F1185" s="83"/>
      <c r="G1185" s="83"/>
      <c r="H1185" s="83"/>
      <c r="I1185" s="83"/>
    </row>
    <row r="1186" spans="2:9">
      <c r="B1186" s="81"/>
      <c r="C1186" s="82"/>
      <c r="D1186" s="83"/>
      <c r="E1186" s="83"/>
      <c r="F1186" s="83"/>
      <c r="G1186" s="83"/>
      <c r="H1186" s="83"/>
      <c r="I1186" s="83"/>
    </row>
    <row r="1187" spans="2:9">
      <c r="B1187" s="81"/>
      <c r="C1187" s="82"/>
      <c r="D1187" s="83"/>
      <c r="E1187" s="83"/>
      <c r="F1187" s="83"/>
      <c r="G1187" s="83"/>
      <c r="H1187" s="83"/>
      <c r="I1187" s="83"/>
    </row>
    <row r="1188" spans="2:9">
      <c r="B1188" s="81"/>
      <c r="C1188" s="82"/>
      <c r="D1188" s="83"/>
      <c r="E1188" s="83"/>
      <c r="F1188" s="83"/>
      <c r="G1188" s="83"/>
      <c r="H1188" s="83"/>
      <c r="I1188" s="83"/>
    </row>
    <row r="1189" spans="2:9">
      <c r="B1189" s="81"/>
      <c r="C1189" s="82"/>
      <c r="D1189" s="83"/>
      <c r="E1189" s="83"/>
      <c r="F1189" s="83"/>
      <c r="G1189" s="83"/>
      <c r="H1189" s="83"/>
      <c r="I1189" s="83"/>
    </row>
    <row r="1190" spans="2:9">
      <c r="B1190" s="81"/>
      <c r="C1190" s="82"/>
      <c r="D1190" s="83"/>
      <c r="E1190" s="83"/>
      <c r="F1190" s="83"/>
      <c r="G1190" s="83"/>
      <c r="H1190" s="83"/>
      <c r="I1190" s="83"/>
    </row>
    <row r="1191" spans="2:9">
      <c r="B1191" s="81"/>
      <c r="C1191" s="82"/>
      <c r="D1191" s="83"/>
      <c r="E1191" s="83"/>
      <c r="F1191" s="83"/>
      <c r="G1191" s="83"/>
      <c r="H1191" s="83"/>
      <c r="I1191" s="83"/>
    </row>
    <row r="1192" spans="2:9">
      <c r="B1192" s="81"/>
      <c r="C1192" s="82"/>
      <c r="D1192" s="83"/>
      <c r="E1192" s="83"/>
      <c r="F1192" s="83"/>
      <c r="G1192" s="83"/>
      <c r="H1192" s="83"/>
      <c r="I1192" s="83"/>
    </row>
    <row r="1193" spans="2:9">
      <c r="B1193" s="81"/>
      <c r="C1193" s="82"/>
      <c r="D1193" s="83"/>
      <c r="E1193" s="83"/>
      <c r="F1193" s="83"/>
      <c r="G1193" s="83"/>
      <c r="H1193" s="83"/>
      <c r="I1193" s="83"/>
    </row>
    <row r="1194" spans="2:9">
      <c r="B1194" s="81"/>
      <c r="C1194" s="82"/>
      <c r="D1194" s="83"/>
      <c r="E1194" s="83"/>
      <c r="F1194" s="83"/>
      <c r="G1194" s="83"/>
      <c r="H1194" s="83"/>
      <c r="I1194" s="83"/>
    </row>
    <row r="1195" spans="2:9">
      <c r="B1195" s="81"/>
      <c r="C1195" s="82"/>
      <c r="D1195" s="83"/>
      <c r="E1195" s="83"/>
      <c r="F1195" s="83"/>
      <c r="G1195" s="83"/>
      <c r="H1195" s="83"/>
      <c r="I1195" s="83"/>
    </row>
    <row r="1196" spans="2:9">
      <c r="B1196" s="81"/>
      <c r="C1196" s="82"/>
      <c r="D1196" s="83"/>
      <c r="E1196" s="83"/>
      <c r="F1196" s="83"/>
      <c r="G1196" s="83"/>
      <c r="H1196" s="83"/>
      <c r="I1196" s="83"/>
    </row>
    <row r="1197" spans="2:9">
      <c r="B1197" s="81"/>
      <c r="C1197" s="82"/>
      <c r="D1197" s="83"/>
      <c r="E1197" s="83"/>
      <c r="F1197" s="83"/>
      <c r="G1197" s="83"/>
      <c r="H1197" s="83"/>
      <c r="I1197" s="83"/>
    </row>
    <row r="1198" spans="2:9">
      <c r="B1198" s="81"/>
      <c r="C1198" s="82"/>
      <c r="D1198" s="83"/>
      <c r="E1198" s="83"/>
      <c r="F1198" s="83"/>
      <c r="G1198" s="83"/>
      <c r="H1198" s="83"/>
      <c r="I1198" s="83"/>
    </row>
    <row r="1199" spans="2:9">
      <c r="B1199" s="81"/>
      <c r="C1199" s="82"/>
      <c r="D1199" s="83"/>
      <c r="E1199" s="83"/>
      <c r="F1199" s="83"/>
      <c r="G1199" s="83"/>
      <c r="H1199" s="83"/>
      <c r="I1199" s="83"/>
    </row>
    <row r="1200" spans="2:9">
      <c r="B1200" s="81"/>
      <c r="C1200" s="82"/>
      <c r="D1200" s="83"/>
      <c r="E1200" s="83"/>
      <c r="F1200" s="83"/>
      <c r="G1200" s="83"/>
      <c r="H1200" s="83"/>
      <c r="I1200" s="83"/>
    </row>
    <row r="1201" spans="2:9">
      <c r="B1201" s="81"/>
      <c r="C1201" s="82"/>
      <c r="D1201" s="83"/>
      <c r="E1201" s="83"/>
      <c r="F1201" s="83"/>
      <c r="G1201" s="83"/>
      <c r="H1201" s="83"/>
      <c r="I1201" s="83"/>
    </row>
    <row r="1202" spans="2:9">
      <c r="B1202" s="81"/>
      <c r="C1202" s="82"/>
      <c r="D1202" s="83"/>
      <c r="E1202" s="83"/>
      <c r="F1202" s="83"/>
      <c r="G1202" s="83"/>
      <c r="H1202" s="83"/>
      <c r="I1202" s="83"/>
    </row>
    <row r="1203" spans="2:9">
      <c r="B1203" s="81"/>
      <c r="C1203" s="82"/>
      <c r="D1203" s="83"/>
      <c r="E1203" s="83"/>
      <c r="F1203" s="83"/>
      <c r="G1203" s="83"/>
      <c r="H1203" s="83"/>
      <c r="I1203" s="83"/>
    </row>
    <row r="1204" spans="2:9">
      <c r="B1204" s="81"/>
      <c r="C1204" s="82"/>
      <c r="D1204" s="83"/>
      <c r="E1204" s="83"/>
      <c r="F1204" s="83"/>
      <c r="G1204" s="83"/>
      <c r="H1204" s="83"/>
      <c r="I1204" s="83"/>
    </row>
    <row r="1205" spans="2:9">
      <c r="B1205" s="81"/>
      <c r="C1205" s="82"/>
      <c r="D1205" s="83"/>
      <c r="E1205" s="83"/>
      <c r="F1205" s="83"/>
      <c r="G1205" s="83"/>
      <c r="H1205" s="83"/>
      <c r="I1205" s="83"/>
    </row>
    <row r="1206" spans="2:9">
      <c r="B1206" s="81"/>
      <c r="C1206" s="82"/>
      <c r="D1206" s="83"/>
      <c r="E1206" s="83"/>
      <c r="F1206" s="83"/>
      <c r="G1206" s="83"/>
      <c r="H1206" s="83"/>
      <c r="I1206" s="83"/>
    </row>
    <row r="1207" spans="2:9">
      <c r="B1207" s="81"/>
      <c r="C1207" s="82"/>
      <c r="D1207" s="83"/>
      <c r="E1207" s="83"/>
      <c r="F1207" s="83"/>
      <c r="G1207" s="83"/>
      <c r="H1207" s="83"/>
      <c r="I1207" s="83"/>
    </row>
    <row r="1208" spans="2:9">
      <c r="B1208" s="81"/>
      <c r="C1208" s="82"/>
      <c r="D1208" s="83"/>
      <c r="E1208" s="83"/>
      <c r="F1208" s="83"/>
      <c r="G1208" s="83"/>
      <c r="H1208" s="83"/>
      <c r="I1208" s="83"/>
    </row>
    <row r="1209" spans="2:9">
      <c r="B1209" s="81"/>
      <c r="C1209" s="82"/>
      <c r="D1209" s="83"/>
      <c r="E1209" s="83"/>
      <c r="F1209" s="83"/>
      <c r="G1209" s="83"/>
      <c r="H1209" s="83"/>
      <c r="I1209" s="83"/>
    </row>
    <row r="1210" spans="2:9">
      <c r="B1210" s="81"/>
      <c r="C1210" s="82"/>
      <c r="D1210" s="83"/>
      <c r="E1210" s="83"/>
      <c r="F1210" s="83"/>
      <c r="G1210" s="83"/>
      <c r="H1210" s="83"/>
      <c r="I1210" s="83"/>
    </row>
    <row r="1211" spans="2:9">
      <c r="B1211" s="81"/>
      <c r="C1211" s="82"/>
      <c r="D1211" s="83"/>
      <c r="E1211" s="83"/>
      <c r="F1211" s="83"/>
      <c r="G1211" s="83"/>
      <c r="H1211" s="83"/>
      <c r="I1211" s="83"/>
    </row>
    <row r="1212" spans="2:9">
      <c r="B1212" s="81"/>
      <c r="C1212" s="82"/>
      <c r="D1212" s="83"/>
      <c r="E1212" s="83"/>
      <c r="F1212" s="83"/>
      <c r="G1212" s="83"/>
      <c r="H1212" s="83"/>
      <c r="I1212" s="83"/>
    </row>
    <row r="1213" spans="2:9">
      <c r="B1213" s="81"/>
      <c r="C1213" s="82"/>
      <c r="D1213" s="83"/>
      <c r="E1213" s="83"/>
      <c r="F1213" s="83"/>
      <c r="G1213" s="83"/>
      <c r="H1213" s="83"/>
      <c r="I1213" s="83"/>
    </row>
    <row r="1214" spans="2:9">
      <c r="B1214" s="81"/>
      <c r="C1214" s="82"/>
      <c r="D1214" s="83"/>
      <c r="E1214" s="83"/>
      <c r="F1214" s="83"/>
      <c r="G1214" s="83"/>
      <c r="H1214" s="83"/>
      <c r="I1214" s="83"/>
    </row>
    <row r="1215" spans="2:9">
      <c r="B1215" s="81"/>
      <c r="C1215" s="82"/>
      <c r="D1215" s="83"/>
      <c r="E1215" s="83"/>
      <c r="F1215" s="83"/>
      <c r="G1215" s="83"/>
      <c r="H1215" s="83"/>
      <c r="I1215" s="83"/>
    </row>
    <row r="1216" spans="2:9">
      <c r="B1216" s="81"/>
      <c r="C1216" s="82"/>
      <c r="D1216" s="83"/>
      <c r="E1216" s="83"/>
      <c r="F1216" s="83"/>
      <c r="G1216" s="83"/>
      <c r="H1216" s="83"/>
      <c r="I1216" s="83"/>
    </row>
    <row r="1217" spans="2:9">
      <c r="B1217" s="81"/>
      <c r="C1217" s="82"/>
      <c r="D1217" s="83"/>
      <c r="E1217" s="83"/>
      <c r="F1217" s="83"/>
      <c r="G1217" s="83"/>
      <c r="H1217" s="83"/>
      <c r="I1217" s="83"/>
    </row>
    <row r="1218" spans="2:9">
      <c r="B1218" s="81"/>
      <c r="C1218" s="82"/>
      <c r="D1218" s="83"/>
      <c r="E1218" s="83"/>
      <c r="F1218" s="83"/>
      <c r="G1218" s="83"/>
      <c r="H1218" s="83"/>
      <c r="I1218" s="83"/>
    </row>
    <row r="1219" spans="2:9">
      <c r="B1219" s="81"/>
      <c r="C1219" s="82"/>
      <c r="D1219" s="83"/>
      <c r="E1219" s="83"/>
      <c r="F1219" s="83"/>
      <c r="G1219" s="83"/>
      <c r="H1219" s="83"/>
      <c r="I1219" s="83"/>
    </row>
    <row r="1220" spans="2:9">
      <c r="B1220" s="81"/>
      <c r="C1220" s="82"/>
      <c r="D1220" s="83"/>
      <c r="E1220" s="83"/>
      <c r="F1220" s="83"/>
      <c r="G1220" s="83"/>
      <c r="H1220" s="83"/>
      <c r="I1220" s="83"/>
    </row>
    <row r="1221" spans="2:9">
      <c r="B1221" s="81"/>
      <c r="C1221" s="82"/>
      <c r="D1221" s="83"/>
      <c r="E1221" s="83"/>
      <c r="F1221" s="83"/>
      <c r="G1221" s="83"/>
      <c r="H1221" s="83"/>
      <c r="I1221" s="83"/>
    </row>
    <row r="1222" spans="2:9">
      <c r="B1222" s="81"/>
      <c r="C1222" s="82"/>
      <c r="D1222" s="83"/>
      <c r="E1222" s="83"/>
      <c r="F1222" s="83"/>
      <c r="G1222" s="83"/>
      <c r="H1222" s="83"/>
      <c r="I1222" s="83"/>
    </row>
    <row r="1223" spans="2:9">
      <c r="B1223" s="81"/>
      <c r="C1223" s="82"/>
      <c r="D1223" s="83"/>
      <c r="E1223" s="83"/>
      <c r="F1223" s="83"/>
      <c r="G1223" s="83"/>
      <c r="H1223" s="83"/>
      <c r="I1223" s="83"/>
    </row>
    <row r="1224" spans="2:9">
      <c r="B1224" s="81"/>
      <c r="C1224" s="82"/>
      <c r="D1224" s="83"/>
      <c r="E1224" s="83"/>
      <c r="F1224" s="83"/>
      <c r="G1224" s="83"/>
      <c r="H1224" s="83"/>
      <c r="I1224" s="83"/>
    </row>
    <row r="1225" spans="2:9">
      <c r="B1225" s="81"/>
      <c r="C1225" s="82"/>
      <c r="D1225" s="83"/>
      <c r="E1225" s="83"/>
      <c r="F1225" s="83"/>
      <c r="G1225" s="83"/>
      <c r="H1225" s="83"/>
      <c r="I1225" s="83"/>
    </row>
    <row r="1226" spans="2:9">
      <c r="B1226" s="81"/>
      <c r="C1226" s="82"/>
      <c r="D1226" s="83"/>
      <c r="E1226" s="83"/>
      <c r="F1226" s="83"/>
      <c r="G1226" s="83"/>
      <c r="H1226" s="83"/>
      <c r="I1226" s="83"/>
    </row>
    <row r="1227" spans="2:9">
      <c r="B1227" s="81"/>
      <c r="C1227" s="82"/>
      <c r="D1227" s="83"/>
      <c r="E1227" s="83"/>
      <c r="F1227" s="83"/>
      <c r="G1227" s="83"/>
      <c r="H1227" s="83"/>
      <c r="I1227" s="83"/>
    </row>
    <row r="1228" spans="2:9">
      <c r="B1228" s="81"/>
      <c r="C1228" s="82"/>
      <c r="D1228" s="83"/>
      <c r="E1228" s="83"/>
      <c r="F1228" s="83"/>
      <c r="G1228" s="83"/>
      <c r="H1228" s="83"/>
      <c r="I1228" s="83"/>
    </row>
    <row r="1229" spans="2:9">
      <c r="B1229" s="81"/>
      <c r="C1229" s="82"/>
      <c r="D1229" s="83"/>
      <c r="E1229" s="83"/>
      <c r="F1229" s="83"/>
      <c r="G1229" s="83"/>
      <c r="H1229" s="83"/>
      <c r="I1229" s="83"/>
    </row>
    <row r="1230" spans="2:9">
      <c r="B1230" s="81"/>
      <c r="C1230" s="82"/>
      <c r="D1230" s="83"/>
      <c r="E1230" s="83"/>
      <c r="F1230" s="83"/>
      <c r="G1230" s="83"/>
      <c r="H1230" s="83"/>
      <c r="I1230" s="83"/>
    </row>
    <row r="1231" spans="2:9">
      <c r="B1231" s="81"/>
      <c r="C1231" s="82"/>
      <c r="D1231" s="83"/>
      <c r="E1231" s="83"/>
      <c r="F1231" s="83"/>
      <c r="G1231" s="83"/>
      <c r="H1231" s="83"/>
      <c r="I1231" s="83"/>
    </row>
    <row r="1232" spans="2:9">
      <c r="B1232" s="81"/>
      <c r="C1232" s="82"/>
      <c r="D1232" s="83"/>
      <c r="E1232" s="83"/>
      <c r="F1232" s="83"/>
      <c r="G1232" s="83"/>
      <c r="H1232" s="83"/>
      <c r="I1232" s="83"/>
    </row>
    <row r="1233" spans="2:9">
      <c r="B1233" s="81"/>
      <c r="C1233" s="82"/>
      <c r="D1233" s="83"/>
      <c r="E1233" s="83"/>
      <c r="F1233" s="83"/>
      <c r="G1233" s="83"/>
      <c r="H1233" s="83"/>
      <c r="I1233" s="83"/>
    </row>
    <row r="1234" spans="2:9">
      <c r="B1234" s="81"/>
      <c r="C1234" s="82"/>
      <c r="D1234" s="83"/>
      <c r="E1234" s="83"/>
      <c r="F1234" s="83"/>
      <c r="G1234" s="83"/>
      <c r="H1234" s="83"/>
      <c r="I1234" s="83"/>
    </row>
    <row r="1235" spans="2:9">
      <c r="B1235" s="81"/>
      <c r="C1235" s="82"/>
      <c r="D1235" s="83"/>
      <c r="E1235" s="83"/>
      <c r="F1235" s="83"/>
      <c r="G1235" s="83"/>
      <c r="H1235" s="83"/>
      <c r="I1235" s="83"/>
    </row>
    <row r="1236" spans="2:9">
      <c r="B1236" s="81"/>
      <c r="C1236" s="82"/>
      <c r="D1236" s="83"/>
      <c r="E1236" s="83"/>
      <c r="F1236" s="83"/>
      <c r="G1236" s="83"/>
      <c r="H1236" s="83"/>
      <c r="I1236" s="83"/>
    </row>
    <row r="1237" spans="2:9">
      <c r="B1237" s="81"/>
      <c r="C1237" s="82"/>
      <c r="D1237" s="83"/>
      <c r="E1237" s="83"/>
      <c r="F1237" s="83"/>
      <c r="G1237" s="83"/>
      <c r="H1237" s="83"/>
      <c r="I1237" s="83"/>
    </row>
    <row r="1238" spans="2:9">
      <c r="B1238" s="81"/>
      <c r="C1238" s="82"/>
      <c r="D1238" s="83"/>
      <c r="E1238" s="83"/>
      <c r="F1238" s="83"/>
      <c r="G1238" s="83"/>
      <c r="H1238" s="83"/>
      <c r="I1238" s="83"/>
    </row>
    <row r="1239" spans="2:9">
      <c r="B1239" s="81"/>
      <c r="C1239" s="82"/>
      <c r="D1239" s="83"/>
      <c r="E1239" s="83"/>
      <c r="F1239" s="83"/>
      <c r="G1239" s="83"/>
      <c r="H1239" s="83"/>
      <c r="I1239" s="83"/>
    </row>
    <row r="1240" spans="2:9">
      <c r="B1240" s="81"/>
      <c r="C1240" s="82"/>
      <c r="D1240" s="83"/>
      <c r="E1240" s="83"/>
      <c r="F1240" s="83"/>
      <c r="G1240" s="83"/>
      <c r="H1240" s="83"/>
      <c r="I1240" s="83"/>
    </row>
    <row r="1241" spans="2:9">
      <c r="B1241" s="81"/>
      <c r="C1241" s="82"/>
      <c r="D1241" s="83"/>
      <c r="E1241" s="83"/>
      <c r="F1241" s="83"/>
      <c r="G1241" s="83"/>
      <c r="H1241" s="83"/>
      <c r="I1241" s="83"/>
    </row>
    <row r="1242" spans="2:9">
      <c r="B1242" s="81"/>
      <c r="C1242" s="82"/>
      <c r="D1242" s="83"/>
      <c r="E1242" s="83"/>
      <c r="F1242" s="83"/>
      <c r="G1242" s="83"/>
      <c r="H1242" s="83"/>
      <c r="I1242" s="83"/>
    </row>
    <row r="1243" spans="2:9">
      <c r="B1243" s="81"/>
      <c r="C1243" s="82"/>
      <c r="D1243" s="83"/>
      <c r="E1243" s="83"/>
      <c r="F1243" s="83"/>
      <c r="G1243" s="83"/>
      <c r="H1243" s="83"/>
      <c r="I1243" s="83"/>
    </row>
    <row r="1244" spans="2:9">
      <c r="B1244" s="81"/>
      <c r="C1244" s="82"/>
      <c r="D1244" s="83"/>
      <c r="E1244" s="83"/>
      <c r="F1244" s="83"/>
      <c r="G1244" s="83"/>
      <c r="H1244" s="83"/>
      <c r="I1244" s="83"/>
    </row>
    <row r="1245" spans="2:9">
      <c r="B1245" s="81"/>
      <c r="C1245" s="82"/>
      <c r="D1245" s="83"/>
      <c r="E1245" s="83"/>
      <c r="F1245" s="83"/>
      <c r="G1245" s="83"/>
      <c r="H1245" s="83"/>
      <c r="I1245" s="83"/>
    </row>
    <row r="1246" spans="2:9">
      <c r="B1246" s="81"/>
      <c r="C1246" s="82"/>
      <c r="D1246" s="83"/>
      <c r="E1246" s="83"/>
      <c r="F1246" s="83"/>
      <c r="G1246" s="83"/>
      <c r="H1246" s="83"/>
      <c r="I1246" s="83"/>
    </row>
    <row r="1247" spans="2:9">
      <c r="B1247" s="81"/>
      <c r="C1247" s="82"/>
      <c r="D1247" s="83"/>
      <c r="E1247" s="83"/>
      <c r="F1247" s="83"/>
      <c r="G1247" s="83"/>
      <c r="H1247" s="83"/>
      <c r="I1247" s="83"/>
    </row>
    <row r="1248" spans="2:9">
      <c r="B1248" s="81"/>
      <c r="C1248" s="82"/>
      <c r="D1248" s="83"/>
      <c r="E1248" s="83"/>
      <c r="F1248" s="83"/>
      <c r="G1248" s="83"/>
      <c r="H1248" s="83"/>
      <c r="I1248" s="83"/>
    </row>
    <row r="1249" spans="2:9">
      <c r="B1249" s="81"/>
      <c r="C1249" s="82"/>
      <c r="D1249" s="83"/>
      <c r="E1249" s="83"/>
      <c r="F1249" s="83"/>
      <c r="G1249" s="83"/>
      <c r="H1249" s="83"/>
      <c r="I1249" s="83"/>
    </row>
    <row r="1250" spans="2:9">
      <c r="B1250" s="81"/>
      <c r="C1250" s="82"/>
      <c r="D1250" s="83"/>
      <c r="E1250" s="83"/>
      <c r="F1250" s="83"/>
      <c r="G1250" s="83"/>
      <c r="H1250" s="83"/>
      <c r="I1250" s="83"/>
    </row>
    <row r="1251" spans="2:9">
      <c r="B1251" s="81"/>
      <c r="C1251" s="82"/>
      <c r="D1251" s="83"/>
      <c r="E1251" s="83"/>
      <c r="F1251" s="83"/>
      <c r="G1251" s="83"/>
      <c r="H1251" s="83"/>
      <c r="I1251" s="83"/>
    </row>
    <row r="1252" spans="2:9">
      <c r="B1252" s="81"/>
      <c r="C1252" s="82"/>
      <c r="D1252" s="83"/>
      <c r="E1252" s="83"/>
      <c r="F1252" s="83"/>
      <c r="G1252" s="83"/>
      <c r="H1252" s="83"/>
      <c r="I1252" s="83"/>
    </row>
    <row r="1253" spans="2:9">
      <c r="B1253" s="81"/>
      <c r="C1253" s="82"/>
      <c r="D1253" s="83"/>
      <c r="E1253" s="83"/>
      <c r="F1253" s="83"/>
      <c r="G1253" s="83"/>
      <c r="H1253" s="83"/>
      <c r="I1253" s="83"/>
    </row>
    <row r="1254" spans="2:9">
      <c r="B1254" s="81"/>
      <c r="C1254" s="82"/>
      <c r="D1254" s="83"/>
      <c r="E1254" s="83"/>
      <c r="F1254" s="83"/>
      <c r="G1254" s="83"/>
      <c r="H1254" s="83"/>
      <c r="I1254" s="83"/>
    </row>
    <row r="1255" spans="2:9">
      <c r="B1255" s="81"/>
      <c r="C1255" s="82"/>
      <c r="D1255" s="83"/>
      <c r="E1255" s="83"/>
      <c r="F1255" s="83"/>
      <c r="G1255" s="83"/>
      <c r="H1255" s="83"/>
      <c r="I1255" s="83"/>
    </row>
    <row r="1256" spans="2:9">
      <c r="B1256" s="81"/>
      <c r="C1256" s="82"/>
      <c r="D1256" s="83"/>
      <c r="E1256" s="83"/>
      <c r="F1256" s="83"/>
      <c r="G1256" s="83"/>
      <c r="H1256" s="83"/>
      <c r="I1256" s="83"/>
    </row>
    <row r="1257" spans="2:9">
      <c r="B1257" s="81"/>
      <c r="C1257" s="82"/>
      <c r="D1257" s="83"/>
      <c r="E1257" s="83"/>
      <c r="F1257" s="83"/>
      <c r="G1257" s="83"/>
      <c r="H1257" s="83"/>
      <c r="I1257" s="83"/>
    </row>
    <row r="1258" spans="2:9">
      <c r="B1258" s="81"/>
      <c r="C1258" s="82"/>
      <c r="D1258" s="83"/>
      <c r="E1258" s="83"/>
      <c r="F1258" s="83"/>
      <c r="G1258" s="83"/>
      <c r="H1258" s="83"/>
      <c r="I1258" s="83"/>
    </row>
    <row r="1259" spans="2:9">
      <c r="B1259" s="81"/>
      <c r="C1259" s="82"/>
      <c r="D1259" s="83"/>
      <c r="E1259" s="83"/>
      <c r="F1259" s="83"/>
      <c r="G1259" s="83"/>
      <c r="H1259" s="83"/>
      <c r="I1259" s="83"/>
    </row>
    <row r="1260" spans="2:9">
      <c r="B1260" s="81"/>
      <c r="C1260" s="82"/>
      <c r="D1260" s="83"/>
      <c r="E1260" s="83"/>
      <c r="F1260" s="83"/>
      <c r="G1260" s="83"/>
      <c r="H1260" s="83"/>
      <c r="I1260" s="83"/>
    </row>
    <row r="1261" spans="2:9">
      <c r="B1261" s="81"/>
      <c r="C1261" s="82"/>
      <c r="D1261" s="83"/>
      <c r="E1261" s="83"/>
      <c r="F1261" s="83"/>
      <c r="G1261" s="83"/>
      <c r="H1261" s="83"/>
      <c r="I1261" s="83"/>
    </row>
    <row r="1262" spans="2:9">
      <c r="B1262" s="81"/>
      <c r="C1262" s="82"/>
      <c r="D1262" s="83"/>
      <c r="E1262" s="83"/>
      <c r="F1262" s="83"/>
      <c r="G1262" s="83"/>
      <c r="H1262" s="83"/>
      <c r="I1262" s="83"/>
    </row>
    <row r="1263" spans="2:9">
      <c r="B1263" s="81"/>
      <c r="C1263" s="82"/>
      <c r="D1263" s="83"/>
      <c r="E1263" s="83"/>
      <c r="F1263" s="83"/>
      <c r="G1263" s="83"/>
      <c r="H1263" s="83"/>
      <c r="I1263" s="83"/>
    </row>
    <row r="1264" spans="2:9">
      <c r="B1264" s="81"/>
      <c r="C1264" s="82"/>
      <c r="D1264" s="83"/>
      <c r="E1264" s="83"/>
      <c r="F1264" s="83"/>
      <c r="G1264" s="83"/>
      <c r="H1264" s="83"/>
      <c r="I1264" s="83"/>
    </row>
    <row r="1265" spans="2:9">
      <c r="B1265" s="81"/>
      <c r="C1265" s="82"/>
      <c r="D1265" s="83"/>
      <c r="E1265" s="83"/>
      <c r="F1265" s="83"/>
      <c r="G1265" s="83"/>
      <c r="H1265" s="83"/>
      <c r="I1265" s="83"/>
    </row>
    <row r="1266" spans="2:9">
      <c r="B1266" s="81"/>
      <c r="C1266" s="82"/>
      <c r="D1266" s="83"/>
      <c r="E1266" s="83"/>
      <c r="F1266" s="83"/>
      <c r="G1266" s="83"/>
      <c r="H1266" s="83"/>
      <c r="I1266" s="83"/>
    </row>
    <row r="1267" spans="2:9">
      <c r="B1267" s="81"/>
      <c r="C1267" s="82"/>
      <c r="D1267" s="83"/>
      <c r="E1267" s="83"/>
      <c r="F1267" s="83"/>
      <c r="G1267" s="83"/>
      <c r="H1267" s="83"/>
      <c r="I1267" s="83"/>
    </row>
    <row r="1268" spans="2:9">
      <c r="B1268" s="81"/>
      <c r="C1268" s="82"/>
      <c r="D1268" s="83"/>
      <c r="E1268" s="83"/>
      <c r="F1268" s="83"/>
      <c r="G1268" s="83"/>
      <c r="H1268" s="83"/>
      <c r="I1268" s="83"/>
    </row>
    <row r="1269" spans="2:9">
      <c r="B1269" s="81"/>
      <c r="C1269" s="82"/>
      <c r="D1269" s="83"/>
      <c r="E1269" s="83"/>
      <c r="F1269" s="83"/>
      <c r="G1269" s="83"/>
      <c r="H1269" s="83"/>
      <c r="I1269" s="83"/>
    </row>
    <row r="1270" spans="2:9">
      <c r="B1270" s="81"/>
      <c r="C1270" s="82"/>
      <c r="D1270" s="83"/>
      <c r="E1270" s="83"/>
      <c r="F1270" s="83"/>
      <c r="G1270" s="83"/>
      <c r="H1270" s="83"/>
      <c r="I1270" s="83"/>
    </row>
    <row r="1271" spans="2:9">
      <c r="B1271" s="81"/>
      <c r="C1271" s="82"/>
      <c r="D1271" s="83"/>
      <c r="E1271" s="83"/>
      <c r="F1271" s="83"/>
      <c r="G1271" s="83"/>
      <c r="H1271" s="83"/>
      <c r="I1271" s="83"/>
    </row>
    <row r="1272" spans="2:9">
      <c r="B1272" s="81"/>
      <c r="C1272" s="82"/>
      <c r="D1272" s="83"/>
      <c r="E1272" s="83"/>
      <c r="F1272" s="83"/>
      <c r="G1272" s="83"/>
      <c r="H1272" s="83"/>
      <c r="I1272" s="83"/>
    </row>
    <row r="1273" spans="2:9">
      <c r="B1273" s="81"/>
      <c r="C1273" s="82"/>
      <c r="D1273" s="83"/>
      <c r="E1273" s="83"/>
      <c r="F1273" s="83"/>
      <c r="G1273" s="83"/>
      <c r="H1273" s="83"/>
      <c r="I1273" s="83"/>
    </row>
    <row r="1274" spans="2:9">
      <c r="B1274" s="81"/>
      <c r="C1274" s="82"/>
      <c r="D1274" s="83"/>
      <c r="E1274" s="83"/>
      <c r="F1274" s="83"/>
      <c r="G1274" s="83"/>
      <c r="H1274" s="83"/>
      <c r="I1274" s="83"/>
    </row>
    <row r="1275" spans="2:9">
      <c r="B1275" s="81"/>
      <c r="C1275" s="82"/>
      <c r="D1275" s="83"/>
      <c r="E1275" s="83"/>
      <c r="F1275" s="83"/>
      <c r="G1275" s="83"/>
      <c r="H1275" s="83"/>
      <c r="I1275" s="83"/>
    </row>
    <row r="1276" spans="2:9">
      <c r="B1276" s="81"/>
      <c r="C1276" s="82"/>
      <c r="D1276" s="83"/>
      <c r="E1276" s="83"/>
      <c r="F1276" s="83"/>
      <c r="G1276" s="83"/>
      <c r="H1276" s="83"/>
      <c r="I1276" s="83"/>
    </row>
    <row r="1277" spans="2:9">
      <c r="B1277" s="81"/>
      <c r="C1277" s="82"/>
      <c r="D1277" s="83"/>
      <c r="E1277" s="83"/>
      <c r="F1277" s="83"/>
      <c r="G1277" s="83"/>
      <c r="H1277" s="83"/>
      <c r="I1277" s="83"/>
    </row>
    <row r="1278" spans="2:9">
      <c r="B1278" s="81"/>
      <c r="C1278" s="82"/>
      <c r="D1278" s="83"/>
      <c r="E1278" s="83"/>
      <c r="F1278" s="83"/>
      <c r="G1278" s="83"/>
      <c r="H1278" s="83"/>
      <c r="I1278" s="83"/>
    </row>
    <row r="1279" spans="2:9">
      <c r="B1279" s="81"/>
      <c r="C1279" s="82"/>
      <c r="D1279" s="83"/>
      <c r="E1279" s="83"/>
      <c r="F1279" s="83"/>
      <c r="G1279" s="83"/>
      <c r="H1279" s="83"/>
      <c r="I1279" s="83"/>
    </row>
    <row r="1280" spans="2:9">
      <c r="B1280" s="81"/>
      <c r="C1280" s="82"/>
      <c r="D1280" s="83"/>
      <c r="E1280" s="83"/>
      <c r="F1280" s="83"/>
      <c r="G1280" s="83"/>
      <c r="H1280" s="83"/>
      <c r="I1280" s="83"/>
    </row>
    <row r="1281" spans="2:9">
      <c r="B1281" s="81"/>
      <c r="C1281" s="82"/>
      <c r="D1281" s="83"/>
      <c r="E1281" s="83"/>
      <c r="F1281" s="83"/>
      <c r="G1281" s="83"/>
      <c r="H1281" s="83"/>
      <c r="I1281" s="83"/>
    </row>
    <row r="1282" spans="2:9">
      <c r="B1282" s="81"/>
      <c r="C1282" s="82"/>
      <c r="D1282" s="83"/>
      <c r="E1282" s="83"/>
      <c r="F1282" s="83"/>
      <c r="G1282" s="83"/>
      <c r="H1282" s="83"/>
      <c r="I1282" s="83"/>
    </row>
    <row r="1283" spans="2:9">
      <c r="B1283" s="81"/>
      <c r="C1283" s="82"/>
      <c r="D1283" s="83"/>
      <c r="E1283" s="83"/>
      <c r="F1283" s="83"/>
      <c r="G1283" s="83"/>
      <c r="H1283" s="83"/>
      <c r="I1283" s="83"/>
    </row>
    <row r="1284" spans="2:9">
      <c r="B1284" s="81"/>
      <c r="C1284" s="82"/>
      <c r="D1284" s="83"/>
      <c r="E1284" s="83"/>
      <c r="F1284" s="83"/>
      <c r="G1284" s="83"/>
      <c r="H1284" s="83"/>
      <c r="I1284" s="83"/>
    </row>
    <row r="1285" spans="2:9">
      <c r="B1285" s="81"/>
      <c r="C1285" s="82"/>
      <c r="D1285" s="83"/>
      <c r="E1285" s="83"/>
      <c r="F1285" s="83"/>
      <c r="G1285" s="83"/>
      <c r="H1285" s="83"/>
      <c r="I1285" s="83"/>
    </row>
    <row r="1286" spans="2:9">
      <c r="B1286" s="81"/>
      <c r="C1286" s="82"/>
      <c r="D1286" s="83"/>
      <c r="E1286" s="83"/>
      <c r="F1286" s="83"/>
      <c r="G1286" s="83"/>
      <c r="H1286" s="83"/>
      <c r="I1286" s="83"/>
    </row>
    <row r="1287" spans="2:9">
      <c r="B1287" s="81"/>
      <c r="C1287" s="82"/>
      <c r="D1287" s="83"/>
      <c r="E1287" s="83"/>
      <c r="F1287" s="83"/>
      <c r="G1287" s="83"/>
      <c r="H1287" s="83"/>
      <c r="I1287" s="83"/>
    </row>
    <row r="1288" spans="2:9">
      <c r="B1288" s="81"/>
      <c r="C1288" s="82"/>
      <c r="D1288" s="83"/>
      <c r="E1288" s="83"/>
      <c r="F1288" s="83"/>
      <c r="G1288" s="83"/>
      <c r="H1288" s="83"/>
      <c r="I1288" s="83"/>
    </row>
    <row r="1289" spans="2:9">
      <c r="B1289" s="81"/>
      <c r="C1289" s="82"/>
      <c r="D1289" s="83"/>
      <c r="E1289" s="83"/>
      <c r="F1289" s="83"/>
      <c r="G1289" s="83"/>
      <c r="H1289" s="83"/>
      <c r="I1289" s="83"/>
    </row>
    <row r="1290" spans="2:9">
      <c r="B1290" s="81"/>
      <c r="C1290" s="82"/>
      <c r="D1290" s="83"/>
      <c r="E1290" s="83"/>
      <c r="F1290" s="83"/>
      <c r="G1290" s="83"/>
      <c r="H1290" s="83"/>
      <c r="I1290" s="83"/>
    </row>
    <row r="1291" spans="2:9">
      <c r="B1291" s="81"/>
      <c r="C1291" s="82"/>
      <c r="D1291" s="83"/>
      <c r="E1291" s="83"/>
      <c r="F1291" s="83"/>
      <c r="G1291" s="83"/>
      <c r="H1291" s="83"/>
      <c r="I1291" s="83"/>
    </row>
    <row r="1292" spans="2:9">
      <c r="B1292" s="81"/>
      <c r="C1292" s="82"/>
      <c r="D1292" s="83"/>
      <c r="E1292" s="83"/>
      <c r="F1292" s="83"/>
      <c r="G1292" s="83"/>
      <c r="H1292" s="83"/>
      <c r="I1292" s="83"/>
    </row>
    <row r="1293" spans="2:9">
      <c r="B1293" s="81"/>
      <c r="C1293" s="82"/>
      <c r="D1293" s="83"/>
      <c r="E1293" s="83"/>
      <c r="F1293" s="83"/>
      <c r="G1293" s="83"/>
      <c r="H1293" s="83"/>
      <c r="I1293" s="83"/>
    </row>
    <row r="1294" spans="2:9">
      <c r="B1294" s="81"/>
      <c r="C1294" s="82"/>
      <c r="D1294" s="83"/>
      <c r="E1294" s="83"/>
      <c r="F1294" s="83"/>
      <c r="G1294" s="83"/>
      <c r="H1294" s="83"/>
      <c r="I1294" s="83"/>
    </row>
    <row r="1295" spans="2:9">
      <c r="B1295" s="81"/>
      <c r="C1295" s="82"/>
      <c r="D1295" s="83"/>
      <c r="E1295" s="83"/>
      <c r="F1295" s="83"/>
      <c r="G1295" s="83"/>
      <c r="H1295" s="83"/>
      <c r="I1295" s="83"/>
    </row>
    <row r="1296" spans="2:9">
      <c r="B1296" s="81"/>
      <c r="C1296" s="82"/>
      <c r="D1296" s="83"/>
      <c r="E1296" s="83"/>
      <c r="F1296" s="83"/>
      <c r="G1296" s="83"/>
      <c r="H1296" s="83"/>
      <c r="I1296" s="83"/>
    </row>
    <row r="1297" spans="2:9">
      <c r="B1297" s="81"/>
      <c r="C1297" s="82"/>
      <c r="D1297" s="83"/>
      <c r="E1297" s="83"/>
      <c r="F1297" s="83"/>
      <c r="G1297" s="83"/>
      <c r="H1297" s="83"/>
      <c r="I1297" s="83"/>
    </row>
    <row r="1298" spans="2:9">
      <c r="B1298" s="81"/>
      <c r="C1298" s="82"/>
      <c r="D1298" s="83"/>
      <c r="E1298" s="83"/>
      <c r="F1298" s="83"/>
      <c r="G1298" s="83"/>
      <c r="H1298" s="83"/>
      <c r="I1298" s="83"/>
    </row>
    <row r="1299" spans="2:9">
      <c r="B1299" s="81"/>
      <c r="C1299" s="82"/>
      <c r="D1299" s="83"/>
      <c r="E1299" s="83"/>
      <c r="F1299" s="83"/>
      <c r="G1299" s="83"/>
      <c r="H1299" s="83"/>
      <c r="I1299" s="83"/>
    </row>
    <row r="1300" spans="2:9">
      <c r="B1300" s="81"/>
      <c r="C1300" s="82"/>
      <c r="D1300" s="83"/>
      <c r="E1300" s="83"/>
      <c r="F1300" s="83"/>
      <c r="G1300" s="83"/>
      <c r="H1300" s="83"/>
      <c r="I1300" s="83"/>
    </row>
    <row r="1301" spans="2:9">
      <c r="B1301" s="81"/>
      <c r="C1301" s="82"/>
      <c r="D1301" s="83"/>
      <c r="E1301" s="83"/>
      <c r="F1301" s="83"/>
      <c r="G1301" s="83"/>
      <c r="H1301" s="83"/>
      <c r="I1301" s="83"/>
    </row>
    <row r="1302" spans="2:9">
      <c r="B1302" s="81"/>
      <c r="C1302" s="82"/>
      <c r="D1302" s="83"/>
      <c r="E1302" s="83"/>
      <c r="F1302" s="83"/>
      <c r="G1302" s="83"/>
      <c r="H1302" s="83"/>
      <c r="I1302" s="83"/>
    </row>
    <row r="1303" spans="2:9">
      <c r="B1303" s="81"/>
      <c r="C1303" s="82"/>
      <c r="D1303" s="83"/>
      <c r="E1303" s="83"/>
      <c r="F1303" s="83"/>
      <c r="G1303" s="83"/>
      <c r="H1303" s="83"/>
      <c r="I1303" s="83"/>
    </row>
    <row r="1304" spans="2:9">
      <c r="B1304" s="81"/>
      <c r="C1304" s="82"/>
      <c r="D1304" s="83"/>
      <c r="E1304" s="83"/>
      <c r="F1304" s="83"/>
      <c r="G1304" s="83"/>
      <c r="H1304" s="83"/>
      <c r="I1304" s="83"/>
    </row>
    <row r="1305" spans="2:9">
      <c r="B1305" s="81"/>
      <c r="C1305" s="82"/>
      <c r="D1305" s="83"/>
      <c r="E1305" s="83"/>
      <c r="F1305" s="83"/>
      <c r="G1305" s="83"/>
      <c r="H1305" s="83"/>
      <c r="I1305" s="83"/>
    </row>
    <row r="1306" spans="2:9">
      <c r="B1306" s="81"/>
      <c r="C1306" s="82"/>
      <c r="D1306" s="83"/>
      <c r="E1306" s="83"/>
      <c r="F1306" s="83"/>
      <c r="G1306" s="83"/>
      <c r="H1306" s="83"/>
      <c r="I1306" s="83"/>
    </row>
    <row r="1307" spans="2:9">
      <c r="B1307" s="81"/>
      <c r="C1307" s="82"/>
      <c r="D1307" s="83"/>
      <c r="E1307" s="83"/>
      <c r="F1307" s="83"/>
      <c r="G1307" s="83"/>
      <c r="H1307" s="83"/>
      <c r="I1307" s="83"/>
    </row>
    <row r="1308" spans="2:9">
      <c r="B1308" s="81"/>
      <c r="C1308" s="82"/>
      <c r="D1308" s="83"/>
      <c r="E1308" s="83"/>
      <c r="F1308" s="83"/>
      <c r="G1308" s="83"/>
      <c r="H1308" s="83"/>
      <c r="I1308" s="83"/>
    </row>
    <row r="1309" spans="2:9">
      <c r="B1309" s="81"/>
      <c r="C1309" s="82"/>
      <c r="D1309" s="83"/>
      <c r="E1309" s="83"/>
      <c r="F1309" s="83"/>
      <c r="G1309" s="83"/>
      <c r="H1309" s="83"/>
      <c r="I1309" s="83"/>
    </row>
    <row r="1310" spans="2:9">
      <c r="B1310" s="81"/>
      <c r="C1310" s="82"/>
      <c r="D1310" s="83"/>
      <c r="E1310" s="83"/>
      <c r="F1310" s="83"/>
      <c r="G1310" s="83"/>
      <c r="H1310" s="83"/>
      <c r="I1310" s="83"/>
    </row>
    <row r="1311" spans="2:9">
      <c r="B1311" s="81"/>
      <c r="C1311" s="82"/>
      <c r="D1311" s="83"/>
      <c r="E1311" s="83"/>
      <c r="F1311" s="83"/>
      <c r="G1311" s="83"/>
      <c r="H1311" s="83"/>
      <c r="I1311" s="83"/>
    </row>
    <row r="1312" spans="2:9">
      <c r="B1312" s="81"/>
      <c r="C1312" s="82"/>
      <c r="D1312" s="83"/>
      <c r="E1312" s="83"/>
      <c r="F1312" s="83"/>
      <c r="G1312" s="83"/>
      <c r="H1312" s="83"/>
      <c r="I1312" s="83"/>
    </row>
    <row r="1313" spans="2:9">
      <c r="B1313" s="81"/>
      <c r="C1313" s="82"/>
      <c r="D1313" s="83"/>
      <c r="E1313" s="83"/>
      <c r="F1313" s="83"/>
      <c r="G1313" s="83"/>
      <c r="H1313" s="83"/>
      <c r="I1313" s="83"/>
    </row>
    <row r="1314" spans="2:9">
      <c r="B1314" s="81"/>
      <c r="C1314" s="82"/>
      <c r="D1314" s="83"/>
      <c r="E1314" s="83"/>
      <c r="F1314" s="83"/>
      <c r="G1314" s="83"/>
      <c r="H1314" s="83"/>
      <c r="I1314" s="83"/>
    </row>
    <row r="1315" spans="2:9">
      <c r="B1315" s="81"/>
      <c r="C1315" s="82"/>
      <c r="D1315" s="83"/>
      <c r="E1315" s="83"/>
      <c r="F1315" s="83"/>
      <c r="G1315" s="83"/>
      <c r="H1315" s="83"/>
      <c r="I1315" s="83"/>
    </row>
    <row r="1316" spans="2:9">
      <c r="B1316" s="81"/>
      <c r="C1316" s="82"/>
      <c r="D1316" s="83"/>
      <c r="E1316" s="83"/>
      <c r="F1316" s="83"/>
      <c r="G1316" s="83"/>
      <c r="H1316" s="83"/>
      <c r="I1316" s="83"/>
    </row>
    <row r="1317" spans="2:9">
      <c r="B1317" s="81"/>
      <c r="C1317" s="82"/>
      <c r="D1317" s="83"/>
      <c r="E1317" s="83"/>
      <c r="F1317" s="83"/>
      <c r="G1317" s="83"/>
      <c r="H1317" s="83"/>
      <c r="I1317" s="83"/>
    </row>
    <row r="1318" spans="2:9">
      <c r="B1318" s="81"/>
      <c r="C1318" s="82"/>
      <c r="D1318" s="83"/>
      <c r="E1318" s="83"/>
      <c r="F1318" s="83"/>
      <c r="G1318" s="83"/>
      <c r="H1318" s="83"/>
      <c r="I1318" s="83"/>
    </row>
    <row r="1319" spans="2:9">
      <c r="B1319" s="81"/>
      <c r="C1319" s="82"/>
      <c r="D1319" s="83"/>
      <c r="E1319" s="83"/>
      <c r="F1319" s="83"/>
      <c r="G1319" s="83"/>
      <c r="H1319" s="83"/>
      <c r="I1319" s="83"/>
    </row>
    <row r="1320" spans="2:9">
      <c r="B1320" s="81"/>
      <c r="C1320" s="82"/>
      <c r="D1320" s="83"/>
      <c r="E1320" s="83"/>
      <c r="F1320" s="83"/>
      <c r="G1320" s="83"/>
      <c r="H1320" s="83"/>
      <c r="I1320" s="83"/>
    </row>
    <row r="1321" spans="2:9">
      <c r="B1321" s="81"/>
      <c r="C1321" s="82"/>
      <c r="D1321" s="83"/>
      <c r="E1321" s="83"/>
      <c r="F1321" s="83"/>
      <c r="G1321" s="83"/>
      <c r="H1321" s="83"/>
      <c r="I1321" s="83"/>
    </row>
    <row r="1322" spans="2:9">
      <c r="B1322" s="81"/>
      <c r="C1322" s="82"/>
      <c r="D1322" s="83"/>
      <c r="E1322" s="83"/>
      <c r="F1322" s="83"/>
      <c r="G1322" s="83"/>
      <c r="H1322" s="83"/>
      <c r="I1322" s="83"/>
    </row>
    <row r="1323" spans="2:9">
      <c r="B1323" s="81"/>
      <c r="C1323" s="82"/>
      <c r="D1323" s="83"/>
      <c r="E1323" s="83"/>
      <c r="F1323" s="83"/>
      <c r="G1323" s="83"/>
      <c r="H1323" s="83"/>
      <c r="I1323" s="83"/>
    </row>
    <row r="1324" spans="2:9">
      <c r="B1324" s="81"/>
      <c r="C1324" s="82"/>
      <c r="D1324" s="83"/>
      <c r="E1324" s="83"/>
      <c r="F1324" s="83"/>
      <c r="G1324" s="83"/>
      <c r="H1324" s="83"/>
      <c r="I1324" s="83"/>
    </row>
    <row r="1325" spans="2:9">
      <c r="B1325" s="81"/>
      <c r="C1325" s="82"/>
      <c r="D1325" s="83"/>
      <c r="E1325" s="83"/>
      <c r="F1325" s="83"/>
      <c r="G1325" s="83"/>
      <c r="H1325" s="83"/>
      <c r="I1325" s="83"/>
    </row>
    <row r="1326" spans="2:9">
      <c r="B1326" s="81"/>
      <c r="C1326" s="82"/>
      <c r="D1326" s="83"/>
      <c r="E1326" s="83"/>
      <c r="F1326" s="83"/>
      <c r="G1326" s="83"/>
      <c r="H1326" s="83"/>
      <c r="I1326" s="83"/>
    </row>
    <row r="1327" spans="2:9">
      <c r="B1327" s="81"/>
      <c r="C1327" s="82"/>
      <c r="D1327" s="83"/>
      <c r="E1327" s="83"/>
      <c r="F1327" s="83"/>
      <c r="G1327" s="83"/>
      <c r="H1327" s="83"/>
      <c r="I1327" s="83"/>
    </row>
    <row r="1328" spans="2:9">
      <c r="B1328" s="81"/>
      <c r="C1328" s="82"/>
      <c r="D1328" s="83"/>
      <c r="E1328" s="83"/>
      <c r="F1328" s="83"/>
      <c r="G1328" s="83"/>
      <c r="H1328" s="83"/>
      <c r="I1328" s="83"/>
    </row>
    <row r="1329" spans="2:9">
      <c r="B1329" s="81"/>
      <c r="C1329" s="82"/>
      <c r="D1329" s="83"/>
      <c r="E1329" s="83"/>
      <c r="F1329" s="83"/>
      <c r="G1329" s="83"/>
      <c r="H1329" s="83"/>
      <c r="I1329" s="83"/>
    </row>
    <row r="1330" spans="2:9">
      <c r="B1330" s="81"/>
      <c r="C1330" s="82"/>
      <c r="D1330" s="83"/>
      <c r="E1330" s="83"/>
      <c r="F1330" s="83"/>
      <c r="G1330" s="83"/>
      <c r="H1330" s="83"/>
      <c r="I1330" s="83"/>
    </row>
    <row r="1331" spans="2:9">
      <c r="B1331" s="81"/>
      <c r="C1331" s="82"/>
      <c r="D1331" s="83"/>
      <c r="E1331" s="83"/>
      <c r="F1331" s="83"/>
      <c r="G1331" s="83"/>
      <c r="H1331" s="83"/>
      <c r="I1331" s="83"/>
    </row>
    <row r="1332" spans="2:9">
      <c r="B1332" s="81"/>
      <c r="C1332" s="82"/>
      <c r="D1332" s="83"/>
      <c r="E1332" s="83"/>
      <c r="F1332" s="83"/>
      <c r="G1332" s="83"/>
      <c r="H1332" s="83"/>
      <c r="I1332" s="83"/>
    </row>
    <row r="1333" spans="2:9">
      <c r="B1333" s="81"/>
      <c r="C1333" s="82"/>
      <c r="D1333" s="83"/>
      <c r="E1333" s="83"/>
      <c r="F1333" s="83"/>
      <c r="G1333" s="83"/>
      <c r="H1333" s="83"/>
      <c r="I1333" s="83"/>
    </row>
    <row r="1334" spans="2:9">
      <c r="B1334" s="81"/>
      <c r="C1334" s="82"/>
      <c r="D1334" s="83"/>
      <c r="E1334" s="83"/>
      <c r="F1334" s="83"/>
      <c r="G1334" s="83"/>
      <c r="H1334" s="83"/>
      <c r="I1334" s="83"/>
    </row>
    <row r="1335" spans="2:9">
      <c r="B1335" s="81"/>
      <c r="C1335" s="82"/>
      <c r="D1335" s="83"/>
      <c r="E1335" s="83"/>
      <c r="F1335" s="83"/>
      <c r="G1335" s="83"/>
      <c r="H1335" s="83"/>
      <c r="I1335" s="83"/>
    </row>
    <row r="1336" spans="2:9">
      <c r="B1336" s="81"/>
      <c r="C1336" s="82"/>
      <c r="D1336" s="83"/>
      <c r="E1336" s="83"/>
      <c r="F1336" s="83"/>
      <c r="G1336" s="83"/>
      <c r="H1336" s="83"/>
      <c r="I1336" s="83"/>
    </row>
    <row r="1337" spans="2:9">
      <c r="B1337" s="81"/>
      <c r="C1337" s="82"/>
      <c r="D1337" s="83"/>
      <c r="E1337" s="83"/>
      <c r="F1337" s="83"/>
      <c r="G1337" s="83"/>
      <c r="H1337" s="83"/>
      <c r="I1337" s="83"/>
    </row>
    <row r="1338" spans="2:9">
      <c r="B1338" s="81"/>
      <c r="C1338" s="82"/>
      <c r="D1338" s="83"/>
      <c r="E1338" s="83"/>
      <c r="F1338" s="83"/>
      <c r="G1338" s="83"/>
      <c r="H1338" s="83"/>
      <c r="I1338" s="83"/>
    </row>
    <row r="1339" spans="2:9">
      <c r="B1339" s="81"/>
      <c r="C1339" s="82"/>
      <c r="D1339" s="83"/>
      <c r="E1339" s="83"/>
      <c r="F1339" s="83"/>
      <c r="G1339" s="83"/>
      <c r="H1339" s="83"/>
      <c r="I1339" s="83"/>
    </row>
    <row r="1340" spans="2:9">
      <c r="B1340" s="81"/>
      <c r="C1340" s="82"/>
      <c r="D1340" s="83"/>
      <c r="E1340" s="83"/>
      <c r="F1340" s="83"/>
      <c r="G1340" s="83"/>
      <c r="H1340" s="83"/>
      <c r="I1340" s="83"/>
    </row>
    <row r="1341" spans="2:9">
      <c r="B1341" s="81"/>
      <c r="C1341" s="82"/>
      <c r="D1341" s="83"/>
      <c r="E1341" s="83"/>
      <c r="F1341" s="83"/>
      <c r="G1341" s="83"/>
      <c r="H1341" s="83"/>
      <c r="I1341" s="83"/>
    </row>
    <row r="1342" spans="2:9">
      <c r="B1342" s="81"/>
      <c r="C1342" s="82"/>
      <c r="D1342" s="83"/>
      <c r="E1342" s="83"/>
      <c r="F1342" s="83"/>
      <c r="G1342" s="83"/>
      <c r="H1342" s="83"/>
      <c r="I1342" s="83"/>
    </row>
    <row r="1343" spans="2:9">
      <c r="B1343" s="81"/>
      <c r="C1343" s="82"/>
      <c r="D1343" s="83"/>
      <c r="E1343" s="83"/>
      <c r="F1343" s="83"/>
      <c r="G1343" s="83"/>
      <c r="H1343" s="83"/>
      <c r="I1343" s="83"/>
    </row>
    <row r="1344" spans="2:9">
      <c r="B1344" s="81"/>
      <c r="C1344" s="82"/>
      <c r="D1344" s="83"/>
      <c r="E1344" s="83"/>
      <c r="F1344" s="83"/>
      <c r="G1344" s="83"/>
      <c r="H1344" s="83"/>
      <c r="I1344" s="83"/>
    </row>
    <row r="1345" spans="2:9">
      <c r="B1345" s="81"/>
      <c r="C1345" s="82"/>
      <c r="D1345" s="83"/>
      <c r="E1345" s="83"/>
      <c r="F1345" s="83"/>
      <c r="G1345" s="83"/>
      <c r="H1345" s="83"/>
      <c r="I1345" s="83"/>
    </row>
    <row r="1346" spans="2:9">
      <c r="B1346" s="81"/>
      <c r="C1346" s="82"/>
      <c r="D1346" s="83"/>
      <c r="E1346" s="83"/>
      <c r="F1346" s="83"/>
      <c r="G1346" s="83"/>
      <c r="H1346" s="83"/>
      <c r="I1346" s="83"/>
    </row>
    <row r="1347" spans="2:9">
      <c r="B1347" s="81"/>
      <c r="C1347" s="82"/>
      <c r="D1347" s="83"/>
      <c r="E1347" s="83"/>
      <c r="F1347" s="83"/>
      <c r="G1347" s="83"/>
      <c r="H1347" s="83"/>
      <c r="I1347" s="83"/>
    </row>
    <row r="1348" spans="2:9">
      <c r="B1348" s="81"/>
      <c r="C1348" s="82"/>
      <c r="D1348" s="83"/>
      <c r="E1348" s="83"/>
      <c r="F1348" s="83"/>
      <c r="G1348" s="83"/>
      <c r="H1348" s="83"/>
      <c r="I1348" s="83"/>
    </row>
    <row r="1349" spans="2:9">
      <c r="B1349" s="81"/>
      <c r="C1349" s="82"/>
      <c r="D1349" s="83"/>
      <c r="E1349" s="83"/>
      <c r="F1349" s="83"/>
      <c r="G1349" s="83"/>
      <c r="H1349" s="83"/>
      <c r="I1349" s="83"/>
    </row>
    <row r="1350" spans="2:9">
      <c r="B1350" s="81"/>
      <c r="C1350" s="82"/>
      <c r="D1350" s="83"/>
      <c r="E1350" s="83"/>
      <c r="F1350" s="83"/>
      <c r="G1350" s="83"/>
      <c r="H1350" s="83"/>
      <c r="I1350" s="83"/>
    </row>
    <row r="1351" spans="2:9">
      <c r="B1351" s="81"/>
      <c r="C1351" s="82"/>
      <c r="D1351" s="83"/>
      <c r="E1351" s="83"/>
      <c r="F1351" s="83"/>
      <c r="G1351" s="83"/>
      <c r="H1351" s="83"/>
      <c r="I1351" s="83"/>
    </row>
    <row r="1352" spans="2:9">
      <c r="B1352" s="81"/>
      <c r="C1352" s="82"/>
      <c r="D1352" s="83"/>
      <c r="E1352" s="83"/>
      <c r="F1352" s="83"/>
      <c r="G1352" s="83"/>
      <c r="H1352" s="83"/>
      <c r="I1352" s="83"/>
    </row>
    <row r="1353" spans="2:9">
      <c r="B1353" s="81"/>
      <c r="C1353" s="82"/>
      <c r="D1353" s="83"/>
      <c r="E1353" s="83"/>
      <c r="F1353" s="83"/>
      <c r="G1353" s="83"/>
      <c r="H1353" s="83"/>
      <c r="I1353" s="83"/>
    </row>
    <row r="1354" spans="2:9">
      <c r="B1354" s="81"/>
      <c r="C1354" s="82"/>
      <c r="D1354" s="83"/>
      <c r="E1354" s="83"/>
      <c r="F1354" s="83"/>
      <c r="G1354" s="83"/>
      <c r="H1354" s="83"/>
      <c r="I1354" s="83"/>
    </row>
    <row r="1355" spans="2:9">
      <c r="B1355" s="81"/>
      <c r="C1355" s="82"/>
      <c r="D1355" s="83"/>
      <c r="E1355" s="83"/>
      <c r="F1355" s="83"/>
      <c r="G1355" s="83"/>
      <c r="H1355" s="83"/>
      <c r="I1355" s="83"/>
    </row>
    <row r="1356" spans="2:9">
      <c r="B1356" s="81"/>
      <c r="C1356" s="82"/>
      <c r="D1356" s="83"/>
      <c r="E1356" s="83"/>
      <c r="F1356" s="83"/>
      <c r="G1356" s="83"/>
      <c r="H1356" s="83"/>
      <c r="I1356" s="83"/>
    </row>
    <row r="1357" spans="2:9">
      <c r="B1357" s="81"/>
      <c r="C1357" s="82"/>
      <c r="D1357" s="83"/>
      <c r="E1357" s="83"/>
      <c r="F1357" s="83"/>
      <c r="G1357" s="83"/>
      <c r="H1357" s="83"/>
      <c r="I1357" s="83"/>
    </row>
    <row r="1358" spans="2:9">
      <c r="B1358" s="81"/>
      <c r="C1358" s="82"/>
      <c r="D1358" s="83"/>
      <c r="E1358" s="83"/>
      <c r="F1358" s="83"/>
      <c r="G1358" s="83"/>
      <c r="H1358" s="83"/>
      <c r="I1358" s="83"/>
    </row>
    <row r="1359" spans="2:9">
      <c r="B1359" s="81"/>
      <c r="C1359" s="82"/>
      <c r="D1359" s="83"/>
      <c r="E1359" s="83"/>
      <c r="F1359" s="83"/>
      <c r="G1359" s="83"/>
      <c r="H1359" s="83"/>
      <c r="I1359" s="83"/>
    </row>
    <row r="1360" spans="2:9">
      <c r="B1360" s="81"/>
      <c r="C1360" s="82"/>
      <c r="D1360" s="83"/>
      <c r="E1360" s="83"/>
      <c r="F1360" s="83"/>
      <c r="G1360" s="83"/>
      <c r="H1360" s="83"/>
      <c r="I1360" s="83"/>
    </row>
    <row r="1361" spans="2:9">
      <c r="B1361" s="81"/>
      <c r="C1361" s="82"/>
      <c r="D1361" s="83"/>
      <c r="E1361" s="83"/>
      <c r="F1361" s="83"/>
      <c r="G1361" s="83"/>
      <c r="H1361" s="83"/>
      <c r="I1361" s="83"/>
    </row>
    <row r="1362" spans="2:9">
      <c r="B1362" s="81"/>
      <c r="C1362" s="82"/>
      <c r="D1362" s="83"/>
      <c r="E1362" s="83"/>
      <c r="F1362" s="83"/>
      <c r="G1362" s="83"/>
      <c r="H1362" s="83"/>
      <c r="I1362" s="83"/>
    </row>
    <row r="1363" spans="2:9">
      <c r="B1363" s="81"/>
      <c r="C1363" s="82"/>
      <c r="D1363" s="83"/>
      <c r="E1363" s="83"/>
      <c r="F1363" s="83"/>
      <c r="G1363" s="83"/>
      <c r="H1363" s="83"/>
      <c r="I1363" s="83"/>
    </row>
    <row r="1364" spans="2:9">
      <c r="B1364" s="81"/>
      <c r="C1364" s="82"/>
      <c r="D1364" s="83"/>
      <c r="E1364" s="83"/>
      <c r="F1364" s="83"/>
      <c r="G1364" s="83"/>
      <c r="H1364" s="83"/>
      <c r="I1364" s="83"/>
    </row>
    <row r="1365" spans="2:9">
      <c r="B1365" s="81"/>
      <c r="C1365" s="82"/>
      <c r="D1365" s="83"/>
      <c r="E1365" s="83"/>
      <c r="F1365" s="83"/>
      <c r="G1365" s="83"/>
      <c r="H1365" s="83"/>
      <c r="I1365" s="83"/>
    </row>
    <row r="1366" spans="2:9">
      <c r="B1366" s="81"/>
      <c r="C1366" s="82"/>
      <c r="D1366" s="83"/>
      <c r="E1366" s="83"/>
      <c r="F1366" s="83"/>
      <c r="G1366" s="83"/>
      <c r="H1366" s="83"/>
      <c r="I1366" s="83"/>
    </row>
    <row r="1367" spans="2:9">
      <c r="B1367" s="81"/>
      <c r="C1367" s="82"/>
      <c r="D1367" s="83"/>
      <c r="E1367" s="83"/>
      <c r="F1367" s="83"/>
      <c r="G1367" s="83"/>
      <c r="H1367" s="83"/>
      <c r="I1367" s="83"/>
    </row>
    <row r="1368" spans="2:9">
      <c r="B1368" s="81"/>
      <c r="C1368" s="82"/>
      <c r="D1368" s="83"/>
      <c r="E1368" s="83"/>
      <c r="F1368" s="83"/>
      <c r="G1368" s="83"/>
      <c r="H1368" s="83"/>
      <c r="I1368" s="83"/>
    </row>
    <row r="1369" spans="2:9">
      <c r="B1369" s="81"/>
      <c r="C1369" s="82"/>
      <c r="D1369" s="83"/>
      <c r="E1369" s="83"/>
      <c r="F1369" s="83"/>
      <c r="G1369" s="83"/>
      <c r="H1369" s="83"/>
      <c r="I1369" s="83"/>
    </row>
    <row r="1370" spans="2:9">
      <c r="B1370" s="81"/>
      <c r="C1370" s="82"/>
      <c r="D1370" s="83"/>
      <c r="E1370" s="83"/>
      <c r="F1370" s="83"/>
      <c r="G1370" s="83"/>
      <c r="H1370" s="83"/>
      <c r="I1370" s="83"/>
    </row>
    <row r="1371" spans="2:9">
      <c r="B1371" s="81"/>
      <c r="C1371" s="82"/>
      <c r="D1371" s="83"/>
      <c r="E1371" s="83"/>
      <c r="F1371" s="83"/>
      <c r="G1371" s="83"/>
      <c r="H1371" s="83"/>
      <c r="I1371" s="83"/>
    </row>
    <row r="1372" spans="2:9">
      <c r="B1372" s="81"/>
      <c r="C1372" s="82"/>
      <c r="D1372" s="83"/>
      <c r="E1372" s="83"/>
      <c r="F1372" s="83"/>
      <c r="G1372" s="83"/>
      <c r="H1372" s="83"/>
      <c r="I1372" s="83"/>
    </row>
    <row r="1373" spans="2:9">
      <c r="B1373" s="81"/>
      <c r="C1373" s="82"/>
      <c r="D1373" s="83"/>
      <c r="E1373" s="83"/>
      <c r="F1373" s="83"/>
      <c r="G1373" s="83"/>
      <c r="H1373" s="83"/>
      <c r="I1373" s="83"/>
    </row>
    <row r="1374" spans="2:9">
      <c r="B1374" s="81"/>
      <c r="C1374" s="82"/>
      <c r="D1374" s="83"/>
      <c r="E1374" s="83"/>
      <c r="F1374" s="83"/>
      <c r="G1374" s="83"/>
      <c r="H1374" s="83"/>
      <c r="I1374" s="83"/>
    </row>
    <row r="1375" spans="2:9">
      <c r="B1375" s="81"/>
      <c r="C1375" s="82"/>
      <c r="D1375" s="83"/>
      <c r="E1375" s="83"/>
      <c r="F1375" s="83"/>
      <c r="G1375" s="83"/>
      <c r="H1375" s="83"/>
      <c r="I1375" s="83"/>
    </row>
    <row r="1376" spans="2:9">
      <c r="B1376" s="81"/>
      <c r="C1376" s="82"/>
      <c r="D1376" s="83"/>
      <c r="E1376" s="83"/>
      <c r="F1376" s="83"/>
      <c r="G1376" s="83"/>
      <c r="H1376" s="83"/>
      <c r="I1376" s="83"/>
    </row>
    <row r="1377" spans="2:9">
      <c r="B1377" s="81"/>
      <c r="C1377" s="82"/>
      <c r="D1377" s="83"/>
      <c r="E1377" s="83"/>
      <c r="F1377" s="83"/>
      <c r="G1377" s="83"/>
      <c r="H1377" s="83"/>
      <c r="I1377" s="83"/>
    </row>
    <row r="1378" spans="2:9">
      <c r="B1378" s="81"/>
      <c r="C1378" s="82"/>
      <c r="D1378" s="83"/>
      <c r="E1378" s="83"/>
      <c r="F1378" s="83"/>
      <c r="G1378" s="83"/>
      <c r="H1378" s="83"/>
      <c r="I1378" s="83"/>
    </row>
    <row r="1379" spans="2:9">
      <c r="B1379" s="81"/>
      <c r="C1379" s="82"/>
      <c r="D1379" s="83"/>
      <c r="E1379" s="83"/>
      <c r="F1379" s="83"/>
      <c r="G1379" s="83"/>
      <c r="H1379" s="83"/>
      <c r="I1379" s="83"/>
    </row>
    <row r="1380" spans="2:9">
      <c r="B1380" s="81"/>
      <c r="C1380" s="82"/>
      <c r="D1380" s="83"/>
      <c r="E1380" s="83"/>
      <c r="F1380" s="83"/>
      <c r="G1380" s="83"/>
      <c r="H1380" s="83"/>
      <c r="I1380" s="83"/>
    </row>
    <row r="1381" spans="2:9">
      <c r="B1381" s="81"/>
      <c r="C1381" s="82"/>
      <c r="D1381" s="83"/>
      <c r="E1381" s="83"/>
      <c r="F1381" s="83"/>
      <c r="G1381" s="83"/>
      <c r="H1381" s="83"/>
      <c r="I1381" s="83"/>
    </row>
    <row r="1382" spans="2:9">
      <c r="B1382" s="81"/>
      <c r="C1382" s="82"/>
      <c r="D1382" s="83"/>
      <c r="E1382" s="83"/>
      <c r="F1382" s="83"/>
      <c r="G1382" s="83"/>
      <c r="H1382" s="83"/>
      <c r="I1382" s="83"/>
    </row>
    <row r="1383" spans="2:9">
      <c r="B1383" s="81"/>
      <c r="C1383" s="82"/>
      <c r="D1383" s="83"/>
      <c r="E1383" s="83"/>
      <c r="F1383" s="83"/>
      <c r="G1383" s="83"/>
      <c r="H1383" s="83"/>
      <c r="I1383" s="83"/>
    </row>
    <row r="1384" spans="2:9">
      <c r="B1384" s="81"/>
      <c r="C1384" s="82"/>
      <c r="D1384" s="83"/>
      <c r="E1384" s="83"/>
      <c r="F1384" s="83"/>
      <c r="G1384" s="83"/>
      <c r="H1384" s="83"/>
      <c r="I1384" s="83"/>
    </row>
    <row r="1385" spans="2:9">
      <c r="B1385" s="81"/>
      <c r="C1385" s="82"/>
      <c r="D1385" s="83"/>
      <c r="E1385" s="83"/>
      <c r="F1385" s="83"/>
      <c r="G1385" s="83"/>
      <c r="H1385" s="83"/>
      <c r="I1385" s="83"/>
    </row>
    <row r="1386" spans="2:9">
      <c r="B1386" s="81"/>
      <c r="C1386" s="82"/>
      <c r="D1386" s="83"/>
      <c r="E1386" s="83"/>
      <c r="F1386" s="83"/>
      <c r="G1386" s="83"/>
      <c r="H1386" s="83"/>
      <c r="I1386" s="83"/>
    </row>
    <row r="1387" spans="2:9">
      <c r="B1387" s="81"/>
      <c r="C1387" s="82"/>
      <c r="D1387" s="83"/>
      <c r="E1387" s="83"/>
      <c r="F1387" s="83"/>
      <c r="G1387" s="83"/>
      <c r="H1387" s="83"/>
      <c r="I1387" s="83"/>
    </row>
    <row r="1388" spans="2:9">
      <c r="B1388" s="81"/>
      <c r="C1388" s="82"/>
      <c r="D1388" s="83"/>
      <c r="E1388" s="83"/>
      <c r="F1388" s="83"/>
      <c r="G1388" s="83"/>
      <c r="H1388" s="83"/>
      <c r="I1388" s="83"/>
    </row>
    <row r="1389" spans="2:9">
      <c r="B1389" s="81"/>
      <c r="C1389" s="82"/>
      <c r="D1389" s="83"/>
      <c r="E1389" s="83"/>
      <c r="F1389" s="83"/>
      <c r="G1389" s="83"/>
      <c r="H1389" s="83"/>
      <c r="I1389" s="83"/>
    </row>
    <row r="1390" spans="2:9">
      <c r="B1390" s="81"/>
      <c r="C1390" s="82"/>
      <c r="D1390" s="83"/>
      <c r="E1390" s="83"/>
      <c r="F1390" s="83"/>
      <c r="G1390" s="83"/>
      <c r="H1390" s="83"/>
      <c r="I1390" s="83"/>
    </row>
    <row r="1391" spans="2:9">
      <c r="B1391" s="81"/>
      <c r="C1391" s="82"/>
      <c r="D1391" s="83"/>
      <c r="E1391" s="83"/>
      <c r="F1391" s="83"/>
      <c r="G1391" s="83"/>
      <c r="H1391" s="83"/>
      <c r="I1391" s="83"/>
    </row>
    <row r="1392" spans="2:9">
      <c r="B1392" s="81"/>
      <c r="C1392" s="82"/>
      <c r="D1392" s="83"/>
      <c r="E1392" s="83"/>
      <c r="F1392" s="83"/>
      <c r="G1392" s="83"/>
      <c r="H1392" s="83"/>
      <c r="I1392" s="83"/>
    </row>
    <row r="1393" spans="2:9">
      <c r="B1393" s="81"/>
      <c r="C1393" s="82"/>
      <c r="D1393" s="83"/>
      <c r="E1393" s="83"/>
      <c r="F1393" s="83"/>
      <c r="G1393" s="83"/>
      <c r="H1393" s="83"/>
      <c r="I1393" s="83"/>
    </row>
    <row r="1394" spans="2:9">
      <c r="B1394" s="81"/>
      <c r="C1394" s="82"/>
      <c r="D1394" s="83"/>
      <c r="E1394" s="83"/>
      <c r="F1394" s="83"/>
      <c r="G1394" s="83"/>
      <c r="H1394" s="83"/>
      <c r="I1394" s="83"/>
    </row>
    <row r="1395" spans="2:9">
      <c r="B1395" s="81"/>
      <c r="C1395" s="82"/>
      <c r="D1395" s="83"/>
      <c r="E1395" s="83"/>
      <c r="F1395" s="83"/>
      <c r="G1395" s="83"/>
      <c r="H1395" s="83"/>
      <c r="I1395" s="83"/>
    </row>
    <row r="1396" spans="2:9">
      <c r="B1396" s="81"/>
      <c r="C1396" s="82"/>
      <c r="D1396" s="83"/>
      <c r="E1396" s="83"/>
      <c r="F1396" s="83"/>
      <c r="G1396" s="83"/>
      <c r="H1396" s="83"/>
      <c r="I1396" s="83"/>
    </row>
    <row r="1397" spans="2:9">
      <c r="B1397" s="81"/>
      <c r="C1397" s="82"/>
      <c r="D1397" s="83"/>
      <c r="E1397" s="83"/>
      <c r="F1397" s="83"/>
      <c r="G1397" s="83"/>
      <c r="H1397" s="83"/>
      <c r="I1397" s="83"/>
    </row>
    <row r="1398" spans="2:9">
      <c r="B1398" s="81"/>
      <c r="C1398" s="82"/>
      <c r="D1398" s="83"/>
      <c r="E1398" s="83"/>
      <c r="F1398" s="83"/>
      <c r="G1398" s="83"/>
      <c r="H1398" s="83"/>
      <c r="I1398" s="83"/>
    </row>
    <row r="1399" spans="2:9">
      <c r="B1399" s="81"/>
      <c r="C1399" s="82"/>
      <c r="D1399" s="83"/>
      <c r="E1399" s="83"/>
      <c r="F1399" s="83"/>
      <c r="G1399" s="83"/>
      <c r="H1399" s="83"/>
      <c r="I1399" s="83"/>
    </row>
    <row r="1400" spans="2:9">
      <c r="B1400" s="81"/>
      <c r="C1400" s="82"/>
      <c r="D1400" s="83"/>
      <c r="E1400" s="83"/>
      <c r="F1400" s="83"/>
      <c r="G1400" s="83"/>
      <c r="H1400" s="83"/>
      <c r="I1400" s="83"/>
    </row>
    <row r="1401" spans="2:9">
      <c r="B1401" s="81"/>
      <c r="C1401" s="82"/>
      <c r="D1401" s="83"/>
      <c r="E1401" s="83"/>
      <c r="F1401" s="83"/>
      <c r="G1401" s="83"/>
      <c r="H1401" s="83"/>
      <c r="I1401" s="83"/>
    </row>
    <row r="1402" spans="2:9">
      <c r="B1402" s="81"/>
      <c r="C1402" s="82"/>
      <c r="D1402" s="83"/>
      <c r="E1402" s="83"/>
      <c r="F1402" s="83"/>
      <c r="G1402" s="83"/>
      <c r="H1402" s="83"/>
      <c r="I1402" s="83"/>
    </row>
    <row r="1403" spans="2:9">
      <c r="B1403" s="81"/>
      <c r="C1403" s="82"/>
      <c r="D1403" s="83"/>
      <c r="E1403" s="83"/>
      <c r="F1403" s="83"/>
      <c r="G1403" s="83"/>
      <c r="H1403" s="83"/>
      <c r="I1403" s="83"/>
    </row>
    <row r="1404" spans="2:9">
      <c r="B1404" s="81"/>
      <c r="C1404" s="82"/>
      <c r="D1404" s="83"/>
      <c r="E1404" s="83"/>
      <c r="F1404" s="83"/>
      <c r="G1404" s="83"/>
      <c r="H1404" s="83"/>
      <c r="I1404" s="83"/>
    </row>
    <row r="1405" spans="2:9">
      <c r="B1405" s="81"/>
      <c r="C1405" s="82"/>
      <c r="D1405" s="83"/>
      <c r="E1405" s="83"/>
      <c r="F1405" s="83"/>
      <c r="G1405" s="83"/>
      <c r="H1405" s="83"/>
      <c r="I1405" s="83"/>
    </row>
    <row r="1406" spans="2:9">
      <c r="B1406" s="81"/>
      <c r="C1406" s="82"/>
      <c r="D1406" s="83"/>
      <c r="E1406" s="83"/>
      <c r="F1406" s="83"/>
      <c r="G1406" s="83"/>
      <c r="H1406" s="83"/>
      <c r="I1406" s="83"/>
    </row>
    <row r="1407" spans="2:9">
      <c r="B1407" s="81"/>
      <c r="C1407" s="82"/>
      <c r="D1407" s="83"/>
      <c r="E1407" s="83"/>
      <c r="F1407" s="83"/>
      <c r="G1407" s="83"/>
      <c r="H1407" s="83"/>
      <c r="I1407" s="83"/>
    </row>
    <row r="1408" spans="2:9">
      <c r="B1408" s="81"/>
      <c r="C1408" s="82"/>
      <c r="D1408" s="83"/>
      <c r="E1408" s="83"/>
      <c r="F1408" s="83"/>
      <c r="G1408" s="83"/>
      <c r="H1408" s="83"/>
      <c r="I1408" s="83"/>
    </row>
    <row r="1409" spans="2:9">
      <c r="B1409" s="81"/>
      <c r="C1409" s="82"/>
      <c r="D1409" s="83"/>
      <c r="E1409" s="83"/>
      <c r="F1409" s="83"/>
      <c r="G1409" s="83"/>
      <c r="H1409" s="83"/>
      <c r="I1409" s="83"/>
    </row>
    <row r="1410" spans="2:9">
      <c r="B1410" s="81"/>
      <c r="C1410" s="82"/>
      <c r="D1410" s="83"/>
      <c r="E1410" s="83"/>
      <c r="F1410" s="83"/>
      <c r="G1410" s="83"/>
      <c r="H1410" s="83"/>
      <c r="I1410" s="83"/>
    </row>
    <row r="1411" spans="2:9">
      <c r="B1411" s="81"/>
      <c r="C1411" s="82"/>
      <c r="D1411" s="83"/>
      <c r="E1411" s="83"/>
      <c r="F1411" s="83"/>
      <c r="G1411" s="83"/>
      <c r="H1411" s="83"/>
      <c r="I1411" s="83"/>
    </row>
    <row r="1412" spans="2:9">
      <c r="B1412" s="81"/>
      <c r="C1412" s="82"/>
      <c r="D1412" s="83"/>
      <c r="E1412" s="83"/>
      <c r="F1412" s="83"/>
      <c r="G1412" s="83"/>
      <c r="H1412" s="83"/>
      <c r="I1412" s="83"/>
    </row>
    <row r="1413" spans="2:9">
      <c r="B1413" s="81"/>
      <c r="C1413" s="82"/>
      <c r="D1413" s="83"/>
      <c r="E1413" s="83"/>
      <c r="F1413" s="83"/>
      <c r="G1413" s="83"/>
      <c r="H1413" s="83"/>
      <c r="I1413" s="83"/>
    </row>
    <row r="1414" spans="2:9">
      <c r="B1414" s="81"/>
      <c r="C1414" s="82"/>
      <c r="D1414" s="83"/>
      <c r="E1414" s="83"/>
      <c r="F1414" s="83"/>
      <c r="G1414" s="83"/>
      <c r="H1414" s="83"/>
      <c r="I1414" s="83"/>
    </row>
    <row r="1415" spans="2:9">
      <c r="B1415" s="81"/>
      <c r="C1415" s="82"/>
      <c r="D1415" s="83"/>
      <c r="E1415" s="83"/>
      <c r="F1415" s="83"/>
      <c r="G1415" s="83"/>
      <c r="H1415" s="83"/>
      <c r="I1415" s="83"/>
    </row>
    <row r="1416" spans="2:9">
      <c r="B1416" s="81"/>
      <c r="C1416" s="82"/>
      <c r="D1416" s="83"/>
      <c r="E1416" s="83"/>
      <c r="F1416" s="83"/>
      <c r="G1416" s="83"/>
      <c r="H1416" s="83"/>
      <c r="I1416" s="83"/>
    </row>
    <row r="1417" spans="2:9">
      <c r="B1417" s="81"/>
      <c r="C1417" s="82"/>
      <c r="D1417" s="83"/>
      <c r="E1417" s="83"/>
      <c r="F1417" s="83"/>
      <c r="G1417" s="83"/>
      <c r="H1417" s="83"/>
      <c r="I1417" s="83"/>
    </row>
    <row r="1418" spans="2:9">
      <c r="B1418" s="81"/>
      <c r="C1418" s="82"/>
      <c r="D1418" s="83"/>
      <c r="E1418" s="83"/>
      <c r="F1418" s="83"/>
      <c r="G1418" s="83"/>
      <c r="H1418" s="83"/>
      <c r="I1418" s="83"/>
    </row>
    <row r="1419" spans="2:9">
      <c r="B1419" s="81"/>
      <c r="C1419" s="82"/>
      <c r="D1419" s="83"/>
      <c r="E1419" s="83"/>
      <c r="F1419" s="83"/>
      <c r="G1419" s="83"/>
      <c r="H1419" s="83"/>
      <c r="I1419" s="83"/>
    </row>
    <row r="1420" spans="2:9">
      <c r="B1420" s="81"/>
      <c r="C1420" s="82"/>
      <c r="D1420" s="83"/>
      <c r="E1420" s="83"/>
      <c r="F1420" s="83"/>
      <c r="G1420" s="83"/>
      <c r="H1420" s="83"/>
      <c r="I1420" s="83"/>
    </row>
    <row r="1421" spans="2:9">
      <c r="B1421" s="81"/>
      <c r="C1421" s="82"/>
      <c r="D1421" s="83"/>
      <c r="E1421" s="83"/>
      <c r="F1421" s="83"/>
      <c r="G1421" s="83"/>
      <c r="H1421" s="83"/>
      <c r="I1421" s="83"/>
    </row>
    <row r="1422" spans="2:9">
      <c r="B1422" s="81"/>
      <c r="C1422" s="82"/>
      <c r="D1422" s="83"/>
      <c r="E1422" s="83"/>
      <c r="F1422" s="83"/>
      <c r="G1422" s="83"/>
      <c r="H1422" s="83"/>
      <c r="I1422" s="83"/>
    </row>
    <row r="1423" spans="2:9">
      <c r="B1423" s="81"/>
      <c r="C1423" s="82"/>
      <c r="D1423" s="83"/>
      <c r="E1423" s="83"/>
      <c r="F1423" s="83"/>
      <c r="G1423" s="83"/>
      <c r="H1423" s="83"/>
      <c r="I1423" s="83"/>
    </row>
    <row r="1424" spans="2:9">
      <c r="B1424" s="81"/>
      <c r="C1424" s="82"/>
      <c r="D1424" s="83"/>
      <c r="E1424" s="83"/>
      <c r="F1424" s="83"/>
      <c r="G1424" s="83"/>
      <c r="H1424" s="83"/>
      <c r="I1424" s="83"/>
    </row>
    <row r="1425" spans="2:9">
      <c r="B1425" s="81"/>
      <c r="C1425" s="82"/>
      <c r="D1425" s="83"/>
      <c r="E1425" s="83"/>
      <c r="F1425" s="83"/>
      <c r="G1425" s="83"/>
      <c r="H1425" s="83"/>
      <c r="I1425" s="83"/>
    </row>
    <row r="1426" spans="2:9">
      <c r="B1426" s="81"/>
      <c r="C1426" s="82"/>
      <c r="D1426" s="83"/>
      <c r="E1426" s="83"/>
      <c r="F1426" s="83"/>
      <c r="G1426" s="83"/>
      <c r="H1426" s="83"/>
      <c r="I1426" s="83"/>
    </row>
    <row r="1427" spans="2:9">
      <c r="B1427" s="81"/>
      <c r="C1427" s="82"/>
      <c r="D1427" s="83"/>
      <c r="E1427" s="83"/>
      <c r="F1427" s="83"/>
      <c r="G1427" s="83"/>
      <c r="H1427" s="83"/>
      <c r="I1427" s="83"/>
    </row>
    <row r="1428" spans="2:9">
      <c r="B1428" s="81"/>
      <c r="C1428" s="82"/>
      <c r="D1428" s="83"/>
      <c r="E1428" s="83"/>
      <c r="F1428" s="83"/>
      <c r="G1428" s="83"/>
      <c r="H1428" s="83"/>
      <c r="I1428" s="83"/>
    </row>
    <row r="1429" spans="2:9">
      <c r="B1429" s="81"/>
      <c r="C1429" s="82"/>
      <c r="D1429" s="83"/>
      <c r="E1429" s="83"/>
      <c r="F1429" s="83"/>
      <c r="G1429" s="83"/>
      <c r="H1429" s="83"/>
      <c r="I1429" s="83"/>
    </row>
    <row r="1430" spans="2:9">
      <c r="B1430" s="81"/>
      <c r="C1430" s="82"/>
      <c r="D1430" s="83"/>
      <c r="E1430" s="83"/>
      <c r="F1430" s="83"/>
      <c r="G1430" s="83"/>
      <c r="H1430" s="83"/>
      <c r="I1430" s="83"/>
    </row>
    <row r="1431" spans="2:9">
      <c r="B1431" s="81"/>
      <c r="C1431" s="82"/>
      <c r="D1431" s="83"/>
      <c r="E1431" s="83"/>
      <c r="F1431" s="83"/>
      <c r="G1431" s="83"/>
      <c r="H1431" s="83"/>
      <c r="I1431" s="83"/>
    </row>
    <row r="1432" spans="2:9">
      <c r="B1432" s="81"/>
      <c r="C1432" s="82"/>
      <c r="D1432" s="83"/>
      <c r="E1432" s="83"/>
      <c r="F1432" s="83"/>
      <c r="G1432" s="83"/>
      <c r="H1432" s="83"/>
      <c r="I1432" s="83"/>
    </row>
    <row r="1433" spans="2:9">
      <c r="B1433" s="81"/>
      <c r="C1433" s="82"/>
      <c r="D1433" s="83"/>
      <c r="E1433" s="83"/>
      <c r="F1433" s="83"/>
      <c r="G1433" s="83"/>
      <c r="H1433" s="83"/>
      <c r="I1433" s="83"/>
    </row>
    <row r="1434" spans="2:9">
      <c r="B1434" s="81"/>
      <c r="C1434" s="82"/>
      <c r="D1434" s="83"/>
      <c r="E1434" s="83"/>
      <c r="F1434" s="83"/>
      <c r="G1434" s="83"/>
      <c r="H1434" s="83"/>
      <c r="I1434" s="83"/>
    </row>
    <row r="1435" spans="2:9">
      <c r="B1435" s="81"/>
      <c r="C1435" s="82"/>
      <c r="D1435" s="83"/>
      <c r="E1435" s="83"/>
      <c r="F1435" s="83"/>
      <c r="G1435" s="83"/>
      <c r="H1435" s="83"/>
      <c r="I1435" s="83"/>
    </row>
    <row r="1436" spans="2:9">
      <c r="B1436" s="81"/>
      <c r="C1436" s="82"/>
      <c r="D1436" s="83"/>
      <c r="E1436" s="83"/>
      <c r="F1436" s="83"/>
      <c r="G1436" s="83"/>
      <c r="H1436" s="83"/>
      <c r="I1436" s="83"/>
    </row>
    <row r="1437" spans="2:9">
      <c r="B1437" s="81"/>
      <c r="C1437" s="82"/>
      <c r="D1437" s="83"/>
      <c r="E1437" s="83"/>
      <c r="F1437" s="83"/>
      <c r="G1437" s="83"/>
      <c r="H1437" s="83"/>
      <c r="I1437" s="83"/>
    </row>
    <row r="1438" spans="2:9">
      <c r="B1438" s="81"/>
      <c r="C1438" s="82"/>
      <c r="D1438" s="83"/>
      <c r="E1438" s="83"/>
      <c r="F1438" s="83"/>
      <c r="G1438" s="83"/>
      <c r="H1438" s="83"/>
      <c r="I1438" s="83"/>
    </row>
    <row r="1439" spans="2:9">
      <c r="B1439" s="81"/>
      <c r="C1439" s="82"/>
      <c r="D1439" s="83"/>
      <c r="E1439" s="83"/>
      <c r="F1439" s="83"/>
      <c r="G1439" s="83"/>
      <c r="H1439" s="83"/>
      <c r="I1439" s="83"/>
    </row>
    <row r="1440" spans="2:9">
      <c r="B1440" s="81"/>
      <c r="C1440" s="82"/>
      <c r="D1440" s="83"/>
      <c r="E1440" s="83"/>
      <c r="F1440" s="83"/>
      <c r="G1440" s="83"/>
      <c r="H1440" s="83"/>
      <c r="I1440" s="83"/>
    </row>
    <row r="1441" spans="2:9">
      <c r="B1441" s="81"/>
      <c r="C1441" s="82"/>
      <c r="D1441" s="83"/>
      <c r="E1441" s="83"/>
      <c r="F1441" s="83"/>
      <c r="G1441" s="83"/>
      <c r="H1441" s="83"/>
      <c r="I1441" s="83"/>
    </row>
    <row r="1442" spans="2:9">
      <c r="B1442" s="81"/>
      <c r="C1442" s="82"/>
      <c r="D1442" s="83"/>
      <c r="E1442" s="83"/>
      <c r="F1442" s="83"/>
      <c r="G1442" s="83"/>
      <c r="H1442" s="83"/>
      <c r="I1442" s="83"/>
    </row>
    <row r="1443" spans="2:9">
      <c r="B1443" s="81"/>
      <c r="C1443" s="82"/>
      <c r="D1443" s="83"/>
      <c r="E1443" s="83"/>
      <c r="F1443" s="83"/>
      <c r="G1443" s="83"/>
      <c r="H1443" s="83"/>
      <c r="I1443" s="83"/>
    </row>
    <row r="1444" spans="2:9">
      <c r="B1444" s="81"/>
      <c r="C1444" s="82"/>
      <c r="D1444" s="83"/>
      <c r="E1444" s="83"/>
      <c r="F1444" s="83"/>
      <c r="G1444" s="83"/>
      <c r="H1444" s="83"/>
      <c r="I1444" s="83"/>
    </row>
    <row r="1445" spans="2:9">
      <c r="B1445" s="81"/>
      <c r="C1445" s="82"/>
      <c r="D1445" s="83"/>
      <c r="E1445" s="83"/>
      <c r="F1445" s="83"/>
      <c r="G1445" s="83"/>
      <c r="H1445" s="83"/>
      <c r="I1445" s="83"/>
    </row>
    <row r="1446" spans="2:9">
      <c r="B1446" s="81"/>
      <c r="C1446" s="82"/>
      <c r="D1446" s="83"/>
      <c r="E1446" s="83"/>
      <c r="F1446" s="83"/>
      <c r="G1446" s="83"/>
      <c r="H1446" s="83"/>
      <c r="I1446" s="83"/>
    </row>
    <row r="1447" spans="2:9">
      <c r="B1447" s="81"/>
      <c r="C1447" s="82"/>
      <c r="D1447" s="83"/>
      <c r="E1447" s="83"/>
      <c r="F1447" s="83"/>
      <c r="G1447" s="83"/>
      <c r="H1447" s="83"/>
      <c r="I1447" s="83"/>
    </row>
    <row r="1448" spans="2:9">
      <c r="B1448" s="81"/>
      <c r="C1448" s="82"/>
      <c r="D1448" s="83"/>
      <c r="E1448" s="83"/>
      <c r="F1448" s="83"/>
      <c r="G1448" s="83"/>
      <c r="H1448" s="83"/>
      <c r="I1448" s="83"/>
    </row>
    <row r="1449" spans="2:9">
      <c r="B1449" s="81"/>
      <c r="C1449" s="82"/>
      <c r="D1449" s="83"/>
      <c r="E1449" s="83"/>
      <c r="F1449" s="83"/>
      <c r="G1449" s="83"/>
      <c r="H1449" s="83"/>
      <c r="I1449" s="83"/>
    </row>
    <row r="1450" spans="2:9">
      <c r="B1450" s="81"/>
      <c r="C1450" s="82"/>
      <c r="D1450" s="83"/>
      <c r="E1450" s="83"/>
      <c r="F1450" s="83"/>
      <c r="G1450" s="83"/>
      <c r="H1450" s="83"/>
      <c r="I1450" s="83"/>
    </row>
    <row r="1451" spans="2:9">
      <c r="B1451" s="81"/>
      <c r="C1451" s="82"/>
      <c r="D1451" s="83"/>
      <c r="E1451" s="83"/>
      <c r="F1451" s="83"/>
      <c r="G1451" s="83"/>
      <c r="H1451" s="83"/>
      <c r="I1451" s="83"/>
    </row>
    <row r="1452" spans="2:9">
      <c r="B1452" s="81"/>
      <c r="C1452" s="82"/>
      <c r="D1452" s="83"/>
      <c r="E1452" s="83"/>
      <c r="F1452" s="83"/>
      <c r="G1452" s="83"/>
      <c r="H1452" s="83"/>
      <c r="I1452" s="83"/>
    </row>
    <row r="1453" spans="2:9">
      <c r="B1453" s="81"/>
      <c r="C1453" s="82"/>
      <c r="D1453" s="83"/>
      <c r="E1453" s="83"/>
      <c r="F1453" s="83"/>
      <c r="G1453" s="83"/>
      <c r="H1453" s="83"/>
      <c r="I1453" s="83"/>
    </row>
    <row r="1454" spans="2:9">
      <c r="B1454" s="81"/>
      <c r="C1454" s="82"/>
      <c r="D1454" s="83"/>
      <c r="E1454" s="83"/>
      <c r="F1454" s="83"/>
      <c r="G1454" s="83"/>
      <c r="H1454" s="83"/>
      <c r="I1454" s="83"/>
    </row>
    <row r="1455" spans="2:9">
      <c r="B1455" s="81"/>
      <c r="C1455" s="82"/>
      <c r="D1455" s="83"/>
      <c r="E1455" s="83"/>
      <c r="F1455" s="83"/>
      <c r="G1455" s="83"/>
      <c r="H1455" s="83"/>
      <c r="I1455" s="83"/>
    </row>
    <row r="1456" spans="2:9">
      <c r="B1456" s="81"/>
      <c r="C1456" s="82"/>
      <c r="D1456" s="83"/>
      <c r="E1456" s="83"/>
      <c r="F1456" s="83"/>
      <c r="G1456" s="83"/>
      <c r="H1456" s="83"/>
      <c r="I1456" s="83"/>
    </row>
    <row r="1457" spans="2:9">
      <c r="B1457" s="81"/>
      <c r="C1457" s="82"/>
      <c r="D1457" s="83"/>
      <c r="E1457" s="83"/>
      <c r="F1457" s="83"/>
      <c r="G1457" s="83"/>
      <c r="H1457" s="83"/>
      <c r="I1457" s="83"/>
    </row>
    <row r="1458" spans="2:9">
      <c r="B1458" s="81"/>
      <c r="C1458" s="82"/>
      <c r="D1458" s="83"/>
      <c r="E1458" s="83"/>
      <c r="F1458" s="83"/>
      <c r="G1458" s="83"/>
      <c r="H1458" s="83"/>
      <c r="I1458" s="83"/>
    </row>
    <row r="1459" spans="2:9">
      <c r="B1459" s="81"/>
      <c r="C1459" s="82"/>
      <c r="D1459" s="83"/>
      <c r="E1459" s="83"/>
      <c r="F1459" s="83"/>
      <c r="G1459" s="83"/>
      <c r="H1459" s="83"/>
      <c r="I1459" s="83"/>
    </row>
    <row r="1460" spans="2:9">
      <c r="B1460" s="81"/>
      <c r="C1460" s="82"/>
      <c r="D1460" s="83"/>
      <c r="E1460" s="83"/>
      <c r="F1460" s="83"/>
      <c r="G1460" s="83"/>
      <c r="H1460" s="83"/>
      <c r="I1460" s="83"/>
    </row>
    <row r="1461" spans="2:9">
      <c r="B1461" s="81"/>
      <c r="C1461" s="82"/>
      <c r="D1461" s="83"/>
      <c r="E1461" s="83"/>
      <c r="F1461" s="83"/>
      <c r="G1461" s="83"/>
      <c r="H1461" s="83"/>
      <c r="I1461" s="83"/>
    </row>
    <row r="1462" spans="2:9">
      <c r="B1462" s="81"/>
      <c r="C1462" s="82"/>
      <c r="D1462" s="83"/>
      <c r="E1462" s="83"/>
      <c r="F1462" s="83"/>
      <c r="G1462" s="83"/>
      <c r="H1462" s="83"/>
      <c r="I1462" s="83"/>
    </row>
    <row r="1463" spans="2:9">
      <c r="B1463" s="81"/>
      <c r="C1463" s="82"/>
      <c r="D1463" s="83"/>
      <c r="E1463" s="83"/>
      <c r="F1463" s="83"/>
      <c r="G1463" s="83"/>
      <c r="H1463" s="83"/>
      <c r="I1463" s="83"/>
    </row>
    <row r="1464" spans="2:9">
      <c r="B1464" s="81"/>
      <c r="C1464" s="82"/>
      <c r="D1464" s="83"/>
      <c r="E1464" s="83"/>
      <c r="F1464" s="83"/>
      <c r="G1464" s="83"/>
      <c r="H1464" s="83"/>
      <c r="I1464" s="83"/>
    </row>
    <row r="1465" spans="2:9">
      <c r="B1465" s="81"/>
      <c r="C1465" s="82"/>
      <c r="D1465" s="83"/>
      <c r="E1465" s="83"/>
      <c r="F1465" s="83"/>
      <c r="G1465" s="83"/>
      <c r="H1465" s="83"/>
      <c r="I1465" s="83"/>
    </row>
    <row r="1466" spans="2:9">
      <c r="B1466" s="81"/>
      <c r="C1466" s="82"/>
      <c r="D1466" s="83"/>
      <c r="E1466" s="83"/>
      <c r="F1466" s="83"/>
      <c r="G1466" s="83"/>
      <c r="H1466" s="83"/>
      <c r="I1466" s="83"/>
    </row>
    <row r="1467" spans="2:9">
      <c r="B1467" s="81"/>
      <c r="C1467" s="82"/>
      <c r="D1467" s="83"/>
      <c r="E1467" s="83"/>
      <c r="F1467" s="83"/>
      <c r="G1467" s="83"/>
      <c r="H1467" s="83"/>
      <c r="I1467" s="83"/>
    </row>
    <row r="1468" spans="2:9">
      <c r="B1468" s="81"/>
      <c r="C1468" s="82"/>
      <c r="D1468" s="83"/>
      <c r="E1468" s="83"/>
      <c r="F1468" s="83"/>
      <c r="G1468" s="83"/>
      <c r="H1468" s="83"/>
      <c r="I1468" s="83"/>
    </row>
    <row r="1469" spans="2:9">
      <c r="B1469" s="81"/>
      <c r="C1469" s="82"/>
      <c r="D1469" s="83"/>
      <c r="E1469" s="83"/>
      <c r="F1469" s="83"/>
      <c r="G1469" s="83"/>
      <c r="H1469" s="83"/>
      <c r="I1469" s="83"/>
    </row>
    <row r="1470" spans="2:9">
      <c r="B1470" s="81"/>
      <c r="C1470" s="82"/>
      <c r="D1470" s="83"/>
      <c r="E1470" s="83"/>
      <c r="F1470" s="83"/>
      <c r="G1470" s="83"/>
      <c r="H1470" s="83"/>
      <c r="I1470" s="83"/>
    </row>
    <row r="1471" spans="2:9">
      <c r="B1471" s="81"/>
      <c r="C1471" s="82"/>
      <c r="D1471" s="83"/>
      <c r="E1471" s="83"/>
      <c r="F1471" s="83"/>
      <c r="G1471" s="83"/>
      <c r="H1471" s="83"/>
      <c r="I1471" s="83"/>
    </row>
    <row r="1472" spans="2:9">
      <c r="B1472" s="81"/>
      <c r="C1472" s="82"/>
      <c r="D1472" s="83"/>
      <c r="E1472" s="83"/>
      <c r="F1472" s="83"/>
      <c r="G1472" s="83"/>
      <c r="H1472" s="83"/>
      <c r="I1472" s="83"/>
    </row>
    <row r="1473" spans="2:9">
      <c r="B1473" s="81"/>
      <c r="C1473" s="82"/>
      <c r="D1473" s="83"/>
      <c r="E1473" s="83"/>
      <c r="F1473" s="83"/>
      <c r="G1473" s="83"/>
      <c r="H1473" s="83"/>
      <c r="I1473" s="83"/>
    </row>
    <row r="1474" spans="2:9">
      <c r="B1474" s="81"/>
      <c r="C1474" s="82"/>
      <c r="D1474" s="83"/>
      <c r="E1474" s="83"/>
      <c r="F1474" s="83"/>
      <c r="G1474" s="83"/>
      <c r="H1474" s="83"/>
      <c r="I1474" s="83"/>
    </row>
    <row r="1475" spans="2:9">
      <c r="B1475" s="81"/>
      <c r="C1475" s="82"/>
      <c r="D1475" s="83"/>
      <c r="E1475" s="83"/>
      <c r="F1475" s="83"/>
      <c r="G1475" s="83"/>
      <c r="H1475" s="83"/>
      <c r="I1475" s="83"/>
    </row>
    <row r="1476" spans="2:9">
      <c r="B1476" s="81"/>
      <c r="C1476" s="82"/>
      <c r="D1476" s="83"/>
      <c r="E1476" s="83"/>
      <c r="F1476" s="83"/>
      <c r="G1476" s="83"/>
      <c r="H1476" s="83"/>
      <c r="I1476" s="83"/>
    </row>
    <row r="1477" spans="2:9">
      <c r="B1477" s="81"/>
      <c r="C1477" s="82"/>
      <c r="D1477" s="83"/>
      <c r="E1477" s="83"/>
      <c r="F1477" s="83"/>
      <c r="G1477" s="83"/>
      <c r="H1477" s="83"/>
      <c r="I1477" s="83"/>
    </row>
    <row r="1478" spans="2:9">
      <c r="B1478" s="81"/>
      <c r="C1478" s="82"/>
      <c r="D1478" s="83"/>
      <c r="E1478" s="83"/>
      <c r="F1478" s="83"/>
      <c r="G1478" s="83"/>
      <c r="H1478" s="83"/>
      <c r="I1478" s="83"/>
    </row>
    <row r="1479" spans="2:9">
      <c r="B1479" s="81"/>
      <c r="C1479" s="82"/>
      <c r="D1479" s="83"/>
      <c r="E1479" s="83"/>
      <c r="F1479" s="83"/>
      <c r="G1479" s="83"/>
      <c r="H1479" s="83"/>
      <c r="I1479" s="83"/>
    </row>
    <row r="1480" spans="2:9">
      <c r="B1480" s="81"/>
      <c r="C1480" s="82"/>
      <c r="D1480" s="83"/>
      <c r="E1480" s="83"/>
      <c r="F1480" s="83"/>
      <c r="G1480" s="83"/>
      <c r="H1480" s="83"/>
      <c r="I1480" s="83"/>
    </row>
    <row r="1481" spans="2:9">
      <c r="B1481" s="81"/>
      <c r="C1481" s="82"/>
      <c r="D1481" s="83"/>
      <c r="E1481" s="83"/>
      <c r="F1481" s="83"/>
      <c r="G1481" s="83"/>
      <c r="H1481" s="83"/>
      <c r="I1481" s="83"/>
    </row>
    <row r="1482" spans="2:9">
      <c r="B1482" s="81"/>
      <c r="C1482" s="82"/>
      <c r="D1482" s="83"/>
      <c r="E1482" s="83"/>
      <c r="F1482" s="83"/>
      <c r="G1482" s="83"/>
      <c r="H1482" s="83"/>
      <c r="I1482" s="83"/>
    </row>
    <row r="1483" spans="2:9">
      <c r="B1483" s="81"/>
      <c r="C1483" s="82"/>
      <c r="D1483" s="83"/>
      <c r="E1483" s="83"/>
      <c r="F1483" s="83"/>
      <c r="G1483" s="83"/>
      <c r="H1483" s="83"/>
      <c r="I1483" s="83"/>
    </row>
    <row r="1484" spans="2:9">
      <c r="B1484" s="81"/>
      <c r="C1484" s="82"/>
      <c r="D1484" s="83"/>
      <c r="E1484" s="83"/>
      <c r="F1484" s="83"/>
      <c r="G1484" s="83"/>
      <c r="H1484" s="83"/>
      <c r="I1484" s="83"/>
    </row>
    <row r="1485" spans="2:9">
      <c r="B1485" s="81"/>
      <c r="C1485" s="82"/>
      <c r="D1485" s="83"/>
      <c r="E1485" s="83"/>
      <c r="F1485" s="83"/>
      <c r="G1485" s="83"/>
      <c r="H1485" s="83"/>
      <c r="I1485" s="83"/>
    </row>
    <row r="1486" spans="2:9">
      <c r="B1486" s="81"/>
      <c r="C1486" s="82"/>
      <c r="D1486" s="83"/>
      <c r="E1486" s="83"/>
      <c r="F1486" s="83"/>
      <c r="G1486" s="83"/>
      <c r="H1486" s="83"/>
      <c r="I1486" s="83"/>
    </row>
    <row r="1487" spans="2:9">
      <c r="B1487" s="81"/>
      <c r="C1487" s="82"/>
      <c r="D1487" s="83"/>
      <c r="E1487" s="83"/>
      <c r="F1487" s="83"/>
      <c r="G1487" s="83"/>
      <c r="H1487" s="83"/>
      <c r="I1487" s="83"/>
    </row>
    <row r="1488" spans="2:9">
      <c r="B1488" s="81"/>
      <c r="C1488" s="82"/>
      <c r="D1488" s="83"/>
      <c r="E1488" s="83"/>
      <c r="F1488" s="83"/>
      <c r="G1488" s="83"/>
      <c r="H1488" s="83"/>
      <c r="I1488" s="83"/>
    </row>
    <row r="1489" spans="2:9">
      <c r="B1489" s="81"/>
      <c r="C1489" s="82"/>
      <c r="D1489" s="83"/>
      <c r="E1489" s="83"/>
      <c r="F1489" s="83"/>
      <c r="G1489" s="83"/>
      <c r="H1489" s="83"/>
      <c r="I1489" s="83"/>
    </row>
    <row r="1490" spans="2:9">
      <c r="B1490" s="81"/>
      <c r="C1490" s="82"/>
      <c r="D1490" s="83"/>
      <c r="E1490" s="83"/>
      <c r="F1490" s="83"/>
      <c r="G1490" s="83"/>
      <c r="H1490" s="83"/>
      <c r="I1490" s="83"/>
    </row>
    <row r="1491" spans="2:9">
      <c r="B1491" s="81"/>
      <c r="C1491" s="82"/>
      <c r="D1491" s="83"/>
      <c r="E1491" s="83"/>
      <c r="F1491" s="83"/>
      <c r="G1491" s="83"/>
      <c r="H1491" s="83"/>
      <c r="I1491" s="83"/>
    </row>
    <row r="1492" spans="2:9">
      <c r="B1492" s="81"/>
      <c r="C1492" s="82"/>
      <c r="D1492" s="83"/>
      <c r="E1492" s="83"/>
      <c r="F1492" s="83"/>
      <c r="G1492" s="83"/>
      <c r="H1492" s="83"/>
      <c r="I1492" s="83"/>
    </row>
    <row r="1493" spans="2:9">
      <c r="B1493" s="81"/>
      <c r="C1493" s="82"/>
      <c r="D1493" s="83"/>
      <c r="E1493" s="83"/>
      <c r="F1493" s="83"/>
      <c r="G1493" s="83"/>
      <c r="H1493" s="83"/>
      <c r="I1493" s="83"/>
    </row>
    <row r="1494" spans="2:9">
      <c r="B1494" s="81"/>
      <c r="C1494" s="82"/>
      <c r="D1494" s="83"/>
      <c r="E1494" s="83"/>
      <c r="F1494" s="83"/>
      <c r="G1494" s="83"/>
      <c r="H1494" s="83"/>
      <c r="I1494" s="83"/>
    </row>
    <row r="1495" spans="2:9">
      <c r="B1495" s="81"/>
      <c r="C1495" s="82"/>
      <c r="D1495" s="83"/>
      <c r="E1495" s="83"/>
      <c r="F1495" s="83"/>
      <c r="G1495" s="83"/>
      <c r="H1495" s="83"/>
      <c r="I1495" s="83"/>
    </row>
    <row r="1496" spans="2:9">
      <c r="B1496" s="81"/>
      <c r="C1496" s="82"/>
      <c r="D1496" s="83"/>
      <c r="E1496" s="83"/>
      <c r="F1496" s="83"/>
      <c r="G1496" s="83"/>
      <c r="H1496" s="83"/>
      <c r="I1496" s="83"/>
    </row>
    <row r="1497" spans="2:9">
      <c r="B1497" s="81"/>
      <c r="C1497" s="82"/>
      <c r="D1497" s="83"/>
      <c r="E1497" s="83"/>
      <c r="F1497" s="83"/>
      <c r="G1497" s="83"/>
      <c r="H1497" s="83"/>
      <c r="I1497" s="83"/>
    </row>
    <row r="1498" spans="2:9">
      <c r="B1498" s="81"/>
      <c r="C1498" s="82"/>
      <c r="D1498" s="83"/>
      <c r="E1498" s="83"/>
      <c r="F1498" s="83"/>
      <c r="G1498" s="83"/>
      <c r="H1498" s="83"/>
      <c r="I1498" s="83"/>
    </row>
    <row r="1499" spans="2:9">
      <c r="B1499" s="81"/>
      <c r="C1499" s="82"/>
      <c r="D1499" s="83"/>
      <c r="E1499" s="83"/>
      <c r="F1499" s="83"/>
      <c r="G1499" s="83"/>
      <c r="H1499" s="83"/>
      <c r="I1499" s="83"/>
    </row>
    <row r="1500" spans="2:9">
      <c r="B1500" s="81"/>
      <c r="C1500" s="82"/>
      <c r="D1500" s="83"/>
      <c r="E1500" s="83"/>
      <c r="F1500" s="83"/>
      <c r="G1500" s="83"/>
      <c r="H1500" s="83"/>
      <c r="I1500" s="83"/>
    </row>
    <row r="1501" spans="2:9">
      <c r="B1501" s="81"/>
      <c r="C1501" s="82"/>
      <c r="D1501" s="83"/>
      <c r="E1501" s="83"/>
      <c r="F1501" s="83"/>
      <c r="G1501" s="83"/>
      <c r="H1501" s="83"/>
      <c r="I1501" s="83"/>
    </row>
    <row r="1502" spans="2:9">
      <c r="B1502" s="81"/>
      <c r="C1502" s="82"/>
      <c r="D1502" s="83"/>
      <c r="E1502" s="83"/>
      <c r="F1502" s="83"/>
      <c r="G1502" s="83"/>
      <c r="H1502" s="83"/>
      <c r="I1502" s="83"/>
    </row>
    <row r="1503" spans="2:9">
      <c r="B1503" s="81"/>
      <c r="C1503" s="82"/>
      <c r="D1503" s="83"/>
      <c r="E1503" s="83"/>
      <c r="F1503" s="83"/>
      <c r="G1503" s="83"/>
      <c r="H1503" s="83"/>
      <c r="I1503" s="83"/>
    </row>
    <row r="1504" spans="2:9">
      <c r="B1504" s="81"/>
      <c r="C1504" s="82"/>
      <c r="D1504" s="83"/>
      <c r="E1504" s="83"/>
      <c r="F1504" s="83"/>
      <c r="G1504" s="83"/>
      <c r="H1504" s="83"/>
      <c r="I1504" s="83"/>
    </row>
    <row r="1505" spans="2:9">
      <c r="B1505" s="81"/>
      <c r="C1505" s="82"/>
      <c r="D1505" s="83"/>
      <c r="E1505" s="83"/>
      <c r="F1505" s="83"/>
      <c r="G1505" s="83"/>
      <c r="H1505" s="83"/>
      <c r="I1505" s="83"/>
    </row>
    <row r="1506" spans="2:9">
      <c r="B1506" s="81"/>
      <c r="C1506" s="82"/>
      <c r="D1506" s="83"/>
      <c r="E1506" s="83"/>
      <c r="F1506" s="83"/>
      <c r="G1506" s="83"/>
      <c r="H1506" s="83"/>
      <c r="I1506" s="83"/>
    </row>
    <row r="1507" spans="2:9">
      <c r="B1507" s="81"/>
      <c r="C1507" s="82"/>
      <c r="D1507" s="83"/>
      <c r="E1507" s="83"/>
      <c r="F1507" s="83"/>
      <c r="G1507" s="83"/>
      <c r="H1507" s="83"/>
      <c r="I1507" s="83"/>
    </row>
    <row r="1508" spans="2:9">
      <c r="B1508" s="81"/>
      <c r="C1508" s="82"/>
      <c r="D1508" s="83"/>
      <c r="E1508" s="83"/>
      <c r="F1508" s="83"/>
      <c r="G1508" s="83"/>
      <c r="H1508" s="83"/>
      <c r="I1508" s="83"/>
    </row>
    <row r="1509" spans="2:9">
      <c r="B1509" s="81"/>
      <c r="C1509" s="82"/>
      <c r="D1509" s="83"/>
      <c r="E1509" s="83"/>
      <c r="F1509" s="83"/>
      <c r="G1509" s="83"/>
      <c r="H1509" s="83"/>
      <c r="I1509" s="83"/>
    </row>
    <row r="1510" spans="2:9">
      <c r="B1510" s="81"/>
      <c r="C1510" s="82"/>
      <c r="D1510" s="83"/>
      <c r="E1510" s="83"/>
      <c r="F1510" s="83"/>
      <c r="G1510" s="83"/>
      <c r="H1510" s="83"/>
      <c r="I1510" s="83"/>
    </row>
    <row r="1511" spans="2:9">
      <c r="B1511" s="81"/>
      <c r="C1511" s="82"/>
      <c r="D1511" s="83"/>
      <c r="E1511" s="83"/>
      <c r="F1511" s="83"/>
      <c r="G1511" s="83"/>
      <c r="H1511" s="83"/>
      <c r="I1511" s="83"/>
    </row>
    <row r="1512" spans="2:9">
      <c r="B1512" s="81"/>
      <c r="C1512" s="82"/>
      <c r="D1512" s="83"/>
      <c r="E1512" s="83"/>
      <c r="F1512" s="83"/>
      <c r="G1512" s="83"/>
      <c r="H1512" s="83"/>
      <c r="I1512" s="83"/>
    </row>
    <row r="1513" spans="2:9">
      <c r="B1513" s="81"/>
      <c r="C1513" s="82"/>
      <c r="D1513" s="83"/>
      <c r="E1513" s="83"/>
      <c r="F1513" s="83"/>
      <c r="G1513" s="83"/>
      <c r="H1513" s="83"/>
      <c r="I1513" s="83"/>
    </row>
    <row r="1514" spans="2:9">
      <c r="B1514" s="81"/>
      <c r="C1514" s="82"/>
      <c r="D1514" s="83"/>
      <c r="E1514" s="83"/>
      <c r="F1514" s="83"/>
      <c r="G1514" s="83"/>
      <c r="H1514" s="83"/>
      <c r="I1514" s="83"/>
    </row>
    <row r="1515" spans="2:9">
      <c r="B1515" s="81"/>
      <c r="C1515" s="82"/>
      <c r="D1515" s="83"/>
      <c r="E1515" s="83"/>
      <c r="F1515" s="83"/>
      <c r="G1515" s="83"/>
      <c r="H1515" s="83"/>
      <c r="I1515" s="83"/>
    </row>
    <row r="1516" spans="2:9">
      <c r="B1516" s="81"/>
      <c r="C1516" s="82"/>
      <c r="D1516" s="83"/>
      <c r="E1516" s="83"/>
      <c r="F1516" s="83"/>
      <c r="G1516" s="83"/>
      <c r="H1516" s="83"/>
      <c r="I1516" s="83"/>
    </row>
    <row r="1517" spans="2:9">
      <c r="B1517" s="81"/>
      <c r="C1517" s="82"/>
      <c r="D1517" s="83"/>
      <c r="E1517" s="83"/>
      <c r="F1517" s="83"/>
      <c r="G1517" s="83"/>
      <c r="H1517" s="83"/>
      <c r="I1517" s="83"/>
    </row>
    <row r="1518" spans="2:9">
      <c r="B1518" s="81"/>
      <c r="C1518" s="82"/>
      <c r="D1518" s="83"/>
      <c r="E1518" s="83"/>
      <c r="F1518" s="83"/>
      <c r="G1518" s="83"/>
      <c r="H1518" s="83"/>
      <c r="I1518" s="83"/>
    </row>
    <row r="1519" spans="2:9">
      <c r="B1519" s="81"/>
      <c r="C1519" s="82"/>
      <c r="D1519" s="83"/>
      <c r="E1519" s="83"/>
      <c r="F1519" s="83"/>
      <c r="G1519" s="83"/>
      <c r="H1519" s="83"/>
      <c r="I1519" s="83"/>
    </row>
    <row r="1520" spans="2:9">
      <c r="B1520" s="81"/>
      <c r="C1520" s="82"/>
      <c r="D1520" s="83"/>
      <c r="E1520" s="83"/>
      <c r="F1520" s="83"/>
      <c r="G1520" s="83"/>
      <c r="H1520" s="83"/>
      <c r="I1520" s="83"/>
    </row>
    <row r="1521" spans="2:9">
      <c r="B1521" s="81"/>
      <c r="C1521" s="82"/>
      <c r="D1521" s="83"/>
      <c r="E1521" s="83"/>
      <c r="F1521" s="83"/>
      <c r="G1521" s="83"/>
      <c r="H1521" s="83"/>
      <c r="I1521" s="83"/>
    </row>
    <row r="1522" spans="2:9">
      <c r="B1522" s="81"/>
      <c r="C1522" s="82"/>
      <c r="D1522" s="83"/>
      <c r="E1522" s="83"/>
      <c r="F1522" s="83"/>
      <c r="G1522" s="83"/>
      <c r="H1522" s="83"/>
      <c r="I1522" s="83"/>
    </row>
    <row r="1523" spans="2:9">
      <c r="B1523" s="81"/>
      <c r="C1523" s="82"/>
      <c r="D1523" s="83"/>
      <c r="E1523" s="83"/>
      <c r="F1523" s="83"/>
      <c r="G1523" s="83"/>
      <c r="H1523" s="83"/>
      <c r="I1523" s="83"/>
    </row>
    <row r="1524" spans="2:9">
      <c r="B1524" s="81"/>
      <c r="C1524" s="82"/>
      <c r="D1524" s="83"/>
      <c r="E1524" s="83"/>
      <c r="F1524" s="83"/>
      <c r="G1524" s="83"/>
      <c r="H1524" s="83"/>
      <c r="I1524" s="83"/>
    </row>
    <row r="1525" spans="2:9">
      <c r="B1525" s="81"/>
      <c r="C1525" s="82"/>
      <c r="D1525" s="83"/>
      <c r="E1525" s="83"/>
      <c r="F1525" s="83"/>
      <c r="G1525" s="83"/>
      <c r="H1525" s="83"/>
      <c r="I1525" s="83"/>
    </row>
    <row r="1526" spans="2:9">
      <c r="B1526" s="81"/>
      <c r="C1526" s="82"/>
      <c r="D1526" s="83"/>
      <c r="E1526" s="83"/>
      <c r="F1526" s="83"/>
      <c r="G1526" s="83"/>
      <c r="H1526" s="83"/>
      <c r="I1526" s="83"/>
    </row>
    <row r="1527" spans="2:9">
      <c r="B1527" s="81"/>
      <c r="C1527" s="82"/>
      <c r="D1527" s="83"/>
      <c r="E1527" s="83"/>
      <c r="F1527" s="83"/>
      <c r="G1527" s="83"/>
      <c r="H1527" s="83"/>
      <c r="I1527" s="83"/>
    </row>
    <row r="1528" spans="2:9">
      <c r="B1528" s="81"/>
      <c r="C1528" s="82"/>
      <c r="D1528" s="83"/>
      <c r="E1528" s="83"/>
      <c r="F1528" s="83"/>
      <c r="G1528" s="83"/>
      <c r="H1528" s="83"/>
      <c r="I1528" s="83"/>
    </row>
    <row r="1529" spans="2:9">
      <c r="B1529" s="81"/>
      <c r="C1529" s="82"/>
      <c r="D1529" s="83"/>
      <c r="E1529" s="83"/>
      <c r="F1529" s="83"/>
      <c r="G1529" s="83"/>
      <c r="H1529" s="83"/>
      <c r="I1529" s="83"/>
    </row>
    <row r="1530" spans="2:9">
      <c r="B1530" s="81"/>
      <c r="C1530" s="82"/>
      <c r="D1530" s="83"/>
      <c r="E1530" s="83"/>
      <c r="F1530" s="83"/>
      <c r="G1530" s="83"/>
      <c r="H1530" s="83"/>
      <c r="I1530" s="83"/>
    </row>
    <row r="1531" spans="2:9">
      <c r="B1531" s="81"/>
      <c r="C1531" s="82"/>
      <c r="D1531" s="83"/>
      <c r="E1531" s="83"/>
      <c r="F1531" s="83"/>
      <c r="G1531" s="83"/>
      <c r="H1531" s="83"/>
      <c r="I1531" s="83"/>
    </row>
    <row r="1532" spans="2:9">
      <c r="B1532" s="81"/>
      <c r="C1532" s="82"/>
      <c r="D1532" s="83"/>
      <c r="E1532" s="83"/>
      <c r="F1532" s="83"/>
      <c r="G1532" s="83"/>
      <c r="H1532" s="83"/>
      <c r="I1532" s="83"/>
    </row>
    <row r="1533" spans="2:9">
      <c r="B1533" s="81"/>
      <c r="C1533" s="82"/>
      <c r="D1533" s="83"/>
      <c r="E1533" s="83"/>
      <c r="F1533" s="83"/>
      <c r="G1533" s="83"/>
      <c r="H1533" s="83"/>
      <c r="I1533" s="83"/>
    </row>
    <row r="1534" spans="2:9">
      <c r="B1534" s="81"/>
      <c r="C1534" s="82"/>
      <c r="D1534" s="83"/>
      <c r="E1534" s="83"/>
      <c r="F1534" s="83"/>
      <c r="G1534" s="83"/>
      <c r="H1534" s="83"/>
      <c r="I1534" s="83"/>
    </row>
    <row r="1535" spans="2:9">
      <c r="B1535" s="81"/>
      <c r="C1535" s="82"/>
      <c r="D1535" s="83"/>
      <c r="E1535" s="83"/>
      <c r="F1535" s="83"/>
      <c r="G1535" s="83"/>
      <c r="H1535" s="83"/>
      <c r="I1535" s="83"/>
    </row>
    <row r="1536" spans="2:9">
      <c r="B1536" s="81"/>
      <c r="C1536" s="82"/>
      <c r="D1536" s="83"/>
      <c r="E1536" s="83"/>
      <c r="F1536" s="83"/>
      <c r="G1536" s="83"/>
      <c r="H1536" s="83"/>
      <c r="I1536" s="83"/>
    </row>
    <row r="1537" spans="2:9">
      <c r="B1537" s="81"/>
      <c r="C1537" s="82"/>
      <c r="D1537" s="83"/>
      <c r="E1537" s="83"/>
      <c r="F1537" s="83"/>
      <c r="G1537" s="83"/>
      <c r="H1537" s="83"/>
      <c r="I1537" s="83"/>
    </row>
    <row r="1538" spans="2:9">
      <c r="B1538" s="81"/>
      <c r="C1538" s="82"/>
      <c r="D1538" s="83"/>
      <c r="E1538" s="83"/>
      <c r="F1538" s="83"/>
      <c r="G1538" s="83"/>
      <c r="H1538" s="83"/>
      <c r="I1538" s="83"/>
    </row>
    <row r="1539" spans="2:9">
      <c r="B1539" s="81"/>
      <c r="C1539" s="82"/>
      <c r="D1539" s="83"/>
      <c r="E1539" s="83"/>
      <c r="F1539" s="83"/>
      <c r="G1539" s="83"/>
      <c r="H1539" s="83"/>
      <c r="I1539" s="83"/>
    </row>
    <row r="1540" spans="2:9">
      <c r="B1540" s="81"/>
      <c r="C1540" s="82"/>
      <c r="D1540" s="83"/>
      <c r="E1540" s="83"/>
      <c r="F1540" s="83"/>
      <c r="G1540" s="83"/>
      <c r="H1540" s="83"/>
      <c r="I1540" s="83"/>
    </row>
    <row r="1541" spans="2:9">
      <c r="B1541" s="81"/>
      <c r="C1541" s="82"/>
      <c r="D1541" s="83"/>
      <c r="E1541" s="83"/>
      <c r="F1541" s="83"/>
      <c r="G1541" s="83"/>
      <c r="H1541" s="83"/>
      <c r="I1541" s="83"/>
    </row>
    <row r="1542" spans="2:9">
      <c r="B1542" s="81"/>
      <c r="C1542" s="82"/>
      <c r="D1542" s="83"/>
      <c r="E1542" s="83"/>
      <c r="F1542" s="83"/>
      <c r="G1542" s="83"/>
      <c r="H1542" s="83"/>
      <c r="I1542" s="83"/>
    </row>
    <row r="1543" spans="2:9">
      <c r="B1543" s="81"/>
      <c r="C1543" s="82"/>
      <c r="D1543" s="83"/>
      <c r="E1543" s="83"/>
      <c r="F1543" s="83"/>
      <c r="G1543" s="83"/>
      <c r="H1543" s="83"/>
      <c r="I1543" s="83"/>
    </row>
    <row r="1544" spans="2:9">
      <c r="B1544" s="81"/>
      <c r="C1544" s="82"/>
      <c r="D1544" s="83"/>
      <c r="E1544" s="83"/>
      <c r="F1544" s="83"/>
      <c r="G1544" s="83"/>
      <c r="H1544" s="83"/>
      <c r="I1544" s="83"/>
    </row>
    <row r="1545" spans="2:9">
      <c r="B1545" s="81"/>
      <c r="C1545" s="82"/>
      <c r="D1545" s="83"/>
      <c r="E1545" s="83"/>
      <c r="F1545" s="83"/>
      <c r="G1545" s="83"/>
      <c r="H1545" s="83"/>
      <c r="I1545" s="83"/>
    </row>
    <row r="1546" spans="2:9">
      <c r="B1546" s="81"/>
      <c r="C1546" s="82"/>
      <c r="D1546" s="83"/>
      <c r="E1546" s="83"/>
      <c r="F1546" s="83"/>
      <c r="G1546" s="83"/>
      <c r="H1546" s="83"/>
      <c r="I1546" s="83"/>
    </row>
    <row r="1547" spans="2:9">
      <c r="B1547" s="81"/>
      <c r="C1547" s="82"/>
      <c r="D1547" s="83"/>
      <c r="E1547" s="83"/>
      <c r="F1547" s="83"/>
      <c r="G1547" s="83"/>
      <c r="H1547" s="83"/>
      <c r="I1547" s="83"/>
    </row>
    <row r="1548" spans="2:9">
      <c r="B1548" s="81"/>
      <c r="C1548" s="82"/>
      <c r="D1548" s="83"/>
      <c r="E1548" s="83"/>
      <c r="F1548" s="83"/>
      <c r="G1548" s="83"/>
      <c r="H1548" s="83"/>
      <c r="I1548" s="83"/>
    </row>
    <row r="1549" spans="2:9">
      <c r="B1549" s="81"/>
      <c r="C1549" s="82"/>
      <c r="D1549" s="83"/>
      <c r="E1549" s="83"/>
      <c r="F1549" s="83"/>
      <c r="G1549" s="83"/>
      <c r="H1549" s="83"/>
      <c r="I1549" s="83"/>
    </row>
    <row r="1550" spans="2:9">
      <c r="B1550" s="81"/>
      <c r="C1550" s="82"/>
      <c r="D1550" s="83"/>
      <c r="E1550" s="83"/>
      <c r="F1550" s="83"/>
      <c r="G1550" s="83"/>
      <c r="H1550" s="83"/>
      <c r="I1550" s="83"/>
    </row>
    <row r="1551" spans="2:9">
      <c r="B1551" s="81"/>
      <c r="C1551" s="82"/>
      <c r="D1551" s="83"/>
      <c r="E1551" s="83"/>
      <c r="F1551" s="83"/>
      <c r="G1551" s="83"/>
      <c r="H1551" s="83"/>
      <c r="I1551" s="83"/>
    </row>
    <row r="1552" spans="2:9">
      <c r="B1552" s="81"/>
      <c r="C1552" s="82"/>
      <c r="D1552" s="83"/>
      <c r="E1552" s="83"/>
      <c r="F1552" s="83"/>
      <c r="G1552" s="83"/>
      <c r="H1552" s="83"/>
      <c r="I1552" s="83"/>
    </row>
    <row r="1553" spans="2:9">
      <c r="B1553" s="81"/>
      <c r="C1553" s="82"/>
      <c r="D1553" s="83"/>
      <c r="E1553" s="83"/>
      <c r="F1553" s="83"/>
      <c r="G1553" s="83"/>
      <c r="H1553" s="83"/>
      <c r="I1553" s="83"/>
    </row>
    <row r="1554" spans="2:9">
      <c r="B1554" s="81"/>
      <c r="C1554" s="82"/>
      <c r="D1554" s="83"/>
      <c r="E1554" s="83"/>
      <c r="F1554" s="83"/>
      <c r="G1554" s="83"/>
      <c r="H1554" s="83"/>
      <c r="I1554" s="83"/>
    </row>
    <row r="1555" spans="2:9">
      <c r="B1555" s="81"/>
      <c r="C1555" s="82"/>
      <c r="D1555" s="83"/>
      <c r="E1555" s="83"/>
      <c r="F1555" s="83"/>
      <c r="G1555" s="83"/>
      <c r="H1555" s="83"/>
      <c r="I1555" s="83"/>
    </row>
    <row r="1556" spans="2:9">
      <c r="B1556" s="81"/>
      <c r="C1556" s="82"/>
      <c r="D1556" s="83"/>
      <c r="E1556" s="83"/>
      <c r="F1556" s="83"/>
      <c r="G1556" s="83"/>
      <c r="H1556" s="83"/>
      <c r="I1556" s="83"/>
    </row>
    <row r="1557" spans="2:9">
      <c r="B1557" s="81"/>
      <c r="C1557" s="82"/>
      <c r="D1557" s="83"/>
      <c r="E1557" s="83"/>
      <c r="F1557" s="83"/>
      <c r="G1557" s="83"/>
      <c r="H1557" s="83"/>
      <c r="I1557" s="83"/>
    </row>
    <row r="1558" spans="2:9">
      <c r="B1558" s="81"/>
      <c r="C1558" s="82"/>
      <c r="D1558" s="83"/>
      <c r="E1558" s="83"/>
      <c r="F1558" s="83"/>
      <c r="G1558" s="83"/>
      <c r="H1558" s="83"/>
      <c r="I1558" s="83"/>
    </row>
    <row r="1559" spans="2:9">
      <c r="B1559" s="81"/>
      <c r="C1559" s="82"/>
      <c r="D1559" s="83"/>
      <c r="E1559" s="83"/>
      <c r="F1559" s="83"/>
      <c r="G1559" s="83"/>
      <c r="H1559" s="83"/>
      <c r="I1559" s="83"/>
    </row>
    <row r="1560" spans="2:9">
      <c r="B1560" s="81"/>
      <c r="C1560" s="82"/>
      <c r="D1560" s="83"/>
      <c r="E1560" s="83"/>
      <c r="F1560" s="83"/>
      <c r="G1560" s="83"/>
      <c r="H1560" s="83"/>
      <c r="I1560" s="83"/>
    </row>
    <row r="1561" spans="2:9">
      <c r="B1561" s="81"/>
      <c r="C1561" s="82"/>
      <c r="D1561" s="83"/>
      <c r="E1561" s="83"/>
      <c r="F1561" s="83"/>
      <c r="G1561" s="83"/>
      <c r="H1561" s="83"/>
      <c r="I1561" s="83"/>
    </row>
    <row r="1562" spans="2:9">
      <c r="B1562" s="81"/>
      <c r="C1562" s="82"/>
      <c r="D1562" s="83"/>
      <c r="E1562" s="83"/>
      <c r="F1562" s="83"/>
      <c r="G1562" s="83"/>
      <c r="H1562" s="83"/>
      <c r="I1562" s="83"/>
    </row>
    <row r="1563" spans="2:9">
      <c r="B1563" s="81"/>
      <c r="C1563" s="82"/>
      <c r="D1563" s="83"/>
      <c r="E1563" s="83"/>
      <c r="F1563" s="83"/>
      <c r="G1563" s="83"/>
      <c r="H1563" s="83"/>
      <c r="I1563" s="83"/>
    </row>
    <row r="1564" spans="2:9">
      <c r="B1564" s="81"/>
      <c r="C1564" s="82"/>
      <c r="D1564" s="83"/>
      <c r="E1564" s="83"/>
      <c r="F1564" s="83"/>
      <c r="G1564" s="83"/>
      <c r="H1564" s="83"/>
      <c r="I1564" s="83"/>
    </row>
    <row r="1565" spans="2:9">
      <c r="B1565" s="81"/>
      <c r="C1565" s="82"/>
      <c r="D1565" s="83"/>
      <c r="E1565" s="83"/>
      <c r="F1565" s="83"/>
      <c r="G1565" s="83"/>
      <c r="H1565" s="83"/>
      <c r="I1565" s="83"/>
    </row>
    <row r="1566" spans="2:9">
      <c r="B1566" s="81"/>
      <c r="C1566" s="82"/>
      <c r="D1566" s="83"/>
      <c r="E1566" s="83"/>
      <c r="F1566" s="83"/>
      <c r="G1566" s="83"/>
      <c r="H1566" s="83"/>
      <c r="I1566" s="83"/>
    </row>
    <row r="1567" spans="2:9">
      <c r="B1567" s="81"/>
      <c r="C1567" s="82"/>
      <c r="D1567" s="83"/>
      <c r="E1567" s="83"/>
      <c r="F1567" s="83"/>
      <c r="G1567" s="83"/>
      <c r="H1567" s="83"/>
      <c r="I1567" s="83"/>
    </row>
    <row r="1568" spans="2:9">
      <c r="B1568" s="81"/>
      <c r="C1568" s="82"/>
      <c r="D1568" s="83"/>
      <c r="E1568" s="83"/>
      <c r="F1568" s="83"/>
      <c r="G1568" s="83"/>
      <c r="H1568" s="83"/>
      <c r="I1568" s="83"/>
    </row>
    <row r="1569" spans="2:9">
      <c r="B1569" s="81"/>
      <c r="C1569" s="82"/>
      <c r="D1569" s="83"/>
      <c r="E1569" s="83"/>
      <c r="F1569" s="83"/>
      <c r="G1569" s="83"/>
      <c r="H1569" s="83"/>
      <c r="I1569" s="83"/>
    </row>
    <row r="1570" spans="2:9">
      <c r="B1570" s="81"/>
      <c r="C1570" s="82"/>
      <c r="D1570" s="83"/>
      <c r="E1570" s="83"/>
      <c r="F1570" s="83"/>
      <c r="G1570" s="83"/>
      <c r="H1570" s="83"/>
      <c r="I1570" s="83"/>
    </row>
    <row r="1571" spans="2:9">
      <c r="B1571" s="81"/>
      <c r="C1571" s="82"/>
      <c r="D1571" s="83"/>
      <c r="E1571" s="83"/>
      <c r="F1571" s="83"/>
      <c r="G1571" s="83"/>
      <c r="H1571" s="83"/>
      <c r="I1571" s="83"/>
    </row>
    <row r="1572" spans="2:9">
      <c r="B1572" s="81"/>
      <c r="C1572" s="82"/>
      <c r="D1572" s="83"/>
      <c r="E1572" s="83"/>
      <c r="F1572" s="83"/>
      <c r="G1572" s="83"/>
      <c r="H1572" s="83"/>
      <c r="I1572" s="83"/>
    </row>
    <row r="1573" spans="2:9">
      <c r="B1573" s="81"/>
      <c r="C1573" s="82"/>
      <c r="D1573" s="83"/>
      <c r="E1573" s="83"/>
      <c r="F1573" s="83"/>
      <c r="G1573" s="83"/>
      <c r="H1573" s="83"/>
      <c r="I1573" s="83"/>
    </row>
    <row r="1574" spans="2:9">
      <c r="B1574" s="81"/>
      <c r="C1574" s="82"/>
      <c r="D1574" s="83"/>
      <c r="E1574" s="83"/>
      <c r="F1574" s="83"/>
      <c r="G1574" s="83"/>
      <c r="H1574" s="83"/>
      <c r="I1574" s="83"/>
    </row>
    <row r="1575" spans="2:9">
      <c r="B1575" s="81"/>
      <c r="C1575" s="82"/>
      <c r="D1575" s="83"/>
      <c r="E1575" s="83"/>
      <c r="F1575" s="83"/>
      <c r="G1575" s="83"/>
      <c r="H1575" s="83"/>
      <c r="I1575" s="83"/>
    </row>
    <row r="1576" spans="2:9">
      <c r="B1576" s="81"/>
      <c r="C1576" s="82"/>
      <c r="D1576" s="83"/>
      <c r="E1576" s="83"/>
      <c r="F1576" s="83"/>
      <c r="G1576" s="83"/>
      <c r="H1576" s="83"/>
      <c r="I1576" s="83"/>
    </row>
    <row r="1577" spans="2:9">
      <c r="B1577" s="81"/>
      <c r="C1577" s="82"/>
      <c r="D1577" s="83"/>
      <c r="E1577" s="83"/>
      <c r="F1577" s="83"/>
      <c r="G1577" s="83"/>
      <c r="H1577" s="83"/>
      <c r="I1577" s="83"/>
    </row>
    <row r="1578" spans="2:9">
      <c r="B1578" s="81"/>
      <c r="C1578" s="82"/>
      <c r="D1578" s="83"/>
      <c r="E1578" s="83"/>
      <c r="F1578" s="83"/>
      <c r="G1578" s="83"/>
      <c r="H1578" s="83"/>
      <c r="I1578" s="83"/>
    </row>
    <row r="1579" spans="2:9">
      <c r="B1579" s="81"/>
      <c r="C1579" s="82"/>
      <c r="D1579" s="83"/>
      <c r="E1579" s="83"/>
      <c r="F1579" s="83"/>
      <c r="G1579" s="83"/>
      <c r="H1579" s="83"/>
      <c r="I1579" s="83"/>
    </row>
    <row r="1580" spans="2:9">
      <c r="B1580" s="81"/>
      <c r="C1580" s="82"/>
      <c r="D1580" s="83"/>
      <c r="E1580" s="83"/>
      <c r="F1580" s="83"/>
      <c r="G1580" s="83"/>
      <c r="H1580" s="83"/>
      <c r="I1580" s="83"/>
    </row>
    <row r="1581" spans="2:9">
      <c r="B1581" s="81"/>
      <c r="C1581" s="82"/>
      <c r="D1581" s="83"/>
      <c r="E1581" s="83"/>
      <c r="F1581" s="83"/>
      <c r="G1581" s="83"/>
      <c r="H1581" s="83"/>
      <c r="I1581" s="83"/>
    </row>
    <row r="1582" spans="2:9">
      <c r="B1582" s="81"/>
      <c r="C1582" s="82"/>
      <c r="D1582" s="83"/>
      <c r="E1582" s="83"/>
      <c r="F1582" s="83"/>
      <c r="G1582" s="83"/>
      <c r="H1582" s="83"/>
      <c r="I1582" s="83"/>
    </row>
    <row r="1583" spans="2:9">
      <c r="B1583" s="81"/>
      <c r="C1583" s="82"/>
      <c r="D1583" s="83"/>
      <c r="E1583" s="83"/>
      <c r="F1583" s="83"/>
      <c r="G1583" s="83"/>
      <c r="H1583" s="83"/>
      <c r="I1583" s="83"/>
    </row>
    <row r="1584" spans="2:9">
      <c r="B1584" s="81"/>
      <c r="C1584" s="82"/>
      <c r="D1584" s="83"/>
      <c r="E1584" s="83"/>
      <c r="F1584" s="83"/>
      <c r="G1584" s="83"/>
      <c r="H1584" s="83"/>
      <c r="I1584" s="83"/>
    </row>
    <row r="1585" spans="2:9">
      <c r="B1585" s="81"/>
      <c r="C1585" s="82"/>
      <c r="D1585" s="83"/>
      <c r="E1585" s="83"/>
      <c r="F1585" s="83"/>
      <c r="G1585" s="83"/>
      <c r="H1585" s="83"/>
      <c r="I1585" s="83"/>
    </row>
    <row r="1586" spans="2:9">
      <c r="B1586" s="81"/>
      <c r="C1586" s="82"/>
      <c r="D1586" s="83"/>
      <c r="E1586" s="83"/>
      <c r="F1586" s="83"/>
      <c r="G1586" s="83"/>
      <c r="H1586" s="83"/>
      <c r="I1586" s="83"/>
    </row>
    <row r="1587" spans="2:9">
      <c r="B1587" s="81"/>
      <c r="C1587" s="82"/>
      <c r="D1587" s="83"/>
      <c r="E1587" s="83"/>
      <c r="F1587" s="83"/>
      <c r="G1587" s="83"/>
      <c r="H1587" s="83"/>
      <c r="I1587" s="83"/>
    </row>
    <row r="1588" spans="2:9">
      <c r="B1588" s="81"/>
      <c r="C1588" s="82"/>
      <c r="D1588" s="83"/>
      <c r="E1588" s="83"/>
      <c r="F1588" s="83"/>
      <c r="G1588" s="83"/>
      <c r="H1588" s="83"/>
      <c r="I1588" s="83"/>
    </row>
    <row r="1589" spans="2:9">
      <c r="B1589" s="81"/>
      <c r="C1589" s="82"/>
      <c r="D1589" s="83"/>
      <c r="E1589" s="83"/>
      <c r="F1589" s="83"/>
      <c r="G1589" s="83"/>
      <c r="H1589" s="83"/>
      <c r="I1589" s="83"/>
    </row>
    <row r="1590" spans="2:9">
      <c r="B1590" s="81"/>
      <c r="C1590" s="82"/>
      <c r="D1590" s="83"/>
      <c r="E1590" s="83"/>
      <c r="F1590" s="83"/>
      <c r="G1590" s="83"/>
      <c r="H1590" s="83"/>
      <c r="I1590" s="83"/>
    </row>
    <row r="1591" spans="2:9">
      <c r="B1591" s="81"/>
      <c r="C1591" s="82"/>
      <c r="D1591" s="83"/>
      <c r="E1591" s="83"/>
      <c r="F1591" s="83"/>
      <c r="G1591" s="83"/>
      <c r="H1591" s="83"/>
      <c r="I1591" s="83"/>
    </row>
    <row r="1592" spans="2:9">
      <c r="B1592" s="81"/>
      <c r="C1592" s="82"/>
      <c r="D1592" s="83"/>
      <c r="E1592" s="83"/>
      <c r="F1592" s="83"/>
      <c r="G1592" s="83"/>
      <c r="H1592" s="83"/>
      <c r="I1592" s="83"/>
    </row>
    <row r="1593" spans="2:9">
      <c r="B1593" s="81"/>
      <c r="C1593" s="82"/>
      <c r="D1593" s="83"/>
      <c r="E1593" s="83"/>
      <c r="F1593" s="83"/>
      <c r="G1593" s="83"/>
      <c r="H1593" s="83"/>
      <c r="I1593" s="83"/>
    </row>
    <row r="1594" spans="2:9">
      <c r="B1594" s="81"/>
      <c r="C1594" s="82"/>
      <c r="D1594" s="83"/>
      <c r="E1594" s="83"/>
      <c r="F1594" s="83"/>
      <c r="G1594" s="83"/>
      <c r="H1594" s="83"/>
      <c r="I1594" s="83"/>
    </row>
    <row r="1595" spans="2:9">
      <c r="B1595" s="81"/>
      <c r="C1595" s="82"/>
      <c r="D1595" s="83"/>
      <c r="E1595" s="83"/>
      <c r="F1595" s="83"/>
      <c r="G1595" s="83"/>
      <c r="H1595" s="83"/>
      <c r="I1595" s="83"/>
    </row>
    <row r="1596" spans="2:9">
      <c r="B1596" s="81"/>
      <c r="C1596" s="82"/>
      <c r="D1596" s="83"/>
      <c r="E1596" s="83"/>
      <c r="F1596" s="83"/>
      <c r="G1596" s="83"/>
      <c r="H1596" s="83"/>
      <c r="I1596" s="83"/>
    </row>
    <row r="1597" spans="2:9">
      <c r="B1597" s="81"/>
      <c r="C1597" s="82"/>
      <c r="D1597" s="83"/>
      <c r="E1597" s="83"/>
      <c r="F1597" s="83"/>
      <c r="G1597" s="83"/>
      <c r="H1597" s="83"/>
      <c r="I1597" s="83"/>
    </row>
    <row r="1598" spans="2:9">
      <c r="B1598" s="81"/>
      <c r="C1598" s="82"/>
      <c r="D1598" s="83"/>
      <c r="E1598" s="83"/>
      <c r="F1598" s="83"/>
      <c r="G1598" s="83"/>
      <c r="H1598" s="83"/>
      <c r="I1598" s="83"/>
    </row>
    <row r="1599" spans="2:9">
      <c r="B1599" s="81"/>
      <c r="C1599" s="82"/>
      <c r="D1599" s="83"/>
      <c r="E1599" s="83"/>
      <c r="F1599" s="83"/>
      <c r="G1599" s="83"/>
      <c r="H1599" s="83"/>
      <c r="I1599" s="83"/>
    </row>
    <row r="1600" spans="2:9">
      <c r="B1600" s="81"/>
      <c r="C1600" s="82"/>
      <c r="D1600" s="83"/>
      <c r="E1600" s="83"/>
      <c r="F1600" s="83"/>
      <c r="G1600" s="83"/>
      <c r="H1600" s="83"/>
      <c r="I1600" s="83"/>
    </row>
    <row r="1601" spans="2:9">
      <c r="B1601" s="81"/>
      <c r="C1601" s="82"/>
      <c r="D1601" s="83"/>
      <c r="E1601" s="83"/>
      <c r="F1601" s="83"/>
      <c r="G1601" s="83"/>
      <c r="H1601" s="83"/>
      <c r="I1601" s="83"/>
    </row>
    <row r="1602" spans="2:9">
      <c r="B1602" s="81"/>
      <c r="C1602" s="82"/>
      <c r="D1602" s="83"/>
      <c r="E1602" s="83"/>
      <c r="F1602" s="83"/>
      <c r="G1602" s="83"/>
      <c r="H1602" s="83"/>
      <c r="I1602" s="83"/>
    </row>
    <row r="1603" spans="2:9">
      <c r="B1603" s="81"/>
      <c r="C1603" s="82"/>
      <c r="D1603" s="83"/>
      <c r="E1603" s="83"/>
      <c r="F1603" s="83"/>
      <c r="G1603" s="83"/>
      <c r="H1603" s="83"/>
      <c r="I1603" s="83"/>
    </row>
    <row r="1604" spans="2:9">
      <c r="B1604" s="81"/>
      <c r="C1604" s="82"/>
      <c r="D1604" s="83"/>
      <c r="E1604" s="83"/>
      <c r="F1604" s="83"/>
      <c r="G1604" s="83"/>
      <c r="H1604" s="83"/>
      <c r="I1604" s="83"/>
    </row>
    <row r="1605" spans="2:9">
      <c r="B1605" s="81"/>
      <c r="C1605" s="82"/>
      <c r="D1605" s="83"/>
      <c r="E1605" s="83"/>
      <c r="F1605" s="83"/>
      <c r="G1605" s="83"/>
      <c r="H1605" s="83"/>
      <c r="I1605" s="83"/>
    </row>
    <row r="1606" spans="2:9">
      <c r="B1606" s="81"/>
      <c r="C1606" s="82"/>
      <c r="D1606" s="83"/>
      <c r="E1606" s="83"/>
      <c r="F1606" s="83"/>
      <c r="G1606" s="83"/>
      <c r="H1606" s="83"/>
      <c r="I1606" s="83"/>
    </row>
    <row r="1607" spans="2:9">
      <c r="B1607" s="81"/>
      <c r="C1607" s="82"/>
      <c r="D1607" s="83"/>
      <c r="E1607" s="83"/>
      <c r="F1607" s="83"/>
      <c r="G1607" s="83"/>
      <c r="H1607" s="83"/>
      <c r="I1607" s="83"/>
    </row>
    <row r="1608" spans="2:9">
      <c r="B1608" s="81"/>
      <c r="C1608" s="82"/>
      <c r="D1608" s="83"/>
      <c r="E1608" s="83"/>
      <c r="F1608" s="83"/>
      <c r="G1608" s="83"/>
      <c r="H1608" s="83"/>
      <c r="I1608" s="83"/>
    </row>
    <row r="1609" spans="2:9">
      <c r="B1609" s="81"/>
      <c r="C1609" s="82"/>
      <c r="D1609" s="83"/>
      <c r="E1609" s="83"/>
      <c r="F1609" s="83"/>
      <c r="G1609" s="83"/>
      <c r="H1609" s="83"/>
      <c r="I1609" s="83"/>
    </row>
    <row r="1610" spans="2:9">
      <c r="B1610" s="81"/>
      <c r="C1610" s="82"/>
      <c r="D1610" s="83"/>
      <c r="E1610" s="83"/>
      <c r="F1610" s="83"/>
      <c r="G1610" s="83"/>
      <c r="H1610" s="83"/>
      <c r="I1610" s="83"/>
    </row>
    <row r="1611" spans="2:9">
      <c r="B1611" s="81"/>
      <c r="C1611" s="82"/>
      <c r="D1611" s="83"/>
      <c r="E1611" s="83"/>
      <c r="F1611" s="83"/>
      <c r="G1611" s="83"/>
      <c r="H1611" s="83"/>
      <c r="I1611" s="83"/>
    </row>
    <row r="1612" spans="2:9">
      <c r="B1612" s="81"/>
      <c r="C1612" s="82"/>
      <c r="D1612" s="83"/>
      <c r="E1612" s="83"/>
      <c r="F1612" s="83"/>
      <c r="G1612" s="83"/>
      <c r="H1612" s="83"/>
      <c r="I1612" s="83"/>
    </row>
    <row r="1613" spans="2:9">
      <c r="B1613" s="81"/>
      <c r="C1613" s="82"/>
      <c r="D1613" s="83"/>
      <c r="E1613" s="83"/>
      <c r="F1613" s="83"/>
      <c r="G1613" s="83"/>
      <c r="H1613" s="83"/>
      <c r="I1613" s="83"/>
    </row>
    <row r="1614" spans="2:9">
      <c r="B1614" s="81"/>
      <c r="C1614" s="82"/>
      <c r="D1614" s="83"/>
      <c r="E1614" s="83"/>
      <c r="F1614" s="83"/>
      <c r="G1614" s="83"/>
      <c r="H1614" s="83"/>
      <c r="I1614" s="83"/>
    </row>
    <row r="1615" spans="2:9">
      <c r="B1615" s="81"/>
      <c r="C1615" s="82"/>
      <c r="D1615" s="83"/>
      <c r="E1615" s="83"/>
      <c r="F1615" s="83"/>
      <c r="G1615" s="83"/>
      <c r="H1615" s="83"/>
      <c r="I1615" s="83"/>
    </row>
    <row r="1616" spans="2:9">
      <c r="B1616" s="81"/>
      <c r="C1616" s="82"/>
      <c r="D1616" s="83"/>
      <c r="E1616" s="83"/>
      <c r="F1616" s="83"/>
      <c r="G1616" s="83"/>
      <c r="H1616" s="83"/>
      <c r="I1616" s="83"/>
    </row>
    <row r="1617" spans="2:9">
      <c r="B1617" s="81"/>
      <c r="C1617" s="82"/>
      <c r="D1617" s="83"/>
      <c r="E1617" s="83"/>
      <c r="F1617" s="83"/>
      <c r="G1617" s="83"/>
      <c r="H1617" s="83"/>
      <c r="I1617" s="83"/>
    </row>
    <row r="1618" spans="2:9">
      <c r="B1618" s="81"/>
      <c r="C1618" s="82"/>
      <c r="D1618" s="83"/>
      <c r="E1618" s="83"/>
      <c r="F1618" s="83"/>
      <c r="G1618" s="83"/>
      <c r="H1618" s="83"/>
      <c r="I1618" s="83"/>
    </row>
    <row r="1619" spans="2:9">
      <c r="B1619" s="81"/>
      <c r="C1619" s="82"/>
      <c r="D1619" s="83"/>
      <c r="E1619" s="83"/>
      <c r="F1619" s="83"/>
      <c r="G1619" s="83"/>
      <c r="H1619" s="83"/>
      <c r="I1619" s="83"/>
    </row>
    <row r="1620" spans="2:9">
      <c r="B1620" s="81"/>
      <c r="C1620" s="82"/>
      <c r="D1620" s="83"/>
      <c r="E1620" s="83"/>
      <c r="F1620" s="83"/>
      <c r="G1620" s="83"/>
      <c r="H1620" s="83"/>
      <c r="I1620" s="83"/>
    </row>
    <row r="1621" spans="2:9">
      <c r="B1621" s="81"/>
      <c r="C1621" s="82"/>
      <c r="D1621" s="83"/>
      <c r="E1621" s="83"/>
      <c r="F1621" s="83"/>
      <c r="G1621" s="83"/>
      <c r="H1621" s="83"/>
      <c r="I1621" s="83"/>
    </row>
    <row r="1622" spans="2:9">
      <c r="B1622" s="81"/>
      <c r="C1622" s="82"/>
      <c r="D1622" s="83"/>
      <c r="E1622" s="83"/>
      <c r="F1622" s="83"/>
      <c r="G1622" s="83"/>
      <c r="H1622" s="83"/>
      <c r="I1622" s="83"/>
    </row>
    <row r="1623" spans="2:9">
      <c r="B1623" s="81"/>
      <c r="C1623" s="82"/>
      <c r="D1623" s="83"/>
      <c r="E1623" s="83"/>
      <c r="F1623" s="83"/>
      <c r="G1623" s="83"/>
      <c r="H1623" s="83"/>
      <c r="I1623" s="83"/>
    </row>
    <row r="1624" spans="2:9">
      <c r="B1624" s="81"/>
      <c r="C1624" s="82"/>
      <c r="D1624" s="83"/>
      <c r="E1624" s="83"/>
      <c r="F1624" s="83"/>
      <c r="G1624" s="83"/>
      <c r="H1624" s="83"/>
      <c r="I1624" s="83"/>
    </row>
    <row r="1625" spans="2:9">
      <c r="B1625" s="81"/>
      <c r="C1625" s="82"/>
      <c r="D1625" s="83"/>
      <c r="E1625" s="83"/>
      <c r="F1625" s="83"/>
      <c r="G1625" s="83"/>
      <c r="H1625" s="83"/>
      <c r="I1625" s="83"/>
    </row>
    <row r="1626" spans="2:9">
      <c r="B1626" s="81"/>
      <c r="C1626" s="82"/>
      <c r="D1626" s="83"/>
      <c r="E1626" s="83"/>
      <c r="F1626" s="83"/>
      <c r="G1626" s="83"/>
      <c r="H1626" s="83"/>
      <c r="I1626" s="83"/>
    </row>
    <row r="1627" spans="2:9">
      <c r="B1627" s="81"/>
      <c r="C1627" s="82"/>
      <c r="D1627" s="83"/>
      <c r="E1627" s="83"/>
      <c r="F1627" s="83"/>
      <c r="G1627" s="83"/>
      <c r="H1627" s="83"/>
      <c r="I1627" s="83"/>
    </row>
    <row r="1628" spans="2:9">
      <c r="B1628" s="81"/>
      <c r="C1628" s="82"/>
      <c r="D1628" s="83"/>
      <c r="E1628" s="83"/>
      <c r="F1628" s="83"/>
      <c r="G1628" s="83"/>
      <c r="H1628" s="83"/>
      <c r="I1628" s="83"/>
    </row>
    <row r="1629" spans="2:9">
      <c r="B1629" s="81"/>
      <c r="C1629" s="82"/>
      <c r="D1629" s="83"/>
      <c r="E1629" s="83"/>
      <c r="F1629" s="83"/>
      <c r="G1629" s="83"/>
      <c r="H1629" s="83"/>
      <c r="I1629" s="83"/>
    </row>
    <row r="1630" spans="2:9">
      <c r="B1630" s="81"/>
      <c r="C1630" s="82"/>
      <c r="D1630" s="83"/>
      <c r="E1630" s="83"/>
      <c r="F1630" s="83"/>
      <c r="G1630" s="83"/>
      <c r="H1630" s="83"/>
      <c r="I1630" s="83"/>
    </row>
    <row r="1631" spans="2:9">
      <c r="B1631" s="81"/>
      <c r="C1631" s="82"/>
      <c r="D1631" s="83"/>
      <c r="E1631" s="83"/>
      <c r="F1631" s="83"/>
      <c r="G1631" s="83"/>
      <c r="H1631" s="83"/>
      <c r="I1631" s="83"/>
    </row>
    <row r="1632" spans="2:9">
      <c r="B1632" s="81"/>
      <c r="C1632" s="82"/>
      <c r="D1632" s="83"/>
      <c r="E1632" s="83"/>
      <c r="F1632" s="83"/>
      <c r="G1632" s="83"/>
      <c r="H1632" s="83"/>
      <c r="I1632" s="83"/>
    </row>
    <row r="1633" spans="2:9">
      <c r="B1633" s="81"/>
      <c r="C1633" s="82"/>
      <c r="D1633" s="83"/>
      <c r="E1633" s="83"/>
      <c r="F1633" s="83"/>
      <c r="G1633" s="83"/>
      <c r="H1633" s="83"/>
      <c r="I1633" s="83"/>
    </row>
    <row r="1634" spans="2:9">
      <c r="B1634" s="81"/>
      <c r="C1634" s="82"/>
      <c r="D1634" s="83"/>
      <c r="E1634" s="83"/>
      <c r="F1634" s="83"/>
      <c r="G1634" s="83"/>
      <c r="H1634" s="83"/>
      <c r="I1634" s="83"/>
    </row>
    <row r="1635" spans="2:9">
      <c r="B1635" s="81"/>
      <c r="C1635" s="82"/>
      <c r="D1635" s="83"/>
      <c r="E1635" s="83"/>
      <c r="F1635" s="83"/>
      <c r="G1635" s="83"/>
      <c r="H1635" s="83"/>
      <c r="I1635" s="83"/>
    </row>
    <row r="1636" spans="2:9">
      <c r="B1636" s="81"/>
      <c r="C1636" s="82"/>
      <c r="D1636" s="83"/>
      <c r="E1636" s="83"/>
      <c r="F1636" s="83"/>
      <c r="G1636" s="83"/>
      <c r="H1636" s="83"/>
      <c r="I1636" s="83"/>
    </row>
    <row r="1637" spans="2:9">
      <c r="B1637" s="81"/>
      <c r="C1637" s="82"/>
      <c r="D1637" s="83"/>
      <c r="E1637" s="83"/>
      <c r="F1637" s="83"/>
      <c r="G1637" s="83"/>
      <c r="H1637" s="83"/>
      <c r="I1637" s="83"/>
    </row>
    <row r="1638" spans="2:9">
      <c r="B1638" s="81"/>
      <c r="C1638" s="82"/>
      <c r="D1638" s="83"/>
      <c r="E1638" s="83"/>
      <c r="F1638" s="83"/>
      <c r="G1638" s="83"/>
      <c r="H1638" s="83"/>
      <c r="I1638" s="83"/>
    </row>
    <row r="1639" spans="2:9">
      <c r="B1639" s="81"/>
      <c r="C1639" s="82"/>
      <c r="D1639" s="83"/>
      <c r="E1639" s="83"/>
      <c r="F1639" s="83"/>
      <c r="G1639" s="83"/>
      <c r="H1639" s="83"/>
      <c r="I1639" s="83"/>
    </row>
    <row r="1640" spans="2:9">
      <c r="B1640" s="81"/>
      <c r="C1640" s="82"/>
      <c r="D1640" s="83"/>
      <c r="E1640" s="83"/>
      <c r="F1640" s="83"/>
      <c r="G1640" s="83"/>
      <c r="H1640" s="83"/>
      <c r="I1640" s="83"/>
    </row>
    <row r="1641" spans="2:9">
      <c r="B1641" s="81"/>
      <c r="C1641" s="82"/>
      <c r="D1641" s="83"/>
      <c r="E1641" s="83"/>
      <c r="F1641" s="83"/>
      <c r="G1641" s="83"/>
      <c r="H1641" s="83"/>
      <c r="I1641" s="83"/>
    </row>
    <row r="1642" spans="2:9">
      <c r="B1642" s="81"/>
      <c r="C1642" s="82"/>
      <c r="D1642" s="83"/>
      <c r="E1642" s="83"/>
      <c r="F1642" s="83"/>
      <c r="G1642" s="83"/>
      <c r="H1642" s="83"/>
      <c r="I1642" s="83"/>
    </row>
    <row r="1643" spans="2:9">
      <c r="B1643" s="81"/>
      <c r="C1643" s="82"/>
      <c r="D1643" s="83"/>
      <c r="E1643" s="83"/>
      <c r="F1643" s="83"/>
      <c r="G1643" s="83"/>
      <c r="H1643" s="83"/>
      <c r="I1643" s="83"/>
    </row>
    <row r="1644" spans="2:9">
      <c r="B1644" s="81"/>
      <c r="C1644" s="82"/>
      <c r="D1644" s="83"/>
      <c r="E1644" s="83"/>
      <c r="F1644" s="83"/>
      <c r="G1644" s="83"/>
      <c r="H1644" s="83"/>
      <c r="I1644" s="83"/>
    </row>
    <row r="1645" spans="2:9">
      <c r="B1645" s="81"/>
      <c r="C1645" s="82"/>
      <c r="D1645" s="83"/>
      <c r="E1645" s="83"/>
      <c r="F1645" s="83"/>
      <c r="G1645" s="83"/>
      <c r="H1645" s="83"/>
      <c r="I1645" s="83"/>
    </row>
    <row r="1646" spans="2:9">
      <c r="B1646" s="81"/>
      <c r="C1646" s="82"/>
      <c r="D1646" s="83"/>
      <c r="E1646" s="83"/>
      <c r="F1646" s="83"/>
      <c r="G1646" s="83"/>
      <c r="H1646" s="83"/>
      <c r="I1646" s="83"/>
    </row>
    <row r="1647" spans="2:9">
      <c r="B1647" s="81"/>
      <c r="C1647" s="82"/>
      <c r="D1647" s="83"/>
      <c r="E1647" s="83"/>
      <c r="F1647" s="83"/>
      <c r="G1647" s="83"/>
      <c r="H1647" s="83"/>
      <c r="I1647" s="83"/>
    </row>
    <row r="1648" spans="2:9">
      <c r="B1648" s="81"/>
      <c r="C1648" s="82"/>
      <c r="D1648" s="83"/>
      <c r="E1648" s="83"/>
      <c r="F1648" s="83"/>
      <c r="G1648" s="83"/>
      <c r="H1648" s="83"/>
      <c r="I1648" s="83"/>
    </row>
    <row r="1649" spans="2:9">
      <c r="B1649" s="81"/>
      <c r="C1649" s="82"/>
      <c r="D1649" s="83"/>
      <c r="E1649" s="83"/>
      <c r="F1649" s="83"/>
      <c r="G1649" s="83"/>
      <c r="H1649" s="83"/>
      <c r="I1649" s="83"/>
    </row>
    <row r="1650" spans="2:9">
      <c r="B1650" s="81"/>
      <c r="C1650" s="82"/>
      <c r="D1650" s="83"/>
      <c r="E1650" s="83"/>
      <c r="F1650" s="83"/>
      <c r="G1650" s="83"/>
      <c r="H1650" s="83"/>
      <c r="I1650" s="83"/>
    </row>
    <row r="1651" spans="2:9">
      <c r="B1651" s="81"/>
      <c r="C1651" s="82"/>
      <c r="D1651" s="83"/>
      <c r="E1651" s="83"/>
      <c r="F1651" s="83"/>
      <c r="G1651" s="83"/>
      <c r="H1651" s="83"/>
      <c r="I1651" s="83"/>
    </row>
    <row r="1652" spans="2:9">
      <c r="B1652" s="81"/>
      <c r="C1652" s="82"/>
      <c r="D1652" s="83"/>
      <c r="E1652" s="83"/>
      <c r="F1652" s="83"/>
      <c r="G1652" s="83"/>
      <c r="H1652" s="83"/>
      <c r="I1652" s="83"/>
    </row>
    <row r="1653" spans="2:9">
      <c r="B1653" s="81"/>
      <c r="C1653" s="82"/>
      <c r="D1653" s="83"/>
      <c r="E1653" s="83"/>
      <c r="F1653" s="83"/>
      <c r="G1653" s="83"/>
      <c r="H1653" s="83"/>
      <c r="I1653" s="83"/>
    </row>
    <row r="1654" spans="2:9">
      <c r="B1654" s="81"/>
      <c r="C1654" s="82"/>
      <c r="D1654" s="83"/>
      <c r="E1654" s="83"/>
      <c r="F1654" s="83"/>
      <c r="G1654" s="83"/>
      <c r="H1654" s="83"/>
      <c r="I1654" s="83"/>
    </row>
    <row r="1655" spans="2:9">
      <c r="B1655" s="81"/>
      <c r="C1655" s="82"/>
      <c r="D1655" s="83"/>
      <c r="E1655" s="83"/>
      <c r="F1655" s="83"/>
      <c r="G1655" s="83"/>
      <c r="H1655" s="83"/>
      <c r="I1655" s="83"/>
    </row>
    <row r="1656" spans="2:9">
      <c r="B1656" s="81"/>
      <c r="C1656" s="82"/>
      <c r="D1656" s="83"/>
      <c r="E1656" s="83"/>
      <c r="F1656" s="83"/>
      <c r="G1656" s="83"/>
      <c r="H1656" s="83"/>
      <c r="I1656" s="83"/>
    </row>
    <row r="1657" spans="2:9">
      <c r="B1657" s="81"/>
      <c r="C1657" s="82"/>
      <c r="D1657" s="83"/>
      <c r="E1657" s="83"/>
      <c r="F1657" s="83"/>
      <c r="G1657" s="83"/>
      <c r="H1657" s="83"/>
      <c r="I1657" s="83"/>
    </row>
    <row r="1658" spans="2:9">
      <c r="B1658" s="81"/>
      <c r="C1658" s="82"/>
      <c r="D1658" s="83"/>
      <c r="E1658" s="83"/>
      <c r="F1658" s="83"/>
      <c r="G1658" s="83"/>
      <c r="H1658" s="83"/>
      <c r="I1658" s="83"/>
    </row>
    <row r="1659" spans="2:9">
      <c r="B1659" s="81"/>
      <c r="C1659" s="82"/>
      <c r="D1659" s="83"/>
      <c r="E1659" s="83"/>
      <c r="F1659" s="83"/>
      <c r="G1659" s="83"/>
      <c r="H1659" s="83"/>
      <c r="I1659" s="83"/>
    </row>
    <row r="1660" spans="2:9">
      <c r="B1660" s="81"/>
      <c r="C1660" s="82"/>
      <c r="D1660" s="83"/>
      <c r="E1660" s="83"/>
      <c r="F1660" s="83"/>
      <c r="G1660" s="83"/>
      <c r="H1660" s="83"/>
      <c r="I1660" s="83"/>
    </row>
    <row r="1661" spans="2:9">
      <c r="B1661" s="81"/>
      <c r="C1661" s="82"/>
      <c r="D1661" s="83"/>
      <c r="E1661" s="83"/>
      <c r="F1661" s="83"/>
      <c r="G1661" s="83"/>
      <c r="H1661" s="83"/>
      <c r="I1661" s="83"/>
    </row>
    <row r="1662" spans="2:9">
      <c r="B1662" s="81"/>
      <c r="C1662" s="82"/>
      <c r="D1662" s="83"/>
      <c r="E1662" s="83"/>
      <c r="F1662" s="83"/>
      <c r="G1662" s="83"/>
      <c r="H1662" s="83"/>
      <c r="I1662" s="83"/>
    </row>
    <row r="1663" spans="2:9">
      <c r="B1663" s="81"/>
      <c r="C1663" s="82"/>
      <c r="D1663" s="83"/>
      <c r="E1663" s="83"/>
      <c r="F1663" s="83"/>
      <c r="G1663" s="83"/>
      <c r="H1663" s="83"/>
      <c r="I1663" s="83"/>
    </row>
    <row r="1664" spans="2:9">
      <c r="B1664" s="81"/>
      <c r="C1664" s="82"/>
      <c r="D1664" s="83"/>
      <c r="E1664" s="83"/>
      <c r="F1664" s="83"/>
      <c r="G1664" s="83"/>
      <c r="H1664" s="83"/>
      <c r="I1664" s="83"/>
    </row>
    <row r="1665" spans="2:9">
      <c r="B1665" s="81"/>
      <c r="C1665" s="82"/>
      <c r="D1665" s="83"/>
      <c r="E1665" s="83"/>
      <c r="F1665" s="83"/>
      <c r="G1665" s="83"/>
      <c r="H1665" s="83"/>
      <c r="I1665" s="83"/>
    </row>
    <row r="1666" spans="2:9">
      <c r="B1666" s="81"/>
      <c r="C1666" s="82"/>
      <c r="D1666" s="83"/>
      <c r="E1666" s="83"/>
      <c r="F1666" s="83"/>
      <c r="G1666" s="83"/>
      <c r="H1666" s="83"/>
      <c r="I1666" s="83"/>
    </row>
    <row r="1667" spans="2:9">
      <c r="B1667" s="81"/>
      <c r="C1667" s="82"/>
      <c r="D1667" s="83"/>
      <c r="E1667" s="83"/>
      <c r="F1667" s="83"/>
      <c r="G1667" s="83"/>
      <c r="H1667" s="83"/>
      <c r="I1667" s="83"/>
    </row>
    <row r="1668" spans="2:9">
      <c r="B1668" s="81"/>
      <c r="C1668" s="82"/>
      <c r="D1668" s="83"/>
      <c r="E1668" s="83"/>
      <c r="F1668" s="83"/>
      <c r="G1668" s="83"/>
      <c r="H1668" s="83"/>
      <c r="I1668" s="83"/>
    </row>
    <row r="1669" spans="2:9">
      <c r="B1669" s="81"/>
      <c r="C1669" s="82"/>
      <c r="D1669" s="83"/>
      <c r="E1669" s="83"/>
      <c r="F1669" s="83"/>
      <c r="G1669" s="83"/>
      <c r="H1669" s="83"/>
      <c r="I1669" s="83"/>
    </row>
    <row r="1670" spans="2:9">
      <c r="B1670" s="81"/>
      <c r="C1670" s="82"/>
      <c r="D1670" s="83"/>
      <c r="E1670" s="83"/>
      <c r="F1670" s="83"/>
      <c r="G1670" s="83"/>
      <c r="H1670" s="83"/>
      <c r="I1670" s="83"/>
    </row>
    <row r="1671" spans="2:9">
      <c r="B1671" s="81"/>
      <c r="C1671" s="82"/>
      <c r="D1671" s="83"/>
      <c r="E1671" s="83"/>
      <c r="F1671" s="83"/>
      <c r="G1671" s="83"/>
      <c r="H1671" s="83"/>
      <c r="I1671" s="83"/>
    </row>
    <row r="1672" spans="2:9">
      <c r="B1672" s="81"/>
      <c r="C1672" s="82"/>
      <c r="D1672" s="83"/>
      <c r="E1672" s="83"/>
      <c r="F1672" s="83"/>
      <c r="G1672" s="83"/>
      <c r="H1672" s="83"/>
      <c r="I1672" s="83"/>
    </row>
    <row r="1673" spans="2:9">
      <c r="B1673" s="81"/>
      <c r="C1673" s="82"/>
      <c r="D1673" s="83"/>
      <c r="E1673" s="83"/>
      <c r="F1673" s="83"/>
      <c r="G1673" s="83"/>
      <c r="H1673" s="83"/>
      <c r="I1673" s="83"/>
    </row>
    <row r="1674" spans="2:9">
      <c r="B1674" s="81"/>
      <c r="C1674" s="82"/>
      <c r="D1674" s="83"/>
      <c r="E1674" s="83"/>
      <c r="F1674" s="83"/>
      <c r="G1674" s="83"/>
      <c r="H1674" s="83"/>
      <c r="I1674" s="83"/>
    </row>
    <row r="1675" spans="2:9">
      <c r="B1675" s="81"/>
      <c r="C1675" s="82"/>
      <c r="D1675" s="83"/>
      <c r="E1675" s="83"/>
      <c r="F1675" s="83"/>
      <c r="G1675" s="83"/>
      <c r="H1675" s="83"/>
      <c r="I1675" s="83"/>
    </row>
    <row r="1676" spans="2:9">
      <c r="B1676" s="81"/>
      <c r="C1676" s="82"/>
      <c r="D1676" s="83"/>
      <c r="E1676" s="83"/>
      <c r="F1676" s="83"/>
      <c r="G1676" s="83"/>
      <c r="H1676" s="83"/>
      <c r="I1676" s="83"/>
    </row>
    <row r="1677" spans="2:9">
      <c r="B1677" s="81"/>
      <c r="C1677" s="82"/>
      <c r="D1677" s="83"/>
      <c r="E1677" s="83"/>
      <c r="F1677" s="83"/>
      <c r="G1677" s="83"/>
      <c r="H1677" s="83"/>
      <c r="I1677" s="83"/>
    </row>
    <row r="1678" spans="2:9">
      <c r="B1678" s="81"/>
      <c r="C1678" s="82"/>
      <c r="D1678" s="83"/>
      <c r="E1678" s="83"/>
      <c r="F1678" s="83"/>
      <c r="G1678" s="83"/>
      <c r="H1678" s="83"/>
      <c r="I1678" s="83"/>
    </row>
    <row r="1679" spans="2:9">
      <c r="B1679" s="81"/>
      <c r="C1679" s="82"/>
      <c r="D1679" s="83"/>
      <c r="E1679" s="83"/>
      <c r="F1679" s="83"/>
      <c r="G1679" s="83"/>
      <c r="H1679" s="83"/>
      <c r="I1679" s="83"/>
    </row>
    <row r="1680" spans="2:9">
      <c r="B1680" s="81"/>
      <c r="C1680" s="82"/>
      <c r="D1680" s="83"/>
      <c r="E1680" s="83"/>
      <c r="F1680" s="83"/>
      <c r="G1680" s="83"/>
      <c r="H1680" s="83"/>
      <c r="I1680" s="83"/>
    </row>
    <row r="1681" spans="2:9">
      <c r="B1681" s="81"/>
      <c r="C1681" s="82"/>
      <c r="D1681" s="83"/>
      <c r="E1681" s="83"/>
      <c r="F1681" s="83"/>
      <c r="G1681" s="83"/>
      <c r="H1681" s="83"/>
      <c r="I1681" s="83"/>
    </row>
    <row r="1682" spans="2:9">
      <c r="B1682" s="81"/>
      <c r="C1682" s="82"/>
      <c r="D1682" s="83"/>
      <c r="E1682" s="83"/>
      <c r="F1682" s="83"/>
      <c r="G1682" s="83"/>
      <c r="H1682" s="83"/>
      <c r="I1682" s="83"/>
    </row>
    <row r="1683" spans="2:9">
      <c r="B1683" s="81"/>
      <c r="C1683" s="82"/>
      <c r="D1683" s="83"/>
      <c r="E1683" s="83"/>
      <c r="F1683" s="83"/>
      <c r="G1683" s="83"/>
      <c r="H1683" s="83"/>
      <c r="I1683" s="83"/>
    </row>
    <row r="1684" spans="2:9">
      <c r="B1684" s="81"/>
      <c r="C1684" s="82"/>
      <c r="D1684" s="83"/>
      <c r="E1684" s="83"/>
      <c r="F1684" s="83"/>
      <c r="G1684" s="83"/>
      <c r="H1684" s="83"/>
      <c r="I1684" s="83"/>
    </row>
    <row r="1685" spans="2:9">
      <c r="B1685" s="81"/>
      <c r="C1685" s="82"/>
      <c r="D1685" s="83"/>
      <c r="E1685" s="83"/>
      <c r="F1685" s="83"/>
      <c r="G1685" s="83"/>
      <c r="H1685" s="83"/>
      <c r="I1685" s="83"/>
    </row>
    <row r="1686" spans="2:9">
      <c r="B1686" s="81"/>
      <c r="C1686" s="82"/>
      <c r="D1686" s="83"/>
      <c r="E1686" s="83"/>
      <c r="F1686" s="83"/>
      <c r="G1686" s="83"/>
      <c r="H1686" s="83"/>
      <c r="I1686" s="83"/>
    </row>
    <row r="1687" spans="2:9">
      <c r="B1687" s="81"/>
      <c r="C1687" s="82"/>
      <c r="D1687" s="83"/>
      <c r="E1687" s="83"/>
      <c r="F1687" s="83"/>
      <c r="G1687" s="83"/>
      <c r="H1687" s="83"/>
      <c r="I1687" s="83"/>
    </row>
    <row r="1688" spans="2:9">
      <c r="B1688" s="81"/>
      <c r="C1688" s="82"/>
      <c r="D1688" s="83"/>
      <c r="E1688" s="83"/>
      <c r="F1688" s="83"/>
      <c r="G1688" s="83"/>
      <c r="H1688" s="83"/>
      <c r="I1688" s="83"/>
    </row>
    <row r="1689" spans="2:9">
      <c r="B1689" s="81"/>
      <c r="C1689" s="82"/>
      <c r="D1689" s="83"/>
      <c r="E1689" s="83"/>
      <c r="F1689" s="83"/>
      <c r="G1689" s="83"/>
      <c r="H1689" s="83"/>
      <c r="I1689" s="83"/>
    </row>
    <row r="1690" spans="2:9">
      <c r="B1690" s="81"/>
      <c r="C1690" s="82"/>
      <c r="D1690" s="83"/>
      <c r="E1690" s="83"/>
      <c r="F1690" s="83"/>
      <c r="G1690" s="83"/>
      <c r="H1690" s="83"/>
      <c r="I1690" s="83"/>
    </row>
    <row r="1691" spans="2:9">
      <c r="B1691" s="81"/>
      <c r="C1691" s="82"/>
      <c r="D1691" s="83"/>
      <c r="E1691" s="83"/>
      <c r="F1691" s="83"/>
      <c r="G1691" s="83"/>
      <c r="H1691" s="83"/>
      <c r="I1691" s="83"/>
    </row>
    <row r="1692" spans="2:9">
      <c r="B1692" s="81"/>
      <c r="C1692" s="82"/>
      <c r="D1692" s="83"/>
      <c r="E1692" s="83"/>
      <c r="F1692" s="83"/>
      <c r="G1692" s="83"/>
      <c r="H1692" s="83"/>
      <c r="I1692" s="83"/>
    </row>
    <row r="1693" spans="2:9">
      <c r="B1693" s="81"/>
      <c r="C1693" s="82"/>
      <c r="D1693" s="83"/>
      <c r="E1693" s="83"/>
      <c r="F1693" s="83"/>
      <c r="G1693" s="83"/>
      <c r="H1693" s="83"/>
      <c r="I1693" s="83"/>
    </row>
    <row r="1694" spans="2:9">
      <c r="B1694" s="81"/>
      <c r="C1694" s="82"/>
      <c r="D1694" s="83"/>
      <c r="E1694" s="83"/>
      <c r="F1694" s="83"/>
      <c r="G1694" s="83"/>
      <c r="H1694" s="83"/>
      <c r="I1694" s="83"/>
    </row>
    <row r="1695" spans="2:9">
      <c r="B1695" s="81"/>
      <c r="C1695" s="82"/>
      <c r="D1695" s="83"/>
      <c r="E1695" s="83"/>
      <c r="F1695" s="83"/>
      <c r="G1695" s="83"/>
      <c r="H1695" s="83"/>
      <c r="I1695" s="83"/>
    </row>
    <row r="1696" spans="2:9">
      <c r="B1696" s="81"/>
      <c r="C1696" s="82"/>
      <c r="D1696" s="83"/>
      <c r="E1696" s="83"/>
      <c r="F1696" s="83"/>
      <c r="G1696" s="83"/>
      <c r="H1696" s="83"/>
      <c r="I1696" s="83"/>
    </row>
    <row r="1697" spans="2:9">
      <c r="B1697" s="81"/>
      <c r="C1697" s="82"/>
      <c r="D1697" s="83"/>
      <c r="E1697" s="83"/>
      <c r="F1697" s="83"/>
      <c r="G1697" s="83"/>
      <c r="H1697" s="83"/>
      <c r="I1697" s="83"/>
    </row>
    <row r="1698" spans="2:9">
      <c r="B1698" s="81"/>
      <c r="C1698" s="82"/>
      <c r="D1698" s="83"/>
      <c r="E1698" s="83"/>
      <c r="F1698" s="83"/>
      <c r="G1698" s="83"/>
      <c r="H1698" s="83"/>
      <c r="I1698" s="83"/>
    </row>
    <row r="1699" spans="2:9">
      <c r="B1699" s="81"/>
      <c r="C1699" s="82"/>
      <c r="D1699" s="83"/>
      <c r="E1699" s="83"/>
      <c r="F1699" s="83"/>
      <c r="G1699" s="83"/>
      <c r="H1699" s="83"/>
      <c r="I1699" s="83"/>
    </row>
    <row r="1700" spans="2:9">
      <c r="B1700" s="81"/>
      <c r="C1700" s="82"/>
      <c r="D1700" s="83"/>
      <c r="E1700" s="83"/>
      <c r="F1700" s="83"/>
      <c r="G1700" s="83"/>
      <c r="H1700" s="83"/>
      <c r="I1700" s="83"/>
    </row>
    <row r="1701" spans="2:9">
      <c r="B1701" s="81"/>
      <c r="C1701" s="82"/>
      <c r="D1701" s="83"/>
      <c r="E1701" s="83"/>
      <c r="F1701" s="83"/>
      <c r="G1701" s="83"/>
      <c r="H1701" s="83"/>
      <c r="I1701" s="83"/>
    </row>
    <row r="1702" spans="2:9">
      <c r="B1702" s="81"/>
      <c r="C1702" s="82"/>
      <c r="D1702" s="83"/>
      <c r="E1702" s="83"/>
      <c r="F1702" s="83"/>
      <c r="G1702" s="83"/>
      <c r="H1702" s="83"/>
      <c r="I1702" s="83"/>
    </row>
    <row r="1703" spans="2:9">
      <c r="B1703" s="81"/>
      <c r="C1703" s="82"/>
      <c r="D1703" s="83"/>
      <c r="E1703" s="83"/>
      <c r="F1703" s="83"/>
      <c r="G1703" s="83"/>
      <c r="H1703" s="83"/>
      <c r="I1703" s="83"/>
    </row>
    <row r="1704" spans="2:9">
      <c r="B1704" s="81"/>
      <c r="C1704" s="82"/>
      <c r="D1704" s="83"/>
      <c r="E1704" s="83"/>
      <c r="F1704" s="83"/>
      <c r="G1704" s="83"/>
      <c r="H1704" s="83"/>
      <c r="I1704" s="83"/>
    </row>
    <row r="1705" spans="2:9">
      <c r="B1705" s="81"/>
      <c r="C1705" s="82"/>
      <c r="D1705" s="83"/>
      <c r="E1705" s="83"/>
      <c r="F1705" s="83"/>
      <c r="G1705" s="83"/>
      <c r="H1705" s="83"/>
      <c r="I1705" s="83"/>
    </row>
    <row r="1706" spans="2:9">
      <c r="B1706" s="81"/>
      <c r="C1706" s="82"/>
      <c r="D1706" s="83"/>
      <c r="E1706" s="83"/>
      <c r="F1706" s="83"/>
      <c r="G1706" s="83"/>
      <c r="H1706" s="83"/>
      <c r="I1706" s="83"/>
    </row>
    <row r="1707" spans="2:9">
      <c r="B1707" s="81"/>
      <c r="C1707" s="82"/>
      <c r="D1707" s="83"/>
      <c r="E1707" s="83"/>
      <c r="F1707" s="83"/>
      <c r="G1707" s="83"/>
      <c r="H1707" s="83"/>
      <c r="I1707" s="83"/>
    </row>
    <row r="1708" spans="2:9">
      <c r="B1708" s="81"/>
      <c r="C1708" s="82"/>
      <c r="D1708" s="83"/>
      <c r="E1708" s="83"/>
      <c r="F1708" s="83"/>
      <c r="G1708" s="83"/>
      <c r="H1708" s="83"/>
      <c r="I1708" s="83"/>
    </row>
    <row r="1709" spans="2:9">
      <c r="B1709" s="81"/>
      <c r="C1709" s="82"/>
      <c r="D1709" s="83"/>
      <c r="E1709" s="83"/>
      <c r="F1709" s="83"/>
      <c r="G1709" s="83"/>
      <c r="H1709" s="83"/>
      <c r="I1709" s="83"/>
    </row>
    <row r="1710" spans="2:9">
      <c r="B1710" s="81"/>
      <c r="C1710" s="82"/>
      <c r="D1710" s="83"/>
      <c r="E1710" s="83"/>
      <c r="F1710" s="83"/>
      <c r="G1710" s="83"/>
      <c r="H1710" s="83"/>
      <c r="I1710" s="83"/>
    </row>
    <row r="1711" spans="2:9">
      <c r="B1711" s="81"/>
      <c r="C1711" s="82"/>
      <c r="D1711" s="83"/>
      <c r="E1711" s="83"/>
      <c r="F1711" s="83"/>
      <c r="G1711" s="83"/>
      <c r="H1711" s="83"/>
      <c r="I1711" s="83"/>
    </row>
    <row r="1712" spans="2:9">
      <c r="B1712" s="81"/>
      <c r="C1712" s="82"/>
      <c r="D1712" s="83"/>
      <c r="E1712" s="83"/>
      <c r="F1712" s="83"/>
      <c r="G1712" s="83"/>
      <c r="H1712" s="83"/>
      <c r="I1712" s="83"/>
    </row>
    <row r="1713" spans="2:9">
      <c r="B1713" s="81"/>
      <c r="C1713" s="82"/>
      <c r="D1713" s="83"/>
      <c r="E1713" s="83"/>
      <c r="F1713" s="83"/>
      <c r="G1713" s="83"/>
      <c r="H1713" s="83"/>
      <c r="I1713" s="83"/>
    </row>
    <row r="1714" spans="2:9">
      <c r="B1714" s="81"/>
      <c r="C1714" s="82"/>
      <c r="D1714" s="83"/>
      <c r="E1714" s="83"/>
      <c r="F1714" s="83"/>
      <c r="G1714" s="83"/>
      <c r="H1714" s="83"/>
      <c r="I1714" s="83"/>
    </row>
    <row r="1715" spans="2:9">
      <c r="B1715" s="81"/>
      <c r="C1715" s="82"/>
      <c r="D1715" s="83"/>
      <c r="E1715" s="83"/>
      <c r="F1715" s="83"/>
      <c r="G1715" s="83"/>
      <c r="H1715" s="83"/>
      <c r="I1715" s="83"/>
    </row>
    <row r="1716" spans="2:9">
      <c r="B1716" s="81"/>
      <c r="C1716" s="82"/>
      <c r="D1716" s="83"/>
      <c r="E1716" s="83"/>
      <c r="F1716" s="83"/>
      <c r="G1716" s="83"/>
      <c r="H1716" s="83"/>
      <c r="I1716" s="83"/>
    </row>
    <row r="1717" spans="2:9">
      <c r="B1717" s="81"/>
      <c r="C1717" s="82"/>
      <c r="D1717" s="83"/>
      <c r="E1717" s="83"/>
      <c r="F1717" s="83"/>
      <c r="G1717" s="83"/>
      <c r="H1717" s="83"/>
      <c r="I1717" s="83"/>
    </row>
    <row r="1718" spans="2:9">
      <c r="B1718" s="81"/>
      <c r="C1718" s="82"/>
      <c r="D1718" s="83"/>
      <c r="E1718" s="83"/>
      <c r="F1718" s="83"/>
      <c r="G1718" s="83"/>
      <c r="H1718" s="83"/>
      <c r="I1718" s="83"/>
    </row>
    <row r="1719" spans="2:9">
      <c r="B1719" s="81"/>
      <c r="C1719" s="82"/>
      <c r="D1719" s="83"/>
      <c r="E1719" s="83"/>
      <c r="F1719" s="83"/>
      <c r="G1719" s="83"/>
      <c r="H1719" s="83"/>
      <c r="I1719" s="83"/>
    </row>
    <row r="1720" spans="2:9">
      <c r="B1720" s="81"/>
      <c r="C1720" s="82"/>
      <c r="D1720" s="83"/>
      <c r="E1720" s="83"/>
      <c r="F1720" s="83"/>
      <c r="G1720" s="83"/>
      <c r="H1720" s="83"/>
      <c r="I1720" s="83"/>
    </row>
    <row r="1721" spans="2:9">
      <c r="B1721" s="81"/>
      <c r="C1721" s="82"/>
      <c r="D1721" s="83"/>
      <c r="E1721" s="83"/>
      <c r="F1721" s="83"/>
      <c r="G1721" s="83"/>
      <c r="H1721" s="83"/>
      <c r="I1721" s="83"/>
    </row>
    <row r="1722" spans="2:9">
      <c r="B1722" s="81"/>
      <c r="C1722" s="82"/>
      <c r="D1722" s="83"/>
      <c r="E1722" s="83"/>
      <c r="F1722" s="83"/>
      <c r="G1722" s="83"/>
      <c r="H1722" s="83"/>
      <c r="I1722" s="83"/>
    </row>
    <row r="1723" spans="2:9">
      <c r="B1723" s="81"/>
      <c r="C1723" s="82"/>
      <c r="D1723" s="83"/>
      <c r="E1723" s="83"/>
      <c r="F1723" s="83"/>
      <c r="G1723" s="83"/>
      <c r="H1723" s="83"/>
      <c r="I1723" s="83"/>
    </row>
    <row r="1724" spans="2:9">
      <c r="B1724" s="81"/>
      <c r="C1724" s="82"/>
      <c r="D1724" s="83"/>
      <c r="E1724" s="83"/>
      <c r="F1724" s="83"/>
      <c r="G1724" s="83"/>
      <c r="H1724" s="83"/>
      <c r="I1724" s="83"/>
    </row>
    <row r="1725" spans="2:9">
      <c r="B1725" s="81"/>
      <c r="C1725" s="82"/>
      <c r="D1725" s="83"/>
      <c r="E1725" s="83"/>
      <c r="F1725" s="83"/>
      <c r="G1725" s="83"/>
      <c r="H1725" s="83"/>
      <c r="I1725" s="83"/>
    </row>
    <row r="1726" spans="2:9">
      <c r="B1726" s="81"/>
      <c r="C1726" s="82"/>
      <c r="D1726" s="83"/>
      <c r="E1726" s="83"/>
      <c r="F1726" s="83"/>
      <c r="G1726" s="83"/>
      <c r="H1726" s="83"/>
      <c r="I1726" s="83"/>
    </row>
    <row r="1727" spans="2:9">
      <c r="B1727" s="81"/>
      <c r="C1727" s="82"/>
      <c r="D1727" s="83"/>
      <c r="E1727" s="83"/>
      <c r="F1727" s="83"/>
      <c r="G1727" s="83"/>
      <c r="H1727" s="83"/>
      <c r="I1727" s="83"/>
    </row>
    <row r="1728" spans="2:9">
      <c r="B1728" s="81"/>
      <c r="C1728" s="82"/>
      <c r="D1728" s="83"/>
      <c r="E1728" s="83"/>
      <c r="F1728" s="83"/>
      <c r="G1728" s="83"/>
      <c r="H1728" s="83"/>
      <c r="I1728" s="83"/>
    </row>
    <row r="1729" spans="2:9">
      <c r="B1729" s="81"/>
      <c r="C1729" s="82"/>
      <c r="D1729" s="83"/>
      <c r="E1729" s="83"/>
      <c r="F1729" s="83"/>
      <c r="G1729" s="83"/>
      <c r="H1729" s="83"/>
      <c r="I1729" s="83"/>
    </row>
    <row r="1730" spans="2:9">
      <c r="B1730" s="81"/>
      <c r="C1730" s="82"/>
      <c r="D1730" s="83"/>
      <c r="E1730" s="83"/>
      <c r="F1730" s="83"/>
      <c r="G1730" s="83"/>
      <c r="H1730" s="83"/>
      <c r="I1730" s="83"/>
    </row>
    <row r="1731" spans="2:9">
      <c r="B1731" s="81"/>
      <c r="C1731" s="82"/>
      <c r="D1731" s="83"/>
      <c r="E1731" s="83"/>
      <c r="F1731" s="83"/>
      <c r="G1731" s="83"/>
      <c r="H1731" s="83"/>
      <c r="I1731" s="83"/>
    </row>
    <row r="1732" spans="2:9">
      <c r="B1732" s="81"/>
      <c r="C1732" s="82"/>
      <c r="D1732" s="83"/>
      <c r="E1732" s="83"/>
      <c r="F1732" s="83"/>
      <c r="G1732" s="83"/>
      <c r="H1732" s="83"/>
      <c r="I1732" s="83"/>
    </row>
    <row r="1733" spans="2:9">
      <c r="B1733" s="81"/>
      <c r="C1733" s="82"/>
      <c r="D1733" s="83"/>
      <c r="E1733" s="83"/>
      <c r="F1733" s="83"/>
      <c r="G1733" s="83"/>
      <c r="H1733" s="83"/>
      <c r="I1733" s="83"/>
    </row>
    <row r="1734" spans="2:9">
      <c r="B1734" s="81"/>
      <c r="C1734" s="82"/>
      <c r="D1734" s="83"/>
      <c r="E1734" s="83"/>
      <c r="F1734" s="83"/>
      <c r="G1734" s="83"/>
      <c r="H1734" s="83"/>
      <c r="I1734" s="83"/>
    </row>
    <row r="1735" spans="2:9">
      <c r="B1735" s="81"/>
      <c r="C1735" s="82"/>
      <c r="D1735" s="83"/>
      <c r="E1735" s="83"/>
      <c r="F1735" s="83"/>
      <c r="G1735" s="83"/>
      <c r="H1735" s="83"/>
      <c r="I1735" s="83"/>
    </row>
    <row r="1736" spans="2:9">
      <c r="B1736" s="81"/>
      <c r="C1736" s="82"/>
      <c r="D1736" s="83"/>
      <c r="E1736" s="83"/>
      <c r="F1736" s="83"/>
      <c r="G1736" s="83"/>
      <c r="H1736" s="83"/>
      <c r="I1736" s="83"/>
    </row>
    <row r="1737" spans="2:9">
      <c r="B1737" s="81"/>
      <c r="C1737" s="82"/>
      <c r="D1737" s="83"/>
      <c r="E1737" s="83"/>
      <c r="F1737" s="83"/>
      <c r="G1737" s="83"/>
      <c r="H1737" s="83"/>
      <c r="I1737" s="83"/>
    </row>
    <row r="1738" spans="2:9">
      <c r="B1738" s="81"/>
      <c r="C1738" s="82"/>
      <c r="D1738" s="83"/>
      <c r="E1738" s="83"/>
      <c r="F1738" s="83"/>
      <c r="G1738" s="83"/>
      <c r="H1738" s="83"/>
      <c r="I1738" s="83"/>
    </row>
    <row r="1739" spans="2:9">
      <c r="B1739" s="81"/>
      <c r="C1739" s="82"/>
      <c r="D1739" s="83"/>
      <c r="E1739" s="83"/>
      <c r="F1739" s="83"/>
      <c r="G1739" s="83"/>
      <c r="H1739" s="83"/>
      <c r="I1739" s="83"/>
    </row>
    <row r="1740" spans="2:9">
      <c r="B1740" s="81"/>
      <c r="C1740" s="82"/>
      <c r="D1740" s="83"/>
      <c r="E1740" s="83"/>
      <c r="F1740" s="83"/>
      <c r="G1740" s="83"/>
      <c r="H1740" s="83"/>
      <c r="I1740" s="83"/>
    </row>
    <row r="1741" spans="2:9">
      <c r="B1741" s="81"/>
      <c r="C1741" s="82"/>
      <c r="D1741" s="83"/>
      <c r="E1741" s="83"/>
      <c r="F1741" s="83"/>
      <c r="G1741" s="83"/>
      <c r="H1741" s="83"/>
      <c r="I1741" s="83"/>
    </row>
    <row r="1742" spans="2:9">
      <c r="B1742" s="81"/>
      <c r="C1742" s="82"/>
      <c r="D1742" s="83"/>
      <c r="E1742" s="83"/>
      <c r="F1742" s="83"/>
      <c r="G1742" s="83"/>
      <c r="H1742" s="83"/>
      <c r="I1742" s="83"/>
    </row>
    <row r="1743" spans="2:9">
      <c r="B1743" s="81"/>
      <c r="C1743" s="82"/>
      <c r="D1743" s="83"/>
      <c r="E1743" s="83"/>
      <c r="F1743" s="83"/>
      <c r="G1743" s="83"/>
      <c r="H1743" s="83"/>
      <c r="I1743" s="83"/>
    </row>
    <row r="1744" spans="2:9">
      <c r="B1744" s="81"/>
      <c r="C1744" s="82"/>
      <c r="D1744" s="83"/>
      <c r="E1744" s="83"/>
      <c r="F1744" s="83"/>
      <c r="G1744" s="83"/>
      <c r="H1744" s="83"/>
      <c r="I1744" s="83"/>
    </row>
    <row r="1745" spans="2:9">
      <c r="B1745" s="81"/>
      <c r="C1745" s="82"/>
      <c r="D1745" s="83"/>
      <c r="E1745" s="83"/>
      <c r="F1745" s="83"/>
      <c r="G1745" s="83"/>
      <c r="H1745" s="83"/>
      <c r="I1745" s="83"/>
    </row>
    <row r="1746" spans="2:9">
      <c r="B1746" s="81"/>
      <c r="C1746" s="82"/>
      <c r="D1746" s="83"/>
      <c r="E1746" s="83"/>
      <c r="F1746" s="83"/>
      <c r="G1746" s="83"/>
      <c r="H1746" s="83"/>
      <c r="I1746" s="83"/>
    </row>
    <row r="1747" spans="2:9">
      <c r="B1747" s="81"/>
      <c r="C1747" s="82"/>
      <c r="D1747" s="83"/>
      <c r="E1747" s="83"/>
      <c r="F1747" s="83"/>
      <c r="G1747" s="83"/>
      <c r="H1747" s="83"/>
      <c r="I1747" s="83"/>
    </row>
    <row r="1748" spans="2:9">
      <c r="B1748" s="81"/>
      <c r="C1748" s="82"/>
      <c r="D1748" s="83"/>
      <c r="E1748" s="83"/>
      <c r="F1748" s="83"/>
      <c r="G1748" s="83"/>
      <c r="H1748" s="83"/>
      <c r="I1748" s="83"/>
    </row>
    <row r="1749" spans="2:9">
      <c r="B1749" s="81"/>
      <c r="C1749" s="82"/>
      <c r="D1749" s="83"/>
      <c r="E1749" s="83"/>
      <c r="F1749" s="83"/>
      <c r="G1749" s="83"/>
      <c r="H1749" s="83"/>
      <c r="I1749" s="83"/>
    </row>
    <row r="1750" spans="2:9">
      <c r="B1750" s="81"/>
      <c r="C1750" s="82"/>
      <c r="D1750" s="83"/>
      <c r="E1750" s="83"/>
      <c r="F1750" s="83"/>
      <c r="G1750" s="83"/>
      <c r="H1750" s="83"/>
      <c r="I1750" s="83"/>
    </row>
    <row r="1751" spans="2:9">
      <c r="B1751" s="81"/>
      <c r="C1751" s="82"/>
      <c r="D1751" s="83"/>
      <c r="E1751" s="83"/>
      <c r="F1751" s="83"/>
      <c r="G1751" s="83"/>
      <c r="H1751" s="83"/>
      <c r="I1751" s="83"/>
    </row>
    <row r="1752" spans="2:9">
      <c r="B1752" s="81"/>
      <c r="C1752" s="82"/>
      <c r="D1752" s="83"/>
      <c r="E1752" s="83"/>
      <c r="F1752" s="83"/>
      <c r="G1752" s="83"/>
      <c r="H1752" s="83"/>
      <c r="I1752" s="83"/>
    </row>
    <row r="1753" spans="2:9">
      <c r="B1753" s="81"/>
      <c r="C1753" s="82"/>
      <c r="D1753" s="83"/>
      <c r="E1753" s="83"/>
      <c r="F1753" s="83"/>
      <c r="G1753" s="83"/>
      <c r="H1753" s="83"/>
      <c r="I1753" s="83"/>
    </row>
    <row r="1754" spans="2:9">
      <c r="B1754" s="81"/>
      <c r="C1754" s="82"/>
      <c r="D1754" s="83"/>
      <c r="E1754" s="83"/>
      <c r="F1754" s="83"/>
      <c r="G1754" s="83"/>
      <c r="H1754" s="83"/>
      <c r="I1754" s="83"/>
    </row>
    <row r="1755" spans="2:9">
      <c r="B1755" s="81"/>
      <c r="C1755" s="82"/>
      <c r="D1755" s="83"/>
      <c r="E1755" s="83"/>
      <c r="F1755" s="83"/>
      <c r="G1755" s="83"/>
      <c r="H1755" s="83"/>
      <c r="I1755" s="83"/>
    </row>
    <row r="1756" spans="2:9">
      <c r="B1756" s="81"/>
      <c r="C1756" s="82"/>
      <c r="D1756" s="83"/>
      <c r="E1756" s="83"/>
      <c r="F1756" s="83"/>
      <c r="G1756" s="83"/>
      <c r="H1756" s="83"/>
      <c r="I1756" s="83"/>
    </row>
    <row r="1757" spans="2:9">
      <c r="B1757" s="81"/>
      <c r="C1757" s="82"/>
      <c r="D1757" s="83"/>
      <c r="E1757" s="83"/>
      <c r="F1757" s="83"/>
      <c r="G1757" s="83"/>
      <c r="H1757" s="83"/>
      <c r="I1757" s="83"/>
    </row>
    <row r="1758" spans="2:9">
      <c r="B1758" s="81"/>
      <c r="C1758" s="82"/>
      <c r="D1758" s="83"/>
      <c r="E1758" s="83"/>
      <c r="F1758" s="83"/>
      <c r="G1758" s="83"/>
      <c r="H1758" s="83"/>
      <c r="I1758" s="83"/>
    </row>
    <row r="1759" spans="2:9">
      <c r="B1759" s="81"/>
      <c r="C1759" s="82"/>
      <c r="D1759" s="83"/>
      <c r="E1759" s="83"/>
      <c r="F1759" s="83"/>
      <c r="G1759" s="83"/>
      <c r="H1759" s="83"/>
      <c r="I1759" s="83"/>
    </row>
    <row r="1760" spans="2:9">
      <c r="B1760" s="81"/>
      <c r="C1760" s="82"/>
      <c r="D1760" s="83"/>
      <c r="E1760" s="83"/>
      <c r="F1760" s="83"/>
      <c r="G1760" s="83"/>
      <c r="H1760" s="83"/>
      <c r="I1760" s="83"/>
    </row>
    <row r="1761" spans="2:9">
      <c r="B1761" s="81"/>
      <c r="C1761" s="82"/>
      <c r="D1761" s="83"/>
      <c r="E1761" s="83"/>
      <c r="F1761" s="83"/>
      <c r="G1761" s="83"/>
      <c r="H1761" s="83"/>
      <c r="I1761" s="83"/>
    </row>
    <row r="1762" spans="2:9">
      <c r="B1762" s="81"/>
      <c r="C1762" s="82"/>
      <c r="D1762" s="83"/>
      <c r="E1762" s="83"/>
      <c r="F1762" s="83"/>
      <c r="G1762" s="83"/>
      <c r="H1762" s="83"/>
      <c r="I1762" s="83"/>
    </row>
    <row r="1763" spans="2:9">
      <c r="B1763" s="81"/>
      <c r="C1763" s="82"/>
      <c r="D1763" s="83"/>
      <c r="E1763" s="83"/>
      <c r="F1763" s="83"/>
      <c r="G1763" s="83"/>
      <c r="H1763" s="83"/>
      <c r="I1763" s="83"/>
    </row>
    <row r="1764" spans="2:9">
      <c r="B1764" s="81"/>
      <c r="C1764" s="82"/>
      <c r="D1764" s="83"/>
      <c r="E1764" s="83"/>
      <c r="F1764" s="83"/>
      <c r="G1764" s="83"/>
      <c r="H1764" s="83"/>
      <c r="I1764" s="83"/>
    </row>
    <row r="1765" spans="2:9">
      <c r="B1765" s="81"/>
      <c r="C1765" s="82"/>
      <c r="D1765" s="83"/>
      <c r="E1765" s="83"/>
      <c r="F1765" s="83"/>
      <c r="G1765" s="83"/>
      <c r="H1765" s="83"/>
      <c r="I1765" s="83"/>
    </row>
    <row r="1766" spans="2:9">
      <c r="B1766" s="81"/>
      <c r="C1766" s="82"/>
      <c r="D1766" s="83"/>
      <c r="E1766" s="83"/>
      <c r="F1766" s="83"/>
      <c r="G1766" s="83"/>
      <c r="H1766" s="83"/>
      <c r="I1766" s="83"/>
    </row>
    <row r="1767" spans="2:9">
      <c r="B1767" s="81"/>
      <c r="C1767" s="82"/>
      <c r="D1767" s="83"/>
      <c r="E1767" s="83"/>
      <c r="F1767" s="83"/>
      <c r="G1767" s="83"/>
      <c r="H1767" s="83"/>
      <c r="I1767" s="83"/>
    </row>
    <row r="1768" spans="2:9">
      <c r="B1768" s="81"/>
      <c r="C1768" s="82"/>
      <c r="D1768" s="83"/>
      <c r="E1768" s="83"/>
      <c r="F1768" s="83"/>
      <c r="G1768" s="83"/>
      <c r="H1768" s="83"/>
      <c r="I1768" s="83"/>
    </row>
    <row r="1769" spans="2:9">
      <c r="B1769" s="81"/>
      <c r="C1769" s="82"/>
      <c r="D1769" s="83"/>
      <c r="E1769" s="83"/>
      <c r="F1769" s="83"/>
      <c r="G1769" s="83"/>
      <c r="H1769" s="83"/>
      <c r="I1769" s="83"/>
    </row>
    <row r="1770" spans="2:9">
      <c r="B1770" s="81"/>
      <c r="C1770" s="82"/>
      <c r="D1770" s="83"/>
      <c r="E1770" s="83"/>
      <c r="F1770" s="83"/>
      <c r="G1770" s="83"/>
      <c r="H1770" s="83"/>
      <c r="I1770" s="83"/>
    </row>
    <row r="1771" spans="2:9">
      <c r="B1771" s="81"/>
      <c r="C1771" s="82"/>
      <c r="D1771" s="83"/>
      <c r="E1771" s="83"/>
      <c r="F1771" s="83"/>
      <c r="G1771" s="83"/>
      <c r="H1771" s="83"/>
      <c r="I1771" s="83"/>
    </row>
    <row r="1772" spans="2:9">
      <c r="B1772" s="81"/>
      <c r="C1772" s="82"/>
      <c r="D1772" s="83"/>
      <c r="E1772" s="83"/>
      <c r="F1772" s="83"/>
      <c r="G1772" s="83"/>
      <c r="H1772" s="83"/>
      <c r="I1772" s="83"/>
    </row>
    <row r="1773" spans="2:9">
      <c r="B1773" s="81"/>
      <c r="C1773" s="82"/>
      <c r="D1773" s="83"/>
      <c r="E1773" s="83"/>
      <c r="F1773" s="83"/>
      <c r="G1773" s="83"/>
      <c r="H1773" s="83"/>
      <c r="I1773" s="83"/>
    </row>
    <row r="1774" spans="2:9">
      <c r="B1774" s="81"/>
      <c r="C1774" s="82"/>
      <c r="D1774" s="83"/>
      <c r="E1774" s="83"/>
      <c r="F1774" s="83"/>
      <c r="G1774" s="83"/>
      <c r="H1774" s="83"/>
      <c r="I1774" s="83"/>
    </row>
    <row r="1775" spans="2:9">
      <c r="B1775" s="81"/>
      <c r="C1775" s="82"/>
      <c r="D1775" s="83"/>
      <c r="E1775" s="83"/>
      <c r="F1775" s="83"/>
      <c r="G1775" s="83"/>
      <c r="H1775" s="83"/>
      <c r="I1775" s="83"/>
    </row>
    <row r="1776" spans="2:9">
      <c r="B1776" s="81"/>
      <c r="C1776" s="82"/>
      <c r="D1776" s="83"/>
      <c r="E1776" s="83"/>
      <c r="F1776" s="83"/>
      <c r="G1776" s="83"/>
      <c r="H1776" s="83"/>
      <c r="I1776" s="83"/>
    </row>
    <row r="1777" spans="2:9">
      <c r="B1777" s="81"/>
      <c r="C1777" s="82"/>
      <c r="D1777" s="83"/>
      <c r="E1777" s="83"/>
      <c r="F1777" s="83"/>
      <c r="G1777" s="83"/>
      <c r="H1777" s="83"/>
      <c r="I1777" s="83"/>
    </row>
    <row r="1778" spans="2:9">
      <c r="B1778" s="81"/>
      <c r="C1778" s="82"/>
      <c r="D1778" s="83"/>
      <c r="E1778" s="83"/>
      <c r="F1778" s="83"/>
      <c r="G1778" s="83"/>
      <c r="H1778" s="83"/>
      <c r="I1778" s="83"/>
    </row>
    <row r="1779" spans="2:9">
      <c r="B1779" s="81"/>
      <c r="C1779" s="82"/>
      <c r="D1779" s="83"/>
      <c r="E1779" s="83"/>
      <c r="F1779" s="83"/>
      <c r="G1779" s="83"/>
      <c r="H1779" s="83"/>
      <c r="I1779" s="83"/>
    </row>
    <row r="1780" spans="2:9">
      <c r="B1780" s="81"/>
      <c r="C1780" s="82"/>
      <c r="D1780" s="83"/>
      <c r="E1780" s="83"/>
      <c r="F1780" s="83"/>
      <c r="G1780" s="83"/>
      <c r="H1780" s="83"/>
      <c r="I1780" s="83"/>
    </row>
    <row r="1781" spans="2:9">
      <c r="B1781" s="81"/>
      <c r="C1781" s="82"/>
      <c r="D1781" s="83"/>
      <c r="E1781" s="83"/>
      <c r="F1781" s="83"/>
      <c r="G1781" s="83"/>
      <c r="H1781" s="83"/>
      <c r="I1781" s="83"/>
    </row>
    <row r="1782" spans="2:9">
      <c r="B1782" s="81"/>
      <c r="C1782" s="82"/>
      <c r="D1782" s="83"/>
      <c r="E1782" s="83"/>
      <c r="F1782" s="83"/>
      <c r="G1782" s="83"/>
      <c r="H1782" s="83"/>
      <c r="I1782" s="83"/>
    </row>
    <row r="1783" spans="2:9">
      <c r="B1783" s="81"/>
      <c r="C1783" s="82"/>
      <c r="D1783" s="83"/>
      <c r="E1783" s="83"/>
      <c r="F1783" s="83"/>
      <c r="G1783" s="83"/>
      <c r="H1783" s="83"/>
      <c r="I1783" s="83"/>
    </row>
    <row r="1784" spans="2:9">
      <c r="B1784" s="81"/>
      <c r="C1784" s="82"/>
      <c r="D1784" s="83"/>
      <c r="E1784" s="83"/>
      <c r="F1784" s="83"/>
      <c r="G1784" s="83"/>
      <c r="H1784" s="83"/>
      <c r="I1784" s="83"/>
    </row>
    <row r="1785" spans="2:9">
      <c r="B1785" s="81"/>
      <c r="C1785" s="82"/>
      <c r="D1785" s="83"/>
      <c r="E1785" s="83"/>
      <c r="F1785" s="83"/>
      <c r="G1785" s="83"/>
      <c r="H1785" s="83"/>
      <c r="I1785" s="83"/>
    </row>
    <row r="1786" spans="2:9">
      <c r="B1786" s="81"/>
      <c r="C1786" s="82"/>
      <c r="D1786" s="83"/>
      <c r="E1786" s="83"/>
      <c r="F1786" s="83"/>
      <c r="G1786" s="83"/>
      <c r="H1786" s="83"/>
      <c r="I1786" s="83"/>
    </row>
    <row r="1787" spans="2:9">
      <c r="B1787" s="81"/>
      <c r="C1787" s="82"/>
      <c r="D1787" s="83"/>
      <c r="E1787" s="83"/>
      <c r="F1787" s="83"/>
      <c r="G1787" s="83"/>
      <c r="H1787" s="83"/>
      <c r="I1787" s="83"/>
    </row>
    <row r="1788" spans="2:9">
      <c r="B1788" s="81"/>
      <c r="C1788" s="82"/>
      <c r="D1788" s="83"/>
      <c r="E1788" s="83"/>
      <c r="F1788" s="83"/>
      <c r="G1788" s="83"/>
      <c r="H1788" s="83"/>
      <c r="I1788" s="83"/>
    </row>
    <row r="1789" spans="2:9">
      <c r="B1789" s="81"/>
      <c r="C1789" s="82"/>
      <c r="D1789" s="83"/>
      <c r="E1789" s="83"/>
      <c r="F1789" s="83"/>
      <c r="G1789" s="83"/>
      <c r="H1789" s="83"/>
      <c r="I1789" s="83"/>
    </row>
    <row r="1790" spans="2:9">
      <c r="B1790" s="81"/>
      <c r="C1790" s="82"/>
      <c r="D1790" s="83"/>
      <c r="E1790" s="83"/>
      <c r="F1790" s="83"/>
      <c r="G1790" s="83"/>
      <c r="H1790" s="83"/>
      <c r="I1790" s="83"/>
    </row>
    <row r="1791" spans="2:9">
      <c r="B1791" s="81"/>
      <c r="C1791" s="82"/>
      <c r="D1791" s="83"/>
      <c r="E1791" s="83"/>
      <c r="F1791" s="83"/>
      <c r="G1791" s="83"/>
      <c r="H1791" s="83"/>
      <c r="I1791" s="83"/>
    </row>
    <row r="1792" spans="2:9">
      <c r="B1792" s="81"/>
      <c r="C1792" s="82"/>
      <c r="D1792" s="83"/>
      <c r="E1792" s="83"/>
      <c r="F1792" s="83"/>
      <c r="G1792" s="83"/>
      <c r="H1792" s="83"/>
      <c r="I1792" s="83"/>
    </row>
    <row r="1793" spans="2:9">
      <c r="B1793" s="81"/>
      <c r="C1793" s="82"/>
      <c r="D1793" s="83"/>
      <c r="E1793" s="83"/>
      <c r="F1793" s="83"/>
      <c r="G1793" s="83"/>
      <c r="H1793" s="83"/>
      <c r="I1793" s="83"/>
    </row>
    <row r="1794" spans="2:9">
      <c r="B1794" s="81"/>
      <c r="C1794" s="82"/>
      <c r="D1794" s="83"/>
      <c r="E1794" s="83"/>
      <c r="F1794" s="83"/>
      <c r="G1794" s="83"/>
      <c r="H1794" s="83"/>
      <c r="I1794" s="83"/>
    </row>
    <row r="1795" spans="2:9">
      <c r="B1795" s="81"/>
      <c r="C1795" s="82"/>
      <c r="D1795" s="83"/>
      <c r="E1795" s="83"/>
      <c r="F1795" s="83"/>
      <c r="G1795" s="83"/>
      <c r="H1795" s="83"/>
      <c r="I1795" s="83"/>
    </row>
    <row r="1796" spans="2:9">
      <c r="B1796" s="81"/>
      <c r="C1796" s="82"/>
      <c r="D1796" s="83"/>
      <c r="E1796" s="83"/>
      <c r="F1796" s="83"/>
      <c r="G1796" s="83"/>
      <c r="H1796" s="83"/>
      <c r="I1796" s="83"/>
    </row>
    <row r="1797" spans="2:9">
      <c r="B1797" s="81"/>
      <c r="C1797" s="82"/>
      <c r="D1797" s="83"/>
      <c r="E1797" s="83"/>
      <c r="F1797" s="83"/>
      <c r="G1797" s="83"/>
      <c r="H1797" s="83"/>
      <c r="I1797" s="83"/>
    </row>
    <row r="1798" spans="2:9">
      <c r="B1798" s="81"/>
      <c r="C1798" s="82"/>
      <c r="D1798" s="83"/>
      <c r="E1798" s="83"/>
      <c r="F1798" s="83"/>
      <c r="G1798" s="83"/>
      <c r="H1798" s="83"/>
      <c r="I1798" s="83"/>
    </row>
    <row r="1799" spans="2:9">
      <c r="B1799" s="81"/>
      <c r="C1799" s="82"/>
      <c r="D1799" s="83"/>
      <c r="E1799" s="83"/>
      <c r="F1799" s="83"/>
      <c r="G1799" s="83"/>
      <c r="H1799" s="83"/>
      <c r="I1799" s="83"/>
    </row>
    <row r="1800" spans="2:9">
      <c r="B1800" s="81"/>
      <c r="C1800" s="82"/>
      <c r="D1800" s="83"/>
      <c r="E1800" s="83"/>
      <c r="F1800" s="83"/>
      <c r="G1800" s="83"/>
      <c r="H1800" s="83"/>
      <c r="I1800" s="83"/>
    </row>
    <row r="1801" spans="2:9">
      <c r="B1801" s="81"/>
      <c r="C1801" s="82"/>
      <c r="D1801" s="83"/>
      <c r="E1801" s="83"/>
      <c r="F1801" s="83"/>
      <c r="G1801" s="83"/>
      <c r="H1801" s="83"/>
      <c r="I1801" s="83"/>
    </row>
    <row r="1802" spans="2:9">
      <c r="B1802" s="81"/>
      <c r="C1802" s="82"/>
      <c r="D1802" s="83"/>
      <c r="E1802" s="83"/>
      <c r="F1802" s="83"/>
      <c r="G1802" s="83"/>
      <c r="H1802" s="83"/>
      <c r="I1802" s="83"/>
    </row>
    <row r="1803" spans="2:9">
      <c r="B1803" s="81"/>
      <c r="C1803" s="82"/>
      <c r="D1803" s="83"/>
      <c r="E1803" s="83"/>
      <c r="F1803" s="83"/>
      <c r="G1803" s="83"/>
      <c r="H1803" s="83"/>
      <c r="I1803" s="83"/>
    </row>
    <row r="1804" spans="2:9">
      <c r="B1804" s="81"/>
      <c r="C1804" s="82"/>
      <c r="D1804" s="83"/>
      <c r="E1804" s="83"/>
      <c r="F1804" s="83"/>
      <c r="G1804" s="83"/>
      <c r="H1804" s="83"/>
      <c r="I1804" s="83"/>
    </row>
    <row r="1805" spans="2:9">
      <c r="B1805" s="81"/>
      <c r="C1805" s="82"/>
      <c r="D1805" s="83"/>
      <c r="E1805" s="83"/>
      <c r="F1805" s="83"/>
      <c r="G1805" s="83"/>
      <c r="H1805" s="83"/>
      <c r="I1805" s="83"/>
    </row>
    <row r="1806" spans="2:9">
      <c r="B1806" s="81"/>
      <c r="C1806" s="82"/>
      <c r="D1806" s="83"/>
      <c r="E1806" s="83"/>
      <c r="F1806" s="83"/>
      <c r="G1806" s="83"/>
      <c r="H1806" s="83"/>
      <c r="I1806" s="83"/>
    </row>
    <row r="1807" spans="2:9">
      <c r="B1807" s="81"/>
      <c r="C1807" s="82"/>
      <c r="D1807" s="83"/>
      <c r="E1807" s="83"/>
      <c r="F1807" s="83"/>
      <c r="G1807" s="83"/>
      <c r="H1807" s="83"/>
      <c r="I1807" s="83"/>
    </row>
    <row r="1808" spans="2:9">
      <c r="B1808" s="81"/>
      <c r="C1808" s="82"/>
      <c r="D1808" s="83"/>
      <c r="E1808" s="83"/>
      <c r="F1808" s="83"/>
      <c r="G1808" s="83"/>
      <c r="H1808" s="83"/>
      <c r="I1808" s="83"/>
    </row>
    <row r="1809" spans="2:9">
      <c r="B1809" s="81"/>
      <c r="C1809" s="82"/>
      <c r="D1809" s="83"/>
      <c r="E1809" s="83"/>
      <c r="F1809" s="83"/>
      <c r="G1809" s="83"/>
      <c r="H1809" s="83"/>
      <c r="I1809" s="83"/>
    </row>
    <row r="1810" spans="2:9">
      <c r="B1810" s="81"/>
      <c r="C1810" s="82"/>
      <c r="D1810" s="83"/>
      <c r="E1810" s="83"/>
      <c r="F1810" s="83"/>
      <c r="G1810" s="83"/>
      <c r="H1810" s="83"/>
      <c r="I1810" s="83"/>
    </row>
    <row r="1811" spans="2:9">
      <c r="B1811" s="81"/>
      <c r="C1811" s="82"/>
      <c r="D1811" s="83"/>
      <c r="E1811" s="83"/>
      <c r="F1811" s="83"/>
      <c r="G1811" s="83"/>
      <c r="H1811" s="83"/>
      <c r="I1811" s="83"/>
    </row>
    <row r="1812" spans="2:9">
      <c r="B1812" s="81"/>
      <c r="C1812" s="82"/>
      <c r="D1812" s="83"/>
      <c r="E1812" s="83"/>
      <c r="F1812" s="83"/>
      <c r="G1812" s="83"/>
      <c r="H1812" s="83"/>
      <c r="I1812" s="83"/>
    </row>
    <row r="1813" spans="2:9">
      <c r="B1813" s="81"/>
      <c r="C1813" s="82"/>
      <c r="D1813" s="83"/>
      <c r="E1813" s="83"/>
      <c r="F1813" s="83"/>
      <c r="G1813" s="83"/>
      <c r="H1813" s="83"/>
      <c r="I1813" s="83"/>
    </row>
    <row r="1814" spans="2:9">
      <c r="B1814" s="81"/>
      <c r="C1814" s="82"/>
      <c r="D1814" s="83"/>
      <c r="E1814" s="83"/>
      <c r="F1814" s="83"/>
      <c r="G1814" s="83"/>
      <c r="H1814" s="83"/>
      <c r="I1814" s="83"/>
    </row>
    <row r="1815" spans="2:9">
      <c r="B1815" s="81"/>
      <c r="C1815" s="82"/>
      <c r="D1815" s="83"/>
      <c r="E1815" s="83"/>
      <c r="F1815" s="83"/>
      <c r="G1815" s="83"/>
      <c r="H1815" s="83"/>
      <c r="I1815" s="83"/>
    </row>
    <row r="1816" spans="2:9">
      <c r="B1816" s="81"/>
      <c r="C1816" s="82"/>
      <c r="D1816" s="83"/>
      <c r="E1816" s="83"/>
      <c r="F1816" s="83"/>
      <c r="G1816" s="83"/>
      <c r="H1816" s="83"/>
      <c r="I1816" s="83"/>
    </row>
    <row r="1817" spans="2:9">
      <c r="B1817" s="81"/>
      <c r="C1817" s="82"/>
      <c r="D1817" s="83"/>
      <c r="E1817" s="83"/>
      <c r="F1817" s="83"/>
      <c r="G1817" s="83"/>
      <c r="H1817" s="83"/>
      <c r="I1817" s="83"/>
    </row>
    <row r="1818" spans="2:9">
      <c r="B1818" s="81"/>
      <c r="C1818" s="82"/>
      <c r="D1818" s="83"/>
      <c r="E1818" s="83"/>
      <c r="F1818" s="83"/>
      <c r="G1818" s="83"/>
      <c r="H1818" s="83"/>
      <c r="I1818" s="83"/>
    </row>
    <row r="1819" spans="2:9">
      <c r="B1819" s="81"/>
      <c r="C1819" s="82"/>
      <c r="D1819" s="83"/>
      <c r="E1819" s="83"/>
      <c r="F1819" s="83"/>
      <c r="G1819" s="83"/>
      <c r="H1819" s="83"/>
      <c r="I1819" s="83"/>
    </row>
    <row r="1820" spans="2:9">
      <c r="B1820" s="81"/>
      <c r="C1820" s="82"/>
      <c r="D1820" s="83"/>
      <c r="E1820" s="83"/>
      <c r="F1820" s="83"/>
      <c r="G1820" s="83"/>
      <c r="H1820" s="83"/>
      <c r="I1820" s="83"/>
    </row>
    <row r="1821" spans="2:9">
      <c r="B1821" s="81"/>
      <c r="C1821" s="82"/>
      <c r="D1821" s="83"/>
      <c r="E1821" s="83"/>
      <c r="F1821" s="83"/>
      <c r="G1821" s="83"/>
      <c r="H1821" s="83"/>
      <c r="I1821" s="83"/>
    </row>
    <row r="1822" spans="2:9">
      <c r="B1822" s="81"/>
      <c r="C1822" s="82"/>
      <c r="D1822" s="83"/>
      <c r="E1822" s="83"/>
      <c r="F1822" s="83"/>
      <c r="G1822" s="83"/>
      <c r="H1822" s="83"/>
      <c r="I1822" s="83"/>
    </row>
    <row r="1823" spans="2:9">
      <c r="B1823" s="81"/>
      <c r="C1823" s="82"/>
      <c r="D1823" s="83"/>
      <c r="E1823" s="83"/>
      <c r="F1823" s="83"/>
      <c r="G1823" s="83"/>
      <c r="H1823" s="83"/>
      <c r="I1823" s="83"/>
    </row>
    <row r="1824" spans="2:9">
      <c r="B1824" s="81"/>
      <c r="C1824" s="82"/>
      <c r="D1824" s="83"/>
      <c r="E1824" s="83"/>
      <c r="F1824" s="83"/>
      <c r="G1824" s="83"/>
      <c r="H1824" s="83"/>
      <c r="I1824" s="83"/>
    </row>
    <row r="1825" spans="2:9">
      <c r="B1825" s="81"/>
      <c r="C1825" s="82"/>
      <c r="D1825" s="83"/>
      <c r="E1825" s="83"/>
      <c r="F1825" s="83"/>
      <c r="G1825" s="83"/>
      <c r="H1825" s="83"/>
      <c r="I1825" s="83"/>
    </row>
    <row r="1826" spans="2:9">
      <c r="B1826" s="81"/>
      <c r="C1826" s="82"/>
      <c r="D1826" s="83"/>
      <c r="E1826" s="83"/>
      <c r="F1826" s="83"/>
      <c r="G1826" s="83"/>
      <c r="H1826" s="83"/>
      <c r="I1826" s="83"/>
    </row>
    <row r="1827" spans="2:9">
      <c r="B1827" s="81"/>
      <c r="C1827" s="82"/>
      <c r="D1827" s="83"/>
      <c r="E1827" s="83"/>
      <c r="F1827" s="83"/>
      <c r="G1827" s="83"/>
      <c r="H1827" s="83"/>
      <c r="I1827" s="83"/>
    </row>
    <row r="1828" spans="2:9">
      <c r="B1828" s="81"/>
      <c r="C1828" s="82"/>
      <c r="D1828" s="83"/>
      <c r="E1828" s="83"/>
      <c r="F1828" s="83"/>
      <c r="G1828" s="83"/>
      <c r="H1828" s="83"/>
      <c r="I1828" s="83"/>
    </row>
    <row r="1829" spans="2:9">
      <c r="B1829" s="81"/>
      <c r="C1829" s="82"/>
      <c r="D1829" s="83"/>
      <c r="E1829" s="83"/>
      <c r="F1829" s="83"/>
      <c r="G1829" s="83"/>
      <c r="H1829" s="83"/>
      <c r="I1829" s="83"/>
    </row>
    <row r="1830" spans="2:9">
      <c r="B1830" s="81"/>
      <c r="C1830" s="82"/>
      <c r="D1830" s="83"/>
      <c r="E1830" s="83"/>
      <c r="F1830" s="83"/>
      <c r="G1830" s="83"/>
      <c r="H1830" s="83"/>
      <c r="I1830" s="83"/>
    </row>
    <row r="1831" spans="2:9">
      <c r="B1831" s="81"/>
      <c r="C1831" s="82"/>
      <c r="D1831" s="83"/>
      <c r="E1831" s="83"/>
      <c r="F1831" s="83"/>
      <c r="G1831" s="83"/>
      <c r="H1831" s="83"/>
      <c r="I1831" s="83"/>
    </row>
    <row r="1832" spans="2:9">
      <c r="B1832" s="81"/>
      <c r="C1832" s="82"/>
      <c r="D1832" s="83"/>
      <c r="E1832" s="83"/>
      <c r="F1832" s="83"/>
      <c r="G1832" s="83"/>
      <c r="H1832" s="83"/>
      <c r="I1832" s="83"/>
    </row>
    <row r="1833" spans="2:9">
      <c r="B1833" s="81"/>
      <c r="C1833" s="82"/>
      <c r="D1833" s="83"/>
      <c r="E1833" s="83"/>
      <c r="F1833" s="83"/>
      <c r="G1833" s="83"/>
      <c r="H1833" s="83"/>
      <c r="I1833" s="83"/>
    </row>
    <row r="1834" spans="2:9">
      <c r="B1834" s="81"/>
      <c r="C1834" s="82"/>
      <c r="D1834" s="83"/>
      <c r="E1834" s="83"/>
      <c r="F1834" s="83"/>
      <c r="G1834" s="83"/>
      <c r="H1834" s="83"/>
      <c r="I1834" s="83"/>
    </row>
    <row r="1835" spans="2:9">
      <c r="B1835" s="81"/>
      <c r="C1835" s="82"/>
      <c r="D1835" s="83"/>
      <c r="E1835" s="83"/>
      <c r="F1835" s="83"/>
      <c r="G1835" s="83"/>
      <c r="H1835" s="83"/>
      <c r="I1835" s="83"/>
    </row>
    <row r="1836" spans="2:9">
      <c r="B1836" s="81"/>
      <c r="C1836" s="82"/>
      <c r="D1836" s="83"/>
      <c r="E1836" s="83"/>
      <c r="F1836" s="83"/>
      <c r="G1836" s="83"/>
      <c r="H1836" s="83"/>
      <c r="I1836" s="83"/>
    </row>
    <row r="1837" spans="2:9">
      <c r="B1837" s="81"/>
      <c r="C1837" s="82"/>
      <c r="D1837" s="83"/>
      <c r="E1837" s="83"/>
      <c r="F1837" s="83"/>
      <c r="G1837" s="83"/>
      <c r="H1837" s="83"/>
      <c r="I1837" s="83"/>
    </row>
    <row r="1838" spans="2:9">
      <c r="B1838" s="81"/>
      <c r="C1838" s="82"/>
      <c r="D1838" s="83"/>
      <c r="E1838" s="83"/>
      <c r="F1838" s="83"/>
      <c r="G1838" s="83"/>
      <c r="H1838" s="83"/>
      <c r="I1838" s="83"/>
    </row>
    <row r="1839" spans="2:9">
      <c r="B1839" s="81"/>
      <c r="C1839" s="82"/>
      <c r="D1839" s="83"/>
      <c r="E1839" s="83"/>
      <c r="F1839" s="83"/>
      <c r="G1839" s="83"/>
      <c r="H1839" s="83"/>
      <c r="I1839" s="83"/>
    </row>
    <row r="1840" spans="2:9">
      <c r="B1840" s="81"/>
      <c r="C1840" s="82"/>
      <c r="D1840" s="83"/>
      <c r="E1840" s="83"/>
      <c r="F1840" s="83"/>
      <c r="G1840" s="83"/>
      <c r="H1840" s="83"/>
      <c r="I1840" s="83"/>
    </row>
    <row r="1841" spans="2:9">
      <c r="B1841" s="81"/>
      <c r="C1841" s="82"/>
      <c r="D1841" s="83"/>
      <c r="E1841" s="83"/>
      <c r="F1841" s="83"/>
      <c r="G1841" s="83"/>
      <c r="H1841" s="83"/>
      <c r="I1841" s="83"/>
    </row>
    <row r="1842" spans="2:9">
      <c r="B1842" s="81"/>
      <c r="C1842" s="82"/>
      <c r="D1842" s="83"/>
      <c r="E1842" s="83"/>
      <c r="F1842" s="83"/>
      <c r="G1842" s="83"/>
      <c r="H1842" s="83"/>
      <c r="I1842" s="83"/>
    </row>
    <row r="1843" spans="2:9">
      <c r="B1843" s="81"/>
      <c r="C1843" s="82"/>
      <c r="D1843" s="83"/>
      <c r="E1843" s="83"/>
      <c r="F1843" s="83"/>
      <c r="G1843" s="83"/>
      <c r="H1843" s="83"/>
      <c r="I1843" s="83"/>
    </row>
    <row r="1844" spans="2:9">
      <c r="B1844" s="81"/>
      <c r="C1844" s="82"/>
      <c r="D1844" s="83"/>
      <c r="E1844" s="83"/>
      <c r="F1844" s="83"/>
      <c r="G1844" s="83"/>
      <c r="H1844" s="83"/>
      <c r="I1844" s="83"/>
    </row>
    <row r="1845" spans="2:9">
      <c r="B1845" s="81"/>
      <c r="C1845" s="82"/>
      <c r="D1845" s="83"/>
      <c r="E1845" s="83"/>
      <c r="F1845" s="83"/>
      <c r="G1845" s="83"/>
      <c r="H1845" s="83"/>
      <c r="I1845" s="83"/>
    </row>
    <row r="1846" spans="2:9">
      <c r="B1846" s="81"/>
      <c r="C1846" s="82"/>
      <c r="D1846" s="83"/>
      <c r="E1846" s="83"/>
      <c r="F1846" s="83"/>
      <c r="G1846" s="83"/>
      <c r="H1846" s="83"/>
      <c r="I1846" s="83"/>
    </row>
    <row r="1847" spans="2:9">
      <c r="B1847" s="81"/>
      <c r="C1847" s="82"/>
      <c r="D1847" s="83"/>
      <c r="E1847" s="83"/>
      <c r="F1847" s="83"/>
      <c r="G1847" s="83"/>
      <c r="H1847" s="83"/>
      <c r="I1847" s="83"/>
    </row>
    <row r="1848" spans="2:9">
      <c r="B1848" s="81"/>
      <c r="C1848" s="82"/>
      <c r="D1848" s="83"/>
      <c r="E1848" s="83"/>
      <c r="F1848" s="83"/>
      <c r="G1848" s="83"/>
      <c r="H1848" s="83"/>
      <c r="I1848" s="83"/>
    </row>
    <row r="1849" spans="2:9">
      <c r="B1849" s="81"/>
      <c r="C1849" s="82"/>
      <c r="D1849" s="83"/>
      <c r="E1849" s="83"/>
      <c r="F1849" s="83"/>
      <c r="G1849" s="83"/>
      <c r="H1849" s="83"/>
      <c r="I1849" s="83"/>
    </row>
    <row r="1850" spans="2:9">
      <c r="B1850" s="81"/>
      <c r="C1850" s="82"/>
      <c r="D1850" s="83"/>
      <c r="E1850" s="83"/>
      <c r="F1850" s="83"/>
      <c r="G1850" s="83"/>
      <c r="H1850" s="83"/>
      <c r="I1850" s="83"/>
    </row>
    <row r="1851" spans="2:9">
      <c r="B1851" s="81"/>
      <c r="C1851" s="82"/>
      <c r="D1851" s="83"/>
      <c r="E1851" s="83"/>
      <c r="F1851" s="83"/>
      <c r="G1851" s="83"/>
      <c r="H1851" s="83"/>
      <c r="I1851" s="83"/>
    </row>
    <row r="1852" spans="2:9">
      <c r="B1852" s="81"/>
      <c r="C1852" s="82"/>
      <c r="D1852" s="83"/>
      <c r="E1852" s="83"/>
      <c r="F1852" s="83"/>
      <c r="G1852" s="83"/>
      <c r="H1852" s="83"/>
      <c r="I1852" s="83"/>
    </row>
    <row r="1853" spans="2:9">
      <c r="B1853" s="81"/>
      <c r="C1853" s="82"/>
      <c r="D1853" s="83"/>
      <c r="E1853" s="83"/>
      <c r="F1853" s="83"/>
      <c r="G1853" s="83"/>
      <c r="H1853" s="83"/>
      <c r="I1853" s="83"/>
    </row>
    <row r="1854" spans="2:9">
      <c r="B1854" s="81"/>
      <c r="C1854" s="82"/>
      <c r="D1854" s="83"/>
      <c r="E1854" s="83"/>
      <c r="F1854" s="83"/>
      <c r="G1854" s="83"/>
      <c r="H1854" s="83"/>
      <c r="I1854" s="83"/>
    </row>
    <row r="1855" spans="2:9">
      <c r="B1855" s="81"/>
      <c r="C1855" s="82"/>
      <c r="D1855" s="83"/>
      <c r="E1855" s="83"/>
      <c r="F1855" s="83"/>
      <c r="G1855" s="83"/>
      <c r="H1855" s="83"/>
      <c r="I1855" s="83"/>
    </row>
    <row r="1856" spans="2:9">
      <c r="B1856" s="81"/>
      <c r="C1856" s="82"/>
      <c r="D1856" s="83"/>
      <c r="E1856" s="83"/>
      <c r="F1856" s="83"/>
      <c r="G1856" s="83"/>
      <c r="H1856" s="83"/>
      <c r="I1856" s="83"/>
    </row>
    <row r="1857" spans="2:9">
      <c r="B1857" s="81"/>
      <c r="C1857" s="82"/>
      <c r="D1857" s="83"/>
      <c r="E1857" s="83"/>
      <c r="F1857" s="83"/>
      <c r="G1857" s="83"/>
      <c r="H1857" s="83"/>
      <c r="I1857" s="83"/>
    </row>
    <row r="1858" spans="2:9">
      <c r="B1858" s="81"/>
      <c r="C1858" s="82"/>
      <c r="D1858" s="83"/>
      <c r="E1858" s="83"/>
      <c r="F1858" s="83"/>
      <c r="G1858" s="83"/>
      <c r="H1858" s="83"/>
      <c r="I1858" s="83"/>
    </row>
    <row r="1859" spans="2:9">
      <c r="B1859" s="81"/>
      <c r="C1859" s="82"/>
      <c r="D1859" s="83"/>
      <c r="E1859" s="83"/>
      <c r="F1859" s="83"/>
      <c r="G1859" s="83"/>
      <c r="H1859" s="83"/>
      <c r="I1859" s="83"/>
    </row>
    <row r="1860" spans="2:9">
      <c r="B1860" s="81"/>
      <c r="C1860" s="82"/>
      <c r="D1860" s="83"/>
      <c r="E1860" s="83"/>
      <c r="F1860" s="83"/>
      <c r="G1860" s="83"/>
      <c r="H1860" s="83"/>
      <c r="I1860" s="83"/>
    </row>
    <row r="1861" spans="2:9">
      <c r="B1861" s="81"/>
      <c r="C1861" s="82"/>
      <c r="D1861" s="83"/>
      <c r="E1861" s="83"/>
      <c r="F1861" s="83"/>
      <c r="G1861" s="83"/>
      <c r="H1861" s="83"/>
      <c r="I1861" s="83"/>
    </row>
    <row r="1862" spans="2:9">
      <c r="B1862" s="81"/>
      <c r="C1862" s="82"/>
      <c r="D1862" s="83"/>
      <c r="E1862" s="83"/>
      <c r="F1862" s="83"/>
      <c r="G1862" s="83"/>
      <c r="H1862" s="83"/>
      <c r="I1862" s="83"/>
    </row>
    <row r="1863" spans="2:9">
      <c r="B1863" s="81"/>
      <c r="C1863" s="82"/>
      <c r="D1863" s="83"/>
      <c r="E1863" s="83"/>
      <c r="F1863" s="83"/>
      <c r="G1863" s="83"/>
      <c r="H1863" s="83"/>
      <c r="I1863" s="83"/>
    </row>
    <row r="1864" spans="2:9">
      <c r="B1864" s="81"/>
      <c r="C1864" s="82"/>
      <c r="D1864" s="83"/>
      <c r="E1864" s="83"/>
      <c r="F1864" s="83"/>
      <c r="G1864" s="83"/>
      <c r="H1864" s="83"/>
      <c r="I1864" s="83"/>
    </row>
    <row r="1865" spans="2:9">
      <c r="B1865" s="81"/>
      <c r="C1865" s="82"/>
      <c r="D1865" s="83"/>
      <c r="E1865" s="83"/>
      <c r="F1865" s="83"/>
      <c r="G1865" s="83"/>
      <c r="H1865" s="83"/>
      <c r="I1865" s="83"/>
    </row>
    <row r="1866" spans="2:9">
      <c r="B1866" s="81"/>
      <c r="C1866" s="82"/>
      <c r="D1866" s="83"/>
      <c r="E1866" s="83"/>
      <c r="F1866" s="83"/>
      <c r="G1866" s="83"/>
      <c r="H1866" s="83"/>
      <c r="I1866" s="83"/>
    </row>
    <row r="1867" spans="2:9">
      <c r="B1867" s="81"/>
      <c r="C1867" s="82"/>
      <c r="D1867" s="83"/>
      <c r="E1867" s="83"/>
      <c r="F1867" s="83"/>
      <c r="G1867" s="83"/>
      <c r="H1867" s="83"/>
      <c r="I1867" s="83"/>
    </row>
    <row r="1868" spans="2:9">
      <c r="B1868" s="81"/>
      <c r="C1868" s="82"/>
      <c r="D1868" s="83"/>
      <c r="E1868" s="83"/>
      <c r="F1868" s="83"/>
      <c r="G1868" s="83"/>
      <c r="H1868" s="83"/>
      <c r="I1868" s="83"/>
    </row>
    <row r="1869" spans="2:9">
      <c r="B1869" s="81"/>
      <c r="C1869" s="82"/>
      <c r="D1869" s="83"/>
      <c r="E1869" s="83"/>
      <c r="F1869" s="83"/>
      <c r="G1869" s="83"/>
      <c r="H1869" s="83"/>
      <c r="I1869" s="83"/>
    </row>
    <row r="1870" spans="2:9">
      <c r="B1870" s="81"/>
      <c r="C1870" s="82"/>
      <c r="D1870" s="83"/>
      <c r="E1870" s="83"/>
      <c r="F1870" s="83"/>
      <c r="G1870" s="83"/>
      <c r="H1870" s="83"/>
      <c r="I1870" s="83"/>
    </row>
    <row r="1871" spans="2:9">
      <c r="B1871" s="81"/>
      <c r="C1871" s="82"/>
      <c r="D1871" s="83"/>
      <c r="E1871" s="83"/>
      <c r="F1871" s="83"/>
      <c r="G1871" s="83"/>
      <c r="H1871" s="83"/>
      <c r="I1871" s="83"/>
    </row>
    <row r="1872" spans="2:9">
      <c r="B1872" s="81"/>
      <c r="C1872" s="82"/>
      <c r="D1872" s="83"/>
      <c r="E1872" s="83"/>
      <c r="F1872" s="83"/>
      <c r="G1872" s="83"/>
      <c r="H1872" s="83"/>
      <c r="I1872" s="83"/>
    </row>
    <row r="1873" spans="2:9">
      <c r="B1873" s="81"/>
      <c r="C1873" s="82"/>
      <c r="D1873" s="83"/>
      <c r="E1873" s="83"/>
      <c r="F1873" s="83"/>
      <c r="G1873" s="83"/>
      <c r="H1873" s="83"/>
      <c r="I1873" s="83"/>
    </row>
    <row r="1874" spans="2:9">
      <c r="B1874" s="81"/>
      <c r="C1874" s="82"/>
      <c r="D1874" s="83"/>
      <c r="E1874" s="83"/>
      <c r="F1874" s="83"/>
      <c r="G1874" s="83"/>
      <c r="H1874" s="83"/>
      <c r="I1874" s="83"/>
    </row>
    <row r="1875" spans="2:9">
      <c r="B1875" s="81"/>
      <c r="C1875" s="82"/>
      <c r="D1875" s="83"/>
      <c r="E1875" s="83"/>
      <c r="F1875" s="83"/>
      <c r="G1875" s="83"/>
      <c r="H1875" s="83"/>
      <c r="I1875" s="83"/>
    </row>
    <row r="1876" spans="2:9">
      <c r="B1876" s="81"/>
      <c r="C1876" s="82"/>
      <c r="D1876" s="83"/>
      <c r="E1876" s="83"/>
      <c r="F1876" s="83"/>
      <c r="G1876" s="83"/>
      <c r="H1876" s="83"/>
      <c r="I1876" s="83"/>
    </row>
    <row r="1877" spans="2:9">
      <c r="B1877" s="81"/>
      <c r="C1877" s="82"/>
      <c r="D1877" s="83"/>
      <c r="E1877" s="83"/>
      <c r="F1877" s="83"/>
      <c r="G1877" s="83"/>
      <c r="H1877" s="83"/>
      <c r="I1877" s="83"/>
    </row>
    <row r="1878" spans="2:9">
      <c r="B1878" s="81"/>
      <c r="C1878" s="82"/>
      <c r="D1878" s="83"/>
      <c r="E1878" s="83"/>
      <c r="F1878" s="83"/>
      <c r="G1878" s="83"/>
      <c r="H1878" s="83"/>
      <c r="I1878" s="83"/>
    </row>
    <row r="1879" spans="2:9">
      <c r="B1879" s="81"/>
      <c r="C1879" s="82"/>
      <c r="D1879" s="83"/>
      <c r="E1879" s="83"/>
      <c r="F1879" s="83"/>
      <c r="G1879" s="83"/>
      <c r="H1879" s="83"/>
      <c r="I1879" s="83"/>
    </row>
    <row r="1880" spans="2:9">
      <c r="B1880" s="81"/>
      <c r="C1880" s="82"/>
      <c r="D1880" s="83"/>
      <c r="E1880" s="83"/>
      <c r="F1880" s="83"/>
      <c r="G1880" s="83"/>
      <c r="H1880" s="83"/>
      <c r="I1880" s="83"/>
    </row>
    <row r="1881" spans="2:9">
      <c r="B1881" s="81"/>
      <c r="C1881" s="82"/>
      <c r="D1881" s="83"/>
      <c r="E1881" s="83"/>
      <c r="F1881" s="83"/>
      <c r="G1881" s="83"/>
      <c r="H1881" s="83"/>
      <c r="I1881" s="83"/>
    </row>
    <row r="1882" spans="2:9">
      <c r="B1882" s="81"/>
      <c r="C1882" s="82"/>
      <c r="D1882" s="83"/>
      <c r="E1882" s="83"/>
      <c r="F1882" s="83"/>
      <c r="G1882" s="83"/>
      <c r="H1882" s="83"/>
      <c r="I1882" s="83"/>
    </row>
    <row r="1883" spans="2:9">
      <c r="B1883" s="81"/>
      <c r="C1883" s="82"/>
      <c r="D1883" s="83"/>
      <c r="E1883" s="83"/>
      <c r="F1883" s="83"/>
      <c r="G1883" s="83"/>
      <c r="H1883" s="83"/>
      <c r="I1883" s="83"/>
    </row>
    <row r="1884" spans="2:9">
      <c r="B1884" s="81"/>
      <c r="C1884" s="82"/>
      <c r="D1884" s="83"/>
      <c r="E1884" s="83"/>
      <c r="F1884" s="83"/>
      <c r="G1884" s="83"/>
      <c r="H1884" s="83"/>
      <c r="I1884" s="83"/>
    </row>
    <row r="1885" spans="2:9">
      <c r="B1885" s="81"/>
      <c r="C1885" s="82"/>
      <c r="D1885" s="83"/>
      <c r="E1885" s="83"/>
      <c r="F1885" s="83"/>
      <c r="G1885" s="83"/>
      <c r="H1885" s="83"/>
      <c r="I1885" s="83"/>
    </row>
    <row r="1886" spans="2:9">
      <c r="B1886" s="81"/>
      <c r="C1886" s="82"/>
      <c r="D1886" s="83"/>
      <c r="E1886" s="83"/>
      <c r="F1886" s="83"/>
      <c r="G1886" s="83"/>
      <c r="H1886" s="83"/>
      <c r="I1886" s="83"/>
    </row>
    <row r="1887" spans="2:9">
      <c r="B1887" s="81"/>
      <c r="C1887" s="82"/>
      <c r="D1887" s="83"/>
      <c r="E1887" s="83"/>
      <c r="F1887" s="83"/>
      <c r="G1887" s="83"/>
      <c r="H1887" s="83"/>
      <c r="I1887" s="83"/>
    </row>
    <row r="1888" spans="2:9">
      <c r="B1888" s="81"/>
      <c r="C1888" s="82"/>
      <c r="D1888" s="83"/>
      <c r="E1888" s="83"/>
      <c r="F1888" s="83"/>
      <c r="G1888" s="83"/>
      <c r="H1888" s="83"/>
      <c r="I1888" s="83"/>
    </row>
    <row r="1889" spans="2:9">
      <c r="B1889" s="81"/>
      <c r="C1889" s="82"/>
      <c r="D1889" s="83"/>
      <c r="E1889" s="83"/>
      <c r="F1889" s="83"/>
      <c r="G1889" s="83"/>
      <c r="H1889" s="83"/>
      <c r="I1889" s="83"/>
    </row>
    <row r="1890" spans="2:9">
      <c r="B1890" s="81"/>
      <c r="C1890" s="82"/>
      <c r="D1890" s="83"/>
      <c r="E1890" s="83"/>
      <c r="F1890" s="83"/>
      <c r="G1890" s="83"/>
      <c r="H1890" s="83"/>
      <c r="I1890" s="83"/>
    </row>
    <row r="1891" spans="2:9">
      <c r="B1891" s="81"/>
      <c r="C1891" s="82"/>
      <c r="D1891" s="83"/>
      <c r="E1891" s="83"/>
      <c r="F1891" s="83"/>
      <c r="G1891" s="83"/>
      <c r="H1891" s="83"/>
      <c r="I1891" s="83"/>
    </row>
    <row r="1892" spans="2:9">
      <c r="B1892" s="81"/>
      <c r="C1892" s="82"/>
      <c r="D1892" s="83"/>
      <c r="E1892" s="83"/>
      <c r="F1892" s="83"/>
      <c r="G1892" s="83"/>
      <c r="H1892" s="83"/>
      <c r="I1892" s="83"/>
    </row>
    <row r="1893" spans="2:9">
      <c r="B1893" s="81"/>
      <c r="C1893" s="82"/>
      <c r="D1893" s="83"/>
      <c r="E1893" s="83"/>
      <c r="F1893" s="83"/>
      <c r="G1893" s="83"/>
      <c r="H1893" s="83"/>
      <c r="I1893" s="83"/>
    </row>
    <row r="1894" spans="2:9">
      <c r="B1894" s="81"/>
      <c r="C1894" s="82"/>
      <c r="D1894" s="83"/>
      <c r="E1894" s="83"/>
      <c r="F1894" s="83"/>
      <c r="G1894" s="83"/>
      <c r="H1894" s="83"/>
      <c r="I1894" s="83"/>
    </row>
    <row r="1895" spans="2:9">
      <c r="B1895" s="81"/>
      <c r="C1895" s="82"/>
      <c r="D1895" s="83"/>
      <c r="E1895" s="83"/>
      <c r="F1895" s="83"/>
      <c r="G1895" s="83"/>
      <c r="H1895" s="83"/>
      <c r="I1895" s="83"/>
    </row>
    <row r="1896" spans="2:9">
      <c r="B1896" s="81"/>
      <c r="C1896" s="82"/>
      <c r="D1896" s="83"/>
      <c r="E1896" s="83"/>
      <c r="F1896" s="83"/>
      <c r="G1896" s="83"/>
      <c r="H1896" s="83"/>
      <c r="I1896" s="83"/>
    </row>
    <row r="1897" spans="2:9">
      <c r="B1897" s="81"/>
      <c r="C1897" s="82"/>
      <c r="D1897" s="83"/>
      <c r="E1897" s="83"/>
      <c r="F1897" s="83"/>
      <c r="G1897" s="83"/>
      <c r="H1897" s="83"/>
      <c r="I1897" s="83"/>
    </row>
    <row r="1898" spans="2:9">
      <c r="B1898" s="81"/>
      <c r="C1898" s="82"/>
      <c r="D1898" s="83"/>
      <c r="E1898" s="83"/>
      <c r="F1898" s="83"/>
      <c r="G1898" s="83"/>
      <c r="H1898" s="83"/>
      <c r="I1898" s="83"/>
    </row>
    <row r="1899" spans="2:9">
      <c r="B1899" s="81"/>
      <c r="C1899" s="82"/>
      <c r="D1899" s="83"/>
      <c r="E1899" s="83"/>
      <c r="F1899" s="83"/>
      <c r="G1899" s="83"/>
      <c r="H1899" s="83"/>
      <c r="I1899" s="83"/>
    </row>
    <row r="1900" spans="2:9">
      <c r="B1900" s="81"/>
      <c r="C1900" s="82"/>
      <c r="D1900" s="83"/>
      <c r="E1900" s="83"/>
      <c r="F1900" s="83"/>
      <c r="G1900" s="83"/>
      <c r="H1900" s="83"/>
      <c r="I1900" s="83"/>
    </row>
    <row r="1901" spans="2:9">
      <c r="B1901" s="81"/>
      <c r="C1901" s="82"/>
      <c r="D1901" s="83"/>
      <c r="E1901" s="83"/>
      <c r="F1901" s="83"/>
      <c r="G1901" s="83"/>
      <c r="H1901" s="83"/>
      <c r="I1901" s="83"/>
    </row>
    <row r="1902" spans="2:9">
      <c r="B1902" s="81"/>
      <c r="C1902" s="82"/>
      <c r="D1902" s="83"/>
      <c r="E1902" s="83"/>
      <c r="F1902" s="83"/>
      <c r="G1902" s="83"/>
      <c r="H1902" s="83"/>
      <c r="I1902" s="83"/>
    </row>
    <row r="1903" spans="2:9">
      <c r="B1903" s="81"/>
      <c r="C1903" s="82"/>
      <c r="D1903" s="83"/>
      <c r="E1903" s="83"/>
      <c r="F1903" s="83"/>
      <c r="G1903" s="83"/>
      <c r="H1903" s="83"/>
      <c r="I1903" s="83"/>
    </row>
    <row r="1904" spans="2:9">
      <c r="B1904" s="81"/>
      <c r="C1904" s="82"/>
      <c r="D1904" s="83"/>
      <c r="E1904" s="83"/>
      <c r="F1904" s="83"/>
      <c r="G1904" s="83"/>
      <c r="H1904" s="83"/>
      <c r="I1904" s="83"/>
    </row>
    <row r="1905" spans="2:9">
      <c r="B1905" s="81"/>
      <c r="C1905" s="82"/>
      <c r="D1905" s="83"/>
      <c r="E1905" s="83"/>
      <c r="F1905" s="83"/>
      <c r="G1905" s="83"/>
      <c r="H1905" s="83"/>
      <c r="I1905" s="83"/>
    </row>
    <row r="1906" spans="2:9">
      <c r="B1906" s="81"/>
      <c r="C1906" s="82"/>
      <c r="D1906" s="83"/>
      <c r="E1906" s="83"/>
      <c r="F1906" s="83"/>
      <c r="G1906" s="83"/>
      <c r="H1906" s="83"/>
      <c r="I1906" s="83"/>
    </row>
    <row r="1907" spans="2:9">
      <c r="B1907" s="81"/>
      <c r="C1907" s="82"/>
      <c r="D1907" s="83"/>
      <c r="E1907" s="83"/>
      <c r="F1907" s="83"/>
      <c r="G1907" s="83"/>
      <c r="H1907" s="83"/>
      <c r="I1907" s="83"/>
    </row>
    <row r="1908" spans="2:9">
      <c r="B1908" s="81"/>
      <c r="C1908" s="82"/>
      <c r="D1908" s="83"/>
      <c r="E1908" s="83"/>
      <c r="F1908" s="83"/>
      <c r="G1908" s="83"/>
      <c r="H1908" s="83"/>
      <c r="I1908" s="83"/>
    </row>
    <row r="1909" spans="2:9">
      <c r="B1909" s="81"/>
    </row>
    <row r="1910" spans="2:9">
      <c r="B1910" s="81"/>
    </row>
    <row r="1911" spans="2:9">
      <c r="B1911" s="81"/>
    </row>
    <row r="1912" spans="2:9">
      <c r="B1912" s="81"/>
    </row>
    <row r="1913" spans="2:9">
      <c r="B1913" s="81"/>
    </row>
    <row r="1914" spans="2:9">
      <c r="B1914" s="81"/>
    </row>
    <row r="1915" spans="2:9">
      <c r="B1915" s="81"/>
    </row>
    <row r="1916" spans="2:9">
      <c r="B1916" s="81"/>
    </row>
    <row r="1917" spans="2:9">
      <c r="B1917" s="81"/>
    </row>
    <row r="1918" spans="2:9">
      <c r="B1918" s="81"/>
    </row>
    <row r="1919" spans="2:9">
      <c r="B1919" s="81"/>
    </row>
    <row r="1920" spans="2:9">
      <c r="B1920" s="81"/>
    </row>
    <row r="1921" spans="2:2">
      <c r="B1921" s="81"/>
    </row>
    <row r="1922" spans="2:2">
      <c r="B1922" s="81"/>
    </row>
    <row r="1923" spans="2:2">
      <c r="B1923" s="81"/>
    </row>
    <row r="1924" spans="2:2">
      <c r="B1924" s="81"/>
    </row>
    <row r="1925" spans="2:2">
      <c r="B1925" s="81"/>
    </row>
    <row r="1926" spans="2:2">
      <c r="B1926" s="81"/>
    </row>
    <row r="1927" spans="2:2">
      <c r="B1927" s="81"/>
    </row>
    <row r="1928" spans="2:2">
      <c r="B1928" s="81"/>
    </row>
    <row r="1929" spans="2:2">
      <c r="B1929" s="81"/>
    </row>
    <row r="1930" spans="2:2">
      <c r="B1930" s="81"/>
    </row>
    <row r="1931" spans="2:2">
      <c r="B1931" s="81"/>
    </row>
    <row r="1932" spans="2:2">
      <c r="B1932" s="81"/>
    </row>
    <row r="1933" spans="2:2">
      <c r="B1933" s="81"/>
    </row>
    <row r="1934" spans="2:2">
      <c r="B1934" s="81"/>
    </row>
    <row r="1935" spans="2:2">
      <c r="B1935" s="81"/>
    </row>
    <row r="1936" spans="2:2">
      <c r="B1936" s="81"/>
    </row>
    <row r="1937" spans="2:2">
      <c r="B1937" s="81"/>
    </row>
    <row r="1938" spans="2:2">
      <c r="B1938" s="81"/>
    </row>
    <row r="1939" spans="2:2">
      <c r="B1939" s="81"/>
    </row>
    <row r="1940" spans="2:2">
      <c r="B1940" s="81"/>
    </row>
    <row r="1941" spans="2:2">
      <c r="B1941" s="81"/>
    </row>
    <row r="1942" spans="2:2">
      <c r="B1942" s="81"/>
    </row>
    <row r="1943" spans="2:2">
      <c r="B1943" s="81"/>
    </row>
    <row r="1944" spans="2:2">
      <c r="B1944" s="81"/>
    </row>
    <row r="1945" spans="2:2">
      <c r="B1945" s="81"/>
    </row>
    <row r="1946" spans="2:2">
      <c r="B1946" s="81"/>
    </row>
    <row r="1947" spans="2:2">
      <c r="B1947" s="81"/>
    </row>
    <row r="1948" spans="2:2">
      <c r="B1948" s="81"/>
    </row>
    <row r="1949" spans="2:2">
      <c r="B1949" s="81"/>
    </row>
    <row r="1950" spans="2:2">
      <c r="B1950" s="81"/>
    </row>
    <row r="1951" spans="2:2">
      <c r="B1951" s="81"/>
    </row>
    <row r="1952" spans="2:2">
      <c r="B1952" s="81"/>
    </row>
    <row r="1953" spans="2:2">
      <c r="B1953" s="81"/>
    </row>
    <row r="1954" spans="2:2">
      <c r="B1954" s="81"/>
    </row>
    <row r="1955" spans="2:2">
      <c r="B1955" s="81"/>
    </row>
    <row r="1956" spans="2:2">
      <c r="B1956" s="81"/>
    </row>
    <row r="1957" spans="2:2">
      <c r="B1957" s="81"/>
    </row>
    <row r="1958" spans="2:2">
      <c r="B1958" s="81"/>
    </row>
    <row r="1959" spans="2:2">
      <c r="B1959" s="81"/>
    </row>
    <row r="1960" spans="2:2">
      <c r="B1960" s="81"/>
    </row>
    <row r="1961" spans="2:2">
      <c r="B1961" s="81"/>
    </row>
    <row r="1962" spans="2:2">
      <c r="B1962" s="81"/>
    </row>
    <row r="1963" spans="2:2">
      <c r="B1963" s="81"/>
    </row>
    <row r="1964" spans="2:2">
      <c r="B1964" s="81"/>
    </row>
    <row r="1965" spans="2:2">
      <c r="B1965" s="81"/>
    </row>
    <row r="1966" spans="2:2">
      <c r="B1966" s="81"/>
    </row>
    <row r="1967" spans="2:2">
      <c r="B1967" s="81"/>
    </row>
    <row r="1968" spans="2:2">
      <c r="B1968" s="81"/>
    </row>
    <row r="1969" spans="2:2">
      <c r="B1969" s="81"/>
    </row>
    <row r="1970" spans="2:2">
      <c r="B1970" s="81"/>
    </row>
    <row r="1971" spans="2:2">
      <c r="B1971" s="81"/>
    </row>
    <row r="1972" spans="2:2">
      <c r="B1972" s="81"/>
    </row>
    <row r="1973" spans="2:2">
      <c r="B1973" s="81"/>
    </row>
    <row r="1974" spans="2:2">
      <c r="B1974" s="81"/>
    </row>
    <row r="1975" spans="2:2">
      <c r="B1975" s="81"/>
    </row>
    <row r="1976" spans="2:2">
      <c r="B1976" s="81"/>
    </row>
    <row r="1977" spans="2:2">
      <c r="B1977" s="81"/>
    </row>
    <row r="1978" spans="2:2">
      <c r="B1978" s="81"/>
    </row>
    <row r="1979" spans="2:2">
      <c r="B1979" s="81"/>
    </row>
    <row r="1980" spans="2:2">
      <c r="B1980" s="81"/>
    </row>
    <row r="1981" spans="2:2">
      <c r="B1981" s="81"/>
    </row>
    <row r="1982" spans="2:2">
      <c r="B1982" s="81"/>
    </row>
    <row r="1983" spans="2:2">
      <c r="B1983" s="81"/>
    </row>
    <row r="1984" spans="2:2">
      <c r="B1984" s="81"/>
    </row>
    <row r="1985" spans="2:2">
      <c r="B1985" s="81"/>
    </row>
    <row r="1986" spans="2:2">
      <c r="B1986" s="81"/>
    </row>
    <row r="1987" spans="2:2">
      <c r="B1987" s="81"/>
    </row>
    <row r="1988" spans="2:2">
      <c r="B1988" s="81"/>
    </row>
    <row r="1989" spans="2:2">
      <c r="B1989" s="81"/>
    </row>
    <row r="1990" spans="2:2">
      <c r="B1990" s="81"/>
    </row>
    <row r="1991" spans="2:2">
      <c r="B1991" s="81"/>
    </row>
    <row r="1992" spans="2:2">
      <c r="B1992" s="81"/>
    </row>
    <row r="1993" spans="2:2">
      <c r="B1993" s="81"/>
    </row>
    <row r="1994" spans="2:2">
      <c r="B1994" s="81"/>
    </row>
    <row r="1995" spans="2:2">
      <c r="B1995" s="81"/>
    </row>
    <row r="1996" spans="2:2">
      <c r="B1996" s="81"/>
    </row>
    <row r="1997" spans="2:2">
      <c r="B1997" s="81"/>
    </row>
    <row r="1998" spans="2:2">
      <c r="B1998" s="81"/>
    </row>
    <row r="1999" spans="2:2">
      <c r="B1999" s="81"/>
    </row>
    <row r="2000" spans="2:2">
      <c r="B2000" s="81"/>
    </row>
    <row r="2001" spans="2:2">
      <c r="B2001" s="81"/>
    </row>
    <row r="2002" spans="2:2">
      <c r="B2002" s="81"/>
    </row>
    <row r="2003" spans="2:2">
      <c r="B2003" s="81"/>
    </row>
    <row r="2004" spans="2:2">
      <c r="B2004" s="81"/>
    </row>
    <row r="2005" spans="2:2">
      <c r="B2005" s="81"/>
    </row>
    <row r="2006" spans="2:2">
      <c r="B2006" s="81"/>
    </row>
    <row r="2007" spans="2:2">
      <c r="B2007" s="81"/>
    </row>
    <row r="2008" spans="2:2">
      <c r="B2008" s="81"/>
    </row>
    <row r="2009" spans="2:2">
      <c r="B2009" s="81"/>
    </row>
    <row r="2010" spans="2:2">
      <c r="B2010" s="81"/>
    </row>
    <row r="2011" spans="2:2">
      <c r="B2011" s="81"/>
    </row>
    <row r="2012" spans="2:2">
      <c r="B2012" s="81"/>
    </row>
    <row r="2013" spans="2:2">
      <c r="B2013" s="81"/>
    </row>
    <row r="2014" spans="2:2">
      <c r="B2014" s="81"/>
    </row>
    <row r="2015" spans="2:2">
      <c r="B2015" s="81"/>
    </row>
    <row r="2016" spans="2:2">
      <c r="B2016" s="81"/>
    </row>
    <row r="2017" spans="2:2">
      <c r="B2017" s="81"/>
    </row>
    <row r="2018" spans="2:2">
      <c r="B2018" s="81"/>
    </row>
    <row r="2019" spans="2:2">
      <c r="B2019" s="81"/>
    </row>
    <row r="2020" spans="2:2">
      <c r="B2020" s="81"/>
    </row>
    <row r="2021" spans="2:2">
      <c r="B2021" s="81"/>
    </row>
    <row r="2022" spans="2:2">
      <c r="B2022" s="81"/>
    </row>
    <row r="2023" spans="2:2">
      <c r="B2023" s="81"/>
    </row>
    <row r="2024" spans="2:2">
      <c r="B2024" s="81"/>
    </row>
    <row r="2025" spans="2:2">
      <c r="B2025" s="81"/>
    </row>
    <row r="2026" spans="2:2">
      <c r="B2026" s="81"/>
    </row>
    <row r="2027" spans="2:2">
      <c r="B2027" s="81"/>
    </row>
    <row r="2028" spans="2:2">
      <c r="B2028" s="81"/>
    </row>
    <row r="2029" spans="2:2">
      <c r="B2029" s="81"/>
    </row>
    <row r="2030" spans="2:2">
      <c r="B2030" s="81"/>
    </row>
    <row r="2031" spans="2:2">
      <c r="B2031" s="81"/>
    </row>
    <row r="2032" spans="2:2">
      <c r="B2032" s="81"/>
    </row>
    <row r="2033" spans="2:2">
      <c r="B2033" s="81"/>
    </row>
    <row r="2034" spans="2:2">
      <c r="B2034" s="81"/>
    </row>
    <row r="2035" spans="2:2">
      <c r="B2035" s="81"/>
    </row>
    <row r="2036" spans="2:2">
      <c r="B2036" s="81"/>
    </row>
    <row r="2037" spans="2:2">
      <c r="B2037" s="81"/>
    </row>
    <row r="2038" spans="2:2">
      <c r="B2038" s="81"/>
    </row>
    <row r="2039" spans="2:2">
      <c r="B2039" s="81"/>
    </row>
    <row r="2040" spans="2:2">
      <c r="B2040" s="81"/>
    </row>
    <row r="2041" spans="2:2">
      <c r="B2041" s="81"/>
    </row>
    <row r="2042" spans="2:2">
      <c r="B2042" s="81"/>
    </row>
    <row r="2043" spans="2:2">
      <c r="B2043" s="81"/>
    </row>
    <row r="2044" spans="2:2">
      <c r="B2044" s="81"/>
    </row>
    <row r="2045" spans="2:2">
      <c r="B2045" s="81"/>
    </row>
    <row r="2046" spans="2:2">
      <c r="B2046" s="81"/>
    </row>
    <row r="2047" spans="2:2">
      <c r="B2047" s="81"/>
    </row>
    <row r="2048" spans="2:2">
      <c r="B2048" s="81"/>
    </row>
    <row r="2049" spans="2:2">
      <c r="B2049" s="81"/>
    </row>
    <row r="2050" spans="2:2">
      <c r="B2050" s="81"/>
    </row>
    <row r="2051" spans="2:2">
      <c r="B2051" s="81"/>
    </row>
    <row r="2052" spans="2:2">
      <c r="B2052" s="81"/>
    </row>
    <row r="2053" spans="2:2">
      <c r="B2053" s="81"/>
    </row>
    <row r="2054" spans="2:2">
      <c r="B2054" s="81"/>
    </row>
    <row r="2055" spans="2:2">
      <c r="B2055" s="81"/>
    </row>
    <row r="2056" spans="2:2">
      <c r="B2056" s="81"/>
    </row>
    <row r="2057" spans="2:2">
      <c r="B2057" s="81"/>
    </row>
    <row r="2058" spans="2:2">
      <c r="B2058" s="81"/>
    </row>
    <row r="2059" spans="2:2">
      <c r="B2059" s="81"/>
    </row>
    <row r="2060" spans="2:2">
      <c r="B2060" s="81"/>
    </row>
    <row r="2061" spans="2:2">
      <c r="B2061" s="81"/>
    </row>
    <row r="2062" spans="2:2">
      <c r="B2062" s="81"/>
    </row>
    <row r="2063" spans="2:2">
      <c r="B2063" s="81"/>
    </row>
    <row r="2064" spans="2:2">
      <c r="B2064" s="81"/>
    </row>
    <row r="2065" spans="2:2">
      <c r="B2065" s="81"/>
    </row>
    <row r="2066" spans="2:2">
      <c r="B2066" s="81"/>
    </row>
    <row r="2067" spans="2:2">
      <c r="B2067" s="81"/>
    </row>
    <row r="2068" spans="2:2">
      <c r="B2068" s="81"/>
    </row>
    <row r="2069" spans="2:2">
      <c r="B2069" s="81"/>
    </row>
    <row r="2070" spans="2:2">
      <c r="B2070" s="81"/>
    </row>
    <row r="2071" spans="2:2">
      <c r="B2071" s="81"/>
    </row>
    <row r="2072" spans="2:2">
      <c r="B2072" s="81"/>
    </row>
    <row r="2073" spans="2:2">
      <c r="B2073" s="81"/>
    </row>
    <row r="2074" spans="2:2">
      <c r="B2074" s="81"/>
    </row>
    <row r="2075" spans="2:2">
      <c r="B2075" s="81"/>
    </row>
    <row r="2076" spans="2:2">
      <c r="B2076" s="81"/>
    </row>
    <row r="2077" spans="2:2">
      <c r="B2077" s="81"/>
    </row>
    <row r="2078" spans="2:2">
      <c r="B2078" s="81"/>
    </row>
    <row r="2079" spans="2:2">
      <c r="B2079" s="81"/>
    </row>
    <row r="2080" spans="2:2">
      <c r="B2080" s="81"/>
    </row>
    <row r="2081" spans="2:2">
      <c r="B2081" s="81"/>
    </row>
    <row r="2082" spans="2:2">
      <c r="B2082" s="81"/>
    </row>
    <row r="2083" spans="2:2">
      <c r="B2083" s="81"/>
    </row>
    <row r="2084" spans="2:2">
      <c r="B2084" s="81"/>
    </row>
    <row r="2085" spans="2:2">
      <c r="B2085" s="81"/>
    </row>
    <row r="2086" spans="2:2">
      <c r="B2086" s="81"/>
    </row>
    <row r="2087" spans="2:2">
      <c r="B2087" s="81"/>
    </row>
    <row r="2088" spans="2:2">
      <c r="B2088" s="81"/>
    </row>
    <row r="2089" spans="2:2">
      <c r="B2089" s="81"/>
    </row>
    <row r="2090" spans="2:2">
      <c r="B2090" s="81"/>
    </row>
    <row r="2091" spans="2:2">
      <c r="B2091" s="81"/>
    </row>
    <row r="2092" spans="2:2">
      <c r="B2092" s="81"/>
    </row>
    <row r="2093" spans="2:2">
      <c r="B2093" s="81"/>
    </row>
    <row r="2094" spans="2:2">
      <c r="B2094" s="81"/>
    </row>
    <row r="2095" spans="2:2">
      <c r="B2095" s="81"/>
    </row>
    <row r="2096" spans="2:2">
      <c r="B2096" s="81"/>
    </row>
    <row r="2097" spans="2:2">
      <c r="B2097" s="81"/>
    </row>
    <row r="2098" spans="2:2">
      <c r="B2098" s="81"/>
    </row>
    <row r="2099" spans="2:2">
      <c r="B2099" s="81"/>
    </row>
    <row r="2100" spans="2:2">
      <c r="B2100" s="81"/>
    </row>
    <row r="2101" spans="2:2">
      <c r="B2101" s="81"/>
    </row>
    <row r="2102" spans="2:2">
      <c r="B2102" s="81"/>
    </row>
    <row r="2103" spans="2:2">
      <c r="B2103" s="81"/>
    </row>
    <row r="2104" spans="2:2">
      <c r="B2104" s="81"/>
    </row>
    <row r="2105" spans="2:2">
      <c r="B2105" s="81"/>
    </row>
    <row r="2106" spans="2:2">
      <c r="B2106" s="81"/>
    </row>
    <row r="2107" spans="2:2">
      <c r="B2107" s="81"/>
    </row>
    <row r="2108" spans="2:2">
      <c r="B2108" s="81"/>
    </row>
    <row r="2109" spans="2:2">
      <c r="B2109" s="81"/>
    </row>
    <row r="2110" spans="2:2">
      <c r="B2110" s="81"/>
    </row>
    <row r="2111" spans="2:2">
      <c r="B2111" s="81"/>
    </row>
    <row r="2112" spans="2:2">
      <c r="B2112" s="81"/>
    </row>
    <row r="2113" spans="2:2">
      <c r="B2113" s="81"/>
    </row>
    <row r="2114" spans="2:2">
      <c r="B2114" s="81"/>
    </row>
    <row r="2115" spans="2:2">
      <c r="B2115" s="81"/>
    </row>
    <row r="2116" spans="2:2">
      <c r="B2116" s="81"/>
    </row>
    <row r="2117" spans="2:2">
      <c r="B2117" s="81"/>
    </row>
    <row r="2118" spans="2:2">
      <c r="B2118" s="81"/>
    </row>
    <row r="2119" spans="2:2">
      <c r="B2119" s="81"/>
    </row>
    <row r="2120" spans="2:2">
      <c r="B2120" s="81"/>
    </row>
    <row r="2121" spans="2:2">
      <c r="B2121" s="81"/>
    </row>
    <row r="2122" spans="2:2">
      <c r="B2122" s="81"/>
    </row>
    <row r="2123" spans="2:2">
      <c r="B2123" s="81"/>
    </row>
    <row r="2124" spans="2:2">
      <c r="B2124" s="81"/>
    </row>
    <row r="2125" spans="2:2">
      <c r="B2125" s="81"/>
    </row>
    <row r="2126" spans="2:2">
      <c r="B2126" s="81"/>
    </row>
    <row r="2127" spans="2:2">
      <c r="B2127" s="81"/>
    </row>
    <row r="2128" spans="2:2">
      <c r="B2128" s="81"/>
    </row>
    <row r="2129" spans="2:2">
      <c r="B2129" s="81"/>
    </row>
    <row r="2130" spans="2:2">
      <c r="B2130" s="81"/>
    </row>
    <row r="2131" spans="2:2">
      <c r="B2131" s="81"/>
    </row>
    <row r="2132" spans="2:2">
      <c r="B2132" s="81"/>
    </row>
    <row r="2133" spans="2:2">
      <c r="B2133" s="81"/>
    </row>
    <row r="2134" spans="2:2">
      <c r="B2134" s="81"/>
    </row>
    <row r="2135" spans="2:2">
      <c r="B2135" s="81"/>
    </row>
    <row r="2136" spans="2:2">
      <c r="B2136" s="81"/>
    </row>
    <row r="2137" spans="2:2">
      <c r="B2137" s="81"/>
    </row>
    <row r="2138" spans="2:2">
      <c r="B2138" s="81"/>
    </row>
    <row r="2139" spans="2:2">
      <c r="B2139" s="81"/>
    </row>
    <row r="2140" spans="2:2">
      <c r="B2140" s="81"/>
    </row>
    <row r="2141" spans="2:2">
      <c r="B2141" s="81"/>
    </row>
    <row r="2142" spans="2:2">
      <c r="B2142" s="81"/>
    </row>
    <row r="2143" spans="2:2">
      <c r="B2143" s="81"/>
    </row>
    <row r="2144" spans="2:2">
      <c r="B2144" s="81"/>
    </row>
    <row r="2145" spans="2:2">
      <c r="B2145" s="81"/>
    </row>
    <row r="2146" spans="2:2">
      <c r="B2146" s="81"/>
    </row>
    <row r="2147" spans="2:2">
      <c r="B2147" s="81"/>
    </row>
    <row r="2148" spans="2:2">
      <c r="B2148" s="81"/>
    </row>
    <row r="2149" spans="2:2">
      <c r="B2149" s="81"/>
    </row>
    <row r="2150" spans="2:2">
      <c r="B2150" s="81"/>
    </row>
    <row r="2151" spans="2:2">
      <c r="B2151" s="81"/>
    </row>
    <row r="2152" spans="2:2">
      <c r="B2152" s="81"/>
    </row>
    <row r="2153" spans="2:2">
      <c r="B2153" s="81"/>
    </row>
    <row r="2154" spans="2:2">
      <c r="B2154" s="81"/>
    </row>
    <row r="2155" spans="2:2">
      <c r="B2155" s="81"/>
    </row>
    <row r="2156" spans="2:2">
      <c r="B2156" s="81"/>
    </row>
    <row r="2157" spans="2:2">
      <c r="B2157" s="81"/>
    </row>
    <row r="2158" spans="2:2">
      <c r="B2158" s="81"/>
    </row>
    <row r="2159" spans="2:2">
      <c r="B2159" s="81"/>
    </row>
    <row r="2160" spans="2:2">
      <c r="B2160" s="81"/>
    </row>
    <row r="2161" spans="2:2">
      <c r="B2161" s="81"/>
    </row>
    <row r="2162" spans="2:2">
      <c r="B2162" s="81"/>
    </row>
    <row r="2163" spans="2:2">
      <c r="B2163" s="81"/>
    </row>
    <row r="2164" spans="2:2">
      <c r="B2164" s="81"/>
    </row>
    <row r="2165" spans="2:2">
      <c r="B2165" s="81"/>
    </row>
    <row r="2166" spans="2:2">
      <c r="B2166" s="81"/>
    </row>
    <row r="2167" spans="2:2">
      <c r="B2167" s="81"/>
    </row>
    <row r="2168" spans="2:2">
      <c r="B2168" s="81"/>
    </row>
    <row r="2169" spans="2:2">
      <c r="B2169" s="81"/>
    </row>
    <row r="2170" spans="2:2">
      <c r="B2170" s="81"/>
    </row>
    <row r="2171" spans="2:2">
      <c r="B2171" s="81"/>
    </row>
    <row r="2172" spans="2:2">
      <c r="B2172" s="81"/>
    </row>
    <row r="2173" spans="2:2">
      <c r="B2173" s="81"/>
    </row>
    <row r="2174" spans="2:2">
      <c r="B2174" s="81"/>
    </row>
    <row r="2175" spans="2:2">
      <c r="B2175" s="81"/>
    </row>
    <row r="2176" spans="2:2">
      <c r="B2176" s="81"/>
    </row>
    <row r="2177" spans="2:2">
      <c r="B2177" s="81"/>
    </row>
    <row r="2178" spans="2:2">
      <c r="B2178" s="81"/>
    </row>
    <row r="2179" spans="2:2">
      <c r="B2179" s="81"/>
    </row>
    <row r="2180" spans="2:2">
      <c r="B2180" s="81"/>
    </row>
    <row r="2181" spans="2:2">
      <c r="B2181" s="81"/>
    </row>
    <row r="2182" spans="2:2">
      <c r="B2182" s="81"/>
    </row>
    <row r="2183" spans="2:2">
      <c r="B2183" s="81"/>
    </row>
    <row r="2184" spans="2:2">
      <c r="B2184" s="81"/>
    </row>
    <row r="2185" spans="2:2">
      <c r="B2185" s="81"/>
    </row>
    <row r="2186" spans="2:2">
      <c r="B2186" s="81"/>
    </row>
    <row r="2187" spans="2:2">
      <c r="B2187" s="81"/>
    </row>
    <row r="2188" spans="2:2">
      <c r="B2188" s="81"/>
    </row>
    <row r="2189" spans="2:2">
      <c r="B2189" s="81"/>
    </row>
    <row r="2190" spans="2:2">
      <c r="B2190" s="81"/>
    </row>
    <row r="2191" spans="2:2">
      <c r="B2191" s="81"/>
    </row>
    <row r="2192" spans="2:2">
      <c r="B2192" s="81"/>
    </row>
    <row r="2193" spans="2:2">
      <c r="B2193" s="81"/>
    </row>
    <row r="2194" spans="2:2">
      <c r="B2194" s="81"/>
    </row>
    <row r="2195" spans="2:2">
      <c r="B2195" s="81"/>
    </row>
    <row r="2196" spans="2:2">
      <c r="B2196" s="81"/>
    </row>
    <row r="2197" spans="2:2">
      <c r="B2197" s="81"/>
    </row>
    <row r="2198" spans="2:2">
      <c r="B2198" s="81"/>
    </row>
    <row r="2199" spans="2:2">
      <c r="B2199" s="81"/>
    </row>
    <row r="2200" spans="2:2">
      <c r="B2200" s="81"/>
    </row>
    <row r="2201" spans="2:2">
      <c r="B2201" s="81"/>
    </row>
    <row r="2202" spans="2:2">
      <c r="B2202" s="81"/>
    </row>
    <row r="2203" spans="2:2">
      <c r="B2203" s="81"/>
    </row>
    <row r="2204" spans="2:2">
      <c r="B2204" s="81"/>
    </row>
    <row r="2205" spans="2:2">
      <c r="B2205" s="81"/>
    </row>
    <row r="2206" spans="2:2">
      <c r="B2206" s="81"/>
    </row>
    <row r="2207" spans="2:2">
      <c r="B2207" s="81"/>
    </row>
    <row r="2208" spans="2:2">
      <c r="B2208" s="81"/>
    </row>
    <row r="2209" spans="2:2">
      <c r="B2209" s="81"/>
    </row>
    <row r="2210" spans="2:2">
      <c r="B2210" s="81"/>
    </row>
    <row r="2211" spans="2:2">
      <c r="B2211" s="81"/>
    </row>
    <row r="2212" spans="2:2">
      <c r="B2212" s="81"/>
    </row>
    <row r="2213" spans="2:2">
      <c r="B2213" s="81"/>
    </row>
    <row r="2214" spans="2:2">
      <c r="B2214" s="81"/>
    </row>
    <row r="2215" spans="2:2">
      <c r="B2215" s="81"/>
    </row>
    <row r="2216" spans="2:2">
      <c r="B2216" s="81"/>
    </row>
    <row r="2217" spans="2:2">
      <c r="B2217" s="81"/>
    </row>
    <row r="2218" spans="2:2">
      <c r="B2218" s="81"/>
    </row>
    <row r="2219" spans="2:2">
      <c r="B2219" s="81"/>
    </row>
    <row r="2220" spans="2:2">
      <c r="B2220" s="81"/>
    </row>
    <row r="2221" spans="2:2">
      <c r="B2221" s="81"/>
    </row>
    <row r="2222" spans="2:2">
      <c r="B2222" s="81"/>
    </row>
    <row r="2223" spans="2:2">
      <c r="B2223" s="81"/>
    </row>
    <row r="2224" spans="2:2">
      <c r="B2224" s="81"/>
    </row>
    <row r="2225" spans="2:2">
      <c r="B2225" s="81"/>
    </row>
    <row r="2226" spans="2:2">
      <c r="B2226" s="81"/>
    </row>
    <row r="2227" spans="2:2">
      <c r="B2227" s="81"/>
    </row>
    <row r="2228" spans="2:2">
      <c r="B2228" s="81"/>
    </row>
    <row r="2229" spans="2:2">
      <c r="B2229" s="81"/>
    </row>
    <row r="2230" spans="2:2">
      <c r="B2230" s="81"/>
    </row>
    <row r="2231" spans="2:2">
      <c r="B2231" s="81"/>
    </row>
    <row r="2232" spans="2:2">
      <c r="B2232" s="81"/>
    </row>
    <row r="2233" spans="2:2">
      <c r="B2233" s="81"/>
    </row>
    <row r="2234" spans="2:2">
      <c r="B2234" s="81"/>
    </row>
    <row r="2235" spans="2:2">
      <c r="B2235" s="81"/>
    </row>
    <row r="2236" spans="2:2">
      <c r="B2236" s="81"/>
    </row>
    <row r="2237" spans="2:2">
      <c r="B2237" s="81"/>
    </row>
    <row r="2238" spans="2:2">
      <c r="B2238" s="81"/>
    </row>
    <row r="2239" spans="2:2">
      <c r="B2239" s="81"/>
    </row>
    <row r="2240" spans="2:2">
      <c r="B2240" s="81"/>
    </row>
    <row r="2241" spans="2:2">
      <c r="B2241" s="81"/>
    </row>
    <row r="2242" spans="2:2">
      <c r="B2242" s="81"/>
    </row>
    <row r="2243" spans="2:2">
      <c r="B2243" s="81"/>
    </row>
    <row r="2244" spans="2:2">
      <c r="B2244" s="81"/>
    </row>
    <row r="2245" spans="2:2">
      <c r="B2245" s="81"/>
    </row>
    <row r="2246" spans="2:2">
      <c r="B2246" s="81"/>
    </row>
    <row r="2247" spans="2:2">
      <c r="B2247" s="81"/>
    </row>
    <row r="2248" spans="2:2">
      <c r="B2248" s="81"/>
    </row>
    <row r="2249" spans="2:2">
      <c r="B2249" s="81"/>
    </row>
    <row r="2250" spans="2:2">
      <c r="B2250" s="81"/>
    </row>
    <row r="2251" spans="2:2">
      <c r="B2251" s="81"/>
    </row>
    <row r="2252" spans="2:2">
      <c r="B2252" s="81"/>
    </row>
    <row r="2253" spans="2:2">
      <c r="B2253" s="81"/>
    </row>
    <row r="2254" spans="2:2">
      <c r="B2254" s="81"/>
    </row>
    <row r="2255" spans="2:2">
      <c r="B2255" s="81"/>
    </row>
    <row r="2256" spans="2:2">
      <c r="B2256" s="81"/>
    </row>
    <row r="2257" spans="2:2">
      <c r="B2257" s="81"/>
    </row>
    <row r="2258" spans="2:2">
      <c r="B2258" s="81"/>
    </row>
    <row r="2259" spans="2:2">
      <c r="B2259" s="81"/>
    </row>
    <row r="2260" spans="2:2">
      <c r="B2260" s="81"/>
    </row>
    <row r="2261" spans="2:2">
      <c r="B2261" s="81"/>
    </row>
    <row r="2262" spans="2:2">
      <c r="B2262" s="81"/>
    </row>
    <row r="2263" spans="2:2">
      <c r="B2263" s="81"/>
    </row>
    <row r="2264" spans="2:2">
      <c r="B2264" s="81"/>
    </row>
    <row r="2265" spans="2:2">
      <c r="B2265" s="81"/>
    </row>
    <row r="2266" spans="2:2">
      <c r="B2266" s="81"/>
    </row>
    <row r="2267" spans="2:2">
      <c r="B2267" s="81"/>
    </row>
    <row r="2268" spans="2:2">
      <c r="B2268" s="81"/>
    </row>
    <row r="2269" spans="2:2">
      <c r="B2269" s="81"/>
    </row>
    <row r="2270" spans="2:2">
      <c r="B2270" s="81"/>
    </row>
    <row r="2271" spans="2:2">
      <c r="B2271" s="81"/>
    </row>
    <row r="2272" spans="2:2">
      <c r="B2272" s="81"/>
    </row>
    <row r="2273" spans="2:2">
      <c r="B2273" s="81"/>
    </row>
    <row r="2274" spans="2:2">
      <c r="B2274" s="81"/>
    </row>
    <row r="2275" spans="2:2">
      <c r="B2275" s="81"/>
    </row>
    <row r="2276" spans="2:2">
      <c r="B2276" s="81"/>
    </row>
    <row r="2277" spans="2:2">
      <c r="B2277" s="81"/>
    </row>
    <row r="2278" spans="2:2">
      <c r="B2278" s="81"/>
    </row>
    <row r="2279" spans="2:2">
      <c r="B2279" s="81"/>
    </row>
    <row r="2280" spans="2:2">
      <c r="B2280" s="81"/>
    </row>
    <row r="2281" spans="2:2">
      <c r="B2281" s="81"/>
    </row>
    <row r="2282" spans="2:2">
      <c r="B2282" s="81"/>
    </row>
    <row r="2283" spans="2:2">
      <c r="B2283" s="81"/>
    </row>
    <row r="2284" spans="2:2">
      <c r="B2284" s="81"/>
    </row>
    <row r="2285" spans="2:2">
      <c r="B2285" s="81"/>
    </row>
    <row r="2286" spans="2:2">
      <c r="B2286" s="81"/>
    </row>
    <row r="2287" spans="2:2">
      <c r="B2287" s="81"/>
    </row>
    <row r="2288" spans="2:2">
      <c r="B2288" s="81"/>
    </row>
    <row r="2289" spans="2:2">
      <c r="B2289" s="81"/>
    </row>
    <row r="2290" spans="2:2">
      <c r="B2290" s="81"/>
    </row>
    <row r="2291" spans="2:2">
      <c r="B2291" s="81"/>
    </row>
    <row r="2292" spans="2:2">
      <c r="B2292" s="81"/>
    </row>
    <row r="2293" spans="2:2">
      <c r="B2293" s="81"/>
    </row>
    <row r="2294" spans="2:2">
      <c r="B2294" s="81"/>
    </row>
    <row r="2295" spans="2:2">
      <c r="B2295" s="81"/>
    </row>
    <row r="2296" spans="2:2">
      <c r="B2296" s="81"/>
    </row>
    <row r="2297" spans="2:2">
      <c r="B2297" s="81"/>
    </row>
    <row r="2298" spans="2:2">
      <c r="B2298" s="81"/>
    </row>
    <row r="2299" spans="2:2">
      <c r="B2299" s="81"/>
    </row>
    <row r="2300" spans="2:2">
      <c r="B2300" s="81"/>
    </row>
    <row r="2301" spans="2:2">
      <c r="B2301" s="81"/>
    </row>
    <row r="2302" spans="2:2">
      <c r="B2302" s="81"/>
    </row>
    <row r="2303" spans="2:2">
      <c r="B2303" s="81"/>
    </row>
    <row r="2304" spans="2:2">
      <c r="B2304" s="81"/>
    </row>
    <row r="2305" spans="2:2">
      <c r="B2305" s="81"/>
    </row>
    <row r="2306" spans="2:2">
      <c r="B2306" s="81"/>
    </row>
    <row r="2307" spans="2:2">
      <c r="B2307" s="81"/>
    </row>
    <row r="2308" spans="2:2">
      <c r="B2308" s="81"/>
    </row>
    <row r="2309" spans="2:2">
      <c r="B2309" s="81"/>
    </row>
    <row r="2310" spans="2:2">
      <c r="B2310" s="81"/>
    </row>
    <row r="2311" spans="2:2">
      <c r="B2311" s="81"/>
    </row>
    <row r="2312" spans="2:2">
      <c r="B2312" s="81"/>
    </row>
    <row r="2313" spans="2:2">
      <c r="B2313" s="81"/>
    </row>
    <row r="2314" spans="2:2">
      <c r="B2314" s="81"/>
    </row>
    <row r="2315" spans="2:2">
      <c r="B2315" s="81"/>
    </row>
    <row r="2316" spans="2:2">
      <c r="B2316" s="81"/>
    </row>
    <row r="2317" spans="2:2">
      <c r="B2317" s="81"/>
    </row>
    <row r="2318" spans="2:2">
      <c r="B2318" s="81"/>
    </row>
    <row r="2319" spans="2:2">
      <c r="B2319" s="81"/>
    </row>
    <row r="2320" spans="2:2">
      <c r="B2320" s="81"/>
    </row>
    <row r="2321" spans="2:2">
      <c r="B2321" s="81"/>
    </row>
    <row r="2322" spans="2:2">
      <c r="B2322" s="81"/>
    </row>
    <row r="2323" spans="2:2">
      <c r="B2323" s="81"/>
    </row>
    <row r="2324" spans="2:2">
      <c r="B2324" s="81"/>
    </row>
    <row r="2325" spans="2:2">
      <c r="B2325" s="81"/>
    </row>
    <row r="2326" spans="2:2">
      <c r="B2326" s="81"/>
    </row>
    <row r="2327" spans="2:2">
      <c r="B2327" s="81"/>
    </row>
    <row r="2328" spans="2:2">
      <c r="B2328" s="81"/>
    </row>
    <row r="2329" spans="2:2">
      <c r="B2329" s="81"/>
    </row>
    <row r="2330" spans="2:2">
      <c r="B2330" s="81"/>
    </row>
    <row r="2331" spans="2:2">
      <c r="B2331" s="81"/>
    </row>
    <row r="2332" spans="2:2">
      <c r="B2332" s="81"/>
    </row>
    <row r="2333" spans="2:2">
      <c r="B2333" s="81"/>
    </row>
    <row r="2334" spans="2:2">
      <c r="B2334" s="81"/>
    </row>
    <row r="2335" spans="2:2">
      <c r="B2335" s="81"/>
    </row>
    <row r="2336" spans="2:2">
      <c r="B2336" s="81"/>
    </row>
    <row r="2337" spans="2:2">
      <c r="B2337" s="81"/>
    </row>
    <row r="2338" spans="2:2">
      <c r="B2338" s="81"/>
    </row>
    <row r="2339" spans="2:2">
      <c r="B2339" s="81"/>
    </row>
    <row r="2340" spans="2:2">
      <c r="B2340" s="81"/>
    </row>
    <row r="2341" spans="2:2">
      <c r="B2341" s="81"/>
    </row>
    <row r="2342" spans="2:2">
      <c r="B2342" s="81"/>
    </row>
    <row r="2343" spans="2:2">
      <c r="B2343" s="81"/>
    </row>
    <row r="2344" spans="2:2">
      <c r="B2344" s="81"/>
    </row>
    <row r="2345" spans="2:2">
      <c r="B2345" s="81"/>
    </row>
    <row r="2346" spans="2:2">
      <c r="B2346" s="81"/>
    </row>
    <row r="2347" spans="2:2">
      <c r="B2347" s="81"/>
    </row>
    <row r="2348" spans="2:2">
      <c r="B2348" s="81"/>
    </row>
    <row r="2349" spans="2:2">
      <c r="B2349" s="81"/>
    </row>
    <row r="2350" spans="2:2">
      <c r="B2350" s="81"/>
    </row>
    <row r="2351" spans="2:2">
      <c r="B2351" s="81"/>
    </row>
    <row r="2352" spans="2:2">
      <c r="B2352" s="81"/>
    </row>
    <row r="2353" spans="2:2">
      <c r="B2353" s="81"/>
    </row>
    <row r="2354" spans="2:2">
      <c r="B2354" s="81"/>
    </row>
    <row r="2355" spans="2:2">
      <c r="B2355" s="81"/>
    </row>
    <row r="2356" spans="2:2">
      <c r="B2356" s="81"/>
    </row>
    <row r="2357" spans="2:2">
      <c r="B2357" s="81"/>
    </row>
    <row r="2358" spans="2:2">
      <c r="B2358" s="81"/>
    </row>
    <row r="2359" spans="2:2">
      <c r="B2359" s="81"/>
    </row>
    <row r="2360" spans="2:2">
      <c r="B2360" s="81"/>
    </row>
    <row r="2361" spans="2:2">
      <c r="B2361" s="81"/>
    </row>
    <row r="2362" spans="2:2">
      <c r="B2362" s="81"/>
    </row>
    <row r="2363" spans="2:2">
      <c r="B2363" s="81"/>
    </row>
    <row r="2364" spans="2:2">
      <c r="B2364" s="81"/>
    </row>
    <row r="2365" spans="2:2">
      <c r="B2365" s="81"/>
    </row>
    <row r="2366" spans="2:2">
      <c r="B2366" s="81"/>
    </row>
    <row r="2367" spans="2:2">
      <c r="B2367" s="81"/>
    </row>
    <row r="2368" spans="2:2">
      <c r="B2368" s="81"/>
    </row>
    <row r="2369" spans="2:2">
      <c r="B2369" s="81"/>
    </row>
    <row r="2370" spans="2:2">
      <c r="B2370" s="81"/>
    </row>
    <row r="2371" spans="2:2">
      <c r="B2371" s="81"/>
    </row>
    <row r="2372" spans="2:2">
      <c r="B2372" s="81"/>
    </row>
    <row r="2373" spans="2:2">
      <c r="B2373" s="81"/>
    </row>
    <row r="2374" spans="2:2">
      <c r="B2374" s="81"/>
    </row>
    <row r="2375" spans="2:2">
      <c r="B2375" s="81"/>
    </row>
    <row r="2376" spans="2:2">
      <c r="B2376" s="81"/>
    </row>
    <row r="2377" spans="2:2">
      <c r="B2377" s="81"/>
    </row>
    <row r="2378" spans="2:2">
      <c r="B2378" s="81"/>
    </row>
    <row r="2379" spans="2:2">
      <c r="B2379" s="81"/>
    </row>
    <row r="2380" spans="2:2">
      <c r="B2380" s="81"/>
    </row>
    <row r="2381" spans="2:2">
      <c r="B2381" s="81"/>
    </row>
    <row r="2382" spans="2:2">
      <c r="B2382" s="81"/>
    </row>
    <row r="2383" spans="2:2">
      <c r="B2383" s="81"/>
    </row>
    <row r="2384" spans="2:2">
      <c r="B2384" s="81"/>
    </row>
    <row r="2385" spans="2:2">
      <c r="B2385" s="81"/>
    </row>
    <row r="2386" spans="2:2">
      <c r="B2386" s="81"/>
    </row>
    <row r="2387" spans="2:2">
      <c r="B2387" s="81"/>
    </row>
    <row r="2388" spans="2:2">
      <c r="B2388" s="81"/>
    </row>
    <row r="2389" spans="2:2">
      <c r="B2389" s="81"/>
    </row>
    <row r="2390" spans="2:2">
      <c r="B2390" s="81"/>
    </row>
    <row r="2391" spans="2:2">
      <c r="B2391" s="81"/>
    </row>
    <row r="2392" spans="2:2">
      <c r="B2392" s="81"/>
    </row>
    <row r="2393" spans="2:2">
      <c r="B2393" s="81"/>
    </row>
    <row r="2394" spans="2:2">
      <c r="B2394" s="81"/>
    </row>
    <row r="2395" spans="2:2">
      <c r="B2395" s="81"/>
    </row>
    <row r="2396" spans="2:2">
      <c r="B2396" s="81"/>
    </row>
    <row r="2397" spans="2:2">
      <c r="B2397" s="81"/>
    </row>
    <row r="2398" spans="2:2">
      <c r="B2398" s="81"/>
    </row>
    <row r="2399" spans="2:2">
      <c r="B2399" s="81"/>
    </row>
    <row r="2400" spans="2:2">
      <c r="B2400" s="81"/>
    </row>
    <row r="2401" spans="2:2">
      <c r="B2401" s="81"/>
    </row>
    <row r="2402" spans="2:2">
      <c r="B2402" s="81"/>
    </row>
    <row r="2403" spans="2:2">
      <c r="B2403" s="81"/>
    </row>
    <row r="2404" spans="2:2">
      <c r="B2404" s="81"/>
    </row>
    <row r="2405" spans="2:2">
      <c r="B2405" s="81"/>
    </row>
    <row r="2406" spans="2:2">
      <c r="B2406" s="81"/>
    </row>
    <row r="2407" spans="2:2">
      <c r="B2407" s="81"/>
    </row>
    <row r="2408" spans="2:2">
      <c r="B2408" s="81"/>
    </row>
    <row r="2409" spans="2:2">
      <c r="B2409" s="81"/>
    </row>
    <row r="2410" spans="2:2">
      <c r="B2410" s="81"/>
    </row>
    <row r="2411" spans="2:2">
      <c r="B2411" s="81"/>
    </row>
    <row r="2412" spans="2:2">
      <c r="B2412" s="81"/>
    </row>
    <row r="2413" spans="2:2">
      <c r="B2413" s="81"/>
    </row>
    <row r="2414" spans="2:2">
      <c r="B2414" s="81"/>
    </row>
    <row r="2415" spans="2:2">
      <c r="B2415" s="81"/>
    </row>
    <row r="2416" spans="2:2">
      <c r="B2416" s="81"/>
    </row>
    <row r="2417" spans="2:2">
      <c r="B2417" s="81"/>
    </row>
    <row r="2418" spans="2:2">
      <c r="B2418" s="81"/>
    </row>
    <row r="2419" spans="2:2">
      <c r="B2419" s="81"/>
    </row>
    <row r="2420" spans="2:2">
      <c r="B2420" s="81"/>
    </row>
    <row r="2421" spans="2:2">
      <c r="B2421" s="81"/>
    </row>
    <row r="2422" spans="2:2">
      <c r="B2422" s="81"/>
    </row>
    <row r="2423" spans="2:2">
      <c r="B2423" s="81"/>
    </row>
    <row r="2424" spans="2:2">
      <c r="B2424" s="81"/>
    </row>
    <row r="2425" spans="2:2">
      <c r="B2425" s="81"/>
    </row>
    <row r="2426" spans="2:2">
      <c r="B2426" s="81"/>
    </row>
    <row r="2427" spans="2:2">
      <c r="B2427" s="81"/>
    </row>
    <row r="2428" spans="2:2">
      <c r="B2428" s="81"/>
    </row>
    <row r="2429" spans="2:2">
      <c r="B2429" s="81"/>
    </row>
    <row r="2430" spans="2:2">
      <c r="B2430" s="81"/>
    </row>
    <row r="2431" spans="2:2">
      <c r="B2431" s="81"/>
    </row>
    <row r="2432" spans="2:2">
      <c r="B2432" s="81"/>
    </row>
    <row r="2433" spans="2:2">
      <c r="B2433" s="81"/>
    </row>
    <row r="2434" spans="2:2">
      <c r="B2434" s="81"/>
    </row>
    <row r="2435" spans="2:2">
      <c r="B2435" s="81"/>
    </row>
    <row r="2436" spans="2:2">
      <c r="B2436" s="81"/>
    </row>
    <row r="2437" spans="2:2">
      <c r="B2437" s="81"/>
    </row>
    <row r="2438" spans="2:2">
      <c r="B2438" s="81"/>
    </row>
    <row r="2439" spans="2:2">
      <c r="B2439" s="81"/>
    </row>
    <row r="2440" spans="2:2">
      <c r="B2440" s="81"/>
    </row>
    <row r="2441" spans="2:2">
      <c r="B2441" s="81"/>
    </row>
    <row r="2442" spans="2:2">
      <c r="B2442" s="81"/>
    </row>
    <row r="2443" spans="2:2">
      <c r="B2443" s="81"/>
    </row>
    <row r="2444" spans="2:2">
      <c r="B2444" s="81"/>
    </row>
    <row r="2445" spans="2:2">
      <c r="B2445" s="81"/>
    </row>
    <row r="2446" spans="2:2">
      <c r="B2446" s="81"/>
    </row>
    <row r="2447" spans="2:2">
      <c r="B2447" s="81"/>
    </row>
    <row r="2448" spans="2:2">
      <c r="B2448" s="81"/>
    </row>
    <row r="2449" spans="2:2">
      <c r="B2449" s="81"/>
    </row>
    <row r="2450" spans="2:2">
      <c r="B2450" s="81"/>
    </row>
    <row r="2451" spans="2:2">
      <c r="B2451" s="81"/>
    </row>
    <row r="2452" spans="2:2">
      <c r="B2452" s="81"/>
    </row>
    <row r="2453" spans="2:2">
      <c r="B2453" s="81"/>
    </row>
    <row r="2454" spans="2:2">
      <c r="B2454" s="81"/>
    </row>
    <row r="2455" spans="2:2">
      <c r="B2455" s="81"/>
    </row>
    <row r="2456" spans="2:2">
      <c r="B2456" s="81"/>
    </row>
    <row r="2457" spans="2:2">
      <c r="B2457" s="81"/>
    </row>
    <row r="2458" spans="2:2">
      <c r="B2458" s="81"/>
    </row>
    <row r="2459" spans="2:2">
      <c r="B2459" s="81"/>
    </row>
    <row r="2460" spans="2:2">
      <c r="B2460" s="81"/>
    </row>
    <row r="2461" spans="2:2">
      <c r="B2461" s="81"/>
    </row>
    <row r="2462" spans="2:2">
      <c r="B2462" s="81"/>
    </row>
    <row r="2463" spans="2:2">
      <c r="B2463" s="81"/>
    </row>
    <row r="2464" spans="2:2">
      <c r="B2464" s="81"/>
    </row>
    <row r="2465" spans="2:2">
      <c r="B2465" s="81"/>
    </row>
    <row r="2466" spans="2:2">
      <c r="B2466" s="81"/>
    </row>
    <row r="2467" spans="2:2">
      <c r="B2467" s="81"/>
    </row>
    <row r="2468" spans="2:2">
      <c r="B2468" s="81"/>
    </row>
    <row r="2469" spans="2:2">
      <c r="B2469" s="81"/>
    </row>
    <row r="2470" spans="2:2">
      <c r="B2470" s="81"/>
    </row>
    <row r="2471" spans="2:2">
      <c r="B2471" s="81"/>
    </row>
    <row r="2472" spans="2:2">
      <c r="B2472" s="81"/>
    </row>
    <row r="2473" spans="2:2">
      <c r="B2473" s="81"/>
    </row>
    <row r="2474" spans="2:2">
      <c r="B2474" s="81"/>
    </row>
    <row r="2475" spans="2:2">
      <c r="B2475" s="81"/>
    </row>
    <row r="2476" spans="2:2">
      <c r="B2476" s="81"/>
    </row>
    <row r="2477" spans="2:2">
      <c r="B2477" s="81"/>
    </row>
    <row r="2478" spans="2:2">
      <c r="B2478" s="81"/>
    </row>
    <row r="2479" spans="2:2">
      <c r="B2479" s="81"/>
    </row>
    <row r="2480" spans="2:2">
      <c r="B2480" s="81"/>
    </row>
    <row r="2481" spans="2:2">
      <c r="B2481" s="81"/>
    </row>
    <row r="2482" spans="2:2">
      <c r="B2482" s="81"/>
    </row>
    <row r="2483" spans="2:2">
      <c r="B2483" s="81"/>
    </row>
    <row r="2484" spans="2:2">
      <c r="B2484" s="81"/>
    </row>
    <row r="2485" spans="2:2">
      <c r="B2485" s="81"/>
    </row>
    <row r="2486" spans="2:2">
      <c r="B2486" s="81"/>
    </row>
    <row r="2487" spans="2:2">
      <c r="B2487" s="81"/>
    </row>
    <row r="2488" spans="2:2">
      <c r="B2488" s="81"/>
    </row>
    <row r="2489" spans="2:2">
      <c r="B2489" s="81"/>
    </row>
    <row r="2490" spans="2:2">
      <c r="B2490" s="81"/>
    </row>
    <row r="2491" spans="2:2">
      <c r="B2491" s="81"/>
    </row>
    <row r="2492" spans="2:2">
      <c r="B2492" s="81"/>
    </row>
    <row r="2493" spans="2:2">
      <c r="B2493" s="81"/>
    </row>
    <row r="2494" spans="2:2">
      <c r="B2494" s="81"/>
    </row>
    <row r="2495" spans="2:2">
      <c r="B2495" s="81"/>
    </row>
    <row r="2496" spans="2:2">
      <c r="B2496" s="81"/>
    </row>
    <row r="2497" spans="2:2">
      <c r="B2497" s="81"/>
    </row>
    <row r="2498" spans="2:2">
      <c r="B2498" s="81"/>
    </row>
    <row r="2499" spans="2:2">
      <c r="B2499" s="81"/>
    </row>
    <row r="2500" spans="2:2">
      <c r="B2500" s="81"/>
    </row>
    <row r="2501" spans="2:2">
      <c r="B2501" s="81"/>
    </row>
    <row r="2502" spans="2:2">
      <c r="B2502" s="81"/>
    </row>
    <row r="2503" spans="2:2">
      <c r="B2503" s="81"/>
    </row>
    <row r="2504" spans="2:2">
      <c r="B2504" s="81"/>
    </row>
    <row r="2505" spans="2:2">
      <c r="B2505" s="81"/>
    </row>
    <row r="2506" spans="2:2">
      <c r="B2506" s="81"/>
    </row>
    <row r="2507" spans="2:2">
      <c r="B2507" s="81"/>
    </row>
    <row r="2508" spans="2:2">
      <c r="B2508" s="81"/>
    </row>
    <row r="2509" spans="2:2">
      <c r="B2509" s="81"/>
    </row>
    <row r="2510" spans="2:2">
      <c r="B2510" s="81"/>
    </row>
    <row r="2511" spans="2:2">
      <c r="B2511" s="81"/>
    </row>
    <row r="2512" spans="2:2">
      <c r="B2512" s="81"/>
    </row>
    <row r="2513" spans="2:2">
      <c r="B2513" s="81"/>
    </row>
    <row r="2514" spans="2:2">
      <c r="B2514" s="81"/>
    </row>
    <row r="2515" spans="2:2">
      <c r="B2515" s="81"/>
    </row>
    <row r="2516" spans="2:2">
      <c r="B2516" s="81"/>
    </row>
    <row r="2517" spans="2:2">
      <c r="B2517" s="81"/>
    </row>
    <row r="2518" spans="2:2">
      <c r="B2518" s="81"/>
    </row>
    <row r="2519" spans="2:2">
      <c r="B2519" s="81"/>
    </row>
    <row r="2520" spans="2:2">
      <c r="B2520" s="81"/>
    </row>
    <row r="2521" spans="2:2">
      <c r="B2521" s="81"/>
    </row>
    <row r="2522" spans="2:2">
      <c r="B2522" s="81"/>
    </row>
    <row r="2523" spans="2:2">
      <c r="B2523" s="81"/>
    </row>
    <row r="2524" spans="2:2">
      <c r="B2524" s="81"/>
    </row>
    <row r="2525" spans="2:2">
      <c r="B2525" s="81"/>
    </row>
    <row r="2526" spans="2:2">
      <c r="B2526" s="81"/>
    </row>
    <row r="2527" spans="2:2">
      <c r="B2527" s="81"/>
    </row>
    <row r="2528" spans="2:2">
      <c r="B2528" s="81"/>
    </row>
    <row r="2529" spans="2:2">
      <c r="B2529" s="81"/>
    </row>
    <row r="2530" spans="2:2">
      <c r="B2530" s="81"/>
    </row>
    <row r="2531" spans="2:2">
      <c r="B2531" s="81"/>
    </row>
    <row r="2532" spans="2:2">
      <c r="B2532" s="81"/>
    </row>
    <row r="2533" spans="2:2">
      <c r="B2533" s="81"/>
    </row>
    <row r="2534" spans="2:2">
      <c r="B2534" s="81"/>
    </row>
    <row r="2535" spans="2:2">
      <c r="B2535" s="81"/>
    </row>
    <row r="2536" spans="2:2">
      <c r="B2536" s="81"/>
    </row>
    <row r="2537" spans="2:2">
      <c r="B2537" s="81"/>
    </row>
    <row r="2538" spans="2:2">
      <c r="B2538" s="81"/>
    </row>
    <row r="2539" spans="2:2">
      <c r="B2539" s="81"/>
    </row>
    <row r="2540" spans="2:2">
      <c r="B2540" s="81"/>
    </row>
    <row r="2541" spans="2:2">
      <c r="B2541" s="81"/>
    </row>
    <row r="2542" spans="2:2">
      <c r="B2542" s="81"/>
    </row>
    <row r="2543" spans="2:2">
      <c r="B2543" s="81"/>
    </row>
    <row r="2544" spans="2:2">
      <c r="B2544" s="81"/>
    </row>
    <row r="2545" spans="2:2">
      <c r="B2545" s="81"/>
    </row>
    <row r="2546" spans="2:2">
      <c r="B2546" s="81"/>
    </row>
    <row r="2547" spans="2:2">
      <c r="B2547" s="81"/>
    </row>
    <row r="2548" spans="2:2">
      <c r="B2548" s="81"/>
    </row>
    <row r="2549" spans="2:2">
      <c r="B2549" s="81"/>
    </row>
    <row r="2550" spans="2:2">
      <c r="B2550" s="81"/>
    </row>
    <row r="2551" spans="2:2">
      <c r="B2551" s="81"/>
    </row>
    <row r="2552" spans="2:2">
      <c r="B2552" s="81"/>
    </row>
    <row r="2553" spans="2:2">
      <c r="B2553" s="81"/>
    </row>
    <row r="2554" spans="2:2">
      <c r="B2554" s="81"/>
    </row>
    <row r="2555" spans="2:2">
      <c r="B2555" s="81"/>
    </row>
    <row r="2556" spans="2:2">
      <c r="B2556" s="81"/>
    </row>
    <row r="2557" spans="2:2">
      <c r="B2557" s="81"/>
    </row>
    <row r="2558" spans="2:2">
      <c r="B2558" s="81"/>
    </row>
    <row r="2559" spans="2:2">
      <c r="B2559" s="81"/>
    </row>
    <row r="2560" spans="2:2">
      <c r="B2560" s="81"/>
    </row>
    <row r="2561" spans="2:2">
      <c r="B2561" s="81"/>
    </row>
    <row r="2562" spans="2:2">
      <c r="B2562" s="81"/>
    </row>
    <row r="2563" spans="2:2">
      <c r="B2563" s="81"/>
    </row>
    <row r="2564" spans="2:2">
      <c r="B2564" s="81"/>
    </row>
    <row r="2565" spans="2:2">
      <c r="B2565" s="81"/>
    </row>
    <row r="2566" spans="2:2">
      <c r="B2566" s="81"/>
    </row>
    <row r="2567" spans="2:2">
      <c r="B2567" s="81"/>
    </row>
    <row r="2568" spans="2:2">
      <c r="B2568" s="81"/>
    </row>
    <row r="2569" spans="2:2">
      <c r="B2569" s="81"/>
    </row>
    <row r="2570" spans="2:2">
      <c r="B2570" s="81"/>
    </row>
    <row r="2571" spans="2:2">
      <c r="B2571" s="81"/>
    </row>
    <row r="2572" spans="2:2">
      <c r="B2572" s="81"/>
    </row>
    <row r="2573" spans="2:2">
      <c r="B2573" s="81"/>
    </row>
    <row r="2574" spans="2:2">
      <c r="B2574" s="81"/>
    </row>
    <row r="2575" spans="2:2">
      <c r="B2575" s="81"/>
    </row>
    <row r="2576" spans="2:2">
      <c r="B2576" s="81"/>
    </row>
    <row r="2577" spans="2:2">
      <c r="B2577" s="81"/>
    </row>
    <row r="2578" spans="2:2">
      <c r="B2578" s="81"/>
    </row>
    <row r="2579" spans="2:2">
      <c r="B2579" s="81"/>
    </row>
    <row r="2580" spans="2:2">
      <c r="B2580" s="81"/>
    </row>
    <row r="2581" spans="2:2">
      <c r="B2581" s="81"/>
    </row>
    <row r="2582" spans="2:2">
      <c r="B2582" s="81"/>
    </row>
    <row r="2583" spans="2:2">
      <c r="B2583" s="81"/>
    </row>
    <row r="2584" spans="2:2">
      <c r="B2584" s="81"/>
    </row>
    <row r="2585" spans="2:2">
      <c r="B2585" s="81"/>
    </row>
    <row r="2586" spans="2:2">
      <c r="B2586" s="81"/>
    </row>
    <row r="2587" spans="2:2">
      <c r="B2587" s="81"/>
    </row>
    <row r="2588" spans="2:2">
      <c r="B2588" s="81"/>
    </row>
    <row r="2589" spans="2:2">
      <c r="B2589" s="81"/>
    </row>
    <row r="2590" spans="2:2">
      <c r="B2590" s="81"/>
    </row>
    <row r="2591" spans="2:2">
      <c r="B2591" s="81"/>
    </row>
    <row r="2592" spans="2:2">
      <c r="B2592" s="81"/>
    </row>
    <row r="2593" spans="2:2">
      <c r="B2593" s="81"/>
    </row>
    <row r="2594" spans="2:2">
      <c r="B2594" s="81"/>
    </row>
    <row r="2595" spans="2:2">
      <c r="B2595" s="81"/>
    </row>
    <row r="2596" spans="2:2">
      <c r="B2596" s="81"/>
    </row>
    <row r="2597" spans="2:2">
      <c r="B2597" s="81"/>
    </row>
    <row r="2598" spans="2:2">
      <c r="B2598" s="81"/>
    </row>
    <row r="2599" spans="2:2">
      <c r="B2599" s="81"/>
    </row>
    <row r="2600" spans="2:2">
      <c r="B2600" s="81"/>
    </row>
    <row r="2601" spans="2:2">
      <c r="B2601" s="81"/>
    </row>
    <row r="2602" spans="2:2">
      <c r="B2602" s="81"/>
    </row>
    <row r="2603" spans="2:2">
      <c r="B2603" s="81"/>
    </row>
    <row r="2604" spans="2:2">
      <c r="B2604" s="81"/>
    </row>
    <row r="2605" spans="2:2">
      <c r="B2605" s="81"/>
    </row>
    <row r="2606" spans="2:2">
      <c r="B2606" s="81"/>
    </row>
    <row r="2607" spans="2:2">
      <c r="B2607" s="81"/>
    </row>
    <row r="2608" spans="2:2">
      <c r="B2608" s="81"/>
    </row>
    <row r="2609" spans="2:2">
      <c r="B2609" s="81"/>
    </row>
    <row r="2610" spans="2:2">
      <c r="B2610" s="81"/>
    </row>
    <row r="2611" spans="2:2">
      <c r="B2611" s="81"/>
    </row>
    <row r="2612" spans="2:2">
      <c r="B2612" s="81"/>
    </row>
    <row r="2613" spans="2:2">
      <c r="B2613" s="81"/>
    </row>
    <row r="2614" spans="2:2">
      <c r="B2614" s="81"/>
    </row>
    <row r="2615" spans="2:2">
      <c r="B2615" s="81"/>
    </row>
    <row r="2616" spans="2:2">
      <c r="B2616" s="81"/>
    </row>
    <row r="2617" spans="2:2">
      <c r="B2617" s="81"/>
    </row>
    <row r="2618" spans="2:2">
      <c r="B2618" s="81"/>
    </row>
    <row r="2619" spans="2:2">
      <c r="B2619" s="81"/>
    </row>
    <row r="2620" spans="2:2">
      <c r="B2620" s="81"/>
    </row>
    <row r="2621" spans="2:2">
      <c r="B2621" s="81"/>
    </row>
    <row r="2622" spans="2:2">
      <c r="B2622" s="81"/>
    </row>
    <row r="2623" spans="2:2">
      <c r="B2623" s="81"/>
    </row>
    <row r="2624" spans="2:2">
      <c r="B2624" s="81"/>
    </row>
    <row r="2625" spans="2:2">
      <c r="B2625" s="81"/>
    </row>
    <row r="2626" spans="2:2">
      <c r="B2626" s="81"/>
    </row>
    <row r="2627" spans="2:2">
      <c r="B2627" s="81"/>
    </row>
    <row r="2628" spans="2:2">
      <c r="B2628" s="81"/>
    </row>
    <row r="2629" spans="2:2">
      <c r="B2629" s="81"/>
    </row>
    <row r="2630" spans="2:2">
      <c r="B2630" s="81"/>
    </row>
    <row r="2631" spans="2:2">
      <c r="B2631" s="81"/>
    </row>
    <row r="2632" spans="2:2">
      <c r="B2632" s="81"/>
    </row>
    <row r="2633" spans="2:2">
      <c r="B2633" s="81"/>
    </row>
    <row r="2634" spans="2:2">
      <c r="B2634" s="81"/>
    </row>
    <row r="2635" spans="2:2">
      <c r="B2635" s="81"/>
    </row>
    <row r="2636" spans="2:2">
      <c r="B2636" s="81"/>
    </row>
    <row r="2637" spans="2:2">
      <c r="B2637" s="81"/>
    </row>
    <row r="2638" spans="2:2">
      <c r="B2638" s="81"/>
    </row>
    <row r="2639" spans="2:2">
      <c r="B2639" s="81"/>
    </row>
    <row r="2640" spans="2:2">
      <c r="B2640" s="81"/>
    </row>
    <row r="2641" spans="2:2">
      <c r="B2641" s="81"/>
    </row>
    <row r="2642" spans="2:2">
      <c r="B2642" s="81"/>
    </row>
    <row r="2643" spans="2:2">
      <c r="B2643" s="81"/>
    </row>
    <row r="2644" spans="2:2">
      <c r="B2644" s="81"/>
    </row>
    <row r="2645" spans="2:2">
      <c r="B2645" s="81"/>
    </row>
    <row r="2646" spans="2:2">
      <c r="B2646" s="81"/>
    </row>
    <row r="2647" spans="2:2">
      <c r="B2647" s="81"/>
    </row>
    <row r="2648" spans="2:2">
      <c r="B2648" s="81"/>
    </row>
    <row r="2649" spans="2:2">
      <c r="B2649" s="81"/>
    </row>
    <row r="2650" spans="2:2">
      <c r="B2650" s="81"/>
    </row>
    <row r="2651" spans="2:2">
      <c r="B2651" s="81"/>
    </row>
    <row r="2652" spans="2:2">
      <c r="B2652" s="81"/>
    </row>
    <row r="2653" spans="2:2">
      <c r="B2653" s="81"/>
    </row>
    <row r="2654" spans="2:2">
      <c r="B2654" s="81"/>
    </row>
    <row r="2655" spans="2:2">
      <c r="B2655" s="81"/>
    </row>
    <row r="2656" spans="2:2">
      <c r="B2656" s="81"/>
    </row>
    <row r="2657" spans="2:2">
      <c r="B2657" s="81"/>
    </row>
    <row r="2658" spans="2:2">
      <c r="B2658" s="81"/>
    </row>
    <row r="2659" spans="2:2">
      <c r="B2659" s="81"/>
    </row>
    <row r="2660" spans="2:2">
      <c r="B2660" s="81"/>
    </row>
    <row r="2661" spans="2:2">
      <c r="B2661" s="81"/>
    </row>
    <row r="2662" spans="2:2">
      <c r="B2662" s="81"/>
    </row>
    <row r="2663" spans="2:2">
      <c r="B2663" s="81"/>
    </row>
    <row r="2664" spans="2:2">
      <c r="B2664" s="81"/>
    </row>
    <row r="2665" spans="2:2">
      <c r="B2665" s="81"/>
    </row>
    <row r="2666" spans="2:2">
      <c r="B2666" s="81"/>
    </row>
    <row r="2667" spans="2:2">
      <c r="B2667" s="81"/>
    </row>
    <row r="2668" spans="2:2">
      <c r="B2668" s="81"/>
    </row>
    <row r="2669" spans="2:2">
      <c r="B2669" s="81"/>
    </row>
    <row r="2670" spans="2:2">
      <c r="B2670" s="81"/>
    </row>
    <row r="2671" spans="2:2">
      <c r="B2671" s="81"/>
    </row>
    <row r="2672" spans="2:2">
      <c r="B2672" s="81"/>
    </row>
    <row r="2673" spans="2:2">
      <c r="B2673" s="81"/>
    </row>
    <row r="2674" spans="2:2">
      <c r="B2674" s="81"/>
    </row>
    <row r="2675" spans="2:2">
      <c r="B2675" s="81"/>
    </row>
    <row r="2676" spans="2:2">
      <c r="B2676" s="81"/>
    </row>
    <row r="2677" spans="2:2">
      <c r="B2677" s="81"/>
    </row>
    <row r="2678" spans="2:2">
      <c r="B2678" s="81"/>
    </row>
    <row r="2679" spans="2:2">
      <c r="B2679" s="81"/>
    </row>
    <row r="2680" spans="2:2">
      <c r="B2680" s="81"/>
    </row>
    <row r="2681" spans="2:2">
      <c r="B2681" s="81"/>
    </row>
    <row r="2682" spans="2:2">
      <c r="B2682" s="81"/>
    </row>
    <row r="2683" spans="2:2">
      <c r="B2683" s="81"/>
    </row>
    <row r="2684" spans="2:2">
      <c r="B2684" s="81"/>
    </row>
    <row r="2685" spans="2:2">
      <c r="B2685" s="81"/>
    </row>
    <row r="2686" spans="2:2">
      <c r="B2686" s="81"/>
    </row>
    <row r="2687" spans="2:2">
      <c r="B2687" s="81"/>
    </row>
    <row r="2688" spans="2:2">
      <c r="B2688" s="81"/>
    </row>
    <row r="2689" spans="2:2">
      <c r="B2689" s="81"/>
    </row>
    <row r="2690" spans="2:2">
      <c r="B2690" s="81"/>
    </row>
    <row r="2691" spans="2:2">
      <c r="B2691" s="81"/>
    </row>
    <row r="2692" spans="2:2">
      <c r="B2692" s="81"/>
    </row>
    <row r="2693" spans="2:2">
      <c r="B2693" s="81"/>
    </row>
    <row r="2694" spans="2:2">
      <c r="B2694" s="81"/>
    </row>
  </sheetData>
  <mergeCells count="1">
    <mergeCell ref="B6:I6"/>
  </mergeCells>
  <phoneticPr fontId="3" type="noConversion"/>
  <dataValidations count="1">
    <dataValidation type="list" allowBlank="1" showInputMessage="1" showErrorMessage="1" sqref="F11:F846">
      <formula1>$BY$7:$BY$10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2"/>
    <pageSetUpPr fitToPage="1"/>
  </sheetPr>
  <dimension ref="B1:BH1423"/>
  <sheetViews>
    <sheetView rightToLeft="1" workbookViewId="0">
      <selection sqref="A1:XFD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0" style="2" bestFit="1" customWidth="1"/>
    <col min="4" max="4" width="8" style="1" bestFit="1" customWidth="1"/>
    <col min="5" max="5" width="9.140625" style="1"/>
    <col min="6" max="6" width="7.5703125" style="1" bestFit="1" customWidth="1"/>
    <col min="7" max="8" width="7.5703125" style="1" customWidth="1"/>
    <col min="9" max="11" width="10.7109375" style="1" customWidth="1"/>
    <col min="12" max="12" width="6.7109375" style="3" customWidth="1"/>
    <col min="13" max="13" width="7.7109375" style="3" customWidth="1"/>
    <col min="14" max="14" width="7.140625" style="3" customWidth="1"/>
    <col min="15" max="15" width="6" style="3" customWidth="1"/>
    <col min="16" max="16" width="7.85546875" style="3" customWidth="1"/>
    <col min="17" max="17" width="8.140625" style="3" customWidth="1"/>
    <col min="18" max="18" width="6.28515625" style="3" customWidth="1"/>
    <col min="19" max="19" width="8" style="3" customWidth="1"/>
    <col min="20" max="20" width="8.7109375" style="3" customWidth="1"/>
    <col min="21" max="21" width="10" style="3" customWidth="1"/>
    <col min="22" max="22" width="9.5703125" style="3" customWidth="1"/>
    <col min="23" max="23" width="6.140625" style="3" customWidth="1"/>
    <col min="24" max="25" width="5.7109375" style="3" customWidth="1"/>
    <col min="26" max="26" width="6.85546875" style="3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60">
      <c r="B1" s="62" t="s">
        <v>147</v>
      </c>
      <c r="C1" s="62" t="s">
        <v>199</v>
      </c>
    </row>
    <row r="2" spans="2:60">
      <c r="B2" s="62" t="s">
        <v>146</v>
      </c>
      <c r="C2" s="62" t="s">
        <v>1950</v>
      </c>
    </row>
    <row r="3" spans="2:60">
      <c r="B3" s="62" t="s">
        <v>148</v>
      </c>
      <c r="C3" s="62" t="s">
        <v>200</v>
      </c>
    </row>
    <row r="4" spans="2:60">
      <c r="B4" s="62" t="s">
        <v>149</v>
      </c>
      <c r="C4" s="62">
        <v>168</v>
      </c>
    </row>
    <row r="6" spans="2:60" ht="26.25" customHeight="1">
      <c r="B6" s="171" t="s">
        <v>181</v>
      </c>
      <c r="C6" s="172"/>
      <c r="D6" s="172"/>
      <c r="E6" s="172"/>
      <c r="F6" s="172"/>
      <c r="G6" s="172"/>
      <c r="H6" s="172"/>
      <c r="I6" s="172"/>
      <c r="J6" s="172"/>
      <c r="K6" s="173"/>
    </row>
    <row r="7" spans="2:60" s="3" customFormat="1" ht="66">
      <c r="B7" s="65" t="s">
        <v>108</v>
      </c>
      <c r="C7" s="65" t="s">
        <v>109</v>
      </c>
      <c r="D7" s="65" t="s">
        <v>15</v>
      </c>
      <c r="E7" s="65" t="s">
        <v>16</v>
      </c>
      <c r="F7" s="65" t="s">
        <v>51</v>
      </c>
      <c r="G7" s="65" t="s">
        <v>92</v>
      </c>
      <c r="H7" s="65" t="s">
        <v>47</v>
      </c>
      <c r="I7" s="65" t="s">
        <v>102</v>
      </c>
      <c r="J7" s="87" t="s">
        <v>150</v>
      </c>
      <c r="K7" s="65" t="s">
        <v>151</v>
      </c>
    </row>
    <row r="8" spans="2:60" s="3" customFormat="1" ht="21.75" customHeight="1">
      <c r="B8" s="15"/>
      <c r="C8" s="78"/>
      <c r="D8" s="16"/>
      <c r="E8" s="16"/>
      <c r="F8" s="16" t="s">
        <v>20</v>
      </c>
      <c r="G8" s="16"/>
      <c r="H8" s="16" t="s">
        <v>20</v>
      </c>
      <c r="I8" s="16" t="s">
        <v>23</v>
      </c>
      <c r="J8" s="36" t="s">
        <v>20</v>
      </c>
      <c r="K8" s="17" t="s">
        <v>20</v>
      </c>
    </row>
    <row r="9" spans="2:60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20" t="s">
        <v>7</v>
      </c>
      <c r="J9" s="20" t="s">
        <v>8</v>
      </c>
      <c r="K9" s="20" t="s">
        <v>8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2:60" s="4" customFormat="1" ht="18" customHeight="1">
      <c r="B10" s="22" t="s">
        <v>194</v>
      </c>
      <c r="C10" s="19"/>
      <c r="D10" s="19"/>
      <c r="E10" s="19"/>
      <c r="F10" s="19"/>
      <c r="G10" s="19"/>
      <c r="H10" s="19"/>
      <c r="I10" s="141">
        <v>0</v>
      </c>
      <c r="J10" s="141">
        <v>0</v>
      </c>
      <c r="K10" s="141">
        <v>0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BH10" s="1"/>
    </row>
    <row r="11" spans="2:60" ht="21" customHeight="1">
      <c r="B11" s="105" t="s">
        <v>204</v>
      </c>
      <c r="C11" s="82"/>
      <c r="D11" s="82"/>
      <c r="E11" s="82"/>
      <c r="F11" s="82"/>
      <c r="G11" s="82"/>
      <c r="H11" s="82"/>
      <c r="I11" s="82"/>
      <c r="J11" s="82"/>
      <c r="K11" s="82"/>
    </row>
    <row r="12" spans="2:60">
      <c r="B12" s="129">
        <v>0</v>
      </c>
      <c r="C12" s="82"/>
      <c r="D12" s="137">
        <v>0</v>
      </c>
      <c r="E12" s="137"/>
      <c r="F12" s="137">
        <v>0</v>
      </c>
      <c r="G12" s="137">
        <v>0</v>
      </c>
      <c r="H12" s="137">
        <v>0</v>
      </c>
      <c r="I12" s="137">
        <v>0</v>
      </c>
      <c r="J12" s="137">
        <v>0</v>
      </c>
      <c r="K12" s="137">
        <v>0</v>
      </c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</row>
    <row r="13" spans="2:60">
      <c r="B13" s="105" t="s">
        <v>218</v>
      </c>
      <c r="C13" s="82"/>
      <c r="D13" s="142"/>
      <c r="E13" s="142"/>
      <c r="F13" s="142"/>
      <c r="G13" s="142"/>
      <c r="H13" s="111">
        <v>0</v>
      </c>
      <c r="I13" s="111">
        <v>0</v>
      </c>
      <c r="J13" s="111">
        <v>0</v>
      </c>
      <c r="K13" s="111">
        <v>0</v>
      </c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</row>
    <row r="14" spans="2:60">
      <c r="B14" s="105" t="s">
        <v>219</v>
      </c>
      <c r="C14" s="82"/>
      <c r="D14" s="142"/>
      <c r="E14" s="142"/>
      <c r="F14" s="142"/>
      <c r="G14" s="142"/>
      <c r="H14" s="142"/>
      <c r="I14" s="110"/>
      <c r="J14" s="110"/>
      <c r="K14" s="110"/>
    </row>
    <row r="15" spans="2:60">
      <c r="B15" s="129">
        <v>0</v>
      </c>
      <c r="C15" s="82"/>
      <c r="D15" s="140">
        <v>0</v>
      </c>
      <c r="E15" s="140"/>
      <c r="F15" s="140">
        <v>0</v>
      </c>
      <c r="G15" s="140">
        <v>0</v>
      </c>
      <c r="H15" s="140">
        <v>0</v>
      </c>
      <c r="I15" s="110">
        <v>0</v>
      </c>
      <c r="J15" s="110">
        <v>0</v>
      </c>
      <c r="K15" s="110">
        <v>0</v>
      </c>
    </row>
    <row r="16" spans="2:60">
      <c r="B16" s="105" t="s">
        <v>224</v>
      </c>
      <c r="C16" s="82"/>
      <c r="D16" s="142"/>
      <c r="E16" s="142"/>
      <c r="F16" s="142"/>
      <c r="G16" s="142"/>
      <c r="H16" s="111">
        <v>0</v>
      </c>
      <c r="I16" s="111">
        <v>0</v>
      </c>
      <c r="J16" s="111">
        <v>0</v>
      </c>
      <c r="K16" s="111">
        <v>0</v>
      </c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</row>
    <row r="17" spans="2:56">
      <c r="B17" s="81"/>
      <c r="C17" s="82"/>
      <c r="D17" s="88"/>
      <c r="E17" s="88"/>
      <c r="F17" s="88"/>
      <c r="G17" s="88"/>
      <c r="H17" s="88"/>
      <c r="I17" s="83"/>
      <c r="J17" s="83"/>
      <c r="K17" s="8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</row>
    <row r="18" spans="2:56">
      <c r="B18" s="81"/>
      <c r="C18" s="82"/>
      <c r="D18" s="88"/>
      <c r="E18" s="88"/>
      <c r="F18" s="88"/>
      <c r="G18" s="88"/>
      <c r="H18" s="88"/>
      <c r="I18" s="83"/>
      <c r="J18" s="83"/>
      <c r="K18" s="83"/>
    </row>
    <row r="19" spans="2:56">
      <c r="B19" s="81"/>
      <c r="C19" s="82"/>
      <c r="D19" s="88"/>
      <c r="E19" s="88"/>
      <c r="F19" s="88"/>
      <c r="G19" s="88"/>
      <c r="H19" s="88"/>
      <c r="I19" s="83"/>
      <c r="J19" s="83"/>
      <c r="K19" s="83"/>
    </row>
    <row r="20" spans="2:56">
      <c r="B20" s="81"/>
      <c r="C20" s="82"/>
      <c r="D20" s="88"/>
      <c r="E20" s="88"/>
      <c r="F20" s="88"/>
      <c r="G20" s="88"/>
      <c r="H20" s="88"/>
      <c r="I20" s="83"/>
      <c r="J20" s="83"/>
      <c r="K20" s="83"/>
    </row>
    <row r="21" spans="2:56">
      <c r="B21" s="81"/>
      <c r="C21" s="82"/>
      <c r="D21" s="88"/>
      <c r="E21" s="88"/>
      <c r="F21" s="88"/>
      <c r="G21" s="88"/>
      <c r="H21" s="88"/>
      <c r="I21" s="83"/>
      <c r="J21" s="83"/>
      <c r="K21" s="83"/>
    </row>
    <row r="22" spans="2:56">
      <c r="B22" s="81"/>
      <c r="C22" s="82"/>
      <c r="D22" s="88"/>
      <c r="E22" s="88"/>
      <c r="F22" s="88"/>
      <c r="G22" s="88"/>
      <c r="H22" s="88"/>
      <c r="I22" s="83"/>
      <c r="J22" s="83"/>
      <c r="K22" s="83"/>
    </row>
    <row r="23" spans="2:56">
      <c r="B23" s="81"/>
      <c r="C23" s="82"/>
      <c r="D23" s="88"/>
      <c r="E23" s="88"/>
      <c r="F23" s="88"/>
      <c r="G23" s="88"/>
      <c r="H23" s="88"/>
      <c r="I23" s="83"/>
      <c r="J23" s="83"/>
      <c r="K23" s="83"/>
    </row>
    <row r="24" spans="2:56">
      <c r="B24" s="81"/>
      <c r="C24" s="82"/>
      <c r="D24" s="88"/>
      <c r="E24" s="88"/>
      <c r="F24" s="88"/>
      <c r="G24" s="88"/>
      <c r="H24" s="88"/>
      <c r="I24" s="83"/>
      <c r="J24" s="83"/>
      <c r="K24" s="83"/>
    </row>
    <row r="25" spans="2:56">
      <c r="B25" s="81"/>
      <c r="C25" s="82"/>
      <c r="D25" s="88"/>
      <c r="E25" s="88"/>
      <c r="F25" s="88"/>
      <c r="G25" s="88"/>
      <c r="H25" s="88"/>
      <c r="I25" s="83"/>
      <c r="J25" s="83"/>
      <c r="K25" s="83"/>
    </row>
    <row r="26" spans="2:56">
      <c r="B26" s="81"/>
      <c r="C26" s="82"/>
      <c r="D26" s="88"/>
      <c r="E26" s="88"/>
      <c r="F26" s="88"/>
      <c r="G26" s="88"/>
      <c r="H26" s="88"/>
      <c r="I26" s="83"/>
      <c r="J26" s="83"/>
      <c r="K26" s="83"/>
    </row>
    <row r="27" spans="2:56">
      <c r="B27" s="81"/>
      <c r="C27" s="82"/>
      <c r="D27" s="88"/>
      <c r="E27" s="88"/>
      <c r="F27" s="88"/>
      <c r="G27" s="88"/>
      <c r="H27" s="88"/>
      <c r="I27" s="83"/>
      <c r="J27" s="83"/>
      <c r="K27" s="83"/>
    </row>
    <row r="28" spans="2:56">
      <c r="B28" s="81"/>
      <c r="C28" s="82"/>
      <c r="D28" s="88"/>
      <c r="E28" s="88"/>
      <c r="F28" s="88"/>
      <c r="G28" s="88"/>
      <c r="H28" s="88"/>
      <c r="I28" s="83"/>
      <c r="J28" s="83"/>
      <c r="K28" s="83"/>
    </row>
    <row r="29" spans="2:56">
      <c r="B29" s="81"/>
      <c r="C29" s="82"/>
      <c r="D29" s="88"/>
      <c r="E29" s="88"/>
      <c r="F29" s="88"/>
      <c r="G29" s="88"/>
      <c r="H29" s="88"/>
      <c r="I29" s="83"/>
      <c r="J29" s="83"/>
      <c r="K29" s="83"/>
    </row>
    <row r="30" spans="2:56">
      <c r="B30" s="81"/>
      <c r="C30" s="82"/>
      <c r="D30" s="88"/>
      <c r="E30" s="88"/>
      <c r="F30" s="88"/>
      <c r="G30" s="88"/>
      <c r="H30" s="88"/>
      <c r="I30" s="83"/>
      <c r="J30" s="83"/>
      <c r="K30" s="83"/>
    </row>
    <row r="31" spans="2:56">
      <c r="B31" s="81"/>
      <c r="C31" s="82"/>
      <c r="D31" s="88"/>
      <c r="E31" s="88"/>
      <c r="F31" s="88"/>
      <c r="G31" s="88"/>
      <c r="H31" s="88"/>
      <c r="I31" s="83"/>
      <c r="J31" s="83"/>
      <c r="K31" s="83"/>
    </row>
    <row r="32" spans="2:56">
      <c r="B32" s="81"/>
      <c r="C32" s="82"/>
      <c r="D32" s="88"/>
      <c r="E32" s="88"/>
      <c r="F32" s="88"/>
      <c r="G32" s="88"/>
      <c r="H32" s="88"/>
      <c r="I32" s="83"/>
      <c r="J32" s="83"/>
      <c r="K32" s="83"/>
    </row>
    <row r="33" spans="2:11">
      <c r="B33" s="81"/>
      <c r="C33" s="82"/>
      <c r="D33" s="88"/>
      <c r="E33" s="88"/>
      <c r="F33" s="88"/>
      <c r="G33" s="88"/>
      <c r="H33" s="88"/>
      <c r="I33" s="83"/>
      <c r="J33" s="83"/>
      <c r="K33" s="83"/>
    </row>
    <row r="34" spans="2:11">
      <c r="B34" s="81"/>
      <c r="C34" s="82"/>
      <c r="D34" s="88"/>
      <c r="E34" s="88"/>
      <c r="F34" s="88"/>
      <c r="G34" s="88"/>
      <c r="H34" s="88"/>
      <c r="I34" s="83"/>
      <c r="J34" s="83"/>
      <c r="K34" s="83"/>
    </row>
    <row r="35" spans="2:11">
      <c r="B35" s="81"/>
      <c r="C35" s="82"/>
      <c r="D35" s="88"/>
      <c r="E35" s="88"/>
      <c r="F35" s="88"/>
      <c r="G35" s="88"/>
      <c r="H35" s="88"/>
      <c r="I35" s="83"/>
      <c r="J35" s="83"/>
      <c r="K35" s="83"/>
    </row>
    <row r="36" spans="2:11">
      <c r="B36" s="81"/>
      <c r="C36" s="82"/>
      <c r="D36" s="88"/>
      <c r="E36" s="88"/>
      <c r="F36" s="88"/>
      <c r="G36" s="88"/>
      <c r="H36" s="88"/>
      <c r="I36" s="83"/>
      <c r="J36" s="83"/>
      <c r="K36" s="83"/>
    </row>
    <row r="37" spans="2:11">
      <c r="B37" s="81"/>
      <c r="C37" s="82"/>
      <c r="D37" s="88"/>
      <c r="E37" s="88"/>
      <c r="F37" s="88"/>
      <c r="G37" s="88"/>
      <c r="H37" s="88"/>
      <c r="I37" s="83"/>
      <c r="J37" s="83"/>
      <c r="K37" s="83"/>
    </row>
    <row r="38" spans="2:11">
      <c r="B38" s="81"/>
      <c r="C38" s="82"/>
      <c r="D38" s="88"/>
      <c r="E38" s="88"/>
      <c r="F38" s="88"/>
      <c r="G38" s="88"/>
      <c r="H38" s="88"/>
      <c r="I38" s="83"/>
      <c r="J38" s="83"/>
      <c r="K38" s="83"/>
    </row>
    <row r="39" spans="2:11">
      <c r="B39" s="81"/>
      <c r="C39" s="82"/>
      <c r="D39" s="88"/>
      <c r="E39" s="88"/>
      <c r="F39" s="88"/>
      <c r="G39" s="88"/>
      <c r="H39" s="88"/>
      <c r="I39" s="83"/>
      <c r="J39" s="83"/>
      <c r="K39" s="83"/>
    </row>
    <row r="40" spans="2:11">
      <c r="B40" s="81"/>
      <c r="C40" s="82"/>
      <c r="D40" s="88"/>
      <c r="E40" s="88"/>
      <c r="F40" s="88"/>
      <c r="G40" s="88"/>
      <c r="H40" s="88"/>
      <c r="I40" s="83"/>
      <c r="J40" s="83"/>
      <c r="K40" s="83"/>
    </row>
    <row r="41" spans="2:11">
      <c r="B41" s="81"/>
      <c r="C41" s="82"/>
      <c r="D41" s="88"/>
      <c r="E41" s="88"/>
      <c r="F41" s="88"/>
      <c r="G41" s="88"/>
      <c r="H41" s="88"/>
      <c r="I41" s="83"/>
      <c r="J41" s="83"/>
      <c r="K41" s="83"/>
    </row>
    <row r="42" spans="2:11">
      <c r="B42" s="81"/>
      <c r="C42" s="82"/>
      <c r="D42" s="88"/>
      <c r="E42" s="88"/>
      <c r="F42" s="88"/>
      <c r="G42" s="88"/>
      <c r="H42" s="88"/>
      <c r="I42" s="83"/>
      <c r="J42" s="83"/>
      <c r="K42" s="83"/>
    </row>
    <row r="43" spans="2:11">
      <c r="B43" s="81"/>
      <c r="C43" s="82"/>
      <c r="D43" s="88"/>
      <c r="E43" s="88"/>
      <c r="F43" s="88"/>
      <c r="G43" s="88"/>
      <c r="H43" s="88"/>
      <c r="I43" s="83"/>
      <c r="J43" s="83"/>
      <c r="K43" s="83"/>
    </row>
    <row r="44" spans="2:11">
      <c r="B44" s="81"/>
      <c r="C44" s="82"/>
      <c r="D44" s="88"/>
      <c r="E44" s="88"/>
      <c r="F44" s="88"/>
      <c r="G44" s="88"/>
      <c r="H44" s="88"/>
      <c r="I44" s="83"/>
      <c r="J44" s="83"/>
      <c r="K44" s="83"/>
    </row>
    <row r="45" spans="2:11">
      <c r="B45" s="81"/>
      <c r="C45" s="82"/>
      <c r="D45" s="88"/>
      <c r="E45" s="88"/>
      <c r="F45" s="88"/>
      <c r="G45" s="88"/>
      <c r="H45" s="88"/>
      <c r="I45" s="83"/>
      <c r="J45" s="83"/>
      <c r="K45" s="83"/>
    </row>
    <row r="46" spans="2:11">
      <c r="B46" s="81"/>
      <c r="C46" s="82"/>
      <c r="D46" s="88"/>
      <c r="E46" s="88"/>
      <c r="F46" s="88"/>
      <c r="G46" s="88"/>
      <c r="H46" s="88"/>
      <c r="I46" s="83"/>
      <c r="J46" s="83"/>
      <c r="K46" s="83"/>
    </row>
    <row r="47" spans="2:11">
      <c r="B47" s="81"/>
      <c r="C47" s="82"/>
      <c r="D47" s="88"/>
      <c r="E47" s="88"/>
      <c r="F47" s="88"/>
      <c r="G47" s="88"/>
      <c r="H47" s="88"/>
      <c r="I47" s="83"/>
      <c r="J47" s="83"/>
      <c r="K47" s="83"/>
    </row>
    <row r="48" spans="2:11">
      <c r="B48" s="81"/>
      <c r="C48" s="82"/>
      <c r="D48" s="88"/>
      <c r="E48" s="88"/>
      <c r="F48" s="88"/>
      <c r="G48" s="88"/>
      <c r="H48" s="88"/>
      <c r="I48" s="83"/>
      <c r="J48" s="83"/>
      <c r="K48" s="83"/>
    </row>
    <row r="49" spans="2:11">
      <c r="B49" s="81"/>
      <c r="C49" s="82"/>
      <c r="D49" s="88"/>
      <c r="E49" s="88"/>
      <c r="F49" s="88"/>
      <c r="G49" s="88"/>
      <c r="H49" s="88"/>
      <c r="I49" s="83"/>
      <c r="J49" s="83"/>
      <c r="K49" s="83"/>
    </row>
    <row r="50" spans="2:11">
      <c r="B50" s="81"/>
      <c r="C50" s="82"/>
      <c r="D50" s="88"/>
      <c r="E50" s="88"/>
      <c r="F50" s="88"/>
      <c r="G50" s="88"/>
      <c r="H50" s="88"/>
      <c r="I50" s="83"/>
      <c r="J50" s="83"/>
      <c r="K50" s="83"/>
    </row>
    <row r="51" spans="2:11">
      <c r="B51" s="81"/>
      <c r="C51" s="82"/>
      <c r="D51" s="88"/>
      <c r="E51" s="88"/>
      <c r="F51" s="88"/>
      <c r="G51" s="88"/>
      <c r="H51" s="88"/>
      <c r="I51" s="83"/>
      <c r="J51" s="83"/>
      <c r="K51" s="83"/>
    </row>
    <row r="52" spans="2:11">
      <c r="B52" s="81"/>
      <c r="C52" s="82"/>
      <c r="D52" s="88"/>
      <c r="E52" s="88"/>
      <c r="F52" s="88"/>
      <c r="G52" s="88"/>
      <c r="H52" s="88"/>
      <c r="I52" s="83"/>
      <c r="J52" s="83"/>
      <c r="K52" s="83"/>
    </row>
    <row r="53" spans="2:11">
      <c r="B53" s="81"/>
      <c r="C53" s="82"/>
      <c r="D53" s="88"/>
      <c r="E53" s="88"/>
      <c r="F53" s="88"/>
      <c r="G53" s="88"/>
      <c r="H53" s="88"/>
      <c r="I53" s="83"/>
      <c r="J53" s="83"/>
      <c r="K53" s="83"/>
    </row>
    <row r="54" spans="2:11">
      <c r="B54" s="81"/>
      <c r="C54" s="82"/>
      <c r="D54" s="88"/>
      <c r="E54" s="88"/>
      <c r="F54" s="88"/>
      <c r="G54" s="88"/>
      <c r="H54" s="88"/>
      <c r="I54" s="83"/>
      <c r="J54" s="83"/>
      <c r="K54" s="83"/>
    </row>
    <row r="55" spans="2:11">
      <c r="B55" s="81"/>
      <c r="C55" s="82"/>
      <c r="D55" s="88"/>
      <c r="E55" s="88"/>
      <c r="F55" s="88"/>
      <c r="G55" s="88"/>
      <c r="H55" s="88"/>
      <c r="I55" s="83"/>
      <c r="J55" s="83"/>
      <c r="K55" s="83"/>
    </row>
    <row r="56" spans="2:11">
      <c r="B56" s="81"/>
      <c r="C56" s="82"/>
      <c r="D56" s="88"/>
      <c r="E56" s="88"/>
      <c r="F56" s="88"/>
      <c r="G56" s="88"/>
      <c r="H56" s="88"/>
      <c r="I56" s="83"/>
      <c r="J56" s="83"/>
      <c r="K56" s="83"/>
    </row>
    <row r="57" spans="2:11">
      <c r="B57" s="81"/>
      <c r="C57" s="82"/>
      <c r="D57" s="88"/>
      <c r="E57" s="88"/>
      <c r="F57" s="88"/>
      <c r="G57" s="88"/>
      <c r="H57" s="88"/>
      <c r="I57" s="83"/>
      <c r="J57" s="83"/>
      <c r="K57" s="83"/>
    </row>
    <row r="58" spans="2:11">
      <c r="B58" s="81"/>
      <c r="C58" s="82"/>
      <c r="D58" s="88"/>
      <c r="E58" s="88"/>
      <c r="F58" s="88"/>
      <c r="G58" s="88"/>
      <c r="H58" s="88"/>
      <c r="I58" s="83"/>
      <c r="J58" s="83"/>
      <c r="K58" s="83"/>
    </row>
    <row r="59" spans="2:11">
      <c r="B59" s="81"/>
      <c r="C59" s="82"/>
      <c r="D59" s="88"/>
      <c r="E59" s="88"/>
      <c r="F59" s="88"/>
      <c r="G59" s="88"/>
      <c r="H59" s="88"/>
      <c r="I59" s="83"/>
      <c r="J59" s="83"/>
      <c r="K59" s="83"/>
    </row>
    <row r="60" spans="2:11">
      <c r="B60" s="81"/>
      <c r="C60" s="82"/>
      <c r="D60" s="88"/>
      <c r="E60" s="88"/>
      <c r="F60" s="88"/>
      <c r="G60" s="88"/>
      <c r="H60" s="88"/>
      <c r="I60" s="83"/>
      <c r="J60" s="83"/>
      <c r="K60" s="83"/>
    </row>
    <row r="61" spans="2:11">
      <c r="B61" s="81"/>
      <c r="C61" s="82"/>
      <c r="D61" s="88"/>
      <c r="E61" s="88"/>
      <c r="F61" s="88"/>
      <c r="G61" s="88"/>
      <c r="H61" s="88"/>
      <c r="I61" s="83"/>
      <c r="J61" s="83"/>
      <c r="K61" s="83"/>
    </row>
    <row r="62" spans="2:11">
      <c r="B62" s="81"/>
      <c r="C62" s="82"/>
      <c r="D62" s="88"/>
      <c r="E62" s="88"/>
      <c r="F62" s="88"/>
      <c r="G62" s="88"/>
      <c r="H62" s="88"/>
      <c r="I62" s="83"/>
      <c r="J62" s="83"/>
      <c r="K62" s="83"/>
    </row>
    <row r="63" spans="2:11">
      <c r="B63" s="81"/>
      <c r="C63" s="82"/>
      <c r="D63" s="88"/>
      <c r="E63" s="88"/>
      <c r="F63" s="88"/>
      <c r="G63" s="88"/>
      <c r="H63" s="88"/>
      <c r="I63" s="83"/>
      <c r="J63" s="83"/>
      <c r="K63" s="83"/>
    </row>
    <row r="64" spans="2:11">
      <c r="B64" s="81"/>
      <c r="C64" s="82"/>
      <c r="D64" s="88"/>
      <c r="E64" s="88"/>
      <c r="F64" s="88"/>
      <c r="G64" s="88"/>
      <c r="H64" s="88"/>
      <c r="I64" s="83"/>
      <c r="J64" s="83"/>
      <c r="K64" s="83"/>
    </row>
    <row r="65" spans="2:11">
      <c r="B65" s="81"/>
      <c r="C65" s="82"/>
      <c r="D65" s="88"/>
      <c r="E65" s="88"/>
      <c r="F65" s="88"/>
      <c r="G65" s="88"/>
      <c r="H65" s="88"/>
      <c r="I65" s="83"/>
      <c r="J65" s="83"/>
      <c r="K65" s="83"/>
    </row>
    <row r="66" spans="2:11">
      <c r="B66" s="81"/>
      <c r="C66" s="82"/>
      <c r="D66" s="88"/>
      <c r="E66" s="88"/>
      <c r="F66" s="88"/>
      <c r="G66" s="88"/>
      <c r="H66" s="88"/>
      <c r="I66" s="83"/>
      <c r="J66" s="83"/>
      <c r="K66" s="83"/>
    </row>
    <row r="67" spans="2:11">
      <c r="B67" s="81"/>
      <c r="C67" s="82"/>
      <c r="D67" s="88"/>
      <c r="E67" s="88"/>
      <c r="F67" s="88"/>
      <c r="G67" s="88"/>
      <c r="H67" s="88"/>
      <c r="I67" s="83"/>
      <c r="J67" s="83"/>
      <c r="K67" s="83"/>
    </row>
    <row r="68" spans="2:11">
      <c r="B68" s="81"/>
      <c r="C68" s="82"/>
      <c r="D68" s="88"/>
      <c r="E68" s="88"/>
      <c r="F68" s="88"/>
      <c r="G68" s="88"/>
      <c r="H68" s="88"/>
      <c r="I68" s="83"/>
      <c r="J68" s="83"/>
      <c r="K68" s="83"/>
    </row>
    <row r="69" spans="2:11">
      <c r="B69" s="81"/>
      <c r="C69" s="82"/>
      <c r="D69" s="88"/>
      <c r="E69" s="88"/>
      <c r="F69" s="88"/>
      <c r="G69" s="88"/>
      <c r="H69" s="88"/>
      <c r="I69" s="83"/>
      <c r="J69" s="83"/>
      <c r="K69" s="83"/>
    </row>
    <row r="70" spans="2:11">
      <c r="B70" s="81"/>
      <c r="C70" s="82"/>
      <c r="D70" s="88"/>
      <c r="E70" s="88"/>
      <c r="F70" s="88"/>
      <c r="G70" s="88"/>
      <c r="H70" s="88"/>
      <c r="I70" s="83"/>
      <c r="J70" s="83"/>
      <c r="K70" s="83"/>
    </row>
    <row r="71" spans="2:11">
      <c r="B71" s="81"/>
      <c r="C71" s="82"/>
      <c r="D71" s="88"/>
      <c r="E71" s="88"/>
      <c r="F71" s="88"/>
      <c r="G71" s="88"/>
      <c r="H71" s="88"/>
      <c r="I71" s="83"/>
      <c r="J71" s="83"/>
      <c r="K71" s="83"/>
    </row>
    <row r="72" spans="2:11">
      <c r="B72" s="81"/>
      <c r="C72" s="82"/>
      <c r="D72" s="88"/>
      <c r="E72" s="88"/>
      <c r="F72" s="88"/>
      <c r="G72" s="88"/>
      <c r="H72" s="88"/>
      <c r="I72" s="83"/>
      <c r="J72" s="83"/>
      <c r="K72" s="83"/>
    </row>
    <row r="73" spans="2:11">
      <c r="B73" s="81"/>
      <c r="C73" s="82"/>
      <c r="D73" s="88"/>
      <c r="E73" s="88"/>
      <c r="F73" s="88"/>
      <c r="G73" s="88"/>
      <c r="H73" s="88"/>
      <c r="I73" s="83"/>
      <c r="J73" s="83"/>
      <c r="K73" s="83"/>
    </row>
    <row r="74" spans="2:11">
      <c r="B74" s="81"/>
      <c r="C74" s="82"/>
      <c r="D74" s="88"/>
      <c r="E74" s="88"/>
      <c r="F74" s="88"/>
      <c r="G74" s="88"/>
      <c r="H74" s="88"/>
      <c r="I74" s="83"/>
      <c r="J74" s="83"/>
      <c r="K74" s="83"/>
    </row>
    <row r="75" spans="2:11">
      <c r="B75" s="81"/>
      <c r="C75" s="82"/>
      <c r="D75" s="88"/>
      <c r="E75" s="88"/>
      <c r="F75" s="88"/>
      <c r="G75" s="88"/>
      <c r="H75" s="88"/>
      <c r="I75" s="83"/>
      <c r="J75" s="83"/>
      <c r="K75" s="83"/>
    </row>
    <row r="76" spans="2:11">
      <c r="B76" s="81"/>
      <c r="C76" s="82"/>
      <c r="D76" s="88"/>
      <c r="E76" s="88"/>
      <c r="F76" s="88"/>
      <c r="G76" s="88"/>
      <c r="H76" s="88"/>
      <c r="I76" s="83"/>
      <c r="J76" s="83"/>
      <c r="K76" s="83"/>
    </row>
    <row r="77" spans="2:11">
      <c r="B77" s="81"/>
      <c r="C77" s="82"/>
      <c r="D77" s="88"/>
      <c r="E77" s="88"/>
      <c r="F77" s="88"/>
      <c r="G77" s="88"/>
      <c r="H77" s="88"/>
      <c r="I77" s="83"/>
      <c r="J77" s="83"/>
      <c r="K77" s="83"/>
    </row>
    <row r="78" spans="2:11">
      <c r="B78" s="81"/>
      <c r="C78" s="82"/>
      <c r="D78" s="88"/>
      <c r="E78" s="88"/>
      <c r="F78" s="88"/>
      <c r="G78" s="88"/>
      <c r="H78" s="88"/>
      <c r="I78" s="83"/>
      <c r="J78" s="83"/>
      <c r="K78" s="83"/>
    </row>
    <row r="79" spans="2:11">
      <c r="B79" s="81"/>
      <c r="C79" s="82"/>
      <c r="D79" s="88"/>
      <c r="E79" s="88"/>
      <c r="F79" s="88"/>
      <c r="G79" s="88"/>
      <c r="H79" s="88"/>
      <c r="I79" s="83"/>
      <c r="J79" s="83"/>
      <c r="K79" s="83"/>
    </row>
    <row r="80" spans="2:11">
      <c r="B80" s="81"/>
      <c r="C80" s="82"/>
      <c r="D80" s="88"/>
      <c r="E80" s="88"/>
      <c r="F80" s="88"/>
      <c r="G80" s="88"/>
      <c r="H80" s="88"/>
      <c r="I80" s="83"/>
      <c r="J80" s="83"/>
      <c r="K80" s="83"/>
    </row>
    <row r="81" spans="2:11">
      <c r="B81" s="81"/>
      <c r="C81" s="82"/>
      <c r="D81" s="88"/>
      <c r="E81" s="88"/>
      <c r="F81" s="88"/>
      <c r="G81" s="88"/>
      <c r="H81" s="88"/>
      <c r="I81" s="83"/>
      <c r="J81" s="83"/>
      <c r="K81" s="83"/>
    </row>
    <row r="82" spans="2:11">
      <c r="B82" s="81"/>
      <c r="C82" s="82"/>
      <c r="D82" s="88"/>
      <c r="E82" s="88"/>
      <c r="F82" s="88"/>
      <c r="G82" s="88"/>
      <c r="H82" s="88"/>
      <c r="I82" s="83"/>
      <c r="J82" s="83"/>
      <c r="K82" s="83"/>
    </row>
    <row r="83" spans="2:11">
      <c r="B83" s="81"/>
      <c r="C83" s="82"/>
      <c r="D83" s="88"/>
      <c r="E83" s="88"/>
      <c r="F83" s="88"/>
      <c r="G83" s="88"/>
      <c r="H83" s="88"/>
      <c r="I83" s="83"/>
      <c r="J83" s="83"/>
      <c r="K83" s="83"/>
    </row>
    <row r="84" spans="2:11">
      <c r="B84" s="81"/>
      <c r="C84" s="82"/>
      <c r="D84" s="88"/>
      <c r="E84" s="88"/>
      <c r="F84" s="88"/>
      <c r="G84" s="88"/>
      <c r="H84" s="88"/>
      <c r="I84" s="83"/>
      <c r="J84" s="83"/>
      <c r="K84" s="83"/>
    </row>
    <row r="85" spans="2:11">
      <c r="B85" s="81"/>
      <c r="C85" s="82"/>
      <c r="D85" s="88"/>
      <c r="E85" s="88"/>
      <c r="F85" s="88"/>
      <c r="G85" s="88"/>
      <c r="H85" s="88"/>
      <c r="I85" s="83"/>
      <c r="J85" s="83"/>
      <c r="K85" s="83"/>
    </row>
    <row r="86" spans="2:11">
      <c r="B86" s="81"/>
      <c r="C86" s="82"/>
      <c r="D86" s="88"/>
      <c r="E86" s="88"/>
      <c r="F86" s="88"/>
      <c r="G86" s="88"/>
      <c r="H86" s="88"/>
      <c r="I86" s="83"/>
      <c r="J86" s="83"/>
      <c r="K86" s="83"/>
    </row>
    <row r="87" spans="2:11">
      <c r="B87" s="81"/>
      <c r="C87" s="82"/>
      <c r="D87" s="88"/>
      <c r="E87" s="88"/>
      <c r="F87" s="88"/>
      <c r="G87" s="88"/>
      <c r="H87" s="88"/>
      <c r="I87" s="83"/>
      <c r="J87" s="83"/>
      <c r="K87" s="83"/>
    </row>
    <row r="88" spans="2:11">
      <c r="B88" s="81"/>
      <c r="C88" s="82"/>
      <c r="D88" s="88"/>
      <c r="E88" s="88"/>
      <c r="F88" s="88"/>
      <c r="G88" s="88"/>
      <c r="H88" s="88"/>
      <c r="I88" s="83"/>
      <c r="J88" s="83"/>
      <c r="K88" s="83"/>
    </row>
    <row r="89" spans="2:11">
      <c r="B89" s="81"/>
      <c r="C89" s="82"/>
      <c r="D89" s="88"/>
      <c r="E89" s="88"/>
      <c r="F89" s="88"/>
      <c r="G89" s="88"/>
      <c r="H89" s="88"/>
      <c r="I89" s="83"/>
      <c r="J89" s="83"/>
      <c r="K89" s="83"/>
    </row>
    <row r="90" spans="2:11">
      <c r="B90" s="81"/>
      <c r="C90" s="82"/>
      <c r="D90" s="88"/>
      <c r="E90" s="88"/>
      <c r="F90" s="88"/>
      <c r="G90" s="88"/>
      <c r="H90" s="88"/>
      <c r="I90" s="83"/>
      <c r="J90" s="83"/>
      <c r="K90" s="83"/>
    </row>
    <row r="91" spans="2:11">
      <c r="B91" s="81"/>
      <c r="C91" s="82"/>
      <c r="D91" s="88"/>
      <c r="E91" s="88"/>
      <c r="F91" s="88"/>
      <c r="G91" s="88"/>
      <c r="H91" s="88"/>
      <c r="I91" s="83"/>
      <c r="J91" s="83"/>
      <c r="K91" s="83"/>
    </row>
    <row r="92" spans="2:11">
      <c r="B92" s="81"/>
      <c r="C92" s="82"/>
      <c r="D92" s="88"/>
      <c r="E92" s="88"/>
      <c r="F92" s="88"/>
      <c r="G92" s="88"/>
      <c r="H92" s="88"/>
      <c r="I92" s="83"/>
      <c r="J92" s="83"/>
      <c r="K92" s="83"/>
    </row>
    <row r="93" spans="2:11">
      <c r="B93" s="81"/>
      <c r="C93" s="82"/>
      <c r="D93" s="88"/>
      <c r="E93" s="88"/>
      <c r="F93" s="88"/>
      <c r="G93" s="88"/>
      <c r="H93" s="88"/>
      <c r="I93" s="83"/>
      <c r="J93" s="83"/>
      <c r="K93" s="83"/>
    </row>
    <row r="94" spans="2:11">
      <c r="B94" s="81"/>
      <c r="C94" s="82"/>
      <c r="D94" s="88"/>
      <c r="E94" s="88"/>
      <c r="F94" s="88"/>
      <c r="G94" s="88"/>
      <c r="H94" s="88"/>
      <c r="I94" s="83"/>
      <c r="J94" s="83"/>
      <c r="K94" s="83"/>
    </row>
    <row r="95" spans="2:11">
      <c r="B95" s="81"/>
      <c r="C95" s="82"/>
      <c r="D95" s="88"/>
      <c r="E95" s="88"/>
      <c r="F95" s="88"/>
      <c r="G95" s="88"/>
      <c r="H95" s="88"/>
      <c r="I95" s="83"/>
      <c r="J95" s="83"/>
      <c r="K95" s="83"/>
    </row>
    <row r="96" spans="2:11">
      <c r="B96" s="81"/>
      <c r="C96" s="82"/>
      <c r="D96" s="88"/>
      <c r="E96" s="88"/>
      <c r="F96" s="88"/>
      <c r="G96" s="88"/>
      <c r="H96" s="88"/>
      <c r="I96" s="83"/>
      <c r="J96" s="83"/>
      <c r="K96" s="83"/>
    </row>
    <row r="97" spans="2:11">
      <c r="B97" s="81"/>
      <c r="C97" s="82"/>
      <c r="D97" s="88"/>
      <c r="E97" s="88"/>
      <c r="F97" s="88"/>
      <c r="G97" s="88"/>
      <c r="H97" s="88"/>
      <c r="I97" s="83"/>
      <c r="J97" s="83"/>
      <c r="K97" s="83"/>
    </row>
    <row r="98" spans="2:11">
      <c r="B98" s="81"/>
      <c r="C98" s="82"/>
      <c r="D98" s="88"/>
      <c r="E98" s="88"/>
      <c r="F98" s="88"/>
      <c r="G98" s="88"/>
      <c r="H98" s="88"/>
      <c r="I98" s="83"/>
      <c r="J98" s="83"/>
      <c r="K98" s="83"/>
    </row>
    <row r="99" spans="2:11">
      <c r="B99" s="81"/>
      <c r="C99" s="82"/>
      <c r="D99" s="88"/>
      <c r="E99" s="88"/>
      <c r="F99" s="88"/>
      <c r="G99" s="88"/>
      <c r="H99" s="88"/>
      <c r="I99" s="83"/>
      <c r="J99" s="83"/>
      <c r="K99" s="83"/>
    </row>
    <row r="100" spans="2:11">
      <c r="B100" s="81"/>
      <c r="C100" s="82"/>
      <c r="D100" s="88"/>
      <c r="E100" s="88"/>
      <c r="F100" s="88"/>
      <c r="G100" s="88"/>
      <c r="H100" s="88"/>
      <c r="I100" s="83"/>
      <c r="J100" s="83"/>
      <c r="K100" s="83"/>
    </row>
    <row r="101" spans="2:11">
      <c r="B101" s="81"/>
      <c r="C101" s="82"/>
      <c r="D101" s="88"/>
      <c r="E101" s="88"/>
      <c r="F101" s="88"/>
      <c r="G101" s="88"/>
      <c r="H101" s="88"/>
      <c r="I101" s="83"/>
      <c r="J101" s="83"/>
      <c r="K101" s="83"/>
    </row>
    <row r="102" spans="2:11">
      <c r="B102" s="81"/>
      <c r="C102" s="82"/>
      <c r="D102" s="88"/>
      <c r="E102" s="88"/>
      <c r="F102" s="88"/>
      <c r="G102" s="88"/>
      <c r="H102" s="88"/>
      <c r="I102" s="83"/>
      <c r="J102" s="83"/>
      <c r="K102" s="83"/>
    </row>
    <row r="103" spans="2:11">
      <c r="B103" s="81"/>
      <c r="C103" s="82"/>
      <c r="D103" s="88"/>
      <c r="E103" s="88"/>
      <c r="F103" s="88"/>
      <c r="G103" s="88"/>
      <c r="H103" s="88"/>
      <c r="I103" s="83"/>
      <c r="J103" s="83"/>
      <c r="K103" s="83"/>
    </row>
    <row r="104" spans="2:11">
      <c r="B104" s="81"/>
      <c r="C104" s="82"/>
      <c r="D104" s="88"/>
      <c r="E104" s="88"/>
      <c r="F104" s="88"/>
      <c r="G104" s="88"/>
      <c r="H104" s="88"/>
      <c r="I104" s="83"/>
      <c r="J104" s="83"/>
      <c r="K104" s="83"/>
    </row>
    <row r="105" spans="2:11">
      <c r="B105" s="81"/>
      <c r="C105" s="82"/>
      <c r="D105" s="88"/>
      <c r="E105" s="88"/>
      <c r="F105" s="88"/>
      <c r="G105" s="88"/>
      <c r="H105" s="88"/>
      <c r="I105" s="83"/>
      <c r="J105" s="83"/>
      <c r="K105" s="83"/>
    </row>
    <row r="106" spans="2:11">
      <c r="B106" s="81"/>
      <c r="C106" s="82"/>
      <c r="D106" s="88"/>
      <c r="E106" s="88"/>
      <c r="F106" s="88"/>
      <c r="G106" s="88"/>
      <c r="H106" s="88"/>
      <c r="I106" s="83"/>
      <c r="J106" s="83"/>
      <c r="K106" s="83"/>
    </row>
    <row r="107" spans="2:11">
      <c r="B107" s="81"/>
      <c r="C107" s="82"/>
      <c r="D107" s="88"/>
      <c r="E107" s="88"/>
      <c r="F107" s="88"/>
      <c r="G107" s="88"/>
      <c r="H107" s="88"/>
      <c r="I107" s="83"/>
      <c r="J107" s="83"/>
      <c r="K107" s="83"/>
    </row>
    <row r="108" spans="2:11">
      <c r="B108" s="81"/>
      <c r="C108" s="82"/>
      <c r="D108" s="88"/>
      <c r="E108" s="88"/>
      <c r="F108" s="88"/>
      <c r="G108" s="88"/>
      <c r="H108" s="88"/>
      <c r="I108" s="83"/>
      <c r="J108" s="83"/>
      <c r="K108" s="83"/>
    </row>
    <row r="109" spans="2:11">
      <c r="B109" s="81"/>
      <c r="C109" s="82"/>
      <c r="D109" s="88"/>
      <c r="E109" s="88"/>
      <c r="F109" s="88"/>
      <c r="G109" s="88"/>
      <c r="H109" s="88"/>
      <c r="I109" s="83"/>
      <c r="J109" s="83"/>
      <c r="K109" s="83"/>
    </row>
    <row r="110" spans="2:11">
      <c r="B110" s="81"/>
      <c r="C110" s="82"/>
      <c r="D110" s="88"/>
      <c r="E110" s="88"/>
      <c r="F110" s="88"/>
      <c r="G110" s="88"/>
      <c r="H110" s="88"/>
      <c r="I110" s="83"/>
      <c r="J110" s="83"/>
      <c r="K110" s="83"/>
    </row>
    <row r="111" spans="2:11">
      <c r="B111" s="81"/>
      <c r="C111" s="82"/>
      <c r="D111" s="88"/>
      <c r="E111" s="88"/>
      <c r="F111" s="88"/>
      <c r="G111" s="88"/>
      <c r="H111" s="88"/>
      <c r="I111" s="83"/>
      <c r="J111" s="83"/>
      <c r="K111" s="83"/>
    </row>
    <row r="112" spans="2:11">
      <c r="B112" s="81"/>
      <c r="C112" s="82"/>
      <c r="D112" s="88"/>
      <c r="E112" s="88"/>
      <c r="F112" s="88"/>
      <c r="G112" s="88"/>
      <c r="H112" s="88"/>
      <c r="I112" s="83"/>
      <c r="J112" s="83"/>
      <c r="K112" s="83"/>
    </row>
    <row r="113" spans="2:11">
      <c r="B113" s="81"/>
      <c r="C113" s="82"/>
      <c r="D113" s="88"/>
      <c r="E113" s="88"/>
      <c r="F113" s="88"/>
      <c r="G113" s="88"/>
      <c r="H113" s="88"/>
      <c r="I113" s="83"/>
      <c r="J113" s="83"/>
      <c r="K113" s="83"/>
    </row>
    <row r="114" spans="2:11">
      <c r="B114" s="81"/>
      <c r="C114" s="82"/>
      <c r="D114" s="88"/>
      <c r="E114" s="88"/>
      <c r="F114" s="88"/>
      <c r="G114" s="88"/>
      <c r="H114" s="88"/>
      <c r="I114" s="83"/>
      <c r="J114" s="83"/>
      <c r="K114" s="83"/>
    </row>
    <row r="115" spans="2:11">
      <c r="B115" s="81"/>
      <c r="C115" s="82"/>
      <c r="D115" s="88"/>
      <c r="E115" s="88"/>
      <c r="F115" s="88"/>
      <c r="G115" s="88"/>
      <c r="H115" s="88"/>
      <c r="I115" s="83"/>
      <c r="J115" s="83"/>
      <c r="K115" s="83"/>
    </row>
    <row r="116" spans="2:11">
      <c r="B116" s="81"/>
      <c r="C116" s="82"/>
      <c r="D116" s="88"/>
      <c r="E116" s="88"/>
      <c r="F116" s="88"/>
      <c r="G116" s="88"/>
      <c r="H116" s="88"/>
      <c r="I116" s="83"/>
      <c r="J116" s="83"/>
      <c r="K116" s="83"/>
    </row>
    <row r="117" spans="2:11">
      <c r="B117" s="81"/>
      <c r="C117" s="82"/>
      <c r="D117" s="88"/>
      <c r="E117" s="88"/>
      <c r="F117" s="88"/>
      <c r="G117" s="88"/>
      <c r="H117" s="88"/>
      <c r="I117" s="83"/>
      <c r="J117" s="83"/>
      <c r="K117" s="83"/>
    </row>
    <row r="118" spans="2:11">
      <c r="B118" s="81"/>
      <c r="C118" s="82"/>
      <c r="D118" s="88"/>
      <c r="E118" s="88"/>
      <c r="F118" s="88"/>
      <c r="G118" s="88"/>
      <c r="H118" s="88"/>
      <c r="I118" s="83"/>
      <c r="J118" s="83"/>
      <c r="K118" s="83"/>
    </row>
    <row r="119" spans="2:11">
      <c r="B119" s="81"/>
      <c r="C119" s="82"/>
      <c r="D119" s="88"/>
      <c r="E119" s="88"/>
      <c r="F119" s="88"/>
      <c r="G119" s="88"/>
      <c r="H119" s="88"/>
      <c r="I119" s="83"/>
      <c r="J119" s="83"/>
      <c r="K119" s="83"/>
    </row>
    <row r="120" spans="2:11">
      <c r="B120" s="81"/>
      <c r="C120" s="82"/>
      <c r="D120" s="88"/>
      <c r="E120" s="88"/>
      <c r="F120" s="88"/>
      <c r="G120" s="88"/>
      <c r="H120" s="88"/>
      <c r="I120" s="83"/>
      <c r="J120" s="83"/>
      <c r="K120" s="83"/>
    </row>
    <row r="121" spans="2:11">
      <c r="B121" s="81"/>
      <c r="C121" s="82"/>
      <c r="D121" s="88"/>
      <c r="E121" s="88"/>
      <c r="F121" s="88"/>
      <c r="G121" s="88"/>
      <c r="H121" s="88"/>
      <c r="I121" s="83"/>
      <c r="J121" s="83"/>
      <c r="K121" s="83"/>
    </row>
    <row r="122" spans="2:11">
      <c r="B122" s="81"/>
      <c r="C122" s="82"/>
      <c r="D122" s="88"/>
      <c r="E122" s="88"/>
      <c r="F122" s="88"/>
      <c r="G122" s="88"/>
      <c r="H122" s="88"/>
      <c r="I122" s="83"/>
      <c r="J122" s="83"/>
      <c r="K122" s="83"/>
    </row>
    <row r="123" spans="2:11">
      <c r="B123" s="81"/>
      <c r="C123" s="82"/>
      <c r="D123" s="88"/>
      <c r="E123" s="88"/>
      <c r="F123" s="88"/>
      <c r="G123" s="88"/>
      <c r="H123" s="88"/>
      <c r="I123" s="83"/>
      <c r="J123" s="83"/>
      <c r="K123" s="83"/>
    </row>
    <row r="124" spans="2:11">
      <c r="B124" s="81"/>
      <c r="C124" s="82"/>
      <c r="D124" s="88"/>
      <c r="E124" s="88"/>
      <c r="F124" s="88"/>
      <c r="G124" s="88"/>
      <c r="H124" s="88"/>
      <c r="I124" s="83"/>
      <c r="J124" s="83"/>
      <c r="K124" s="83"/>
    </row>
    <row r="125" spans="2:11">
      <c r="B125" s="81"/>
      <c r="C125" s="82"/>
      <c r="D125" s="88"/>
      <c r="E125" s="88"/>
      <c r="F125" s="88"/>
      <c r="G125" s="88"/>
      <c r="H125" s="88"/>
      <c r="I125" s="83"/>
      <c r="J125" s="83"/>
      <c r="K125" s="83"/>
    </row>
    <row r="126" spans="2:11">
      <c r="B126" s="81"/>
      <c r="C126" s="82"/>
      <c r="D126" s="88"/>
      <c r="E126" s="88"/>
      <c r="F126" s="88"/>
      <c r="G126" s="88"/>
      <c r="H126" s="88"/>
      <c r="I126" s="83"/>
      <c r="J126" s="83"/>
      <c r="K126" s="83"/>
    </row>
    <row r="127" spans="2:11">
      <c r="B127" s="81"/>
      <c r="C127" s="82"/>
      <c r="D127" s="88"/>
      <c r="E127" s="88"/>
      <c r="F127" s="88"/>
      <c r="G127" s="88"/>
      <c r="H127" s="88"/>
      <c r="I127" s="83"/>
      <c r="J127" s="83"/>
      <c r="K127" s="83"/>
    </row>
    <row r="128" spans="2:11">
      <c r="B128" s="81"/>
      <c r="C128" s="82"/>
      <c r="D128" s="88"/>
      <c r="E128" s="88"/>
      <c r="F128" s="88"/>
      <c r="G128" s="88"/>
      <c r="H128" s="88"/>
      <c r="I128" s="83"/>
      <c r="J128" s="83"/>
      <c r="K128" s="83"/>
    </row>
    <row r="129" spans="2:11">
      <c r="B129" s="81"/>
      <c r="C129" s="82"/>
      <c r="D129" s="88"/>
      <c r="E129" s="88"/>
      <c r="F129" s="88"/>
      <c r="G129" s="88"/>
      <c r="H129" s="88"/>
      <c r="I129" s="83"/>
      <c r="J129" s="83"/>
      <c r="K129" s="83"/>
    </row>
    <row r="130" spans="2:11">
      <c r="B130" s="81"/>
      <c r="C130" s="82"/>
      <c r="D130" s="88"/>
      <c r="E130" s="88"/>
      <c r="F130" s="88"/>
      <c r="G130" s="88"/>
      <c r="H130" s="88"/>
      <c r="I130" s="83"/>
      <c r="J130" s="83"/>
      <c r="K130" s="83"/>
    </row>
    <row r="131" spans="2:11">
      <c r="B131" s="81"/>
      <c r="C131" s="82"/>
      <c r="D131" s="88"/>
      <c r="E131" s="88"/>
      <c r="F131" s="88"/>
      <c r="G131" s="88"/>
      <c r="H131" s="88"/>
      <c r="I131" s="83"/>
      <c r="J131" s="83"/>
      <c r="K131" s="83"/>
    </row>
    <row r="132" spans="2:11">
      <c r="B132" s="81"/>
      <c r="C132" s="82"/>
      <c r="D132" s="88"/>
      <c r="E132" s="88"/>
      <c r="F132" s="88"/>
      <c r="G132" s="88"/>
      <c r="H132" s="88"/>
      <c r="I132" s="83"/>
      <c r="J132" s="83"/>
      <c r="K132" s="83"/>
    </row>
    <row r="133" spans="2:11">
      <c r="B133" s="81"/>
      <c r="C133" s="82"/>
      <c r="D133" s="88"/>
      <c r="E133" s="88"/>
      <c r="F133" s="88"/>
      <c r="G133" s="88"/>
      <c r="H133" s="88"/>
      <c r="I133" s="83"/>
      <c r="J133" s="83"/>
      <c r="K133" s="83"/>
    </row>
    <row r="134" spans="2:11">
      <c r="B134" s="81"/>
      <c r="C134" s="82"/>
      <c r="D134" s="88"/>
      <c r="E134" s="88"/>
      <c r="F134" s="88"/>
      <c r="G134" s="88"/>
      <c r="H134" s="88"/>
      <c r="I134" s="83"/>
      <c r="J134" s="83"/>
      <c r="K134" s="83"/>
    </row>
    <row r="135" spans="2:11">
      <c r="B135" s="81"/>
      <c r="C135" s="82"/>
      <c r="D135" s="88"/>
      <c r="E135" s="88"/>
      <c r="F135" s="88"/>
      <c r="G135" s="88"/>
      <c r="H135" s="88"/>
      <c r="I135" s="83"/>
      <c r="J135" s="83"/>
      <c r="K135" s="83"/>
    </row>
    <row r="136" spans="2:11">
      <c r="B136" s="81"/>
      <c r="C136" s="82"/>
      <c r="D136" s="88"/>
      <c r="E136" s="88"/>
      <c r="F136" s="88"/>
      <c r="G136" s="88"/>
      <c r="H136" s="88"/>
      <c r="I136" s="83"/>
      <c r="J136" s="83"/>
      <c r="K136" s="83"/>
    </row>
    <row r="137" spans="2:11">
      <c r="B137" s="81"/>
      <c r="C137" s="82"/>
      <c r="D137" s="88"/>
      <c r="E137" s="88"/>
      <c r="F137" s="88"/>
      <c r="G137" s="88"/>
      <c r="H137" s="88"/>
      <c r="I137" s="83"/>
      <c r="J137" s="83"/>
      <c r="K137" s="83"/>
    </row>
    <row r="138" spans="2:11">
      <c r="B138" s="81"/>
      <c r="C138" s="82"/>
      <c r="D138" s="88"/>
      <c r="E138" s="88"/>
      <c r="F138" s="88"/>
      <c r="G138" s="88"/>
      <c r="H138" s="88"/>
      <c r="I138" s="83"/>
      <c r="J138" s="83"/>
      <c r="K138" s="83"/>
    </row>
    <row r="139" spans="2:11">
      <c r="B139" s="81"/>
      <c r="C139" s="82"/>
      <c r="D139" s="88"/>
      <c r="E139" s="88"/>
      <c r="F139" s="88"/>
      <c r="G139" s="88"/>
      <c r="H139" s="88"/>
      <c r="I139" s="83"/>
      <c r="J139" s="83"/>
      <c r="K139" s="83"/>
    </row>
    <row r="140" spans="2:11">
      <c r="B140" s="81"/>
      <c r="C140" s="82"/>
      <c r="D140" s="88"/>
      <c r="E140" s="88"/>
      <c r="F140" s="88"/>
      <c r="G140" s="88"/>
      <c r="H140" s="88"/>
      <c r="I140" s="83"/>
      <c r="J140" s="83"/>
      <c r="K140" s="83"/>
    </row>
    <row r="141" spans="2:11">
      <c r="B141" s="81"/>
      <c r="C141" s="82"/>
      <c r="D141" s="88"/>
      <c r="E141" s="88"/>
      <c r="F141" s="88"/>
      <c r="G141" s="88"/>
      <c r="H141" s="88"/>
      <c r="I141" s="83"/>
      <c r="J141" s="83"/>
      <c r="K141" s="83"/>
    </row>
    <row r="142" spans="2:11">
      <c r="B142" s="81"/>
      <c r="C142" s="82"/>
      <c r="D142" s="88"/>
      <c r="E142" s="88"/>
      <c r="F142" s="88"/>
      <c r="G142" s="88"/>
      <c r="H142" s="88"/>
      <c r="I142" s="83"/>
      <c r="J142" s="83"/>
      <c r="K142" s="83"/>
    </row>
    <row r="143" spans="2:11">
      <c r="B143" s="81"/>
      <c r="C143" s="82"/>
      <c r="D143" s="88"/>
      <c r="E143" s="88"/>
      <c r="F143" s="88"/>
      <c r="G143" s="88"/>
      <c r="H143" s="88"/>
      <c r="I143" s="83"/>
      <c r="J143" s="83"/>
      <c r="K143" s="83"/>
    </row>
    <row r="144" spans="2:11">
      <c r="B144" s="81"/>
      <c r="C144" s="82"/>
      <c r="D144" s="88"/>
      <c r="E144" s="88"/>
      <c r="F144" s="88"/>
      <c r="G144" s="88"/>
      <c r="H144" s="88"/>
      <c r="I144" s="83"/>
      <c r="J144" s="83"/>
      <c r="K144" s="83"/>
    </row>
    <row r="145" spans="2:11">
      <c r="B145" s="81"/>
      <c r="C145" s="82"/>
      <c r="D145" s="88"/>
      <c r="E145" s="88"/>
      <c r="F145" s="88"/>
      <c r="G145" s="88"/>
      <c r="H145" s="88"/>
      <c r="I145" s="83"/>
      <c r="J145" s="83"/>
      <c r="K145" s="83"/>
    </row>
    <row r="146" spans="2:11">
      <c r="B146" s="81"/>
      <c r="C146" s="82"/>
      <c r="D146" s="88"/>
      <c r="E146" s="88"/>
      <c r="F146" s="88"/>
      <c r="G146" s="88"/>
      <c r="H146" s="88"/>
      <c r="I146" s="83"/>
      <c r="J146" s="83"/>
      <c r="K146" s="83"/>
    </row>
    <row r="147" spans="2:11">
      <c r="B147" s="81"/>
      <c r="C147" s="82"/>
      <c r="D147" s="88"/>
      <c r="E147" s="88"/>
      <c r="F147" s="88"/>
      <c r="G147" s="88"/>
      <c r="H147" s="88"/>
      <c r="I147" s="83"/>
      <c r="J147" s="83"/>
      <c r="K147" s="83"/>
    </row>
    <row r="148" spans="2:11">
      <c r="B148" s="81"/>
      <c r="C148" s="82"/>
      <c r="D148" s="88"/>
      <c r="E148" s="88"/>
      <c r="F148" s="88"/>
      <c r="G148" s="88"/>
      <c r="H148" s="88"/>
      <c r="I148" s="83"/>
      <c r="J148" s="83"/>
      <c r="K148" s="83"/>
    </row>
    <row r="149" spans="2:11">
      <c r="B149" s="81"/>
      <c r="C149" s="82"/>
      <c r="D149" s="88"/>
      <c r="E149" s="88"/>
      <c r="F149" s="88"/>
      <c r="G149" s="88"/>
      <c r="H149" s="88"/>
      <c r="I149" s="83"/>
      <c r="J149" s="83"/>
      <c r="K149" s="83"/>
    </row>
    <row r="150" spans="2:11">
      <c r="B150" s="81"/>
      <c r="C150" s="82"/>
      <c r="D150" s="88"/>
      <c r="E150" s="88"/>
      <c r="F150" s="88"/>
      <c r="G150" s="88"/>
      <c r="H150" s="88"/>
      <c r="I150" s="83"/>
      <c r="J150" s="83"/>
      <c r="K150" s="83"/>
    </row>
    <row r="151" spans="2:11">
      <c r="B151" s="81"/>
      <c r="C151" s="82"/>
      <c r="D151" s="88"/>
      <c r="E151" s="88"/>
      <c r="F151" s="88"/>
      <c r="G151" s="88"/>
      <c r="H151" s="88"/>
      <c r="I151" s="83"/>
      <c r="J151" s="83"/>
      <c r="K151" s="83"/>
    </row>
    <row r="152" spans="2:11">
      <c r="B152" s="81"/>
      <c r="C152" s="82"/>
      <c r="D152" s="88"/>
      <c r="E152" s="88"/>
      <c r="F152" s="88"/>
      <c r="G152" s="88"/>
      <c r="H152" s="88"/>
      <c r="I152" s="83"/>
      <c r="J152" s="83"/>
      <c r="K152" s="83"/>
    </row>
    <row r="153" spans="2:11">
      <c r="B153" s="81"/>
      <c r="C153" s="82"/>
      <c r="D153" s="88"/>
      <c r="E153" s="88"/>
      <c r="F153" s="88"/>
      <c r="G153" s="88"/>
      <c r="H153" s="88"/>
      <c r="I153" s="83"/>
      <c r="J153" s="83"/>
      <c r="K153" s="83"/>
    </row>
    <row r="154" spans="2:11">
      <c r="B154" s="81"/>
      <c r="C154" s="82"/>
      <c r="D154" s="88"/>
      <c r="E154" s="88"/>
      <c r="F154" s="88"/>
      <c r="G154" s="88"/>
      <c r="H154" s="88"/>
      <c r="I154" s="83"/>
      <c r="J154" s="83"/>
      <c r="K154" s="83"/>
    </row>
    <row r="155" spans="2:11">
      <c r="B155" s="81"/>
      <c r="C155" s="82"/>
      <c r="D155" s="88"/>
      <c r="E155" s="88"/>
      <c r="F155" s="88"/>
      <c r="G155" s="88"/>
      <c r="H155" s="88"/>
      <c r="I155" s="83"/>
      <c r="J155" s="83"/>
      <c r="K155" s="83"/>
    </row>
    <row r="156" spans="2:11">
      <c r="B156" s="81"/>
      <c r="C156" s="82"/>
      <c r="D156" s="88"/>
      <c r="E156" s="88"/>
      <c r="F156" s="88"/>
      <c r="G156" s="88"/>
      <c r="H156" s="88"/>
      <c r="I156" s="83"/>
      <c r="J156" s="83"/>
      <c r="K156" s="83"/>
    </row>
    <row r="157" spans="2:11">
      <c r="B157" s="81"/>
      <c r="C157" s="82"/>
      <c r="D157" s="88"/>
      <c r="E157" s="88"/>
      <c r="F157" s="88"/>
      <c r="G157" s="88"/>
      <c r="H157" s="88"/>
      <c r="I157" s="83"/>
      <c r="J157" s="83"/>
      <c r="K157" s="83"/>
    </row>
    <row r="158" spans="2:11">
      <c r="B158" s="81"/>
      <c r="C158" s="82"/>
      <c r="D158" s="88"/>
      <c r="E158" s="88"/>
      <c r="F158" s="88"/>
      <c r="G158" s="88"/>
      <c r="H158" s="88"/>
      <c r="I158" s="83"/>
      <c r="J158" s="83"/>
      <c r="K158" s="83"/>
    </row>
    <row r="159" spans="2:11">
      <c r="B159" s="81"/>
      <c r="C159" s="82"/>
      <c r="D159" s="88"/>
      <c r="E159" s="88"/>
      <c r="F159" s="88"/>
      <c r="G159" s="88"/>
      <c r="H159" s="88"/>
      <c r="I159" s="83"/>
      <c r="J159" s="83"/>
      <c r="K159" s="83"/>
    </row>
    <row r="160" spans="2:11">
      <c r="B160" s="81"/>
      <c r="C160" s="82"/>
      <c r="D160" s="88"/>
      <c r="E160" s="88"/>
      <c r="F160" s="88"/>
      <c r="G160" s="88"/>
      <c r="H160" s="88"/>
      <c r="I160" s="83"/>
      <c r="J160" s="83"/>
      <c r="K160" s="83"/>
    </row>
    <row r="161" spans="2:11">
      <c r="B161" s="81"/>
      <c r="C161" s="82"/>
      <c r="D161" s="88"/>
      <c r="E161" s="88"/>
      <c r="F161" s="88"/>
      <c r="G161" s="88"/>
      <c r="H161" s="88"/>
      <c r="I161" s="83"/>
      <c r="J161" s="83"/>
      <c r="K161" s="83"/>
    </row>
    <row r="162" spans="2:11">
      <c r="B162" s="81"/>
      <c r="C162" s="82"/>
      <c r="D162" s="88"/>
      <c r="E162" s="88"/>
      <c r="F162" s="88"/>
      <c r="G162" s="88"/>
      <c r="H162" s="88"/>
      <c r="I162" s="83"/>
      <c r="J162" s="83"/>
      <c r="K162" s="83"/>
    </row>
    <row r="163" spans="2:11">
      <c r="B163" s="81"/>
      <c r="C163" s="82"/>
      <c r="D163" s="88"/>
      <c r="E163" s="88"/>
      <c r="F163" s="88"/>
      <c r="G163" s="88"/>
      <c r="H163" s="88"/>
      <c r="I163" s="83"/>
      <c r="J163" s="83"/>
      <c r="K163" s="83"/>
    </row>
    <row r="164" spans="2:11">
      <c r="B164" s="81"/>
      <c r="C164" s="82"/>
      <c r="D164" s="88"/>
      <c r="E164" s="88"/>
      <c r="F164" s="88"/>
      <c r="G164" s="88"/>
      <c r="H164" s="88"/>
      <c r="I164" s="83"/>
      <c r="J164" s="83"/>
      <c r="K164" s="83"/>
    </row>
    <row r="165" spans="2:11">
      <c r="B165" s="81"/>
      <c r="C165" s="82"/>
      <c r="D165" s="88"/>
      <c r="E165" s="88"/>
      <c r="F165" s="88"/>
      <c r="G165" s="88"/>
      <c r="H165" s="88"/>
      <c r="I165" s="83"/>
      <c r="J165" s="83"/>
      <c r="K165" s="83"/>
    </row>
    <row r="166" spans="2:11">
      <c r="B166" s="81"/>
      <c r="C166" s="82"/>
      <c r="D166" s="88"/>
      <c r="E166" s="88"/>
      <c r="F166" s="88"/>
      <c r="G166" s="88"/>
      <c r="H166" s="88"/>
      <c r="I166" s="83"/>
      <c r="J166" s="83"/>
      <c r="K166" s="83"/>
    </row>
    <row r="167" spans="2:11">
      <c r="B167" s="81"/>
      <c r="C167" s="82"/>
      <c r="D167" s="88"/>
      <c r="E167" s="88"/>
      <c r="F167" s="88"/>
      <c r="G167" s="88"/>
      <c r="H167" s="88"/>
      <c r="I167" s="83"/>
      <c r="J167" s="83"/>
      <c r="K167" s="83"/>
    </row>
    <row r="168" spans="2:11">
      <c r="B168" s="81"/>
      <c r="C168" s="82"/>
      <c r="D168" s="88"/>
      <c r="E168" s="88"/>
      <c r="F168" s="88"/>
      <c r="G168" s="88"/>
      <c r="H168" s="88"/>
      <c r="I168" s="83"/>
      <c r="J168" s="83"/>
      <c r="K168" s="83"/>
    </row>
    <row r="169" spans="2:11">
      <c r="B169" s="81"/>
      <c r="C169" s="82"/>
      <c r="D169" s="88"/>
      <c r="E169" s="88"/>
      <c r="F169" s="88"/>
      <c r="G169" s="88"/>
      <c r="H169" s="88"/>
      <c r="I169" s="83"/>
      <c r="J169" s="83"/>
      <c r="K169" s="83"/>
    </row>
    <row r="170" spans="2:11">
      <c r="B170" s="81"/>
      <c r="C170" s="82"/>
      <c r="D170" s="88"/>
      <c r="E170" s="88"/>
      <c r="F170" s="88"/>
      <c r="G170" s="88"/>
      <c r="H170" s="88"/>
      <c r="I170" s="83"/>
      <c r="J170" s="83"/>
      <c r="K170" s="83"/>
    </row>
    <row r="171" spans="2:11">
      <c r="B171" s="81"/>
      <c r="C171" s="82"/>
      <c r="D171" s="88"/>
      <c r="E171" s="88"/>
      <c r="F171" s="88"/>
      <c r="G171" s="88"/>
      <c r="H171" s="88"/>
      <c r="I171" s="83"/>
      <c r="J171" s="83"/>
      <c r="K171" s="83"/>
    </row>
    <row r="172" spans="2:11">
      <c r="B172" s="81"/>
      <c r="C172" s="82"/>
      <c r="D172" s="88"/>
      <c r="E172" s="88"/>
      <c r="F172" s="88"/>
      <c r="G172" s="88"/>
      <c r="H172" s="88"/>
      <c r="I172" s="83"/>
      <c r="J172" s="83"/>
      <c r="K172" s="83"/>
    </row>
    <row r="173" spans="2:11">
      <c r="B173" s="81"/>
      <c r="C173" s="82"/>
      <c r="D173" s="88"/>
      <c r="E173" s="88"/>
      <c r="F173" s="88"/>
      <c r="G173" s="88"/>
      <c r="H173" s="88"/>
      <c r="I173" s="83"/>
      <c r="J173" s="83"/>
      <c r="K173" s="83"/>
    </row>
    <row r="174" spans="2:11">
      <c r="B174" s="81"/>
      <c r="C174" s="82"/>
      <c r="D174" s="88"/>
      <c r="E174" s="88"/>
      <c r="F174" s="88"/>
      <c r="G174" s="88"/>
      <c r="H174" s="88"/>
      <c r="I174" s="83"/>
      <c r="J174" s="83"/>
      <c r="K174" s="83"/>
    </row>
    <row r="175" spans="2:11">
      <c r="B175" s="81"/>
      <c r="C175" s="82"/>
      <c r="D175" s="88"/>
      <c r="E175" s="88"/>
      <c r="F175" s="88"/>
      <c r="G175" s="88"/>
      <c r="H175" s="88"/>
      <c r="I175" s="83"/>
      <c r="J175" s="83"/>
      <c r="K175" s="83"/>
    </row>
    <row r="176" spans="2:11">
      <c r="B176" s="81"/>
      <c r="C176" s="82"/>
      <c r="D176" s="88"/>
      <c r="E176" s="88"/>
      <c r="F176" s="88"/>
      <c r="G176" s="88"/>
      <c r="H176" s="88"/>
      <c r="I176" s="83"/>
      <c r="J176" s="83"/>
      <c r="K176" s="83"/>
    </row>
    <row r="177" spans="2:11">
      <c r="B177" s="81"/>
      <c r="C177" s="82"/>
      <c r="D177" s="88"/>
      <c r="E177" s="88"/>
      <c r="F177" s="88"/>
      <c r="G177" s="88"/>
      <c r="H177" s="88"/>
      <c r="I177" s="83"/>
      <c r="J177" s="83"/>
      <c r="K177" s="83"/>
    </row>
    <row r="178" spans="2:11">
      <c r="B178" s="81"/>
      <c r="C178" s="82"/>
      <c r="D178" s="88"/>
      <c r="E178" s="88"/>
      <c r="F178" s="88"/>
      <c r="G178" s="88"/>
      <c r="H178" s="88"/>
      <c r="I178" s="83"/>
      <c r="J178" s="83"/>
      <c r="K178" s="83"/>
    </row>
    <row r="179" spans="2:11">
      <c r="B179" s="81"/>
      <c r="C179" s="82"/>
      <c r="D179" s="88"/>
      <c r="E179" s="88"/>
      <c r="F179" s="88"/>
      <c r="G179" s="88"/>
      <c r="H179" s="88"/>
      <c r="I179" s="83"/>
      <c r="J179" s="83"/>
      <c r="K179" s="83"/>
    </row>
    <row r="180" spans="2:11">
      <c r="B180" s="81"/>
      <c r="C180" s="82"/>
      <c r="D180" s="88"/>
      <c r="E180" s="88"/>
      <c r="F180" s="88"/>
      <c r="G180" s="88"/>
      <c r="H180" s="88"/>
      <c r="I180" s="83"/>
      <c r="J180" s="83"/>
      <c r="K180" s="83"/>
    </row>
    <row r="181" spans="2:11">
      <c r="B181" s="81"/>
      <c r="C181" s="82"/>
      <c r="D181" s="88"/>
      <c r="E181" s="88"/>
      <c r="F181" s="88"/>
      <c r="G181" s="88"/>
      <c r="H181" s="88"/>
      <c r="I181" s="83"/>
      <c r="J181" s="83"/>
      <c r="K181" s="83"/>
    </row>
    <row r="182" spans="2:11">
      <c r="B182" s="81"/>
      <c r="C182" s="82"/>
      <c r="D182" s="88"/>
      <c r="E182" s="88"/>
      <c r="F182" s="88"/>
      <c r="G182" s="88"/>
      <c r="H182" s="88"/>
      <c r="I182" s="83"/>
      <c r="J182" s="83"/>
      <c r="K182" s="83"/>
    </row>
    <row r="183" spans="2:11">
      <c r="B183" s="81"/>
      <c r="C183" s="82"/>
      <c r="D183" s="88"/>
      <c r="E183" s="88"/>
      <c r="F183" s="88"/>
      <c r="G183" s="88"/>
      <c r="H183" s="88"/>
      <c r="I183" s="83"/>
      <c r="J183" s="83"/>
      <c r="K183" s="83"/>
    </row>
    <row r="184" spans="2:11">
      <c r="B184" s="81"/>
      <c r="C184" s="82"/>
      <c r="D184" s="88"/>
      <c r="E184" s="88"/>
      <c r="F184" s="88"/>
      <c r="G184" s="88"/>
      <c r="H184" s="88"/>
      <c r="I184" s="83"/>
      <c r="J184" s="83"/>
      <c r="K184" s="83"/>
    </row>
    <row r="185" spans="2:11">
      <c r="B185" s="81"/>
      <c r="C185" s="82"/>
      <c r="D185" s="88"/>
      <c r="E185" s="88"/>
      <c r="F185" s="88"/>
      <c r="G185" s="88"/>
      <c r="H185" s="88"/>
      <c r="I185" s="83"/>
      <c r="J185" s="83"/>
      <c r="K185" s="83"/>
    </row>
    <row r="186" spans="2:11">
      <c r="B186" s="81"/>
      <c r="C186" s="82"/>
      <c r="D186" s="88"/>
      <c r="E186" s="88"/>
      <c r="F186" s="88"/>
      <c r="G186" s="88"/>
      <c r="H186" s="88"/>
      <c r="I186" s="83"/>
      <c r="J186" s="83"/>
      <c r="K186" s="83"/>
    </row>
    <row r="187" spans="2:11">
      <c r="B187" s="81"/>
      <c r="C187" s="82"/>
      <c r="D187" s="88"/>
      <c r="E187" s="88"/>
      <c r="F187" s="88"/>
      <c r="G187" s="88"/>
      <c r="H187" s="88"/>
      <c r="I187" s="83"/>
      <c r="J187" s="83"/>
      <c r="K187" s="83"/>
    </row>
    <row r="188" spans="2:11">
      <c r="B188" s="81"/>
      <c r="C188" s="82"/>
      <c r="D188" s="88"/>
      <c r="E188" s="88"/>
      <c r="F188" s="88"/>
      <c r="G188" s="88"/>
      <c r="H188" s="88"/>
      <c r="I188" s="83"/>
      <c r="J188" s="83"/>
      <c r="K188" s="83"/>
    </row>
    <row r="189" spans="2:11">
      <c r="B189" s="81"/>
      <c r="C189" s="82"/>
      <c r="D189" s="88"/>
      <c r="E189" s="88"/>
      <c r="F189" s="88"/>
      <c r="G189" s="88"/>
      <c r="H189" s="88"/>
      <c r="I189" s="83"/>
      <c r="J189" s="83"/>
      <c r="K189" s="83"/>
    </row>
    <row r="190" spans="2:11">
      <c r="B190" s="81"/>
      <c r="C190" s="82"/>
      <c r="D190" s="88"/>
      <c r="E190" s="88"/>
      <c r="F190" s="88"/>
      <c r="G190" s="88"/>
      <c r="H190" s="88"/>
      <c r="I190" s="83"/>
      <c r="J190" s="83"/>
      <c r="K190" s="83"/>
    </row>
    <row r="191" spans="2:11">
      <c r="B191" s="81"/>
      <c r="C191" s="82"/>
      <c r="D191" s="88"/>
      <c r="E191" s="88"/>
      <c r="F191" s="88"/>
      <c r="G191" s="88"/>
      <c r="H191" s="88"/>
      <c r="I191" s="83"/>
      <c r="J191" s="83"/>
      <c r="K191" s="83"/>
    </row>
    <row r="192" spans="2:11">
      <c r="B192" s="81"/>
      <c r="C192" s="82"/>
      <c r="D192" s="88"/>
      <c r="E192" s="88"/>
      <c r="F192" s="88"/>
      <c r="G192" s="88"/>
      <c r="H192" s="88"/>
      <c r="I192" s="83"/>
      <c r="J192" s="83"/>
      <c r="K192" s="83"/>
    </row>
    <row r="193" spans="2:11">
      <c r="B193" s="81"/>
      <c r="C193" s="82"/>
      <c r="D193" s="88"/>
      <c r="E193" s="88"/>
      <c r="F193" s="88"/>
      <c r="G193" s="88"/>
      <c r="H193" s="88"/>
      <c r="I193" s="83"/>
      <c r="J193" s="83"/>
      <c r="K193" s="83"/>
    </row>
    <row r="194" spans="2:11">
      <c r="B194" s="81"/>
      <c r="C194" s="82"/>
      <c r="D194" s="88"/>
      <c r="E194" s="88"/>
      <c r="F194" s="88"/>
      <c r="G194" s="88"/>
      <c r="H194" s="88"/>
      <c r="I194" s="83"/>
      <c r="J194" s="83"/>
      <c r="K194" s="83"/>
    </row>
    <row r="195" spans="2:11">
      <c r="B195" s="81"/>
      <c r="C195" s="82"/>
      <c r="D195" s="88"/>
      <c r="E195" s="88"/>
      <c r="F195" s="88"/>
      <c r="G195" s="88"/>
      <c r="H195" s="88"/>
      <c r="I195" s="83"/>
      <c r="J195" s="83"/>
      <c r="K195" s="83"/>
    </row>
    <row r="196" spans="2:11">
      <c r="B196" s="81"/>
      <c r="C196" s="82"/>
      <c r="D196" s="88"/>
      <c r="E196" s="88"/>
      <c r="F196" s="88"/>
      <c r="G196" s="88"/>
      <c r="H196" s="88"/>
      <c r="I196" s="83"/>
      <c r="J196" s="83"/>
      <c r="K196" s="83"/>
    </row>
    <row r="197" spans="2:11">
      <c r="B197" s="81"/>
      <c r="C197" s="82"/>
      <c r="D197" s="88"/>
      <c r="E197" s="88"/>
      <c r="F197" s="88"/>
      <c r="G197" s="88"/>
      <c r="H197" s="88"/>
      <c r="I197" s="83"/>
      <c r="J197" s="83"/>
      <c r="K197" s="83"/>
    </row>
    <row r="198" spans="2:11">
      <c r="B198" s="81"/>
      <c r="C198" s="82"/>
      <c r="D198" s="88"/>
      <c r="E198" s="88"/>
      <c r="F198" s="88"/>
      <c r="G198" s="88"/>
      <c r="H198" s="88"/>
      <c r="I198" s="83"/>
      <c r="J198" s="83"/>
      <c r="K198" s="83"/>
    </row>
    <row r="199" spans="2:11">
      <c r="B199" s="81"/>
      <c r="C199" s="82"/>
      <c r="D199" s="88"/>
      <c r="E199" s="88"/>
      <c r="F199" s="88"/>
      <c r="G199" s="88"/>
      <c r="H199" s="88"/>
      <c r="I199" s="83"/>
      <c r="J199" s="83"/>
      <c r="K199" s="83"/>
    </row>
    <row r="200" spans="2:11">
      <c r="B200" s="81"/>
      <c r="C200" s="82"/>
      <c r="D200" s="88"/>
      <c r="E200" s="88"/>
      <c r="F200" s="88"/>
      <c r="G200" s="88"/>
      <c r="H200" s="88"/>
      <c r="I200" s="83"/>
      <c r="J200" s="83"/>
      <c r="K200" s="83"/>
    </row>
    <row r="201" spans="2:11">
      <c r="B201" s="81"/>
      <c r="C201" s="82"/>
      <c r="D201" s="88"/>
      <c r="E201" s="88"/>
      <c r="F201" s="88"/>
      <c r="G201" s="88"/>
      <c r="H201" s="88"/>
      <c r="I201" s="83"/>
      <c r="J201" s="83"/>
      <c r="K201" s="83"/>
    </row>
    <row r="202" spans="2:11">
      <c r="B202" s="81"/>
      <c r="C202" s="82"/>
      <c r="D202" s="88"/>
      <c r="E202" s="88"/>
      <c r="F202" s="88"/>
      <c r="G202" s="88"/>
      <c r="H202" s="88"/>
      <c r="I202" s="83"/>
      <c r="J202" s="83"/>
      <c r="K202" s="83"/>
    </row>
    <row r="203" spans="2:11">
      <c r="B203" s="81"/>
      <c r="C203" s="82"/>
      <c r="D203" s="88"/>
      <c r="E203" s="88"/>
      <c r="F203" s="88"/>
      <c r="G203" s="88"/>
      <c r="H203" s="88"/>
      <c r="I203" s="83"/>
      <c r="J203" s="83"/>
      <c r="K203" s="83"/>
    </row>
    <row r="204" spans="2:11">
      <c r="B204" s="81"/>
      <c r="C204" s="82"/>
      <c r="D204" s="88"/>
      <c r="E204" s="88"/>
      <c r="F204" s="88"/>
      <c r="G204" s="88"/>
      <c r="H204" s="88"/>
      <c r="I204" s="83"/>
      <c r="J204" s="83"/>
      <c r="K204" s="83"/>
    </row>
    <row r="205" spans="2:11">
      <c r="B205" s="81"/>
      <c r="C205" s="82"/>
      <c r="D205" s="88"/>
      <c r="E205" s="88"/>
      <c r="F205" s="88"/>
      <c r="G205" s="88"/>
      <c r="H205" s="88"/>
      <c r="I205" s="83"/>
      <c r="J205" s="83"/>
      <c r="K205" s="83"/>
    </row>
    <row r="206" spans="2:11">
      <c r="B206" s="81"/>
      <c r="C206" s="82"/>
      <c r="D206" s="88"/>
      <c r="E206" s="88"/>
      <c r="F206" s="88"/>
      <c r="G206" s="88"/>
      <c r="H206" s="88"/>
      <c r="I206" s="83"/>
      <c r="J206" s="83"/>
      <c r="K206" s="83"/>
    </row>
    <row r="207" spans="2:11">
      <c r="B207" s="81"/>
      <c r="C207" s="82"/>
      <c r="D207" s="88"/>
      <c r="E207" s="88"/>
      <c r="F207" s="88"/>
      <c r="G207" s="88"/>
      <c r="H207" s="88"/>
      <c r="I207" s="83"/>
      <c r="J207" s="83"/>
      <c r="K207" s="83"/>
    </row>
    <row r="208" spans="2:11">
      <c r="B208" s="81"/>
      <c r="C208" s="82"/>
      <c r="D208" s="88"/>
      <c r="E208" s="88"/>
      <c r="F208" s="88"/>
      <c r="G208" s="88"/>
      <c r="H208" s="88"/>
      <c r="I208" s="83"/>
      <c r="J208" s="83"/>
      <c r="K208" s="83"/>
    </row>
    <row r="209" spans="2:11">
      <c r="B209" s="81"/>
      <c r="C209" s="82"/>
      <c r="D209" s="88"/>
      <c r="E209" s="88"/>
      <c r="F209" s="88"/>
      <c r="G209" s="88"/>
      <c r="H209" s="88"/>
      <c r="I209" s="83"/>
      <c r="J209" s="83"/>
      <c r="K209" s="83"/>
    </row>
    <row r="210" spans="2:11">
      <c r="B210" s="81"/>
      <c r="C210" s="82"/>
      <c r="D210" s="88"/>
      <c r="E210" s="88"/>
      <c r="F210" s="88"/>
      <c r="G210" s="88"/>
      <c r="H210" s="88"/>
      <c r="I210" s="83"/>
      <c r="J210" s="83"/>
      <c r="K210" s="83"/>
    </row>
    <row r="211" spans="2:11">
      <c r="B211" s="81"/>
      <c r="C211" s="82"/>
      <c r="D211" s="88"/>
      <c r="E211" s="88"/>
      <c r="F211" s="88"/>
      <c r="G211" s="88"/>
      <c r="H211" s="88"/>
      <c r="I211" s="83"/>
      <c r="J211" s="83"/>
      <c r="K211" s="83"/>
    </row>
    <row r="212" spans="2:11">
      <c r="B212" s="81"/>
      <c r="C212" s="82"/>
      <c r="D212" s="88"/>
      <c r="E212" s="88"/>
      <c r="F212" s="88"/>
      <c r="G212" s="88"/>
      <c r="H212" s="88"/>
      <c r="I212" s="83"/>
      <c r="J212" s="83"/>
      <c r="K212" s="83"/>
    </row>
    <row r="213" spans="2:11">
      <c r="B213" s="81"/>
      <c r="C213" s="82"/>
      <c r="D213" s="88"/>
      <c r="E213" s="88"/>
      <c r="F213" s="88"/>
      <c r="G213" s="88"/>
      <c r="H213" s="88"/>
      <c r="I213" s="83"/>
      <c r="J213" s="83"/>
      <c r="K213" s="83"/>
    </row>
    <row r="214" spans="2:11">
      <c r="B214" s="81"/>
      <c r="C214" s="82"/>
      <c r="D214" s="88"/>
      <c r="E214" s="88"/>
      <c r="F214" s="88"/>
      <c r="G214" s="88"/>
      <c r="H214" s="88"/>
      <c r="I214" s="83"/>
      <c r="J214" s="83"/>
      <c r="K214" s="83"/>
    </row>
    <row r="215" spans="2:11">
      <c r="B215" s="81"/>
      <c r="C215" s="82"/>
      <c r="D215" s="88"/>
      <c r="E215" s="88"/>
      <c r="F215" s="88"/>
      <c r="G215" s="88"/>
      <c r="H215" s="88"/>
      <c r="I215" s="83"/>
      <c r="J215" s="83"/>
      <c r="K215" s="83"/>
    </row>
    <row r="216" spans="2:11">
      <c r="B216" s="81"/>
      <c r="C216" s="82"/>
      <c r="D216" s="88"/>
      <c r="E216" s="88"/>
      <c r="F216" s="88"/>
      <c r="G216" s="88"/>
      <c r="H216" s="88"/>
      <c r="I216" s="83"/>
      <c r="J216" s="83"/>
      <c r="K216" s="83"/>
    </row>
    <row r="217" spans="2:11">
      <c r="B217" s="81"/>
      <c r="C217" s="82"/>
      <c r="D217" s="88"/>
      <c r="E217" s="88"/>
      <c r="F217" s="88"/>
      <c r="G217" s="88"/>
      <c r="H217" s="88"/>
      <c r="I217" s="83"/>
      <c r="J217" s="83"/>
      <c r="K217" s="83"/>
    </row>
    <row r="218" spans="2:11">
      <c r="B218" s="81"/>
      <c r="C218" s="82"/>
      <c r="D218" s="88"/>
      <c r="E218" s="88"/>
      <c r="F218" s="88"/>
      <c r="G218" s="88"/>
      <c r="H218" s="88"/>
      <c r="I218" s="83"/>
      <c r="J218" s="83"/>
      <c r="K218" s="83"/>
    </row>
    <row r="219" spans="2:11">
      <c r="B219" s="81"/>
      <c r="C219" s="82"/>
      <c r="D219" s="88"/>
      <c r="E219" s="88"/>
      <c r="F219" s="88"/>
      <c r="G219" s="88"/>
      <c r="H219" s="88"/>
      <c r="I219" s="83"/>
      <c r="J219" s="83"/>
      <c r="K219" s="83"/>
    </row>
    <row r="220" spans="2:11">
      <c r="B220" s="81"/>
      <c r="C220" s="82"/>
      <c r="D220" s="88"/>
      <c r="E220" s="88"/>
      <c r="F220" s="88"/>
      <c r="G220" s="88"/>
      <c r="H220" s="88"/>
      <c r="I220" s="83"/>
      <c r="J220" s="83"/>
      <c r="K220" s="83"/>
    </row>
    <row r="221" spans="2:11">
      <c r="B221" s="81"/>
      <c r="C221" s="82"/>
      <c r="D221" s="88"/>
      <c r="E221" s="88"/>
      <c r="F221" s="88"/>
      <c r="G221" s="88"/>
      <c r="H221" s="88"/>
      <c r="I221" s="83"/>
      <c r="J221" s="83"/>
      <c r="K221" s="83"/>
    </row>
    <row r="222" spans="2:11">
      <c r="B222" s="81"/>
      <c r="C222" s="82"/>
      <c r="D222" s="88"/>
      <c r="E222" s="88"/>
      <c r="F222" s="88"/>
      <c r="G222" s="88"/>
      <c r="H222" s="88"/>
      <c r="I222" s="83"/>
      <c r="J222" s="83"/>
      <c r="K222" s="83"/>
    </row>
    <row r="223" spans="2:11">
      <c r="B223" s="81"/>
      <c r="C223" s="82"/>
      <c r="D223" s="88"/>
      <c r="E223" s="88"/>
      <c r="F223" s="88"/>
      <c r="G223" s="88"/>
      <c r="H223" s="88"/>
      <c r="I223" s="83"/>
      <c r="J223" s="83"/>
      <c r="K223" s="83"/>
    </row>
    <row r="224" spans="2:11">
      <c r="B224" s="81"/>
      <c r="C224" s="82"/>
      <c r="D224" s="88"/>
      <c r="E224" s="88"/>
      <c r="F224" s="88"/>
      <c r="G224" s="88"/>
      <c r="H224" s="88"/>
      <c r="I224" s="83"/>
      <c r="J224" s="83"/>
      <c r="K224" s="83"/>
    </row>
    <row r="225" spans="2:11">
      <c r="B225" s="81"/>
      <c r="C225" s="82"/>
      <c r="D225" s="88"/>
      <c r="E225" s="88"/>
      <c r="F225" s="88"/>
      <c r="G225" s="88"/>
      <c r="H225" s="88"/>
      <c r="I225" s="83"/>
      <c r="J225" s="83"/>
      <c r="K225" s="83"/>
    </row>
    <row r="226" spans="2:11">
      <c r="B226" s="81"/>
      <c r="C226" s="82"/>
      <c r="D226" s="88"/>
      <c r="E226" s="88"/>
      <c r="F226" s="88"/>
      <c r="G226" s="88"/>
      <c r="H226" s="88"/>
      <c r="I226" s="83"/>
      <c r="J226" s="83"/>
      <c r="K226" s="83"/>
    </row>
    <row r="227" spans="2:11">
      <c r="B227" s="81"/>
      <c r="C227" s="82"/>
      <c r="D227" s="88"/>
      <c r="E227" s="88"/>
      <c r="F227" s="88"/>
      <c r="G227" s="88"/>
      <c r="H227" s="88"/>
      <c r="I227" s="83"/>
      <c r="J227" s="83"/>
      <c r="K227" s="83"/>
    </row>
    <row r="228" spans="2:11">
      <c r="B228" s="81"/>
      <c r="C228" s="82"/>
      <c r="D228" s="88"/>
      <c r="E228" s="88"/>
      <c r="F228" s="88"/>
      <c r="G228" s="88"/>
      <c r="H228" s="88"/>
      <c r="I228" s="83"/>
      <c r="J228" s="83"/>
      <c r="K228" s="83"/>
    </row>
    <row r="229" spans="2:11">
      <c r="B229" s="81"/>
      <c r="C229" s="82"/>
      <c r="D229" s="88"/>
      <c r="E229" s="88"/>
      <c r="F229" s="88"/>
      <c r="G229" s="88"/>
      <c r="H229" s="88"/>
      <c r="I229" s="83"/>
      <c r="J229" s="83"/>
      <c r="K229" s="83"/>
    </row>
    <row r="230" spans="2:11">
      <c r="B230" s="81"/>
      <c r="C230" s="82"/>
      <c r="D230" s="88"/>
      <c r="E230" s="88"/>
      <c r="F230" s="88"/>
      <c r="G230" s="88"/>
      <c r="H230" s="88"/>
      <c r="I230" s="83"/>
      <c r="J230" s="83"/>
      <c r="K230" s="83"/>
    </row>
    <row r="231" spans="2:11">
      <c r="B231" s="81"/>
      <c r="C231" s="82"/>
      <c r="D231" s="88"/>
      <c r="E231" s="88"/>
      <c r="F231" s="88"/>
      <c r="G231" s="88"/>
      <c r="H231" s="88"/>
      <c r="I231" s="83"/>
      <c r="J231" s="83"/>
      <c r="K231" s="83"/>
    </row>
    <row r="232" spans="2:11">
      <c r="B232" s="81"/>
      <c r="C232" s="82"/>
      <c r="D232" s="88"/>
      <c r="E232" s="88"/>
      <c r="F232" s="88"/>
      <c r="G232" s="88"/>
      <c r="H232" s="88"/>
      <c r="I232" s="83"/>
      <c r="J232" s="83"/>
      <c r="K232" s="83"/>
    </row>
    <row r="233" spans="2:11">
      <c r="B233" s="81"/>
      <c r="C233" s="82"/>
      <c r="D233" s="88"/>
      <c r="E233" s="88"/>
      <c r="F233" s="88"/>
      <c r="G233" s="88"/>
      <c r="H233" s="88"/>
      <c r="I233" s="83"/>
      <c r="J233" s="83"/>
      <c r="K233" s="83"/>
    </row>
    <row r="234" spans="2:11">
      <c r="B234" s="81"/>
      <c r="C234" s="82"/>
      <c r="D234" s="88"/>
      <c r="E234" s="88"/>
      <c r="F234" s="88"/>
      <c r="G234" s="88"/>
      <c r="H234" s="88"/>
      <c r="I234" s="83"/>
      <c r="J234" s="83"/>
      <c r="K234" s="83"/>
    </row>
    <row r="235" spans="2:11">
      <c r="B235" s="81"/>
      <c r="C235" s="82"/>
      <c r="D235" s="88"/>
      <c r="E235" s="88"/>
      <c r="F235" s="88"/>
      <c r="G235" s="88"/>
      <c r="H235" s="88"/>
      <c r="I235" s="83"/>
      <c r="J235" s="83"/>
      <c r="K235" s="83"/>
    </row>
    <row r="236" spans="2:11">
      <c r="B236" s="81"/>
      <c r="C236" s="82"/>
      <c r="D236" s="88"/>
      <c r="E236" s="88"/>
      <c r="F236" s="88"/>
      <c r="G236" s="88"/>
      <c r="H236" s="88"/>
      <c r="I236" s="83"/>
      <c r="J236" s="83"/>
      <c r="K236" s="83"/>
    </row>
    <row r="237" spans="2:11">
      <c r="B237" s="81"/>
      <c r="C237" s="82"/>
      <c r="D237" s="88"/>
      <c r="E237" s="88"/>
      <c r="F237" s="88"/>
      <c r="G237" s="88"/>
      <c r="H237" s="88"/>
      <c r="I237" s="83"/>
      <c r="J237" s="83"/>
      <c r="K237" s="83"/>
    </row>
    <row r="238" spans="2:11">
      <c r="B238" s="81"/>
      <c r="C238" s="82"/>
      <c r="D238" s="88"/>
      <c r="E238" s="88"/>
      <c r="F238" s="88"/>
      <c r="G238" s="88"/>
      <c r="H238" s="88"/>
      <c r="I238" s="83"/>
      <c r="J238" s="83"/>
      <c r="K238" s="83"/>
    </row>
    <row r="239" spans="2:11">
      <c r="B239" s="81"/>
      <c r="C239" s="82"/>
      <c r="D239" s="88"/>
      <c r="E239" s="88"/>
      <c r="F239" s="88"/>
      <c r="G239" s="88"/>
      <c r="H239" s="88"/>
      <c r="I239" s="83"/>
      <c r="J239" s="83"/>
      <c r="K239" s="83"/>
    </row>
    <row r="240" spans="2:11">
      <c r="B240" s="81"/>
      <c r="C240" s="82"/>
      <c r="D240" s="88"/>
      <c r="E240" s="88"/>
      <c r="F240" s="88"/>
      <c r="G240" s="88"/>
      <c r="H240" s="88"/>
      <c r="I240" s="83"/>
      <c r="J240" s="83"/>
      <c r="K240" s="83"/>
    </row>
    <row r="241" spans="2:11">
      <c r="B241" s="81"/>
      <c r="C241" s="82"/>
      <c r="D241" s="88"/>
      <c r="E241" s="88"/>
      <c r="F241" s="88"/>
      <c r="G241" s="88"/>
      <c r="H241" s="88"/>
      <c r="I241" s="83"/>
      <c r="J241" s="83"/>
      <c r="K241" s="83"/>
    </row>
    <row r="242" spans="2:11">
      <c r="B242" s="81"/>
      <c r="C242" s="82"/>
      <c r="D242" s="88"/>
      <c r="E242" s="88"/>
      <c r="F242" s="88"/>
      <c r="G242" s="88"/>
      <c r="H242" s="88"/>
      <c r="I242" s="83"/>
      <c r="J242" s="83"/>
      <c r="K242" s="83"/>
    </row>
    <row r="243" spans="2:11">
      <c r="B243" s="81"/>
      <c r="C243" s="82"/>
      <c r="D243" s="88"/>
      <c r="E243" s="88"/>
      <c r="F243" s="88"/>
      <c r="G243" s="88"/>
      <c r="H243" s="88"/>
      <c r="I243" s="83"/>
      <c r="J243" s="83"/>
      <c r="K243" s="83"/>
    </row>
    <row r="244" spans="2:11">
      <c r="B244" s="81"/>
      <c r="C244" s="82"/>
      <c r="D244" s="88"/>
      <c r="E244" s="88"/>
      <c r="F244" s="88"/>
      <c r="G244" s="88"/>
      <c r="H244" s="88"/>
      <c r="I244" s="83"/>
      <c r="J244" s="83"/>
      <c r="K244" s="83"/>
    </row>
    <row r="245" spans="2:11">
      <c r="B245" s="81"/>
      <c r="C245" s="82"/>
      <c r="D245" s="88"/>
      <c r="E245" s="88"/>
      <c r="F245" s="88"/>
      <c r="G245" s="88"/>
      <c r="H245" s="88"/>
      <c r="I245" s="83"/>
      <c r="J245" s="83"/>
      <c r="K245" s="83"/>
    </row>
    <row r="246" spans="2:11">
      <c r="B246" s="81"/>
      <c r="C246" s="82"/>
      <c r="D246" s="88"/>
      <c r="E246" s="88"/>
      <c r="F246" s="88"/>
      <c r="G246" s="88"/>
      <c r="H246" s="88"/>
      <c r="I246" s="83"/>
      <c r="J246" s="83"/>
      <c r="K246" s="83"/>
    </row>
    <row r="247" spans="2:11">
      <c r="B247" s="81"/>
      <c r="C247" s="82"/>
      <c r="D247" s="88"/>
      <c r="E247" s="88"/>
      <c r="F247" s="88"/>
      <c r="G247" s="88"/>
      <c r="H247" s="88"/>
      <c r="I247" s="83"/>
      <c r="J247" s="83"/>
      <c r="K247" s="83"/>
    </row>
    <row r="248" spans="2:11">
      <c r="B248" s="81"/>
      <c r="C248" s="82"/>
      <c r="D248" s="88"/>
      <c r="E248" s="88"/>
      <c r="F248" s="88"/>
      <c r="G248" s="88"/>
      <c r="H248" s="88"/>
      <c r="I248" s="83"/>
      <c r="J248" s="83"/>
      <c r="K248" s="83"/>
    </row>
    <row r="249" spans="2:11">
      <c r="B249" s="81"/>
      <c r="C249" s="82"/>
      <c r="D249" s="88"/>
      <c r="E249" s="88"/>
      <c r="F249" s="88"/>
      <c r="G249" s="88"/>
      <c r="H249" s="88"/>
      <c r="I249" s="83"/>
      <c r="J249" s="83"/>
      <c r="K249" s="83"/>
    </row>
    <row r="250" spans="2:11">
      <c r="B250" s="81"/>
      <c r="C250" s="82"/>
      <c r="D250" s="88"/>
      <c r="E250" s="88"/>
      <c r="F250" s="88"/>
      <c r="G250" s="88"/>
      <c r="H250" s="88"/>
      <c r="I250" s="83"/>
      <c r="J250" s="83"/>
      <c r="K250" s="83"/>
    </row>
    <row r="251" spans="2:11">
      <c r="B251" s="81"/>
      <c r="C251" s="82"/>
      <c r="D251" s="88"/>
      <c r="E251" s="88"/>
      <c r="F251" s="88"/>
      <c r="G251" s="88"/>
      <c r="H251" s="88"/>
      <c r="I251" s="83"/>
      <c r="J251" s="83"/>
      <c r="K251" s="83"/>
    </row>
    <row r="252" spans="2:11">
      <c r="B252" s="81"/>
      <c r="C252" s="82"/>
      <c r="D252" s="88"/>
      <c r="E252" s="88"/>
      <c r="F252" s="88"/>
      <c r="G252" s="88"/>
      <c r="H252" s="88"/>
      <c r="I252" s="83"/>
      <c r="J252" s="83"/>
      <c r="K252" s="83"/>
    </row>
    <row r="253" spans="2:11">
      <c r="B253" s="81"/>
      <c r="C253" s="82"/>
      <c r="D253" s="88"/>
      <c r="E253" s="88"/>
      <c r="F253" s="88"/>
      <c r="G253" s="88"/>
      <c r="H253" s="88"/>
      <c r="I253" s="83"/>
      <c r="J253" s="83"/>
      <c r="K253" s="83"/>
    </row>
    <row r="254" spans="2:11">
      <c r="B254" s="81"/>
      <c r="C254" s="82"/>
      <c r="D254" s="88"/>
      <c r="E254" s="88"/>
      <c r="F254" s="88"/>
      <c r="G254" s="88"/>
      <c r="H254" s="88"/>
      <c r="I254" s="83"/>
      <c r="J254" s="83"/>
      <c r="K254" s="83"/>
    </row>
    <row r="255" spans="2:11">
      <c r="B255" s="81"/>
      <c r="C255" s="82"/>
      <c r="D255" s="88"/>
      <c r="E255" s="88"/>
      <c r="F255" s="88"/>
      <c r="G255" s="88"/>
      <c r="H255" s="88"/>
      <c r="I255" s="83"/>
      <c r="J255" s="83"/>
      <c r="K255" s="83"/>
    </row>
    <row r="256" spans="2:11">
      <c r="B256" s="81"/>
      <c r="C256" s="82"/>
      <c r="D256" s="88"/>
      <c r="E256" s="88"/>
      <c r="F256" s="88"/>
      <c r="G256" s="88"/>
      <c r="H256" s="88"/>
      <c r="I256" s="83"/>
      <c r="J256" s="83"/>
      <c r="K256" s="83"/>
    </row>
    <row r="257" spans="2:11">
      <c r="B257" s="81"/>
      <c r="C257" s="82"/>
      <c r="D257" s="88"/>
      <c r="E257" s="88"/>
      <c r="F257" s="88"/>
      <c r="G257" s="88"/>
      <c r="H257" s="88"/>
      <c r="I257" s="83"/>
      <c r="J257" s="83"/>
      <c r="K257" s="83"/>
    </row>
    <row r="258" spans="2:11">
      <c r="B258" s="81"/>
      <c r="C258" s="82"/>
      <c r="D258" s="88"/>
      <c r="E258" s="88"/>
      <c r="F258" s="88"/>
      <c r="G258" s="88"/>
      <c r="H258" s="88"/>
      <c r="I258" s="83"/>
      <c r="J258" s="83"/>
      <c r="K258" s="83"/>
    </row>
    <row r="259" spans="2:11">
      <c r="B259" s="81"/>
      <c r="C259" s="82"/>
      <c r="D259" s="88"/>
      <c r="E259" s="88"/>
      <c r="F259" s="88"/>
      <c r="G259" s="88"/>
      <c r="H259" s="88"/>
      <c r="I259" s="83"/>
      <c r="J259" s="83"/>
      <c r="K259" s="83"/>
    </row>
    <row r="260" spans="2:11">
      <c r="B260" s="81"/>
      <c r="C260" s="82"/>
      <c r="D260" s="88"/>
      <c r="E260" s="88"/>
      <c r="F260" s="88"/>
      <c r="G260" s="88"/>
      <c r="H260" s="88"/>
      <c r="I260" s="83"/>
      <c r="J260" s="83"/>
      <c r="K260" s="83"/>
    </row>
    <row r="261" spans="2:11">
      <c r="B261" s="81"/>
      <c r="C261" s="82"/>
      <c r="D261" s="88"/>
      <c r="E261" s="88"/>
      <c r="F261" s="88"/>
      <c r="G261" s="88"/>
      <c r="H261" s="88"/>
      <c r="I261" s="83"/>
      <c r="J261" s="83"/>
      <c r="K261" s="83"/>
    </row>
    <row r="262" spans="2:11">
      <c r="B262" s="81"/>
      <c r="C262" s="82"/>
      <c r="D262" s="88"/>
      <c r="E262" s="88"/>
      <c r="F262" s="88"/>
      <c r="G262" s="88"/>
      <c r="H262" s="88"/>
      <c r="I262" s="83"/>
      <c r="J262" s="83"/>
      <c r="K262" s="83"/>
    </row>
    <row r="263" spans="2:11">
      <c r="B263" s="81"/>
      <c r="C263" s="82"/>
      <c r="D263" s="88"/>
      <c r="E263" s="88"/>
      <c r="F263" s="88"/>
      <c r="G263" s="88"/>
      <c r="H263" s="88"/>
      <c r="I263" s="83"/>
      <c r="J263" s="83"/>
      <c r="K263" s="83"/>
    </row>
    <row r="264" spans="2:11">
      <c r="B264" s="81"/>
      <c r="C264" s="82"/>
      <c r="D264" s="88"/>
      <c r="E264" s="88"/>
      <c r="F264" s="88"/>
      <c r="G264" s="88"/>
      <c r="H264" s="88"/>
      <c r="I264" s="83"/>
      <c r="J264" s="83"/>
      <c r="K264" s="83"/>
    </row>
    <row r="265" spans="2:11">
      <c r="B265" s="81"/>
      <c r="C265" s="82"/>
      <c r="D265" s="88"/>
      <c r="E265" s="88"/>
      <c r="F265" s="88"/>
      <c r="G265" s="88"/>
      <c r="H265" s="88"/>
      <c r="I265" s="83"/>
      <c r="J265" s="83"/>
      <c r="K265" s="83"/>
    </row>
    <row r="266" spans="2:11">
      <c r="B266" s="81"/>
      <c r="C266" s="82"/>
      <c r="D266" s="88"/>
      <c r="E266" s="88"/>
      <c r="F266" s="88"/>
      <c r="G266" s="88"/>
      <c r="H266" s="88"/>
      <c r="I266" s="83"/>
      <c r="J266" s="83"/>
      <c r="K266" s="83"/>
    </row>
    <row r="267" spans="2:11">
      <c r="B267" s="81"/>
      <c r="C267" s="82"/>
      <c r="D267" s="88"/>
      <c r="E267" s="88"/>
      <c r="F267" s="88"/>
      <c r="G267" s="88"/>
      <c r="H267" s="88"/>
      <c r="I267" s="83"/>
      <c r="J267" s="83"/>
      <c r="K267" s="83"/>
    </row>
    <row r="268" spans="2:11">
      <c r="B268" s="81"/>
      <c r="C268" s="82"/>
      <c r="D268" s="88"/>
      <c r="E268" s="88"/>
      <c r="F268" s="88"/>
      <c r="G268" s="88"/>
      <c r="H268" s="88"/>
      <c r="I268" s="83"/>
      <c r="J268" s="83"/>
      <c r="K268" s="83"/>
    </row>
    <row r="269" spans="2:11">
      <c r="B269" s="81"/>
      <c r="C269" s="82"/>
      <c r="D269" s="88"/>
      <c r="E269" s="88"/>
      <c r="F269" s="88"/>
      <c r="G269" s="88"/>
      <c r="H269" s="88"/>
      <c r="I269" s="83"/>
      <c r="J269" s="83"/>
      <c r="K269" s="83"/>
    </row>
    <row r="270" spans="2:11">
      <c r="B270" s="81"/>
      <c r="C270" s="82"/>
      <c r="D270" s="88"/>
      <c r="E270" s="88"/>
      <c r="F270" s="88"/>
      <c r="G270" s="88"/>
      <c r="H270" s="88"/>
      <c r="I270" s="83"/>
      <c r="J270" s="83"/>
      <c r="K270" s="83"/>
    </row>
    <row r="271" spans="2:11">
      <c r="B271" s="81"/>
      <c r="C271" s="82"/>
      <c r="D271" s="88"/>
      <c r="E271" s="88"/>
      <c r="F271" s="88"/>
      <c r="G271" s="88"/>
      <c r="H271" s="88"/>
      <c r="I271" s="83"/>
      <c r="J271" s="83"/>
      <c r="K271" s="83"/>
    </row>
    <row r="272" spans="2:11">
      <c r="B272" s="81"/>
      <c r="C272" s="82"/>
      <c r="D272" s="88"/>
      <c r="E272" s="88"/>
      <c r="F272" s="88"/>
      <c r="G272" s="88"/>
      <c r="H272" s="88"/>
      <c r="I272" s="83"/>
      <c r="J272" s="83"/>
      <c r="K272" s="83"/>
    </row>
    <row r="273" spans="2:11">
      <c r="B273" s="81"/>
      <c r="C273" s="82"/>
      <c r="D273" s="88"/>
      <c r="E273" s="88"/>
      <c r="F273" s="88"/>
      <c r="G273" s="88"/>
      <c r="H273" s="88"/>
      <c r="I273" s="83"/>
      <c r="J273" s="83"/>
      <c r="K273" s="83"/>
    </row>
    <row r="274" spans="2:11">
      <c r="B274" s="81"/>
      <c r="C274" s="82"/>
      <c r="D274" s="88"/>
      <c r="E274" s="88"/>
      <c r="F274" s="88"/>
      <c r="G274" s="88"/>
      <c r="H274" s="88"/>
      <c r="I274" s="83"/>
      <c r="J274" s="83"/>
      <c r="K274" s="83"/>
    </row>
    <row r="275" spans="2:11">
      <c r="B275" s="81"/>
      <c r="C275" s="82"/>
      <c r="D275" s="88"/>
      <c r="E275" s="88"/>
      <c r="F275" s="88"/>
      <c r="G275" s="88"/>
      <c r="H275" s="88"/>
      <c r="I275" s="83"/>
      <c r="J275" s="83"/>
      <c r="K275" s="83"/>
    </row>
    <row r="276" spans="2:11">
      <c r="B276" s="81"/>
      <c r="C276" s="82"/>
      <c r="D276" s="88"/>
      <c r="E276" s="88"/>
      <c r="F276" s="88"/>
      <c r="G276" s="88"/>
      <c r="H276" s="88"/>
      <c r="I276" s="83"/>
      <c r="J276" s="83"/>
      <c r="K276" s="83"/>
    </row>
    <row r="277" spans="2:11">
      <c r="B277" s="81"/>
      <c r="C277" s="82"/>
      <c r="D277" s="88"/>
      <c r="E277" s="88"/>
      <c r="F277" s="88"/>
      <c r="G277" s="88"/>
      <c r="H277" s="88"/>
      <c r="I277" s="83"/>
      <c r="J277" s="83"/>
      <c r="K277" s="83"/>
    </row>
    <row r="278" spans="2:11">
      <c r="B278" s="81"/>
      <c r="C278" s="82"/>
      <c r="D278" s="88"/>
      <c r="E278" s="88"/>
      <c r="F278" s="88"/>
      <c r="G278" s="88"/>
      <c r="H278" s="88"/>
      <c r="I278" s="83"/>
      <c r="J278" s="83"/>
      <c r="K278" s="83"/>
    </row>
    <row r="279" spans="2:11">
      <c r="B279" s="81"/>
      <c r="C279" s="82"/>
      <c r="D279" s="88"/>
      <c r="E279" s="88"/>
      <c r="F279" s="88"/>
      <c r="G279" s="88"/>
      <c r="H279" s="88"/>
      <c r="I279" s="83"/>
      <c r="J279" s="83"/>
      <c r="K279" s="83"/>
    </row>
    <row r="280" spans="2:11">
      <c r="B280" s="81"/>
      <c r="C280" s="82"/>
      <c r="D280" s="88"/>
      <c r="E280" s="88"/>
      <c r="F280" s="88"/>
      <c r="G280" s="88"/>
      <c r="H280" s="88"/>
      <c r="I280" s="83"/>
      <c r="J280" s="83"/>
      <c r="K280" s="83"/>
    </row>
    <row r="281" spans="2:11">
      <c r="B281" s="81"/>
      <c r="C281" s="82"/>
      <c r="D281" s="88"/>
      <c r="E281" s="88"/>
      <c r="F281" s="88"/>
      <c r="G281" s="88"/>
      <c r="H281" s="88"/>
      <c r="I281" s="83"/>
      <c r="J281" s="83"/>
      <c r="K281" s="83"/>
    </row>
    <row r="282" spans="2:11">
      <c r="B282" s="81"/>
      <c r="C282" s="82"/>
      <c r="D282" s="88"/>
      <c r="E282" s="88"/>
      <c r="F282" s="88"/>
      <c r="G282" s="88"/>
      <c r="H282" s="88"/>
      <c r="I282" s="83"/>
      <c r="J282" s="83"/>
      <c r="K282" s="83"/>
    </row>
    <row r="283" spans="2:11">
      <c r="B283" s="81"/>
      <c r="C283" s="82"/>
      <c r="D283" s="88"/>
      <c r="E283" s="88"/>
      <c r="F283" s="88"/>
      <c r="G283" s="88"/>
      <c r="H283" s="88"/>
      <c r="I283" s="83"/>
      <c r="J283" s="83"/>
      <c r="K283" s="83"/>
    </row>
    <row r="284" spans="2:11">
      <c r="B284" s="81"/>
      <c r="C284" s="82"/>
      <c r="D284" s="88"/>
      <c r="E284" s="88"/>
      <c r="F284" s="88"/>
      <c r="G284" s="88"/>
      <c r="H284" s="88"/>
      <c r="I284" s="83"/>
      <c r="J284" s="83"/>
      <c r="K284" s="83"/>
    </row>
    <row r="285" spans="2:11">
      <c r="B285" s="81"/>
      <c r="C285" s="82"/>
      <c r="D285" s="88"/>
      <c r="E285" s="88"/>
      <c r="F285" s="88"/>
      <c r="G285" s="88"/>
      <c r="H285" s="88"/>
      <c r="I285" s="83"/>
      <c r="J285" s="83"/>
      <c r="K285" s="83"/>
    </row>
    <row r="286" spans="2:11">
      <c r="B286" s="81"/>
      <c r="C286" s="82"/>
      <c r="D286" s="88"/>
      <c r="E286" s="88"/>
      <c r="F286" s="88"/>
      <c r="G286" s="88"/>
      <c r="H286" s="88"/>
      <c r="I286" s="83"/>
      <c r="J286" s="83"/>
      <c r="K286" s="83"/>
    </row>
    <row r="287" spans="2:11">
      <c r="B287" s="81"/>
      <c r="C287" s="82"/>
      <c r="D287" s="88"/>
      <c r="E287" s="88"/>
      <c r="F287" s="88"/>
      <c r="G287" s="88"/>
      <c r="H287" s="88"/>
      <c r="I287" s="83"/>
      <c r="J287" s="83"/>
      <c r="K287" s="83"/>
    </row>
    <row r="288" spans="2:11">
      <c r="B288" s="81"/>
      <c r="C288" s="82"/>
      <c r="D288" s="88"/>
      <c r="E288" s="88"/>
      <c r="F288" s="88"/>
      <c r="G288" s="88"/>
      <c r="H288" s="88"/>
      <c r="I288" s="83"/>
      <c r="J288" s="83"/>
      <c r="K288" s="83"/>
    </row>
    <row r="289" spans="2:11">
      <c r="B289" s="81"/>
      <c r="C289" s="82"/>
      <c r="D289" s="88"/>
      <c r="E289" s="88"/>
      <c r="F289" s="88"/>
      <c r="G289" s="88"/>
      <c r="H289" s="88"/>
      <c r="I289" s="83"/>
      <c r="J289" s="83"/>
      <c r="K289" s="83"/>
    </row>
    <row r="290" spans="2:11">
      <c r="B290" s="81"/>
      <c r="C290" s="82"/>
      <c r="D290" s="88"/>
      <c r="E290" s="88"/>
      <c r="F290" s="88"/>
      <c r="G290" s="88"/>
      <c r="H290" s="88"/>
      <c r="I290" s="83"/>
      <c r="J290" s="83"/>
      <c r="K290" s="83"/>
    </row>
    <row r="291" spans="2:11">
      <c r="B291" s="81"/>
      <c r="C291" s="82"/>
      <c r="D291" s="88"/>
      <c r="E291" s="88"/>
      <c r="F291" s="88"/>
      <c r="G291" s="88"/>
      <c r="H291" s="88"/>
      <c r="I291" s="83"/>
      <c r="J291" s="83"/>
      <c r="K291" s="83"/>
    </row>
    <row r="292" spans="2:11">
      <c r="B292" s="81"/>
      <c r="C292" s="82"/>
      <c r="D292" s="88"/>
      <c r="E292" s="88"/>
      <c r="F292" s="88"/>
      <c r="G292" s="88"/>
      <c r="H292" s="88"/>
      <c r="I292" s="83"/>
      <c r="J292" s="83"/>
      <c r="K292" s="83"/>
    </row>
    <row r="293" spans="2:11">
      <c r="B293" s="81"/>
      <c r="C293" s="82"/>
      <c r="D293" s="88"/>
      <c r="E293" s="88"/>
      <c r="F293" s="88"/>
      <c r="G293" s="88"/>
      <c r="H293" s="88"/>
      <c r="I293" s="83"/>
      <c r="J293" s="83"/>
      <c r="K293" s="83"/>
    </row>
    <row r="294" spans="2:11">
      <c r="B294" s="81"/>
      <c r="C294" s="82"/>
      <c r="D294" s="88"/>
      <c r="E294" s="88"/>
      <c r="F294" s="88"/>
      <c r="G294" s="88"/>
      <c r="H294" s="88"/>
      <c r="I294" s="83"/>
      <c r="J294" s="83"/>
      <c r="K294" s="83"/>
    </row>
    <row r="295" spans="2:11">
      <c r="B295" s="81"/>
      <c r="C295" s="82"/>
      <c r="D295" s="88"/>
      <c r="E295" s="88"/>
      <c r="F295" s="88"/>
      <c r="G295" s="88"/>
      <c r="H295" s="88"/>
      <c r="I295" s="83"/>
      <c r="J295" s="83"/>
      <c r="K295" s="83"/>
    </row>
    <row r="296" spans="2:11">
      <c r="B296" s="81"/>
      <c r="C296" s="82"/>
      <c r="D296" s="88"/>
      <c r="E296" s="88"/>
      <c r="F296" s="88"/>
      <c r="G296" s="88"/>
      <c r="H296" s="88"/>
      <c r="I296" s="83"/>
      <c r="J296" s="83"/>
      <c r="K296" s="83"/>
    </row>
    <row r="297" spans="2:11">
      <c r="B297" s="81"/>
      <c r="C297" s="82"/>
      <c r="D297" s="88"/>
      <c r="E297" s="88"/>
      <c r="F297" s="88"/>
      <c r="G297" s="88"/>
      <c r="H297" s="88"/>
      <c r="I297" s="83"/>
      <c r="J297" s="83"/>
      <c r="K297" s="83"/>
    </row>
    <row r="298" spans="2:11">
      <c r="B298" s="81"/>
      <c r="C298" s="82"/>
      <c r="D298" s="88"/>
      <c r="E298" s="88"/>
      <c r="F298" s="88"/>
      <c r="G298" s="88"/>
      <c r="H298" s="88"/>
      <c r="I298" s="83"/>
      <c r="J298" s="83"/>
      <c r="K298" s="83"/>
    </row>
    <row r="299" spans="2:11">
      <c r="B299" s="81"/>
      <c r="C299" s="82"/>
      <c r="D299" s="88"/>
      <c r="E299" s="88"/>
      <c r="F299" s="88"/>
      <c r="G299" s="88"/>
      <c r="H299" s="88"/>
      <c r="I299" s="83"/>
      <c r="J299" s="83"/>
      <c r="K299" s="83"/>
    </row>
    <row r="300" spans="2:11">
      <c r="B300" s="81"/>
      <c r="C300" s="82"/>
      <c r="D300" s="88"/>
      <c r="E300" s="88"/>
      <c r="F300" s="88"/>
      <c r="G300" s="88"/>
      <c r="H300" s="88"/>
      <c r="I300" s="83"/>
      <c r="J300" s="83"/>
      <c r="K300" s="83"/>
    </row>
    <row r="301" spans="2:11">
      <c r="B301" s="81"/>
      <c r="C301" s="82"/>
      <c r="D301" s="88"/>
      <c r="E301" s="88"/>
      <c r="F301" s="88"/>
      <c r="G301" s="88"/>
      <c r="H301" s="88"/>
      <c r="I301" s="83"/>
      <c r="J301" s="83"/>
      <c r="K301" s="83"/>
    </row>
    <row r="302" spans="2:11">
      <c r="B302" s="81"/>
      <c r="C302" s="82"/>
      <c r="D302" s="88"/>
      <c r="E302" s="88"/>
      <c r="F302" s="88"/>
      <c r="G302" s="88"/>
      <c r="H302" s="88"/>
      <c r="I302" s="83"/>
      <c r="J302" s="83"/>
      <c r="K302" s="83"/>
    </row>
    <row r="303" spans="2:11">
      <c r="B303" s="81"/>
      <c r="C303" s="82"/>
      <c r="D303" s="88"/>
      <c r="E303" s="88"/>
      <c r="F303" s="88"/>
      <c r="G303" s="88"/>
      <c r="H303" s="88"/>
      <c r="I303" s="83"/>
      <c r="J303" s="83"/>
      <c r="K303" s="83"/>
    </row>
    <row r="304" spans="2:11">
      <c r="B304" s="81"/>
      <c r="C304" s="82"/>
      <c r="D304" s="88"/>
      <c r="E304" s="88"/>
      <c r="F304" s="88"/>
      <c r="G304" s="88"/>
      <c r="H304" s="88"/>
      <c r="I304" s="83"/>
      <c r="J304" s="83"/>
      <c r="K304" s="83"/>
    </row>
    <row r="305" spans="2:11">
      <c r="B305" s="81"/>
      <c r="C305" s="82"/>
      <c r="D305" s="88"/>
      <c r="E305" s="88"/>
      <c r="F305" s="88"/>
      <c r="G305" s="88"/>
      <c r="H305" s="88"/>
      <c r="I305" s="83"/>
      <c r="J305" s="83"/>
      <c r="K305" s="83"/>
    </row>
    <row r="306" spans="2:11">
      <c r="B306" s="81"/>
      <c r="C306" s="82"/>
      <c r="D306" s="88"/>
      <c r="E306" s="88"/>
      <c r="F306" s="88"/>
      <c r="G306" s="88"/>
      <c r="H306" s="88"/>
      <c r="I306" s="83"/>
      <c r="J306" s="83"/>
      <c r="K306" s="83"/>
    </row>
    <row r="307" spans="2:11">
      <c r="B307" s="81"/>
      <c r="C307" s="82"/>
      <c r="D307" s="88"/>
      <c r="E307" s="88"/>
      <c r="F307" s="88"/>
      <c r="G307" s="88"/>
      <c r="H307" s="88"/>
      <c r="I307" s="83"/>
      <c r="J307" s="83"/>
      <c r="K307" s="83"/>
    </row>
    <row r="308" spans="2:11">
      <c r="B308" s="81"/>
      <c r="C308" s="82"/>
      <c r="D308" s="88"/>
      <c r="E308" s="88"/>
      <c r="F308" s="88"/>
      <c r="G308" s="88"/>
      <c r="H308" s="88"/>
      <c r="I308" s="83"/>
      <c r="J308" s="83"/>
      <c r="K308" s="83"/>
    </row>
    <row r="309" spans="2:11">
      <c r="B309" s="81"/>
      <c r="C309" s="82"/>
      <c r="D309" s="88"/>
      <c r="E309" s="88"/>
      <c r="F309" s="88"/>
      <c r="G309" s="88"/>
      <c r="H309" s="88"/>
      <c r="I309" s="83"/>
      <c r="J309" s="83"/>
      <c r="K309" s="83"/>
    </row>
    <row r="310" spans="2:11">
      <c r="B310" s="81"/>
      <c r="C310" s="82"/>
      <c r="D310" s="88"/>
      <c r="E310" s="88"/>
      <c r="F310" s="88"/>
      <c r="G310" s="88"/>
      <c r="H310" s="88"/>
      <c r="I310" s="83"/>
      <c r="J310" s="83"/>
      <c r="K310" s="83"/>
    </row>
    <row r="311" spans="2:11">
      <c r="B311" s="81"/>
      <c r="C311" s="82"/>
      <c r="D311" s="88"/>
      <c r="E311" s="88"/>
      <c r="F311" s="88"/>
      <c r="G311" s="88"/>
      <c r="H311" s="88"/>
      <c r="I311" s="83"/>
      <c r="J311" s="83"/>
      <c r="K311" s="83"/>
    </row>
    <row r="312" spans="2:11">
      <c r="B312" s="81"/>
      <c r="C312" s="82"/>
      <c r="D312" s="88"/>
      <c r="E312" s="88"/>
      <c r="F312" s="88"/>
      <c r="G312" s="88"/>
      <c r="H312" s="88"/>
      <c r="I312" s="83"/>
      <c r="J312" s="83"/>
      <c r="K312" s="83"/>
    </row>
    <row r="313" spans="2:11">
      <c r="B313" s="81"/>
      <c r="C313" s="82"/>
      <c r="D313" s="88"/>
      <c r="E313" s="88"/>
      <c r="F313" s="88"/>
      <c r="G313" s="88"/>
      <c r="H313" s="88"/>
      <c r="I313" s="83"/>
      <c r="J313" s="83"/>
      <c r="K313" s="83"/>
    </row>
    <row r="314" spans="2:11">
      <c r="B314" s="81"/>
      <c r="C314" s="82"/>
      <c r="D314" s="88"/>
      <c r="E314" s="88"/>
      <c r="F314" s="88"/>
      <c r="G314" s="88"/>
      <c r="H314" s="88"/>
      <c r="I314" s="83"/>
      <c r="J314" s="83"/>
      <c r="K314" s="83"/>
    </row>
    <row r="315" spans="2:11">
      <c r="B315" s="81"/>
      <c r="C315" s="82"/>
      <c r="D315" s="88"/>
      <c r="E315" s="88"/>
      <c r="F315" s="88"/>
      <c r="G315" s="88"/>
      <c r="H315" s="88"/>
      <c r="I315" s="83"/>
      <c r="J315" s="83"/>
      <c r="K315" s="83"/>
    </row>
    <row r="316" spans="2:11">
      <c r="B316" s="81"/>
      <c r="C316" s="82"/>
      <c r="D316" s="88"/>
      <c r="E316" s="88"/>
      <c r="F316" s="88"/>
      <c r="G316" s="88"/>
      <c r="H316" s="88"/>
      <c r="I316" s="83"/>
      <c r="J316" s="83"/>
      <c r="K316" s="83"/>
    </row>
    <row r="317" spans="2:11">
      <c r="B317" s="81"/>
      <c r="C317" s="82"/>
      <c r="D317" s="88"/>
      <c r="E317" s="88"/>
      <c r="F317" s="88"/>
      <c r="G317" s="88"/>
      <c r="H317" s="88"/>
      <c r="I317" s="83"/>
      <c r="J317" s="83"/>
      <c r="K317" s="83"/>
    </row>
    <row r="318" spans="2:11">
      <c r="B318" s="81"/>
      <c r="C318" s="82"/>
      <c r="D318" s="88"/>
      <c r="E318" s="88"/>
      <c r="F318" s="88"/>
      <c r="G318" s="88"/>
      <c r="H318" s="88"/>
      <c r="I318" s="83"/>
      <c r="J318" s="83"/>
      <c r="K318" s="83"/>
    </row>
    <row r="319" spans="2:11">
      <c r="B319" s="81"/>
      <c r="C319" s="82"/>
      <c r="D319" s="88"/>
      <c r="E319" s="88"/>
      <c r="F319" s="88"/>
      <c r="G319" s="88"/>
      <c r="H319" s="88"/>
      <c r="I319" s="83"/>
      <c r="J319" s="83"/>
      <c r="K319" s="83"/>
    </row>
    <row r="320" spans="2:11">
      <c r="B320" s="81"/>
      <c r="C320" s="82"/>
      <c r="D320" s="88"/>
      <c r="E320" s="88"/>
      <c r="F320" s="88"/>
      <c r="G320" s="88"/>
      <c r="H320" s="88"/>
      <c r="I320" s="83"/>
      <c r="J320" s="83"/>
      <c r="K320" s="83"/>
    </row>
    <row r="321" spans="2:11">
      <c r="B321" s="81"/>
      <c r="C321" s="82"/>
      <c r="D321" s="88"/>
      <c r="E321" s="88"/>
      <c r="F321" s="88"/>
      <c r="G321" s="88"/>
      <c r="H321" s="88"/>
      <c r="I321" s="83"/>
      <c r="J321" s="83"/>
      <c r="K321" s="83"/>
    </row>
    <row r="322" spans="2:11">
      <c r="B322" s="81"/>
      <c r="C322" s="82"/>
      <c r="D322" s="88"/>
      <c r="E322" s="88"/>
      <c r="F322" s="88"/>
      <c r="G322" s="88"/>
      <c r="H322" s="88"/>
      <c r="I322" s="83"/>
      <c r="J322" s="83"/>
      <c r="K322" s="83"/>
    </row>
    <row r="323" spans="2:11">
      <c r="B323" s="81"/>
      <c r="C323" s="82"/>
      <c r="D323" s="88"/>
      <c r="E323" s="88"/>
      <c r="F323" s="88"/>
      <c r="G323" s="88"/>
      <c r="H323" s="88"/>
      <c r="I323" s="83"/>
      <c r="J323" s="83"/>
      <c r="K323" s="83"/>
    </row>
    <row r="324" spans="2:11">
      <c r="B324" s="81"/>
      <c r="C324" s="82"/>
      <c r="D324" s="88"/>
      <c r="E324" s="88"/>
      <c r="F324" s="88"/>
      <c r="G324" s="88"/>
      <c r="H324" s="88"/>
      <c r="I324" s="83"/>
      <c r="J324" s="83"/>
      <c r="K324" s="83"/>
    </row>
    <row r="325" spans="2:11">
      <c r="B325" s="81"/>
      <c r="C325" s="82"/>
      <c r="D325" s="88"/>
      <c r="E325" s="88"/>
      <c r="F325" s="88"/>
      <c r="G325" s="88"/>
      <c r="H325" s="88"/>
      <c r="I325" s="83"/>
      <c r="J325" s="83"/>
      <c r="K325" s="83"/>
    </row>
    <row r="326" spans="2:11">
      <c r="B326" s="81"/>
      <c r="C326" s="82"/>
      <c r="D326" s="88"/>
      <c r="E326" s="88"/>
      <c r="F326" s="88"/>
      <c r="G326" s="88"/>
      <c r="H326" s="88"/>
      <c r="I326" s="83"/>
      <c r="J326" s="83"/>
      <c r="K326" s="83"/>
    </row>
    <row r="327" spans="2:11">
      <c r="B327" s="81"/>
      <c r="C327" s="82"/>
      <c r="D327" s="88"/>
      <c r="E327" s="88"/>
      <c r="F327" s="88"/>
      <c r="G327" s="88"/>
      <c r="H327" s="88"/>
      <c r="I327" s="83"/>
      <c r="J327" s="83"/>
      <c r="K327" s="83"/>
    </row>
    <row r="328" spans="2:11">
      <c r="B328" s="81"/>
      <c r="C328" s="82"/>
      <c r="D328" s="88"/>
      <c r="E328" s="88"/>
      <c r="F328" s="88"/>
      <c r="G328" s="88"/>
      <c r="H328" s="88"/>
      <c r="I328" s="83"/>
      <c r="J328" s="83"/>
      <c r="K328" s="83"/>
    </row>
    <row r="329" spans="2:11">
      <c r="B329" s="81"/>
      <c r="C329" s="82"/>
      <c r="D329" s="88"/>
      <c r="E329" s="88"/>
      <c r="F329" s="88"/>
      <c r="G329" s="88"/>
      <c r="H329" s="88"/>
      <c r="I329" s="83"/>
      <c r="J329" s="83"/>
      <c r="K329" s="83"/>
    </row>
    <row r="330" spans="2:11">
      <c r="B330" s="81"/>
      <c r="C330" s="82"/>
      <c r="D330" s="88"/>
      <c r="E330" s="88"/>
      <c r="F330" s="88"/>
      <c r="G330" s="88"/>
      <c r="H330" s="88"/>
      <c r="I330" s="83"/>
      <c r="J330" s="83"/>
      <c r="K330" s="83"/>
    </row>
    <row r="331" spans="2:11">
      <c r="B331" s="81"/>
      <c r="C331" s="82"/>
      <c r="D331" s="88"/>
      <c r="E331" s="88"/>
      <c r="F331" s="88"/>
      <c r="G331" s="88"/>
      <c r="H331" s="88"/>
      <c r="I331" s="83"/>
      <c r="J331" s="83"/>
      <c r="K331" s="83"/>
    </row>
    <row r="332" spans="2:11">
      <c r="B332" s="81"/>
      <c r="C332" s="82"/>
      <c r="D332" s="88"/>
      <c r="E332" s="88"/>
      <c r="F332" s="88"/>
      <c r="G332" s="88"/>
      <c r="H332" s="88"/>
      <c r="I332" s="83"/>
      <c r="J332" s="83"/>
      <c r="K332" s="83"/>
    </row>
    <row r="333" spans="2:11">
      <c r="B333" s="81"/>
      <c r="C333" s="82"/>
      <c r="D333" s="88"/>
      <c r="E333" s="88"/>
      <c r="F333" s="88"/>
      <c r="G333" s="88"/>
      <c r="H333" s="88"/>
      <c r="I333" s="83"/>
      <c r="J333" s="83"/>
      <c r="K333" s="83"/>
    </row>
    <row r="334" spans="2:11">
      <c r="B334" s="81"/>
      <c r="C334" s="82"/>
      <c r="D334" s="88"/>
      <c r="E334" s="88"/>
      <c r="F334" s="88"/>
      <c r="G334" s="88"/>
      <c r="H334" s="88"/>
      <c r="I334" s="83"/>
      <c r="J334" s="83"/>
      <c r="K334" s="83"/>
    </row>
    <row r="335" spans="2:11">
      <c r="B335" s="81"/>
      <c r="C335" s="82"/>
      <c r="D335" s="88"/>
      <c r="E335" s="88"/>
      <c r="F335" s="88"/>
      <c r="G335" s="88"/>
      <c r="H335" s="88"/>
      <c r="I335" s="83"/>
      <c r="J335" s="83"/>
      <c r="K335" s="83"/>
    </row>
    <row r="336" spans="2:11">
      <c r="B336" s="81"/>
      <c r="C336" s="82"/>
      <c r="D336" s="88"/>
      <c r="E336" s="88"/>
      <c r="F336" s="88"/>
      <c r="G336" s="88"/>
      <c r="H336" s="88"/>
      <c r="I336" s="83"/>
      <c r="J336" s="83"/>
      <c r="K336" s="83"/>
    </row>
    <row r="337" spans="2:11">
      <c r="B337" s="81"/>
      <c r="C337" s="82"/>
      <c r="D337" s="88"/>
      <c r="E337" s="88"/>
      <c r="F337" s="88"/>
      <c r="G337" s="88"/>
      <c r="H337" s="88"/>
      <c r="I337" s="83"/>
      <c r="J337" s="83"/>
      <c r="K337" s="83"/>
    </row>
    <row r="338" spans="2:11">
      <c r="B338" s="81"/>
      <c r="C338" s="82"/>
      <c r="D338" s="88"/>
      <c r="E338" s="88"/>
      <c r="F338" s="88"/>
      <c r="G338" s="88"/>
      <c r="H338" s="88"/>
      <c r="I338" s="83"/>
      <c r="J338" s="83"/>
      <c r="K338" s="83"/>
    </row>
    <row r="339" spans="2:11">
      <c r="B339" s="81"/>
      <c r="C339" s="82"/>
      <c r="D339" s="88"/>
      <c r="E339" s="88"/>
      <c r="F339" s="88"/>
      <c r="G339" s="88"/>
      <c r="H339" s="88"/>
      <c r="I339" s="83"/>
      <c r="J339" s="83"/>
      <c r="K339" s="83"/>
    </row>
    <row r="340" spans="2:11">
      <c r="B340" s="81"/>
      <c r="C340" s="82"/>
      <c r="D340" s="88"/>
      <c r="E340" s="88"/>
      <c r="F340" s="88"/>
      <c r="G340" s="88"/>
      <c r="H340" s="88"/>
      <c r="I340" s="83"/>
      <c r="J340" s="83"/>
      <c r="K340" s="83"/>
    </row>
    <row r="341" spans="2:11">
      <c r="B341" s="81"/>
      <c r="C341" s="82"/>
      <c r="D341" s="88"/>
      <c r="E341" s="88"/>
      <c r="F341" s="88"/>
      <c r="G341" s="88"/>
      <c r="H341" s="88"/>
      <c r="I341" s="83"/>
      <c r="J341" s="83"/>
      <c r="K341" s="83"/>
    </row>
    <row r="342" spans="2:11">
      <c r="B342" s="81"/>
      <c r="C342" s="82"/>
      <c r="D342" s="88"/>
      <c r="E342" s="88"/>
      <c r="F342" s="88"/>
      <c r="G342" s="88"/>
      <c r="H342" s="88"/>
      <c r="I342" s="83"/>
      <c r="J342" s="83"/>
      <c r="K342" s="83"/>
    </row>
    <row r="343" spans="2:11">
      <c r="B343" s="81"/>
      <c r="C343" s="82"/>
      <c r="D343" s="88"/>
      <c r="E343" s="88"/>
      <c r="F343" s="88"/>
      <c r="G343" s="88"/>
      <c r="H343" s="88"/>
      <c r="I343" s="83"/>
      <c r="J343" s="83"/>
      <c r="K343" s="83"/>
    </row>
    <row r="344" spans="2:11">
      <c r="B344" s="81"/>
      <c r="C344" s="82"/>
      <c r="D344" s="88"/>
      <c r="E344" s="88"/>
      <c r="F344" s="88"/>
      <c r="G344" s="88"/>
      <c r="H344" s="88"/>
      <c r="I344" s="83"/>
      <c r="J344" s="83"/>
      <c r="K344" s="83"/>
    </row>
    <row r="345" spans="2:11">
      <c r="B345" s="81"/>
      <c r="C345" s="82"/>
      <c r="D345" s="88"/>
      <c r="E345" s="88"/>
      <c r="F345" s="88"/>
      <c r="G345" s="88"/>
      <c r="H345" s="88"/>
      <c r="I345" s="83"/>
      <c r="J345" s="83"/>
      <c r="K345" s="83"/>
    </row>
    <row r="346" spans="2:11">
      <c r="B346" s="81"/>
      <c r="C346" s="82"/>
      <c r="D346" s="88"/>
      <c r="E346" s="88"/>
      <c r="F346" s="88"/>
      <c r="G346" s="88"/>
      <c r="H346" s="88"/>
      <c r="I346" s="83"/>
      <c r="J346" s="83"/>
      <c r="K346" s="83"/>
    </row>
    <row r="347" spans="2:11">
      <c r="B347" s="81"/>
      <c r="C347" s="82"/>
      <c r="D347" s="88"/>
      <c r="E347" s="88"/>
      <c r="F347" s="88"/>
      <c r="G347" s="88"/>
      <c r="H347" s="88"/>
      <c r="I347" s="83"/>
      <c r="J347" s="83"/>
      <c r="K347" s="83"/>
    </row>
    <row r="348" spans="2:11">
      <c r="B348" s="81"/>
      <c r="C348" s="82"/>
      <c r="D348" s="88"/>
      <c r="E348" s="88"/>
      <c r="F348" s="88"/>
      <c r="G348" s="88"/>
      <c r="H348" s="88"/>
      <c r="I348" s="83"/>
      <c r="J348" s="83"/>
      <c r="K348" s="83"/>
    </row>
    <row r="349" spans="2:11">
      <c r="B349" s="81"/>
      <c r="C349" s="82"/>
      <c r="D349" s="88"/>
      <c r="E349" s="88"/>
      <c r="F349" s="88"/>
      <c r="G349" s="88"/>
      <c r="H349" s="88"/>
      <c r="I349" s="83"/>
      <c r="J349" s="83"/>
      <c r="K349" s="83"/>
    </row>
    <row r="350" spans="2:11">
      <c r="B350" s="81"/>
      <c r="C350" s="82"/>
      <c r="D350" s="88"/>
      <c r="E350" s="88"/>
      <c r="F350" s="88"/>
      <c r="G350" s="88"/>
      <c r="H350" s="88"/>
      <c r="I350" s="83"/>
      <c r="J350" s="83"/>
      <c r="K350" s="83"/>
    </row>
    <row r="351" spans="2:11">
      <c r="B351" s="81"/>
      <c r="C351" s="82"/>
      <c r="D351" s="88"/>
      <c r="E351" s="88"/>
      <c r="F351" s="88"/>
      <c r="G351" s="88"/>
      <c r="H351" s="88"/>
      <c r="I351" s="83"/>
      <c r="J351" s="83"/>
      <c r="K351" s="83"/>
    </row>
    <row r="352" spans="2:11">
      <c r="B352" s="81"/>
      <c r="C352" s="82"/>
      <c r="D352" s="88"/>
      <c r="E352" s="88"/>
      <c r="F352" s="88"/>
      <c r="G352" s="88"/>
      <c r="H352" s="88"/>
      <c r="I352" s="83"/>
      <c r="J352" s="83"/>
      <c r="K352" s="83"/>
    </row>
    <row r="353" spans="2:11">
      <c r="B353" s="81"/>
      <c r="C353" s="82"/>
      <c r="D353" s="88"/>
      <c r="E353" s="88"/>
      <c r="F353" s="88"/>
      <c r="G353" s="88"/>
      <c r="H353" s="88"/>
      <c r="I353" s="83"/>
      <c r="J353" s="83"/>
      <c r="K353" s="83"/>
    </row>
    <row r="354" spans="2:11">
      <c r="B354" s="81"/>
      <c r="C354" s="82"/>
      <c r="D354" s="88"/>
      <c r="E354" s="88"/>
      <c r="F354" s="88"/>
      <c r="G354" s="88"/>
      <c r="H354" s="88"/>
      <c r="I354" s="83"/>
      <c r="J354" s="83"/>
      <c r="K354" s="83"/>
    </row>
    <row r="355" spans="2:11">
      <c r="B355" s="81"/>
      <c r="C355" s="82"/>
      <c r="D355" s="88"/>
      <c r="E355" s="88"/>
      <c r="F355" s="88"/>
      <c r="G355" s="88"/>
      <c r="H355" s="88"/>
      <c r="I355" s="83"/>
      <c r="J355" s="83"/>
      <c r="K355" s="83"/>
    </row>
    <row r="356" spans="2:11">
      <c r="B356" s="81"/>
      <c r="C356" s="82"/>
      <c r="D356" s="88"/>
      <c r="E356" s="88"/>
      <c r="F356" s="88"/>
      <c r="G356" s="88"/>
      <c r="H356" s="88"/>
      <c r="I356" s="83"/>
      <c r="J356" s="83"/>
      <c r="K356" s="83"/>
    </row>
    <row r="357" spans="2:11">
      <c r="B357" s="81"/>
      <c r="C357" s="82"/>
      <c r="D357" s="88"/>
      <c r="E357" s="88"/>
      <c r="F357" s="88"/>
      <c r="G357" s="88"/>
      <c r="H357" s="88"/>
      <c r="I357" s="83"/>
      <c r="J357" s="83"/>
      <c r="K357" s="83"/>
    </row>
    <row r="358" spans="2:11">
      <c r="B358" s="81"/>
      <c r="C358" s="82"/>
      <c r="D358" s="88"/>
      <c r="E358" s="88"/>
      <c r="F358" s="88"/>
      <c r="G358" s="88"/>
      <c r="H358" s="88"/>
      <c r="I358" s="83"/>
      <c r="J358" s="83"/>
      <c r="K358" s="83"/>
    </row>
    <row r="359" spans="2:11">
      <c r="B359" s="81"/>
      <c r="C359" s="82"/>
      <c r="D359" s="88"/>
      <c r="E359" s="88"/>
      <c r="F359" s="88"/>
      <c r="G359" s="88"/>
      <c r="H359" s="88"/>
      <c r="I359" s="83"/>
      <c r="J359" s="83"/>
      <c r="K359" s="83"/>
    </row>
    <row r="360" spans="2:11">
      <c r="B360" s="81"/>
      <c r="C360" s="82"/>
      <c r="D360" s="88"/>
      <c r="E360" s="88"/>
      <c r="F360" s="88"/>
      <c r="G360" s="88"/>
      <c r="H360" s="88"/>
      <c r="I360" s="83"/>
      <c r="J360" s="83"/>
      <c r="K360" s="83"/>
    </row>
    <row r="361" spans="2:11">
      <c r="B361" s="81"/>
      <c r="C361" s="82"/>
      <c r="D361" s="88"/>
      <c r="E361" s="88"/>
      <c r="F361" s="88"/>
      <c r="G361" s="88"/>
      <c r="H361" s="88"/>
      <c r="I361" s="83"/>
      <c r="J361" s="83"/>
      <c r="K361" s="83"/>
    </row>
    <row r="362" spans="2:11">
      <c r="B362" s="81"/>
      <c r="C362" s="82"/>
      <c r="D362" s="88"/>
      <c r="E362" s="88"/>
      <c r="F362" s="88"/>
      <c r="G362" s="88"/>
      <c r="H362" s="88"/>
      <c r="I362" s="83"/>
      <c r="J362" s="83"/>
      <c r="K362" s="83"/>
    </row>
    <row r="363" spans="2:11">
      <c r="B363" s="81"/>
      <c r="C363" s="82"/>
      <c r="D363" s="88"/>
      <c r="E363" s="88"/>
      <c r="F363" s="88"/>
      <c r="G363" s="88"/>
      <c r="H363" s="88"/>
      <c r="I363" s="83"/>
      <c r="J363" s="83"/>
      <c r="K363" s="83"/>
    </row>
    <row r="364" spans="2:11">
      <c r="B364" s="81"/>
      <c r="C364" s="82"/>
      <c r="D364" s="88"/>
      <c r="E364" s="88"/>
      <c r="F364" s="88"/>
      <c r="G364" s="88"/>
      <c r="H364" s="88"/>
      <c r="I364" s="83"/>
      <c r="J364" s="83"/>
      <c r="K364" s="83"/>
    </row>
    <row r="365" spans="2:11">
      <c r="B365" s="81"/>
      <c r="C365" s="82"/>
      <c r="D365" s="88"/>
      <c r="E365" s="88"/>
      <c r="F365" s="88"/>
      <c r="G365" s="88"/>
      <c r="H365" s="88"/>
      <c r="I365" s="83"/>
      <c r="J365" s="83"/>
      <c r="K365" s="83"/>
    </row>
    <row r="366" spans="2:11">
      <c r="B366" s="81"/>
      <c r="C366" s="82"/>
      <c r="D366" s="88"/>
      <c r="E366" s="88"/>
      <c r="F366" s="88"/>
      <c r="G366" s="88"/>
      <c r="H366" s="88"/>
      <c r="I366" s="83"/>
      <c r="J366" s="83"/>
      <c r="K366" s="83"/>
    </row>
    <row r="367" spans="2:11">
      <c r="B367" s="81"/>
      <c r="C367" s="82"/>
      <c r="D367" s="88"/>
      <c r="E367" s="88"/>
      <c r="F367" s="88"/>
      <c r="G367" s="88"/>
      <c r="H367" s="88"/>
      <c r="I367" s="83"/>
      <c r="J367" s="83"/>
      <c r="K367" s="83"/>
    </row>
    <row r="368" spans="2:11">
      <c r="B368" s="81"/>
      <c r="C368" s="82"/>
      <c r="D368" s="88"/>
      <c r="E368" s="88"/>
      <c r="F368" s="88"/>
      <c r="G368" s="88"/>
      <c r="H368" s="88"/>
      <c r="I368" s="83"/>
      <c r="J368" s="83"/>
      <c r="K368" s="83"/>
    </row>
    <row r="369" spans="2:11">
      <c r="B369" s="81"/>
      <c r="C369" s="82"/>
      <c r="D369" s="88"/>
      <c r="E369" s="88"/>
      <c r="F369" s="88"/>
      <c r="G369" s="88"/>
      <c r="H369" s="88"/>
      <c r="I369" s="83"/>
      <c r="J369" s="83"/>
      <c r="K369" s="83"/>
    </row>
    <row r="370" spans="2:11">
      <c r="B370" s="81"/>
      <c r="C370" s="82"/>
      <c r="D370" s="88"/>
      <c r="E370" s="88"/>
      <c r="F370" s="88"/>
      <c r="G370" s="88"/>
      <c r="H370" s="88"/>
      <c r="I370" s="83"/>
      <c r="J370" s="83"/>
      <c r="K370" s="83"/>
    </row>
    <row r="371" spans="2:11">
      <c r="B371" s="81"/>
      <c r="C371" s="82"/>
      <c r="D371" s="88"/>
      <c r="E371" s="88"/>
      <c r="F371" s="88"/>
      <c r="G371" s="88"/>
      <c r="H371" s="88"/>
      <c r="I371" s="83"/>
      <c r="J371" s="83"/>
      <c r="K371" s="83"/>
    </row>
    <row r="372" spans="2:11">
      <c r="B372" s="81"/>
      <c r="C372" s="82"/>
      <c r="D372" s="88"/>
      <c r="E372" s="88"/>
      <c r="F372" s="88"/>
      <c r="G372" s="88"/>
      <c r="H372" s="88"/>
      <c r="I372" s="83"/>
      <c r="J372" s="83"/>
      <c r="K372" s="83"/>
    </row>
    <row r="373" spans="2:11">
      <c r="B373" s="81"/>
      <c r="C373" s="82"/>
      <c r="D373" s="88"/>
      <c r="E373" s="88"/>
      <c r="F373" s="88"/>
      <c r="G373" s="88"/>
      <c r="H373" s="88"/>
      <c r="I373" s="83"/>
      <c r="J373" s="83"/>
      <c r="K373" s="83"/>
    </row>
    <row r="374" spans="2:11">
      <c r="B374" s="81"/>
      <c r="C374" s="82"/>
      <c r="D374" s="88"/>
      <c r="E374" s="88"/>
      <c r="F374" s="88"/>
      <c r="G374" s="88"/>
      <c r="H374" s="88"/>
      <c r="I374" s="83"/>
      <c r="J374" s="83"/>
      <c r="K374" s="83"/>
    </row>
    <row r="375" spans="2:11">
      <c r="B375" s="81"/>
      <c r="C375" s="82"/>
      <c r="D375" s="88"/>
      <c r="E375" s="88"/>
      <c r="F375" s="88"/>
      <c r="G375" s="88"/>
      <c r="H375" s="88"/>
      <c r="I375" s="83"/>
      <c r="J375" s="83"/>
      <c r="K375" s="83"/>
    </row>
    <row r="376" spans="2:11">
      <c r="B376" s="81"/>
      <c r="C376" s="82"/>
      <c r="D376" s="88"/>
      <c r="E376" s="88"/>
      <c r="F376" s="88"/>
      <c r="G376" s="88"/>
      <c r="H376" s="88"/>
      <c r="I376" s="83"/>
      <c r="J376" s="83"/>
      <c r="K376" s="83"/>
    </row>
    <row r="377" spans="2:11">
      <c r="B377" s="81"/>
      <c r="C377" s="82"/>
      <c r="D377" s="88"/>
      <c r="E377" s="88"/>
      <c r="F377" s="88"/>
      <c r="G377" s="88"/>
      <c r="H377" s="88"/>
      <c r="I377" s="83"/>
      <c r="J377" s="83"/>
      <c r="K377" s="83"/>
    </row>
    <row r="378" spans="2:11">
      <c r="B378" s="81"/>
      <c r="C378" s="82"/>
      <c r="D378" s="88"/>
      <c r="E378" s="88"/>
      <c r="F378" s="88"/>
      <c r="G378" s="88"/>
      <c r="H378" s="88"/>
      <c r="I378" s="83"/>
      <c r="J378" s="83"/>
      <c r="K378" s="83"/>
    </row>
    <row r="379" spans="2:11">
      <c r="B379" s="81"/>
      <c r="C379" s="82"/>
      <c r="D379" s="88"/>
      <c r="E379" s="88"/>
      <c r="F379" s="88"/>
      <c r="G379" s="88"/>
      <c r="H379" s="88"/>
      <c r="I379" s="83"/>
      <c r="J379" s="83"/>
      <c r="K379" s="83"/>
    </row>
    <row r="380" spans="2:11">
      <c r="B380" s="81"/>
      <c r="C380" s="82"/>
      <c r="D380" s="88"/>
      <c r="E380" s="88"/>
      <c r="F380" s="88"/>
      <c r="G380" s="88"/>
      <c r="H380" s="88"/>
      <c r="I380" s="83"/>
      <c r="J380" s="83"/>
      <c r="K380" s="83"/>
    </row>
    <row r="381" spans="2:11">
      <c r="B381" s="81"/>
      <c r="C381" s="82"/>
      <c r="D381" s="88"/>
      <c r="E381" s="88"/>
      <c r="F381" s="88"/>
      <c r="G381" s="88"/>
      <c r="H381" s="88"/>
      <c r="I381" s="83"/>
      <c r="J381" s="83"/>
      <c r="K381" s="83"/>
    </row>
    <row r="382" spans="2:11">
      <c r="B382" s="81"/>
      <c r="C382" s="82"/>
      <c r="D382" s="88"/>
      <c r="E382" s="88"/>
      <c r="F382" s="88"/>
      <c r="G382" s="88"/>
      <c r="H382" s="88"/>
      <c r="I382" s="83"/>
      <c r="J382" s="83"/>
      <c r="K382" s="83"/>
    </row>
    <row r="383" spans="2:11">
      <c r="B383" s="81"/>
      <c r="C383" s="82"/>
      <c r="D383" s="88"/>
      <c r="E383" s="88"/>
      <c r="F383" s="88"/>
      <c r="G383" s="88"/>
      <c r="H383" s="88"/>
      <c r="I383" s="83"/>
      <c r="J383" s="83"/>
      <c r="K383" s="83"/>
    </row>
    <row r="384" spans="2:11">
      <c r="B384" s="81"/>
      <c r="C384" s="82"/>
      <c r="D384" s="88"/>
      <c r="E384" s="88"/>
      <c r="F384" s="88"/>
      <c r="G384" s="88"/>
      <c r="H384" s="88"/>
      <c r="I384" s="83"/>
      <c r="J384" s="83"/>
      <c r="K384" s="83"/>
    </row>
    <row r="385" spans="2:11">
      <c r="B385" s="81"/>
      <c r="C385" s="82"/>
      <c r="D385" s="88"/>
      <c r="E385" s="88"/>
      <c r="F385" s="88"/>
      <c r="G385" s="88"/>
      <c r="H385" s="88"/>
      <c r="I385" s="83"/>
      <c r="J385" s="83"/>
      <c r="K385" s="83"/>
    </row>
    <row r="386" spans="2:11">
      <c r="B386" s="81"/>
      <c r="C386" s="82"/>
      <c r="D386" s="88"/>
      <c r="E386" s="88"/>
      <c r="F386" s="88"/>
      <c r="G386" s="88"/>
      <c r="H386" s="88"/>
      <c r="I386" s="83"/>
      <c r="J386" s="83"/>
      <c r="K386" s="83"/>
    </row>
    <row r="387" spans="2:11">
      <c r="B387" s="81"/>
      <c r="C387" s="82"/>
      <c r="D387" s="88"/>
      <c r="E387" s="88"/>
      <c r="F387" s="88"/>
      <c r="G387" s="88"/>
      <c r="H387" s="88"/>
      <c r="I387" s="83"/>
      <c r="J387" s="83"/>
      <c r="K387" s="83"/>
    </row>
    <row r="388" spans="2:11">
      <c r="B388" s="81"/>
      <c r="C388" s="82"/>
      <c r="D388" s="88"/>
      <c r="E388" s="88"/>
      <c r="F388" s="88"/>
      <c r="G388" s="88"/>
      <c r="H388" s="88"/>
      <c r="I388" s="83"/>
      <c r="J388" s="83"/>
      <c r="K388" s="83"/>
    </row>
    <row r="389" spans="2:11">
      <c r="B389" s="81"/>
      <c r="C389" s="82"/>
      <c r="D389" s="88"/>
      <c r="E389" s="88"/>
      <c r="F389" s="88"/>
      <c r="G389" s="88"/>
      <c r="H389" s="88"/>
      <c r="I389" s="83"/>
      <c r="J389" s="83"/>
      <c r="K389" s="83"/>
    </row>
    <row r="390" spans="2:11">
      <c r="B390" s="81"/>
      <c r="C390" s="82"/>
      <c r="D390" s="88"/>
      <c r="E390" s="88"/>
      <c r="F390" s="88"/>
      <c r="G390" s="88"/>
      <c r="H390" s="88"/>
      <c r="I390" s="83"/>
      <c r="J390" s="83"/>
      <c r="K390" s="83"/>
    </row>
    <row r="391" spans="2:11">
      <c r="B391" s="81"/>
      <c r="C391" s="82"/>
      <c r="D391" s="88"/>
      <c r="E391" s="88"/>
      <c r="F391" s="88"/>
      <c r="G391" s="88"/>
      <c r="H391" s="88"/>
      <c r="I391" s="83"/>
      <c r="J391" s="83"/>
      <c r="K391" s="83"/>
    </row>
    <row r="392" spans="2:11">
      <c r="B392" s="81"/>
      <c r="C392" s="82"/>
      <c r="D392" s="88"/>
      <c r="E392" s="88"/>
      <c r="F392" s="88"/>
      <c r="G392" s="88"/>
      <c r="H392" s="88"/>
      <c r="I392" s="83"/>
      <c r="J392" s="83"/>
      <c r="K392" s="83"/>
    </row>
    <row r="393" spans="2:11">
      <c r="B393" s="81"/>
      <c r="C393" s="82"/>
      <c r="D393" s="88"/>
      <c r="E393" s="88"/>
      <c r="F393" s="88"/>
      <c r="G393" s="88"/>
      <c r="H393" s="88"/>
      <c r="I393" s="83"/>
      <c r="J393" s="83"/>
      <c r="K393" s="83"/>
    </row>
    <row r="394" spans="2:11">
      <c r="B394" s="81"/>
      <c r="C394" s="82"/>
      <c r="D394" s="88"/>
      <c r="E394" s="88"/>
      <c r="F394" s="88"/>
      <c r="G394" s="88"/>
      <c r="H394" s="88"/>
      <c r="I394" s="83"/>
      <c r="J394" s="83"/>
      <c r="K394" s="83"/>
    </row>
    <row r="395" spans="2:11">
      <c r="B395" s="81"/>
      <c r="C395" s="82"/>
      <c r="D395" s="88"/>
      <c r="E395" s="88"/>
      <c r="F395" s="88"/>
      <c r="G395" s="88"/>
      <c r="H395" s="88"/>
      <c r="I395" s="83"/>
      <c r="J395" s="83"/>
      <c r="K395" s="83"/>
    </row>
    <row r="396" spans="2:11">
      <c r="B396" s="81"/>
      <c r="C396" s="82"/>
      <c r="D396" s="88"/>
      <c r="E396" s="88"/>
      <c r="F396" s="88"/>
      <c r="G396" s="88"/>
      <c r="H396" s="88"/>
      <c r="I396" s="83"/>
      <c r="J396" s="83"/>
      <c r="K396" s="83"/>
    </row>
    <row r="397" spans="2:11">
      <c r="B397" s="81"/>
      <c r="C397" s="82"/>
      <c r="D397" s="88"/>
      <c r="E397" s="88"/>
      <c r="F397" s="88"/>
      <c r="G397" s="88"/>
      <c r="H397" s="88"/>
      <c r="I397" s="83"/>
      <c r="J397" s="83"/>
      <c r="K397" s="83"/>
    </row>
    <row r="398" spans="2:11">
      <c r="B398" s="81"/>
      <c r="C398" s="82"/>
      <c r="D398" s="88"/>
      <c r="E398" s="88"/>
      <c r="F398" s="88"/>
      <c r="G398" s="88"/>
      <c r="H398" s="88"/>
      <c r="I398" s="83"/>
      <c r="J398" s="83"/>
      <c r="K398" s="83"/>
    </row>
    <row r="399" spans="2:11">
      <c r="B399" s="81"/>
      <c r="C399" s="82"/>
      <c r="D399" s="88"/>
      <c r="E399" s="88"/>
      <c r="F399" s="88"/>
      <c r="G399" s="88"/>
      <c r="H399" s="88"/>
      <c r="I399" s="83"/>
      <c r="J399" s="83"/>
      <c r="K399" s="83"/>
    </row>
    <row r="400" spans="2:11">
      <c r="B400" s="81"/>
      <c r="C400" s="82"/>
      <c r="D400" s="88"/>
      <c r="E400" s="88"/>
      <c r="F400" s="88"/>
      <c r="G400" s="88"/>
      <c r="H400" s="88"/>
      <c r="I400" s="83"/>
      <c r="J400" s="83"/>
      <c r="K400" s="83"/>
    </row>
    <row r="401" spans="2:11">
      <c r="B401" s="81"/>
      <c r="C401" s="82"/>
      <c r="D401" s="88"/>
      <c r="E401" s="88"/>
      <c r="F401" s="88"/>
      <c r="G401" s="88"/>
      <c r="H401" s="88"/>
      <c r="I401" s="83"/>
      <c r="J401" s="83"/>
      <c r="K401" s="83"/>
    </row>
    <row r="402" spans="2:11">
      <c r="B402" s="81"/>
      <c r="C402" s="82"/>
      <c r="D402" s="88"/>
      <c r="E402" s="88"/>
      <c r="F402" s="88"/>
      <c r="G402" s="88"/>
      <c r="H402" s="88"/>
      <c r="I402" s="83"/>
      <c r="J402" s="83"/>
      <c r="K402" s="83"/>
    </row>
    <row r="403" spans="2:11">
      <c r="B403" s="81"/>
      <c r="C403" s="82"/>
      <c r="D403" s="88"/>
      <c r="E403" s="88"/>
      <c r="F403" s="88"/>
      <c r="G403" s="88"/>
      <c r="H403" s="88"/>
      <c r="I403" s="83"/>
      <c r="J403" s="83"/>
      <c r="K403" s="83"/>
    </row>
    <row r="404" spans="2:11">
      <c r="B404" s="81"/>
      <c r="C404" s="82"/>
      <c r="D404" s="88"/>
      <c r="E404" s="88"/>
      <c r="F404" s="88"/>
      <c r="G404" s="88"/>
      <c r="H404" s="88"/>
      <c r="I404" s="83"/>
      <c r="J404" s="83"/>
      <c r="K404" s="83"/>
    </row>
    <row r="405" spans="2:11">
      <c r="B405" s="81"/>
      <c r="C405" s="82"/>
      <c r="D405" s="88"/>
      <c r="E405" s="88"/>
      <c r="F405" s="88"/>
      <c r="G405" s="88"/>
      <c r="H405" s="88"/>
      <c r="I405" s="83"/>
      <c r="J405" s="83"/>
      <c r="K405" s="83"/>
    </row>
    <row r="406" spans="2:11">
      <c r="B406" s="81"/>
      <c r="C406" s="82"/>
      <c r="D406" s="88"/>
      <c r="E406" s="88"/>
      <c r="F406" s="88"/>
      <c r="G406" s="88"/>
      <c r="H406" s="88"/>
      <c r="I406" s="83"/>
      <c r="J406" s="83"/>
      <c r="K406" s="83"/>
    </row>
    <row r="407" spans="2:11">
      <c r="B407" s="81"/>
      <c r="C407" s="82"/>
      <c r="D407" s="88"/>
      <c r="E407" s="88"/>
      <c r="F407" s="88"/>
      <c r="G407" s="88"/>
      <c r="H407" s="88"/>
      <c r="I407" s="83"/>
      <c r="J407" s="83"/>
      <c r="K407" s="83"/>
    </row>
    <row r="408" spans="2:11">
      <c r="B408" s="81"/>
      <c r="C408" s="82"/>
      <c r="D408" s="88"/>
      <c r="E408" s="88"/>
      <c r="F408" s="88"/>
      <c r="G408" s="88"/>
      <c r="H408" s="88"/>
      <c r="I408" s="83"/>
      <c r="J408" s="83"/>
      <c r="K408" s="83"/>
    </row>
    <row r="409" spans="2:11">
      <c r="B409" s="81"/>
      <c r="C409" s="82"/>
      <c r="D409" s="88"/>
      <c r="E409" s="88"/>
      <c r="F409" s="88"/>
      <c r="G409" s="88"/>
      <c r="H409" s="88"/>
      <c r="I409" s="83"/>
      <c r="J409" s="83"/>
      <c r="K409" s="83"/>
    </row>
    <row r="410" spans="2:11">
      <c r="B410" s="81"/>
      <c r="C410" s="82"/>
      <c r="D410" s="88"/>
      <c r="E410" s="88"/>
      <c r="F410" s="88"/>
      <c r="G410" s="88"/>
      <c r="H410" s="88"/>
      <c r="I410" s="83"/>
      <c r="J410" s="83"/>
      <c r="K410" s="83"/>
    </row>
    <row r="411" spans="2:11">
      <c r="B411" s="81"/>
      <c r="C411" s="82"/>
      <c r="D411" s="88"/>
      <c r="E411" s="88"/>
      <c r="F411" s="88"/>
      <c r="G411" s="88"/>
      <c r="H411" s="88"/>
      <c r="I411" s="83"/>
      <c r="J411" s="83"/>
      <c r="K411" s="83"/>
    </row>
    <row r="412" spans="2:11">
      <c r="B412" s="81"/>
      <c r="C412" s="82"/>
      <c r="D412" s="88"/>
      <c r="E412" s="88"/>
      <c r="F412" s="88"/>
      <c r="G412" s="88"/>
      <c r="H412" s="88"/>
      <c r="I412" s="83"/>
      <c r="J412" s="83"/>
      <c r="K412" s="83"/>
    </row>
    <row r="413" spans="2:11">
      <c r="B413" s="81"/>
      <c r="C413" s="82"/>
      <c r="D413" s="88"/>
      <c r="E413" s="88"/>
      <c r="F413" s="88"/>
      <c r="G413" s="88"/>
      <c r="H413" s="88"/>
      <c r="I413" s="83"/>
      <c r="J413" s="83"/>
      <c r="K413" s="83"/>
    </row>
    <row r="414" spans="2:11">
      <c r="B414" s="81"/>
      <c r="C414" s="82"/>
      <c r="D414" s="88"/>
      <c r="E414" s="88"/>
      <c r="F414" s="88"/>
      <c r="G414" s="88"/>
      <c r="H414" s="88"/>
      <c r="I414" s="83"/>
      <c r="J414" s="83"/>
      <c r="K414" s="83"/>
    </row>
    <row r="415" spans="2:11">
      <c r="B415" s="81"/>
      <c r="C415" s="82"/>
      <c r="D415" s="88"/>
      <c r="E415" s="88"/>
      <c r="F415" s="88"/>
      <c r="G415" s="88"/>
      <c r="H415" s="88"/>
      <c r="I415" s="83"/>
      <c r="J415" s="83"/>
      <c r="K415" s="83"/>
    </row>
    <row r="416" spans="2:11">
      <c r="B416" s="81"/>
      <c r="C416" s="82"/>
      <c r="D416" s="88"/>
      <c r="E416" s="88"/>
      <c r="F416" s="88"/>
      <c r="G416" s="88"/>
      <c r="H416" s="88"/>
      <c r="I416" s="83"/>
      <c r="J416" s="83"/>
      <c r="K416" s="83"/>
    </row>
    <row r="417" spans="2:11">
      <c r="B417" s="81"/>
      <c r="C417" s="82"/>
      <c r="D417" s="88"/>
      <c r="E417" s="88"/>
      <c r="F417" s="88"/>
      <c r="G417" s="88"/>
      <c r="H417" s="88"/>
      <c r="I417" s="83"/>
      <c r="J417" s="83"/>
      <c r="K417" s="83"/>
    </row>
    <row r="418" spans="2:11">
      <c r="B418" s="81"/>
      <c r="C418" s="82"/>
      <c r="D418" s="88"/>
      <c r="E418" s="88"/>
      <c r="F418" s="88"/>
      <c r="G418" s="88"/>
      <c r="H418" s="88"/>
      <c r="I418" s="83"/>
      <c r="J418" s="83"/>
      <c r="K418" s="83"/>
    </row>
    <row r="419" spans="2:11">
      <c r="B419" s="81"/>
      <c r="C419" s="82"/>
      <c r="D419" s="88"/>
      <c r="E419" s="88"/>
      <c r="F419" s="88"/>
      <c r="G419" s="88"/>
      <c r="H419" s="88"/>
      <c r="I419" s="83"/>
      <c r="J419" s="83"/>
      <c r="K419" s="83"/>
    </row>
    <row r="420" spans="2:11">
      <c r="B420" s="81"/>
      <c r="C420" s="82"/>
      <c r="D420" s="88"/>
      <c r="E420" s="88"/>
      <c r="F420" s="88"/>
      <c r="G420" s="88"/>
      <c r="H420" s="88"/>
      <c r="I420" s="83"/>
      <c r="J420" s="83"/>
      <c r="K420" s="83"/>
    </row>
    <row r="421" spans="2:11">
      <c r="B421" s="81"/>
      <c r="C421" s="82"/>
      <c r="D421" s="88"/>
      <c r="E421" s="88"/>
      <c r="F421" s="88"/>
      <c r="G421" s="88"/>
      <c r="H421" s="88"/>
      <c r="I421" s="83"/>
      <c r="J421" s="83"/>
      <c r="K421" s="83"/>
    </row>
    <row r="422" spans="2:11">
      <c r="B422" s="81"/>
      <c r="C422" s="82"/>
      <c r="D422" s="88"/>
      <c r="E422" s="88"/>
      <c r="F422" s="88"/>
      <c r="G422" s="88"/>
      <c r="H422" s="88"/>
      <c r="I422" s="83"/>
      <c r="J422" s="83"/>
      <c r="K422" s="83"/>
    </row>
    <row r="423" spans="2:11">
      <c r="B423" s="81"/>
      <c r="C423" s="82"/>
      <c r="D423" s="88"/>
      <c r="E423" s="88"/>
      <c r="F423" s="88"/>
      <c r="G423" s="88"/>
      <c r="H423" s="88"/>
      <c r="I423" s="83"/>
      <c r="J423" s="83"/>
      <c r="K423" s="83"/>
    </row>
    <row r="424" spans="2:11">
      <c r="B424" s="81"/>
      <c r="C424" s="82"/>
      <c r="D424" s="88"/>
      <c r="E424" s="88"/>
      <c r="F424" s="88"/>
      <c r="G424" s="88"/>
      <c r="H424" s="88"/>
      <c r="I424" s="83"/>
      <c r="J424" s="83"/>
      <c r="K424" s="83"/>
    </row>
    <row r="425" spans="2:11">
      <c r="B425" s="81"/>
      <c r="C425" s="82"/>
      <c r="D425" s="88"/>
      <c r="E425" s="88"/>
      <c r="F425" s="88"/>
      <c r="G425" s="88"/>
      <c r="H425" s="88"/>
      <c r="I425" s="83"/>
      <c r="J425" s="83"/>
      <c r="K425" s="83"/>
    </row>
    <row r="426" spans="2:11">
      <c r="B426" s="81"/>
      <c r="C426" s="82"/>
      <c r="D426" s="88"/>
      <c r="E426" s="88"/>
      <c r="F426" s="88"/>
      <c r="G426" s="88"/>
      <c r="H426" s="88"/>
      <c r="I426" s="83"/>
      <c r="J426" s="83"/>
      <c r="K426" s="83"/>
    </row>
    <row r="427" spans="2:11">
      <c r="B427" s="81"/>
      <c r="C427" s="82"/>
      <c r="D427" s="88"/>
      <c r="E427" s="88"/>
      <c r="F427" s="88"/>
      <c r="G427" s="88"/>
      <c r="H427" s="88"/>
      <c r="I427" s="83"/>
      <c r="J427" s="83"/>
      <c r="K427" s="83"/>
    </row>
    <row r="428" spans="2:11">
      <c r="B428" s="81"/>
      <c r="C428" s="82"/>
      <c r="D428" s="88"/>
      <c r="E428" s="88"/>
      <c r="F428" s="88"/>
      <c r="G428" s="88"/>
      <c r="H428" s="88"/>
      <c r="I428" s="83"/>
      <c r="J428" s="83"/>
      <c r="K428" s="83"/>
    </row>
    <row r="429" spans="2:11">
      <c r="B429" s="81"/>
      <c r="C429" s="82"/>
      <c r="D429" s="88"/>
      <c r="E429" s="88"/>
      <c r="F429" s="88"/>
      <c r="G429" s="88"/>
      <c r="H429" s="88"/>
      <c r="I429" s="83"/>
      <c r="J429" s="83"/>
      <c r="K429" s="83"/>
    </row>
    <row r="430" spans="2:11">
      <c r="B430" s="81"/>
      <c r="C430" s="82"/>
      <c r="D430" s="88"/>
      <c r="E430" s="88"/>
      <c r="F430" s="88"/>
      <c r="G430" s="88"/>
      <c r="H430" s="88"/>
      <c r="I430" s="83"/>
      <c r="J430" s="83"/>
      <c r="K430" s="83"/>
    </row>
    <row r="431" spans="2:11">
      <c r="B431" s="81"/>
      <c r="C431" s="82"/>
      <c r="D431" s="88"/>
      <c r="E431" s="88"/>
      <c r="F431" s="88"/>
      <c r="G431" s="88"/>
      <c r="H431" s="88"/>
      <c r="I431" s="83"/>
      <c r="J431" s="83"/>
      <c r="K431" s="83"/>
    </row>
    <row r="432" spans="2:11">
      <c r="B432" s="81"/>
      <c r="C432" s="82"/>
      <c r="D432" s="88"/>
      <c r="E432" s="88"/>
      <c r="F432" s="88"/>
      <c r="G432" s="88"/>
      <c r="H432" s="88"/>
      <c r="I432" s="83"/>
      <c r="J432" s="83"/>
      <c r="K432" s="83"/>
    </row>
    <row r="433" spans="2:11">
      <c r="B433" s="81"/>
      <c r="C433" s="82"/>
      <c r="D433" s="88"/>
      <c r="E433" s="88"/>
      <c r="F433" s="88"/>
      <c r="G433" s="88"/>
      <c r="H433" s="88"/>
      <c r="I433" s="83"/>
      <c r="J433" s="83"/>
      <c r="K433" s="83"/>
    </row>
    <row r="434" spans="2:11">
      <c r="B434" s="81"/>
      <c r="C434" s="82"/>
      <c r="D434" s="88"/>
      <c r="E434" s="88"/>
      <c r="F434" s="88"/>
      <c r="G434" s="88"/>
      <c r="H434" s="88"/>
      <c r="I434" s="83"/>
      <c r="J434" s="83"/>
      <c r="K434" s="83"/>
    </row>
    <row r="435" spans="2:11">
      <c r="B435" s="81"/>
      <c r="C435" s="82"/>
      <c r="D435" s="88"/>
      <c r="E435" s="88"/>
      <c r="F435" s="88"/>
      <c r="G435" s="88"/>
      <c r="H435" s="88"/>
      <c r="I435" s="83"/>
      <c r="J435" s="83"/>
      <c r="K435" s="83"/>
    </row>
    <row r="436" spans="2:11">
      <c r="B436" s="81"/>
      <c r="C436" s="82"/>
      <c r="D436" s="88"/>
      <c r="E436" s="88"/>
      <c r="F436" s="88"/>
      <c r="G436" s="88"/>
      <c r="H436" s="88"/>
      <c r="I436" s="83"/>
      <c r="J436" s="83"/>
      <c r="K436" s="83"/>
    </row>
    <row r="437" spans="2:11">
      <c r="B437" s="81"/>
      <c r="C437" s="82"/>
      <c r="D437" s="88"/>
      <c r="E437" s="88"/>
      <c r="F437" s="88"/>
      <c r="G437" s="88"/>
      <c r="H437" s="88"/>
      <c r="I437" s="83"/>
      <c r="J437" s="83"/>
      <c r="K437" s="83"/>
    </row>
    <row r="438" spans="2:11">
      <c r="B438" s="81"/>
      <c r="C438" s="82"/>
      <c r="D438" s="88"/>
      <c r="E438" s="88"/>
      <c r="F438" s="88"/>
      <c r="G438" s="88"/>
      <c r="H438" s="88"/>
      <c r="I438" s="83"/>
      <c r="J438" s="83"/>
      <c r="K438" s="83"/>
    </row>
    <row r="439" spans="2:11">
      <c r="B439" s="81"/>
      <c r="C439" s="82"/>
      <c r="D439" s="88"/>
      <c r="E439" s="88"/>
      <c r="F439" s="88"/>
      <c r="G439" s="88"/>
      <c r="H439" s="88"/>
      <c r="I439" s="83"/>
      <c r="J439" s="83"/>
      <c r="K439" s="83"/>
    </row>
    <row r="440" spans="2:11">
      <c r="B440" s="81"/>
      <c r="C440" s="82"/>
      <c r="D440" s="88"/>
      <c r="E440" s="88"/>
      <c r="F440" s="88"/>
      <c r="G440" s="88"/>
      <c r="H440" s="88"/>
      <c r="I440" s="83"/>
      <c r="J440" s="83"/>
      <c r="K440" s="83"/>
    </row>
    <row r="441" spans="2:11">
      <c r="B441" s="81"/>
      <c r="C441" s="82"/>
      <c r="D441" s="88"/>
      <c r="E441" s="88"/>
      <c r="F441" s="88"/>
      <c r="G441" s="88"/>
      <c r="H441" s="88"/>
      <c r="I441" s="83"/>
      <c r="J441" s="83"/>
      <c r="K441" s="83"/>
    </row>
    <row r="442" spans="2:11">
      <c r="B442" s="81"/>
      <c r="C442" s="82"/>
      <c r="D442" s="88"/>
      <c r="E442" s="88"/>
      <c r="F442" s="88"/>
      <c r="G442" s="88"/>
      <c r="H442" s="88"/>
      <c r="I442" s="83"/>
      <c r="J442" s="83"/>
      <c r="K442" s="83"/>
    </row>
    <row r="443" spans="2:11">
      <c r="B443" s="81"/>
      <c r="C443" s="82"/>
      <c r="D443" s="88"/>
      <c r="E443" s="88"/>
      <c r="F443" s="88"/>
      <c r="G443" s="88"/>
      <c r="H443" s="88"/>
      <c r="I443" s="83"/>
      <c r="J443" s="83"/>
      <c r="K443" s="83"/>
    </row>
    <row r="444" spans="2:11">
      <c r="B444" s="81"/>
      <c r="C444" s="82"/>
      <c r="D444" s="88"/>
      <c r="E444" s="88"/>
      <c r="F444" s="88"/>
      <c r="G444" s="88"/>
      <c r="H444" s="88"/>
      <c r="I444" s="83"/>
      <c r="J444" s="83"/>
      <c r="K444" s="83"/>
    </row>
    <row r="445" spans="2:11">
      <c r="B445" s="81"/>
      <c r="C445" s="82"/>
      <c r="D445" s="88"/>
      <c r="E445" s="88"/>
      <c r="F445" s="88"/>
      <c r="G445" s="88"/>
      <c r="H445" s="88"/>
      <c r="I445" s="83"/>
      <c r="J445" s="83"/>
      <c r="K445" s="83"/>
    </row>
    <row r="446" spans="2:11">
      <c r="B446" s="81"/>
      <c r="C446" s="82"/>
      <c r="D446" s="88"/>
      <c r="E446" s="88"/>
      <c r="F446" s="88"/>
      <c r="G446" s="88"/>
      <c r="H446" s="88"/>
      <c r="I446" s="83"/>
      <c r="J446" s="83"/>
      <c r="K446" s="83"/>
    </row>
    <row r="447" spans="2:11">
      <c r="B447" s="81"/>
      <c r="C447" s="82"/>
      <c r="D447" s="88"/>
      <c r="E447" s="88"/>
      <c r="F447" s="88"/>
      <c r="G447" s="88"/>
      <c r="H447" s="88"/>
      <c r="I447" s="83"/>
      <c r="J447" s="83"/>
      <c r="K447" s="83"/>
    </row>
    <row r="448" spans="2:11">
      <c r="B448" s="81"/>
      <c r="C448" s="82"/>
      <c r="D448" s="88"/>
      <c r="E448" s="88"/>
      <c r="F448" s="88"/>
      <c r="G448" s="88"/>
      <c r="H448" s="88"/>
      <c r="I448" s="83"/>
      <c r="J448" s="83"/>
      <c r="K448" s="83"/>
    </row>
    <row r="449" spans="2:11">
      <c r="B449" s="81"/>
      <c r="C449" s="82"/>
      <c r="D449" s="88"/>
      <c r="E449" s="88"/>
      <c r="F449" s="88"/>
      <c r="G449" s="88"/>
      <c r="H449" s="88"/>
      <c r="I449" s="83"/>
      <c r="J449" s="83"/>
      <c r="K449" s="83"/>
    </row>
    <row r="450" spans="2:11">
      <c r="B450" s="81"/>
      <c r="C450" s="82"/>
      <c r="D450" s="88"/>
      <c r="E450" s="88"/>
      <c r="F450" s="88"/>
      <c r="G450" s="88"/>
      <c r="H450" s="88"/>
      <c r="I450" s="83"/>
      <c r="J450" s="83"/>
      <c r="K450" s="83"/>
    </row>
    <row r="451" spans="2:11">
      <c r="B451" s="81"/>
      <c r="C451" s="82"/>
      <c r="D451" s="88"/>
      <c r="E451" s="88"/>
      <c r="F451" s="88"/>
      <c r="G451" s="88"/>
      <c r="H451" s="88"/>
      <c r="I451" s="83"/>
      <c r="J451" s="83"/>
      <c r="K451" s="83"/>
    </row>
    <row r="452" spans="2:11">
      <c r="B452" s="81"/>
      <c r="C452" s="82"/>
      <c r="D452" s="88"/>
      <c r="E452" s="88"/>
      <c r="F452" s="88"/>
      <c r="G452" s="88"/>
      <c r="H452" s="88"/>
      <c r="I452" s="83"/>
      <c r="J452" s="83"/>
      <c r="K452" s="83"/>
    </row>
    <row r="453" spans="2:11">
      <c r="B453" s="81"/>
      <c r="C453" s="82"/>
      <c r="D453" s="88"/>
      <c r="E453" s="88"/>
      <c r="F453" s="88"/>
      <c r="G453" s="88"/>
      <c r="H453" s="88"/>
      <c r="I453" s="83"/>
      <c r="J453" s="83"/>
      <c r="K453" s="83"/>
    </row>
    <row r="454" spans="2:11">
      <c r="B454" s="81"/>
      <c r="C454" s="82"/>
      <c r="D454" s="88"/>
      <c r="E454" s="88"/>
      <c r="F454" s="88"/>
      <c r="G454" s="88"/>
      <c r="H454" s="88"/>
      <c r="I454" s="83"/>
      <c r="J454" s="83"/>
      <c r="K454" s="83"/>
    </row>
    <row r="455" spans="2:11">
      <c r="B455" s="81"/>
      <c r="C455" s="82"/>
      <c r="D455" s="88"/>
      <c r="E455" s="88"/>
      <c r="F455" s="88"/>
      <c r="G455" s="88"/>
      <c r="H455" s="88"/>
      <c r="I455" s="83"/>
      <c r="J455" s="83"/>
      <c r="K455" s="83"/>
    </row>
    <row r="456" spans="2:11">
      <c r="B456" s="81"/>
      <c r="C456" s="82"/>
      <c r="D456" s="88"/>
      <c r="E456" s="88"/>
      <c r="F456" s="88"/>
      <c r="G456" s="88"/>
      <c r="H456" s="88"/>
      <c r="I456" s="83"/>
      <c r="J456" s="83"/>
      <c r="K456" s="83"/>
    </row>
    <row r="457" spans="2:11">
      <c r="B457" s="81"/>
      <c r="C457" s="82"/>
      <c r="D457" s="88"/>
      <c r="E457" s="88"/>
      <c r="F457" s="88"/>
      <c r="G457" s="88"/>
      <c r="H457" s="88"/>
      <c r="I457" s="83"/>
      <c r="J457" s="83"/>
      <c r="K457" s="83"/>
    </row>
    <row r="458" spans="2:11">
      <c r="B458" s="81"/>
      <c r="C458" s="82"/>
      <c r="D458" s="88"/>
      <c r="E458" s="88"/>
      <c r="F458" s="88"/>
      <c r="G458" s="88"/>
      <c r="H458" s="88"/>
      <c r="I458" s="83"/>
      <c r="J458" s="83"/>
      <c r="K458" s="83"/>
    </row>
    <row r="459" spans="2:11">
      <c r="B459" s="81"/>
      <c r="C459" s="82"/>
      <c r="D459" s="88"/>
      <c r="E459" s="88"/>
      <c r="F459" s="88"/>
      <c r="G459" s="88"/>
      <c r="H459" s="88"/>
      <c r="I459" s="83"/>
      <c r="J459" s="83"/>
      <c r="K459" s="83"/>
    </row>
    <row r="460" spans="2:11">
      <c r="B460" s="81"/>
      <c r="C460" s="82"/>
      <c r="D460" s="88"/>
      <c r="E460" s="88"/>
      <c r="F460" s="88"/>
      <c r="G460" s="88"/>
      <c r="H460" s="88"/>
      <c r="I460" s="83"/>
      <c r="J460" s="83"/>
      <c r="K460" s="83"/>
    </row>
    <row r="461" spans="2:11">
      <c r="B461" s="81"/>
      <c r="C461" s="82"/>
      <c r="D461" s="88"/>
      <c r="E461" s="88"/>
      <c r="F461" s="88"/>
      <c r="G461" s="88"/>
      <c r="H461" s="88"/>
      <c r="I461" s="83"/>
      <c r="J461" s="83"/>
      <c r="K461" s="83"/>
    </row>
    <row r="462" spans="2:11">
      <c r="B462" s="81"/>
      <c r="C462" s="82"/>
      <c r="D462" s="88"/>
      <c r="E462" s="88"/>
      <c r="F462" s="88"/>
      <c r="G462" s="88"/>
      <c r="H462" s="88"/>
      <c r="I462" s="83"/>
      <c r="J462" s="83"/>
      <c r="K462" s="83"/>
    </row>
    <row r="463" spans="2:11">
      <c r="B463" s="81"/>
      <c r="C463" s="82"/>
      <c r="D463" s="88"/>
      <c r="E463" s="88"/>
      <c r="F463" s="88"/>
      <c r="G463" s="88"/>
      <c r="H463" s="88"/>
      <c r="I463" s="83"/>
      <c r="J463" s="83"/>
      <c r="K463" s="83"/>
    </row>
    <row r="464" spans="2:11">
      <c r="B464" s="81"/>
      <c r="C464" s="82"/>
      <c r="D464" s="88"/>
      <c r="E464" s="88"/>
      <c r="F464" s="88"/>
      <c r="G464" s="88"/>
      <c r="H464" s="88"/>
      <c r="I464" s="83"/>
      <c r="J464" s="83"/>
      <c r="K464" s="83"/>
    </row>
    <row r="465" spans="2:11">
      <c r="B465" s="81"/>
      <c r="C465" s="82"/>
      <c r="D465" s="88"/>
      <c r="E465" s="88"/>
      <c r="F465" s="88"/>
      <c r="G465" s="88"/>
      <c r="H465" s="88"/>
      <c r="I465" s="83"/>
      <c r="J465" s="83"/>
      <c r="K465" s="83"/>
    </row>
    <row r="466" spans="2:11">
      <c r="B466" s="81"/>
      <c r="C466" s="82"/>
      <c r="D466" s="88"/>
      <c r="E466" s="88"/>
      <c r="F466" s="88"/>
      <c r="G466" s="88"/>
      <c r="H466" s="88"/>
      <c r="I466" s="83"/>
      <c r="J466" s="83"/>
      <c r="K466" s="83"/>
    </row>
    <row r="467" spans="2:11">
      <c r="B467" s="81"/>
      <c r="C467" s="82"/>
      <c r="D467" s="88"/>
      <c r="E467" s="88"/>
      <c r="F467" s="88"/>
      <c r="G467" s="88"/>
      <c r="H467" s="88"/>
      <c r="I467" s="83"/>
      <c r="J467" s="83"/>
      <c r="K467" s="83"/>
    </row>
    <row r="468" spans="2:11">
      <c r="B468" s="81"/>
      <c r="C468" s="82"/>
      <c r="D468" s="88"/>
      <c r="E468" s="88"/>
      <c r="F468" s="88"/>
      <c r="G468" s="88"/>
      <c r="H468" s="88"/>
      <c r="I468" s="83"/>
      <c r="J468" s="83"/>
      <c r="K468" s="83"/>
    </row>
    <row r="469" spans="2:11">
      <c r="B469" s="81"/>
      <c r="C469" s="82"/>
      <c r="D469" s="88"/>
      <c r="E469" s="88"/>
      <c r="F469" s="88"/>
      <c r="G469" s="88"/>
      <c r="H469" s="88"/>
      <c r="I469" s="83"/>
      <c r="J469" s="83"/>
      <c r="K469" s="83"/>
    </row>
    <row r="470" spans="2:11">
      <c r="B470" s="81"/>
      <c r="C470" s="82"/>
      <c r="D470" s="88"/>
      <c r="E470" s="88"/>
      <c r="F470" s="88"/>
      <c r="G470" s="88"/>
      <c r="H470" s="88"/>
      <c r="I470" s="83"/>
      <c r="J470" s="83"/>
      <c r="K470" s="83"/>
    </row>
    <row r="471" spans="2:11">
      <c r="B471" s="81"/>
      <c r="C471" s="82"/>
      <c r="D471" s="88"/>
      <c r="E471" s="88"/>
      <c r="F471" s="88"/>
      <c r="G471" s="88"/>
      <c r="H471" s="88"/>
      <c r="I471" s="83"/>
      <c r="J471" s="83"/>
      <c r="K471" s="83"/>
    </row>
    <row r="472" spans="2:11">
      <c r="B472" s="81"/>
      <c r="C472" s="82"/>
      <c r="D472" s="88"/>
      <c r="E472" s="88"/>
      <c r="F472" s="88"/>
      <c r="G472" s="88"/>
      <c r="H472" s="88"/>
      <c r="I472" s="83"/>
      <c r="J472" s="83"/>
      <c r="K472" s="83"/>
    </row>
    <row r="473" spans="2:11">
      <c r="B473" s="81"/>
      <c r="C473" s="82"/>
      <c r="D473" s="88"/>
      <c r="E473" s="88"/>
      <c r="F473" s="88"/>
      <c r="G473" s="88"/>
      <c r="H473" s="88"/>
      <c r="I473" s="83"/>
      <c r="J473" s="83"/>
      <c r="K473" s="83"/>
    </row>
    <row r="474" spans="2:11">
      <c r="B474" s="81"/>
      <c r="C474" s="82"/>
      <c r="D474" s="88"/>
      <c r="E474" s="88"/>
      <c r="F474" s="88"/>
      <c r="G474" s="88"/>
      <c r="H474" s="88"/>
      <c r="I474" s="83"/>
      <c r="J474" s="83"/>
      <c r="K474" s="83"/>
    </row>
    <row r="475" spans="2:11">
      <c r="B475" s="81"/>
      <c r="C475" s="82"/>
      <c r="D475" s="88"/>
      <c r="E475" s="88"/>
      <c r="F475" s="88"/>
      <c r="G475" s="88"/>
      <c r="H475" s="88"/>
      <c r="I475" s="83"/>
      <c r="J475" s="83"/>
      <c r="K475" s="83"/>
    </row>
    <row r="476" spans="2:11">
      <c r="B476" s="81"/>
      <c r="C476" s="82"/>
      <c r="D476" s="88"/>
      <c r="E476" s="88"/>
      <c r="F476" s="88"/>
      <c r="G476" s="88"/>
      <c r="H476" s="88"/>
      <c r="I476" s="83"/>
      <c r="J476" s="83"/>
      <c r="K476" s="83"/>
    </row>
    <row r="477" spans="2:11">
      <c r="B477" s="81"/>
      <c r="C477" s="82"/>
      <c r="D477" s="88"/>
      <c r="E477" s="88"/>
      <c r="F477" s="88"/>
      <c r="G477" s="88"/>
      <c r="H477" s="88"/>
      <c r="I477" s="83"/>
      <c r="J477" s="83"/>
      <c r="K477" s="83"/>
    </row>
    <row r="478" spans="2:11">
      <c r="B478" s="81"/>
      <c r="C478" s="82"/>
      <c r="D478" s="88"/>
      <c r="E478" s="88"/>
      <c r="F478" s="88"/>
      <c r="G478" s="88"/>
      <c r="H478" s="88"/>
      <c r="I478" s="83"/>
      <c r="J478" s="83"/>
      <c r="K478" s="83"/>
    </row>
    <row r="479" spans="2:11">
      <c r="B479" s="81"/>
      <c r="C479" s="82"/>
      <c r="D479" s="88"/>
      <c r="E479" s="88"/>
      <c r="F479" s="88"/>
      <c r="G479" s="88"/>
      <c r="H479" s="88"/>
      <c r="I479" s="83"/>
      <c r="J479" s="83"/>
      <c r="K479" s="83"/>
    </row>
    <row r="480" spans="2:11">
      <c r="B480" s="81"/>
      <c r="C480" s="82"/>
      <c r="D480" s="88"/>
      <c r="E480" s="88"/>
      <c r="F480" s="88"/>
      <c r="G480" s="88"/>
      <c r="H480" s="88"/>
      <c r="I480" s="83"/>
      <c r="J480" s="83"/>
      <c r="K480" s="83"/>
    </row>
    <row r="481" spans="2:11">
      <c r="B481" s="81"/>
      <c r="C481" s="82"/>
      <c r="D481" s="88"/>
      <c r="E481" s="88"/>
      <c r="F481" s="88"/>
      <c r="G481" s="88"/>
      <c r="H481" s="88"/>
      <c r="I481" s="83"/>
      <c r="J481" s="83"/>
      <c r="K481" s="83"/>
    </row>
    <row r="482" spans="2:11">
      <c r="B482" s="81"/>
      <c r="C482" s="82"/>
      <c r="D482" s="88"/>
      <c r="E482" s="88"/>
      <c r="F482" s="88"/>
      <c r="G482" s="88"/>
      <c r="H482" s="88"/>
      <c r="I482" s="83"/>
      <c r="J482" s="83"/>
      <c r="K482" s="83"/>
    </row>
    <row r="483" spans="2:11">
      <c r="B483" s="81"/>
      <c r="C483" s="82"/>
      <c r="D483" s="88"/>
      <c r="E483" s="88"/>
      <c r="F483" s="88"/>
      <c r="G483" s="88"/>
      <c r="H483" s="88"/>
      <c r="I483" s="83"/>
      <c r="J483" s="83"/>
      <c r="K483" s="83"/>
    </row>
    <row r="484" spans="2:11">
      <c r="B484" s="81"/>
      <c r="C484" s="82"/>
      <c r="D484" s="88"/>
      <c r="E484" s="88"/>
      <c r="F484" s="88"/>
      <c r="G484" s="88"/>
      <c r="H484" s="88"/>
      <c r="I484" s="83"/>
      <c r="J484" s="83"/>
      <c r="K484" s="83"/>
    </row>
    <row r="485" spans="2:11">
      <c r="B485" s="81"/>
      <c r="C485" s="82"/>
      <c r="D485" s="88"/>
      <c r="E485" s="88"/>
      <c r="F485" s="88"/>
      <c r="G485" s="88"/>
      <c r="H485" s="88"/>
      <c r="I485" s="83"/>
      <c r="J485" s="83"/>
      <c r="K485" s="83"/>
    </row>
    <row r="486" spans="2:11">
      <c r="B486" s="81"/>
      <c r="C486" s="82"/>
      <c r="D486" s="88"/>
      <c r="E486" s="88"/>
      <c r="F486" s="88"/>
      <c r="G486" s="88"/>
      <c r="H486" s="88"/>
      <c r="I486" s="83"/>
      <c r="J486" s="83"/>
      <c r="K486" s="83"/>
    </row>
    <row r="487" spans="2:11">
      <c r="B487" s="81"/>
      <c r="C487" s="82"/>
      <c r="D487" s="88"/>
      <c r="E487" s="88"/>
      <c r="F487" s="88"/>
      <c r="G487" s="88"/>
      <c r="H487" s="88"/>
      <c r="I487" s="83"/>
      <c r="J487" s="83"/>
      <c r="K487" s="83"/>
    </row>
    <row r="488" spans="2:11">
      <c r="B488" s="81"/>
      <c r="C488" s="82"/>
      <c r="D488" s="88"/>
      <c r="E488" s="88"/>
      <c r="F488" s="88"/>
      <c r="G488" s="88"/>
      <c r="H488" s="88"/>
      <c r="I488" s="83"/>
      <c r="J488" s="83"/>
      <c r="K488" s="83"/>
    </row>
    <row r="489" spans="2:11">
      <c r="B489" s="81"/>
      <c r="C489" s="82"/>
      <c r="D489" s="88"/>
      <c r="E489" s="88"/>
      <c r="F489" s="88"/>
      <c r="G489" s="88"/>
      <c r="H489" s="88"/>
      <c r="I489" s="83"/>
      <c r="J489" s="83"/>
      <c r="K489" s="83"/>
    </row>
    <row r="490" spans="2:11">
      <c r="B490" s="81"/>
      <c r="C490" s="82"/>
      <c r="D490" s="88"/>
      <c r="E490" s="88"/>
      <c r="F490" s="88"/>
      <c r="G490" s="88"/>
      <c r="H490" s="88"/>
      <c r="I490" s="83"/>
      <c r="J490" s="83"/>
      <c r="K490" s="83"/>
    </row>
    <row r="491" spans="2:11">
      <c r="B491" s="81"/>
      <c r="C491" s="82"/>
      <c r="D491" s="88"/>
      <c r="E491" s="88"/>
      <c r="F491" s="88"/>
      <c r="G491" s="88"/>
      <c r="H491" s="88"/>
      <c r="I491" s="83"/>
      <c r="J491" s="83"/>
      <c r="K491" s="83"/>
    </row>
    <row r="492" spans="2:11">
      <c r="B492" s="81"/>
      <c r="C492" s="82"/>
      <c r="D492" s="88"/>
      <c r="E492" s="88"/>
      <c r="F492" s="88"/>
      <c r="G492" s="88"/>
      <c r="H492" s="88"/>
      <c r="I492" s="83"/>
      <c r="J492" s="83"/>
      <c r="K492" s="83"/>
    </row>
    <row r="493" spans="2:11">
      <c r="B493" s="81"/>
      <c r="C493" s="82"/>
      <c r="D493" s="88"/>
      <c r="E493" s="88"/>
      <c r="F493" s="88"/>
      <c r="G493" s="88"/>
      <c r="H493" s="88"/>
      <c r="I493" s="83"/>
      <c r="J493" s="83"/>
      <c r="K493" s="83"/>
    </row>
    <row r="494" spans="2:11">
      <c r="B494" s="81"/>
      <c r="C494" s="82"/>
      <c r="D494" s="88"/>
      <c r="E494" s="88"/>
      <c r="F494" s="88"/>
      <c r="G494" s="88"/>
      <c r="H494" s="88"/>
      <c r="I494" s="83"/>
      <c r="J494" s="83"/>
      <c r="K494" s="83"/>
    </row>
    <row r="495" spans="2:11">
      <c r="B495" s="81"/>
      <c r="C495" s="82"/>
      <c r="D495" s="88"/>
      <c r="E495" s="88"/>
      <c r="F495" s="88"/>
      <c r="G495" s="88"/>
      <c r="H495" s="88"/>
      <c r="I495" s="83"/>
      <c r="J495" s="83"/>
      <c r="K495" s="83"/>
    </row>
    <row r="496" spans="2:11">
      <c r="B496" s="81"/>
      <c r="C496" s="82"/>
      <c r="D496" s="88"/>
      <c r="E496" s="88"/>
      <c r="F496" s="88"/>
      <c r="G496" s="88"/>
      <c r="H496" s="88"/>
      <c r="I496" s="83"/>
      <c r="J496" s="83"/>
      <c r="K496" s="83"/>
    </row>
    <row r="497" spans="2:11">
      <c r="B497" s="81"/>
      <c r="C497" s="82"/>
      <c r="D497" s="88"/>
      <c r="E497" s="88"/>
      <c r="F497" s="88"/>
      <c r="G497" s="88"/>
      <c r="H497" s="88"/>
      <c r="I497" s="83"/>
      <c r="J497" s="83"/>
      <c r="K497" s="83"/>
    </row>
    <row r="498" spans="2:11">
      <c r="B498" s="81"/>
      <c r="C498" s="82"/>
      <c r="D498" s="88"/>
      <c r="E498" s="88"/>
      <c r="F498" s="88"/>
      <c r="G498" s="88"/>
      <c r="H498" s="88"/>
      <c r="I498" s="83"/>
      <c r="J498" s="83"/>
      <c r="K498" s="83"/>
    </row>
    <row r="499" spans="2:11">
      <c r="B499" s="81"/>
      <c r="C499" s="82"/>
      <c r="D499" s="88"/>
      <c r="E499" s="88"/>
      <c r="F499" s="88"/>
      <c r="G499" s="88"/>
      <c r="H499" s="88"/>
      <c r="I499" s="83"/>
      <c r="J499" s="83"/>
      <c r="K499" s="83"/>
    </row>
    <row r="500" spans="2:11">
      <c r="B500" s="81"/>
      <c r="C500" s="82"/>
      <c r="D500" s="88"/>
      <c r="E500" s="88"/>
      <c r="F500" s="88"/>
      <c r="G500" s="88"/>
      <c r="H500" s="88"/>
      <c r="I500" s="83"/>
      <c r="J500" s="83"/>
      <c r="K500" s="83"/>
    </row>
    <row r="501" spans="2:11">
      <c r="B501" s="81"/>
      <c r="C501" s="82"/>
      <c r="D501" s="88"/>
      <c r="E501" s="88"/>
      <c r="F501" s="88"/>
      <c r="G501" s="88"/>
      <c r="H501" s="88"/>
      <c r="I501" s="83"/>
      <c r="J501" s="83"/>
      <c r="K501" s="83"/>
    </row>
    <row r="502" spans="2:11">
      <c r="B502" s="81"/>
      <c r="C502" s="82"/>
      <c r="D502" s="88"/>
      <c r="E502" s="88"/>
      <c r="F502" s="88"/>
      <c r="G502" s="88"/>
      <c r="H502" s="88"/>
      <c r="I502" s="83"/>
      <c r="J502" s="83"/>
      <c r="K502" s="83"/>
    </row>
    <row r="503" spans="2:11">
      <c r="B503" s="81"/>
      <c r="C503" s="82"/>
      <c r="D503" s="88"/>
      <c r="E503" s="88"/>
      <c r="F503" s="88"/>
      <c r="G503" s="88"/>
      <c r="H503" s="88"/>
      <c r="I503" s="83"/>
      <c r="J503" s="83"/>
      <c r="K503" s="83"/>
    </row>
    <row r="504" spans="2:11">
      <c r="B504" s="81"/>
      <c r="C504" s="82"/>
      <c r="D504" s="88"/>
      <c r="E504" s="88"/>
      <c r="F504" s="88"/>
      <c r="G504" s="88"/>
      <c r="H504" s="88"/>
      <c r="I504" s="83"/>
      <c r="J504" s="83"/>
      <c r="K504" s="83"/>
    </row>
    <row r="505" spans="2:11">
      <c r="B505" s="81"/>
      <c r="C505" s="82"/>
      <c r="D505" s="88"/>
      <c r="E505" s="88"/>
      <c r="F505" s="88"/>
      <c r="G505" s="88"/>
      <c r="H505" s="88"/>
      <c r="I505" s="83"/>
      <c r="J505" s="83"/>
      <c r="K505" s="83"/>
    </row>
    <row r="506" spans="2:11">
      <c r="B506" s="81"/>
      <c r="C506" s="82"/>
      <c r="D506" s="88"/>
      <c r="E506" s="88"/>
      <c r="F506" s="88"/>
      <c r="G506" s="88"/>
      <c r="H506" s="88"/>
      <c r="I506" s="83"/>
      <c r="J506" s="83"/>
      <c r="K506" s="83"/>
    </row>
    <row r="507" spans="2:11">
      <c r="B507" s="81"/>
      <c r="C507" s="82"/>
      <c r="D507" s="88"/>
      <c r="E507" s="88"/>
      <c r="F507" s="88"/>
      <c r="G507" s="88"/>
      <c r="H507" s="88"/>
      <c r="I507" s="83"/>
      <c r="J507" s="83"/>
      <c r="K507" s="83"/>
    </row>
    <row r="508" spans="2:11">
      <c r="B508" s="81"/>
      <c r="C508" s="82"/>
      <c r="D508" s="88"/>
      <c r="E508" s="88"/>
      <c r="F508" s="88"/>
      <c r="G508" s="88"/>
      <c r="H508" s="88"/>
      <c r="I508" s="83"/>
      <c r="J508" s="83"/>
      <c r="K508" s="83"/>
    </row>
    <row r="509" spans="2:11">
      <c r="B509" s="81"/>
      <c r="C509" s="82"/>
      <c r="D509" s="88"/>
      <c r="E509" s="88"/>
      <c r="F509" s="88"/>
      <c r="G509" s="88"/>
      <c r="H509" s="88"/>
      <c r="I509" s="83"/>
      <c r="J509" s="83"/>
      <c r="K509" s="83"/>
    </row>
    <row r="510" spans="2:11">
      <c r="B510" s="81"/>
      <c r="C510" s="82"/>
      <c r="D510" s="88"/>
      <c r="E510" s="88"/>
      <c r="F510" s="88"/>
      <c r="G510" s="88"/>
      <c r="H510" s="88"/>
      <c r="I510" s="83"/>
      <c r="J510" s="83"/>
      <c r="K510" s="83"/>
    </row>
    <row r="511" spans="2:11">
      <c r="B511" s="81"/>
      <c r="C511" s="82"/>
      <c r="D511" s="88"/>
      <c r="E511" s="88"/>
      <c r="F511" s="88"/>
      <c r="G511" s="88"/>
      <c r="H511" s="88"/>
      <c r="I511" s="83"/>
      <c r="J511" s="83"/>
      <c r="K511" s="83"/>
    </row>
    <row r="512" spans="2:11">
      <c r="B512" s="81"/>
      <c r="C512" s="82"/>
      <c r="D512" s="88"/>
      <c r="E512" s="88"/>
      <c r="F512" s="88"/>
      <c r="G512" s="88"/>
      <c r="H512" s="88"/>
      <c r="I512" s="83"/>
      <c r="J512" s="83"/>
      <c r="K512" s="83"/>
    </row>
    <row r="513" spans="2:11">
      <c r="B513" s="81"/>
      <c r="C513" s="82"/>
      <c r="D513" s="88"/>
      <c r="E513" s="88"/>
      <c r="F513" s="88"/>
      <c r="G513" s="88"/>
      <c r="H513" s="88"/>
      <c r="I513" s="83"/>
      <c r="J513" s="83"/>
      <c r="K513" s="83"/>
    </row>
    <row r="514" spans="2:11">
      <c r="B514" s="81"/>
      <c r="C514" s="82"/>
      <c r="D514" s="88"/>
      <c r="E514" s="88"/>
      <c r="F514" s="88"/>
      <c r="G514" s="88"/>
      <c r="H514" s="88"/>
      <c r="I514" s="83"/>
      <c r="J514" s="83"/>
      <c r="K514" s="83"/>
    </row>
    <row r="515" spans="2:11">
      <c r="B515" s="81"/>
      <c r="C515" s="82"/>
      <c r="D515" s="88"/>
      <c r="E515" s="88"/>
      <c r="F515" s="88"/>
      <c r="G515" s="88"/>
      <c r="H515" s="88"/>
      <c r="I515" s="83"/>
      <c r="J515" s="83"/>
      <c r="K515" s="83"/>
    </row>
    <row r="516" spans="2:11">
      <c r="B516" s="81"/>
      <c r="C516" s="82"/>
      <c r="D516" s="88"/>
      <c r="E516" s="88"/>
      <c r="F516" s="88"/>
      <c r="G516" s="88"/>
      <c r="H516" s="88"/>
      <c r="I516" s="83"/>
      <c r="J516" s="83"/>
      <c r="K516" s="83"/>
    </row>
    <row r="517" spans="2:11">
      <c r="B517" s="81"/>
      <c r="C517" s="82"/>
      <c r="D517" s="88"/>
      <c r="E517" s="88"/>
      <c r="F517" s="88"/>
      <c r="G517" s="88"/>
      <c r="H517" s="88"/>
      <c r="I517" s="83"/>
      <c r="J517" s="83"/>
      <c r="K517" s="83"/>
    </row>
    <row r="518" spans="2:11">
      <c r="B518" s="81"/>
      <c r="C518" s="82"/>
      <c r="D518" s="88"/>
      <c r="E518" s="88"/>
      <c r="F518" s="88"/>
      <c r="G518" s="88"/>
      <c r="H518" s="88"/>
      <c r="I518" s="83"/>
      <c r="J518" s="83"/>
      <c r="K518" s="83"/>
    </row>
    <row r="519" spans="2:11">
      <c r="B519" s="81"/>
      <c r="C519" s="82"/>
      <c r="D519" s="88"/>
      <c r="E519" s="88"/>
      <c r="F519" s="88"/>
      <c r="G519" s="88"/>
      <c r="H519" s="88"/>
      <c r="I519" s="83"/>
      <c r="J519" s="83"/>
      <c r="K519" s="83"/>
    </row>
    <row r="520" spans="2:11">
      <c r="B520" s="81"/>
      <c r="C520" s="82"/>
      <c r="D520" s="88"/>
      <c r="E520" s="88"/>
      <c r="F520" s="88"/>
      <c r="G520" s="88"/>
      <c r="H520" s="88"/>
      <c r="I520" s="83"/>
      <c r="J520" s="83"/>
      <c r="K520" s="83"/>
    </row>
    <row r="521" spans="2:11">
      <c r="B521" s="81"/>
      <c r="C521" s="82"/>
      <c r="D521" s="88"/>
      <c r="E521" s="88"/>
      <c r="F521" s="88"/>
      <c r="G521" s="88"/>
      <c r="H521" s="88"/>
      <c r="I521" s="83"/>
      <c r="J521" s="83"/>
      <c r="K521" s="83"/>
    </row>
    <row r="522" spans="2:11">
      <c r="B522" s="81"/>
      <c r="C522" s="82"/>
      <c r="D522" s="88"/>
      <c r="E522" s="88"/>
      <c r="F522" s="88"/>
      <c r="G522" s="88"/>
      <c r="H522" s="88"/>
      <c r="I522" s="83"/>
      <c r="J522" s="83"/>
      <c r="K522" s="83"/>
    </row>
    <row r="523" spans="2:11">
      <c r="B523" s="81"/>
      <c r="C523" s="82"/>
      <c r="D523" s="88"/>
      <c r="E523" s="88"/>
      <c r="F523" s="88"/>
      <c r="G523" s="88"/>
      <c r="H523" s="88"/>
      <c r="I523" s="83"/>
      <c r="J523" s="83"/>
      <c r="K523" s="83"/>
    </row>
    <row r="524" spans="2:11">
      <c r="B524" s="81"/>
      <c r="C524" s="82"/>
      <c r="D524" s="88"/>
      <c r="E524" s="88"/>
      <c r="F524" s="88"/>
      <c r="G524" s="88"/>
      <c r="H524" s="88"/>
      <c r="I524" s="83"/>
      <c r="J524" s="83"/>
      <c r="K524" s="83"/>
    </row>
    <row r="525" spans="2:11">
      <c r="B525" s="81"/>
      <c r="C525" s="82"/>
      <c r="D525" s="88"/>
      <c r="E525" s="88"/>
      <c r="F525" s="88"/>
      <c r="G525" s="88"/>
      <c r="H525" s="88"/>
      <c r="I525" s="83"/>
      <c r="J525" s="83"/>
      <c r="K525" s="83"/>
    </row>
    <row r="526" spans="2:11">
      <c r="B526" s="81"/>
      <c r="C526" s="82"/>
      <c r="D526" s="88"/>
      <c r="E526" s="88"/>
      <c r="F526" s="88"/>
      <c r="G526" s="88"/>
      <c r="H526" s="88"/>
      <c r="I526" s="83"/>
      <c r="J526" s="83"/>
      <c r="K526" s="83"/>
    </row>
    <row r="527" spans="2:11">
      <c r="B527" s="81"/>
      <c r="C527" s="82"/>
      <c r="D527" s="88"/>
      <c r="E527" s="88"/>
      <c r="F527" s="88"/>
      <c r="G527" s="88"/>
      <c r="H527" s="88"/>
      <c r="I527" s="83"/>
      <c r="J527" s="83"/>
      <c r="K527" s="83"/>
    </row>
    <row r="528" spans="2:11">
      <c r="B528" s="81"/>
      <c r="C528" s="82"/>
      <c r="D528" s="88"/>
      <c r="E528" s="88"/>
      <c r="F528" s="88"/>
      <c r="G528" s="88"/>
      <c r="H528" s="88"/>
      <c r="I528" s="83"/>
      <c r="J528" s="83"/>
      <c r="K528" s="83"/>
    </row>
    <row r="529" spans="2:11">
      <c r="B529" s="81"/>
      <c r="C529" s="82"/>
      <c r="D529" s="88"/>
      <c r="E529" s="88"/>
      <c r="F529" s="88"/>
      <c r="G529" s="88"/>
      <c r="H529" s="88"/>
      <c r="I529" s="83"/>
      <c r="J529" s="83"/>
      <c r="K529" s="83"/>
    </row>
    <row r="530" spans="2:11">
      <c r="B530" s="81"/>
      <c r="C530" s="82"/>
      <c r="D530" s="88"/>
      <c r="E530" s="88"/>
      <c r="F530" s="88"/>
      <c r="G530" s="88"/>
      <c r="H530" s="88"/>
      <c r="I530" s="83"/>
      <c r="J530" s="83"/>
      <c r="K530" s="83"/>
    </row>
    <row r="531" spans="2:11">
      <c r="B531" s="81"/>
      <c r="C531" s="82"/>
      <c r="D531" s="88"/>
      <c r="E531" s="88"/>
      <c r="F531" s="88"/>
      <c r="G531" s="88"/>
      <c r="H531" s="88"/>
      <c r="I531" s="83"/>
      <c r="J531" s="83"/>
      <c r="K531" s="83"/>
    </row>
    <row r="532" spans="2:11">
      <c r="B532" s="81"/>
      <c r="C532" s="82"/>
      <c r="D532" s="88"/>
      <c r="E532" s="88"/>
      <c r="F532" s="88"/>
      <c r="G532" s="88"/>
      <c r="H532" s="88"/>
      <c r="I532" s="83"/>
      <c r="J532" s="83"/>
      <c r="K532" s="83"/>
    </row>
    <row r="533" spans="2:11">
      <c r="B533" s="81"/>
      <c r="C533" s="82"/>
      <c r="D533" s="88"/>
      <c r="E533" s="88"/>
      <c r="F533" s="88"/>
      <c r="G533" s="88"/>
      <c r="H533" s="88"/>
      <c r="I533" s="83"/>
      <c r="J533" s="83"/>
      <c r="K533" s="83"/>
    </row>
    <row r="534" spans="2:11">
      <c r="B534" s="81"/>
      <c r="C534" s="82"/>
      <c r="D534" s="88"/>
      <c r="E534" s="88"/>
      <c r="F534" s="88"/>
      <c r="G534" s="88"/>
      <c r="H534" s="88"/>
      <c r="I534" s="83"/>
      <c r="J534" s="83"/>
      <c r="K534" s="83"/>
    </row>
    <row r="535" spans="2:11">
      <c r="B535" s="81"/>
      <c r="C535" s="82"/>
      <c r="D535" s="88"/>
      <c r="E535" s="88"/>
      <c r="F535" s="88"/>
      <c r="G535" s="88"/>
      <c r="H535" s="88"/>
      <c r="I535" s="83"/>
      <c r="J535" s="83"/>
      <c r="K535" s="83"/>
    </row>
    <row r="536" spans="2:11">
      <c r="B536" s="81"/>
      <c r="C536" s="82"/>
      <c r="D536" s="88"/>
      <c r="E536" s="88"/>
      <c r="F536" s="88"/>
      <c r="G536" s="88"/>
      <c r="H536" s="88"/>
      <c r="I536" s="83"/>
      <c r="J536" s="83"/>
      <c r="K536" s="83"/>
    </row>
    <row r="537" spans="2:11">
      <c r="B537" s="81"/>
      <c r="C537" s="82"/>
      <c r="D537" s="88"/>
      <c r="E537" s="88"/>
      <c r="F537" s="88"/>
      <c r="G537" s="88"/>
      <c r="H537" s="88"/>
      <c r="I537" s="83"/>
      <c r="J537" s="83"/>
      <c r="K537" s="83"/>
    </row>
    <row r="538" spans="2:11">
      <c r="B538" s="81"/>
      <c r="C538" s="82"/>
      <c r="D538" s="88"/>
      <c r="E538" s="88"/>
      <c r="F538" s="88"/>
      <c r="G538" s="88"/>
      <c r="H538" s="88"/>
      <c r="I538" s="83"/>
      <c r="J538" s="83"/>
      <c r="K538" s="83"/>
    </row>
    <row r="539" spans="2:11">
      <c r="B539" s="81"/>
      <c r="C539" s="82"/>
      <c r="D539" s="88"/>
      <c r="E539" s="88"/>
      <c r="F539" s="88"/>
      <c r="G539" s="88"/>
      <c r="H539" s="88"/>
      <c r="I539" s="83"/>
      <c r="J539" s="83"/>
      <c r="K539" s="83"/>
    </row>
    <row r="540" spans="2:11">
      <c r="B540" s="81"/>
      <c r="C540" s="82"/>
      <c r="D540" s="88"/>
      <c r="E540" s="88"/>
      <c r="F540" s="88"/>
      <c r="G540" s="88"/>
      <c r="H540" s="88"/>
      <c r="I540" s="83"/>
      <c r="J540" s="83"/>
      <c r="K540" s="83"/>
    </row>
    <row r="541" spans="2:11">
      <c r="B541" s="81"/>
      <c r="C541" s="82"/>
      <c r="D541" s="88"/>
      <c r="E541" s="88"/>
      <c r="F541" s="88"/>
      <c r="G541" s="88"/>
      <c r="H541" s="88"/>
      <c r="I541" s="83"/>
      <c r="J541" s="83"/>
      <c r="K541" s="83"/>
    </row>
    <row r="542" spans="2:11">
      <c r="B542" s="81"/>
      <c r="C542" s="82"/>
      <c r="D542" s="88"/>
      <c r="E542" s="88"/>
      <c r="F542" s="88"/>
      <c r="G542" s="88"/>
      <c r="H542" s="88"/>
      <c r="I542" s="83"/>
      <c r="J542" s="83"/>
      <c r="K542" s="83"/>
    </row>
    <row r="543" spans="2:11">
      <c r="B543" s="81"/>
      <c r="C543" s="82"/>
      <c r="D543" s="88"/>
      <c r="E543" s="88"/>
      <c r="F543" s="88"/>
      <c r="G543" s="88"/>
      <c r="H543" s="88"/>
      <c r="I543" s="83"/>
      <c r="J543" s="83"/>
      <c r="K543" s="83"/>
    </row>
    <row r="544" spans="2:11">
      <c r="B544" s="81"/>
      <c r="C544" s="82"/>
      <c r="D544" s="88"/>
      <c r="E544" s="88"/>
      <c r="F544" s="88"/>
      <c r="G544" s="88"/>
      <c r="H544" s="88"/>
      <c r="I544" s="83"/>
      <c r="J544" s="83"/>
      <c r="K544" s="83"/>
    </row>
    <row r="545" spans="2:11">
      <c r="B545" s="81"/>
      <c r="C545" s="82"/>
      <c r="D545" s="88"/>
      <c r="E545" s="88"/>
      <c r="F545" s="88"/>
      <c r="G545" s="88"/>
      <c r="H545" s="88"/>
      <c r="I545" s="83"/>
      <c r="J545" s="83"/>
      <c r="K545" s="83"/>
    </row>
    <row r="546" spans="2:11">
      <c r="B546" s="81"/>
      <c r="C546" s="82"/>
      <c r="D546" s="88"/>
      <c r="E546" s="88"/>
      <c r="F546" s="88"/>
      <c r="G546" s="88"/>
      <c r="H546" s="88"/>
      <c r="I546" s="83"/>
      <c r="J546" s="83"/>
      <c r="K546" s="83"/>
    </row>
    <row r="547" spans="2:11">
      <c r="B547" s="81"/>
      <c r="C547" s="82"/>
      <c r="D547" s="88"/>
      <c r="E547" s="88"/>
      <c r="F547" s="88"/>
      <c r="G547" s="88"/>
      <c r="H547" s="88"/>
      <c r="I547" s="83"/>
      <c r="J547" s="83"/>
      <c r="K547" s="83"/>
    </row>
    <row r="548" spans="2:11">
      <c r="B548" s="81"/>
      <c r="C548" s="82"/>
      <c r="D548" s="88"/>
      <c r="E548" s="88"/>
      <c r="F548" s="88"/>
      <c r="G548" s="88"/>
      <c r="H548" s="88"/>
      <c r="I548" s="83"/>
      <c r="J548" s="83"/>
      <c r="K548" s="83"/>
    </row>
    <row r="549" spans="2:11">
      <c r="B549" s="81"/>
      <c r="C549" s="82"/>
      <c r="D549" s="88"/>
      <c r="E549" s="88"/>
      <c r="F549" s="88"/>
      <c r="G549" s="88"/>
      <c r="H549" s="88"/>
      <c r="I549" s="83"/>
      <c r="J549" s="83"/>
      <c r="K549" s="83"/>
    </row>
    <row r="550" spans="2:11">
      <c r="B550" s="81"/>
      <c r="C550" s="82"/>
      <c r="D550" s="88"/>
      <c r="E550" s="88"/>
      <c r="F550" s="88"/>
      <c r="G550" s="88"/>
      <c r="H550" s="88"/>
      <c r="I550" s="83"/>
      <c r="J550" s="83"/>
      <c r="K550" s="83"/>
    </row>
    <row r="551" spans="2:11">
      <c r="B551" s="81"/>
      <c r="C551" s="82"/>
      <c r="D551" s="88"/>
      <c r="E551" s="88"/>
      <c r="F551" s="88"/>
      <c r="G551" s="88"/>
      <c r="H551" s="88"/>
      <c r="I551" s="83"/>
      <c r="J551" s="83"/>
      <c r="K551" s="83"/>
    </row>
    <row r="552" spans="2:11">
      <c r="B552" s="81"/>
      <c r="C552" s="82"/>
      <c r="D552" s="88"/>
      <c r="E552" s="88"/>
      <c r="F552" s="88"/>
      <c r="G552" s="88"/>
      <c r="H552" s="88"/>
      <c r="I552" s="83"/>
      <c r="J552" s="83"/>
      <c r="K552" s="83"/>
    </row>
    <row r="553" spans="2:11">
      <c r="B553" s="81"/>
      <c r="C553" s="82"/>
      <c r="D553" s="88"/>
      <c r="E553" s="88"/>
      <c r="F553" s="88"/>
      <c r="G553" s="88"/>
      <c r="H553" s="88"/>
      <c r="I553" s="83"/>
      <c r="J553" s="83"/>
      <c r="K553" s="83"/>
    </row>
    <row r="554" spans="2:11">
      <c r="B554" s="81"/>
      <c r="C554" s="82"/>
      <c r="D554" s="88"/>
      <c r="E554" s="88"/>
      <c r="F554" s="88"/>
      <c r="G554" s="88"/>
      <c r="H554" s="88"/>
      <c r="I554" s="83"/>
      <c r="J554" s="83"/>
      <c r="K554" s="83"/>
    </row>
    <row r="555" spans="2:11">
      <c r="B555" s="81"/>
      <c r="C555" s="82"/>
      <c r="D555" s="88"/>
      <c r="E555" s="88"/>
      <c r="F555" s="88"/>
      <c r="G555" s="88"/>
      <c r="H555" s="88"/>
      <c r="I555" s="83"/>
      <c r="J555" s="83"/>
      <c r="K555" s="83"/>
    </row>
    <row r="556" spans="2:11">
      <c r="B556" s="81"/>
      <c r="C556" s="82"/>
      <c r="D556" s="88"/>
      <c r="E556" s="88"/>
      <c r="F556" s="88"/>
      <c r="G556" s="88"/>
      <c r="H556" s="88"/>
      <c r="I556" s="83"/>
      <c r="J556" s="83"/>
      <c r="K556" s="83"/>
    </row>
    <row r="557" spans="2:11">
      <c r="B557" s="81"/>
      <c r="C557" s="82"/>
      <c r="D557" s="88"/>
      <c r="E557" s="88"/>
      <c r="F557" s="88"/>
      <c r="G557" s="88"/>
      <c r="H557" s="88"/>
      <c r="I557" s="83"/>
      <c r="J557" s="83"/>
      <c r="K557" s="83"/>
    </row>
    <row r="558" spans="2:11">
      <c r="B558" s="81"/>
      <c r="C558" s="82"/>
      <c r="D558" s="88"/>
      <c r="E558" s="88"/>
      <c r="F558" s="88"/>
      <c r="G558" s="88"/>
      <c r="H558" s="88"/>
      <c r="I558" s="83"/>
      <c r="J558" s="83"/>
      <c r="K558" s="83"/>
    </row>
    <row r="559" spans="2:11">
      <c r="B559" s="81"/>
      <c r="C559" s="82"/>
      <c r="D559" s="88"/>
      <c r="E559" s="88"/>
      <c r="F559" s="88"/>
      <c r="G559" s="88"/>
      <c r="H559" s="88"/>
      <c r="I559" s="83"/>
      <c r="J559" s="83"/>
      <c r="K559" s="83"/>
    </row>
    <row r="560" spans="2:11">
      <c r="B560" s="81"/>
      <c r="C560" s="82"/>
      <c r="D560" s="88"/>
      <c r="E560" s="88"/>
      <c r="F560" s="88"/>
      <c r="G560" s="88"/>
      <c r="H560" s="88"/>
      <c r="I560" s="83"/>
      <c r="J560" s="83"/>
      <c r="K560" s="83"/>
    </row>
    <row r="561" spans="2:11">
      <c r="B561" s="81"/>
      <c r="C561" s="82"/>
      <c r="D561" s="88"/>
      <c r="E561" s="88"/>
      <c r="F561" s="88"/>
      <c r="G561" s="88"/>
      <c r="H561" s="88"/>
      <c r="I561" s="83"/>
      <c r="J561" s="83"/>
      <c r="K561" s="83"/>
    </row>
    <row r="562" spans="2:11">
      <c r="B562" s="81"/>
      <c r="C562" s="82"/>
      <c r="D562" s="88"/>
      <c r="E562" s="88"/>
      <c r="F562" s="88"/>
      <c r="G562" s="88"/>
      <c r="H562" s="88"/>
      <c r="I562" s="83"/>
      <c r="J562" s="83"/>
      <c r="K562" s="83"/>
    </row>
    <row r="563" spans="2:11">
      <c r="B563" s="81"/>
      <c r="C563" s="82"/>
      <c r="D563" s="88"/>
      <c r="E563" s="88"/>
      <c r="F563" s="88"/>
      <c r="G563" s="88"/>
      <c r="H563" s="88"/>
      <c r="I563" s="83"/>
      <c r="J563" s="83"/>
      <c r="K563" s="83"/>
    </row>
    <row r="564" spans="2:11">
      <c r="B564" s="81"/>
      <c r="C564" s="82"/>
      <c r="D564" s="88"/>
      <c r="E564" s="88"/>
      <c r="F564" s="88"/>
      <c r="G564" s="88"/>
      <c r="H564" s="88"/>
      <c r="I564" s="83"/>
      <c r="J564" s="83"/>
      <c r="K564" s="83"/>
    </row>
    <row r="565" spans="2:11">
      <c r="B565" s="81"/>
      <c r="C565" s="82"/>
      <c r="D565" s="88"/>
      <c r="E565" s="88"/>
      <c r="F565" s="88"/>
      <c r="G565" s="88"/>
      <c r="H565" s="88"/>
      <c r="I565" s="83"/>
      <c r="J565" s="83"/>
      <c r="K565" s="83"/>
    </row>
    <row r="566" spans="2:11">
      <c r="B566" s="81"/>
      <c r="C566" s="82"/>
      <c r="D566" s="88"/>
      <c r="E566" s="88"/>
      <c r="F566" s="88"/>
      <c r="G566" s="88"/>
      <c r="H566" s="88"/>
      <c r="I566" s="83"/>
      <c r="J566" s="83"/>
      <c r="K566" s="83"/>
    </row>
    <row r="567" spans="2:11">
      <c r="B567" s="81"/>
      <c r="C567" s="82"/>
      <c r="D567" s="88"/>
      <c r="E567" s="88"/>
      <c r="F567" s="88"/>
      <c r="G567" s="88"/>
      <c r="H567" s="88"/>
      <c r="I567" s="83"/>
      <c r="J567" s="83"/>
      <c r="K567" s="83"/>
    </row>
    <row r="568" spans="2:11">
      <c r="B568" s="81"/>
      <c r="C568" s="82"/>
      <c r="D568" s="88"/>
      <c r="E568" s="88"/>
      <c r="F568" s="88"/>
      <c r="G568" s="88"/>
      <c r="H568" s="88"/>
      <c r="I568" s="83"/>
      <c r="J568" s="83"/>
      <c r="K568" s="83"/>
    </row>
    <row r="569" spans="2:11">
      <c r="B569" s="81"/>
      <c r="C569" s="82"/>
      <c r="D569" s="88"/>
      <c r="E569" s="88"/>
      <c r="F569" s="88"/>
      <c r="G569" s="88"/>
      <c r="H569" s="88"/>
      <c r="I569" s="83"/>
      <c r="J569" s="83"/>
      <c r="K569" s="83"/>
    </row>
    <row r="570" spans="2:11">
      <c r="B570" s="81"/>
      <c r="C570" s="82"/>
      <c r="D570" s="88"/>
      <c r="E570" s="88"/>
      <c r="F570" s="88"/>
      <c r="G570" s="88"/>
      <c r="H570" s="88"/>
      <c r="I570" s="83"/>
      <c r="J570" s="83"/>
      <c r="K570" s="83"/>
    </row>
    <row r="571" spans="2:11">
      <c r="B571" s="81"/>
      <c r="C571" s="82"/>
      <c r="D571" s="88"/>
      <c r="E571" s="88"/>
      <c r="F571" s="88"/>
      <c r="G571" s="88"/>
      <c r="H571" s="88"/>
      <c r="I571" s="83"/>
      <c r="J571" s="83"/>
      <c r="K571" s="83"/>
    </row>
    <row r="572" spans="2:11">
      <c r="B572" s="81"/>
      <c r="C572" s="82"/>
      <c r="D572" s="88"/>
      <c r="E572" s="88"/>
      <c r="F572" s="88"/>
      <c r="G572" s="88"/>
      <c r="H572" s="88"/>
      <c r="I572" s="83"/>
      <c r="J572" s="83"/>
      <c r="K572" s="83"/>
    </row>
    <row r="573" spans="2:11">
      <c r="B573" s="81"/>
      <c r="C573" s="82"/>
      <c r="D573" s="88"/>
      <c r="E573" s="88"/>
      <c r="F573" s="88"/>
      <c r="G573" s="88"/>
      <c r="H573" s="88"/>
      <c r="I573" s="83"/>
      <c r="J573" s="83"/>
      <c r="K573" s="83"/>
    </row>
    <row r="574" spans="2:11">
      <c r="B574" s="81"/>
      <c r="C574" s="82"/>
      <c r="D574" s="88"/>
      <c r="E574" s="88"/>
      <c r="F574" s="88"/>
      <c r="G574" s="88"/>
      <c r="H574" s="88"/>
      <c r="I574" s="83"/>
      <c r="J574" s="83"/>
      <c r="K574" s="83"/>
    </row>
    <row r="575" spans="2:11">
      <c r="B575" s="81"/>
      <c r="C575" s="82"/>
      <c r="D575" s="88"/>
      <c r="E575" s="88"/>
      <c r="F575" s="88"/>
      <c r="G575" s="88"/>
      <c r="H575" s="88"/>
      <c r="I575" s="83"/>
      <c r="J575" s="83"/>
      <c r="K575" s="83"/>
    </row>
    <row r="576" spans="2:11">
      <c r="B576" s="81"/>
      <c r="C576" s="82"/>
      <c r="D576" s="88"/>
      <c r="E576" s="88"/>
      <c r="F576" s="88"/>
      <c r="G576" s="88"/>
      <c r="H576" s="88"/>
      <c r="I576" s="83"/>
      <c r="J576" s="83"/>
      <c r="K576" s="83"/>
    </row>
    <row r="577" spans="2:11">
      <c r="B577" s="81"/>
      <c r="C577" s="82"/>
      <c r="D577" s="88"/>
      <c r="E577" s="88"/>
      <c r="F577" s="88"/>
      <c r="G577" s="88"/>
      <c r="H577" s="88"/>
      <c r="I577" s="83"/>
      <c r="J577" s="83"/>
      <c r="K577" s="83"/>
    </row>
    <row r="578" spans="2:11">
      <c r="B578" s="81"/>
      <c r="C578" s="82"/>
      <c r="D578" s="88"/>
      <c r="E578" s="88"/>
      <c r="F578" s="88"/>
      <c r="G578" s="88"/>
      <c r="H578" s="88"/>
      <c r="I578" s="83"/>
      <c r="J578" s="83"/>
      <c r="K578" s="83"/>
    </row>
    <row r="579" spans="2:11">
      <c r="B579" s="81"/>
      <c r="C579" s="82"/>
      <c r="D579" s="88"/>
      <c r="E579" s="88"/>
      <c r="F579" s="88"/>
      <c r="G579" s="88"/>
      <c r="H579" s="88"/>
      <c r="I579" s="83"/>
      <c r="J579" s="83"/>
      <c r="K579" s="83"/>
    </row>
    <row r="580" spans="2:11">
      <c r="B580" s="81"/>
      <c r="C580" s="82"/>
      <c r="D580" s="88"/>
      <c r="E580" s="88"/>
      <c r="F580" s="88"/>
      <c r="G580" s="88"/>
      <c r="H580" s="88"/>
      <c r="I580" s="83"/>
      <c r="J580" s="83"/>
      <c r="K580" s="83"/>
    </row>
    <row r="581" spans="2:11">
      <c r="B581" s="81"/>
      <c r="C581" s="82"/>
      <c r="D581" s="88"/>
      <c r="E581" s="88"/>
      <c r="F581" s="88"/>
      <c r="G581" s="88"/>
      <c r="H581" s="88"/>
      <c r="I581" s="83"/>
      <c r="J581" s="83"/>
      <c r="K581" s="83"/>
    </row>
    <row r="582" spans="2:11">
      <c r="B582" s="81"/>
      <c r="C582" s="82"/>
      <c r="D582" s="88"/>
      <c r="E582" s="88"/>
      <c r="F582" s="88"/>
      <c r="G582" s="88"/>
      <c r="H582" s="88"/>
      <c r="I582" s="83"/>
      <c r="J582" s="83"/>
      <c r="K582" s="83"/>
    </row>
    <row r="583" spans="2:11">
      <c r="B583" s="81"/>
      <c r="C583" s="82"/>
      <c r="D583" s="88"/>
      <c r="E583" s="88"/>
      <c r="F583" s="88"/>
      <c r="G583" s="88"/>
      <c r="H583" s="88"/>
      <c r="I583" s="83"/>
      <c r="J583" s="83"/>
      <c r="K583" s="83"/>
    </row>
    <row r="584" spans="2:11">
      <c r="B584" s="81"/>
      <c r="C584" s="82"/>
      <c r="D584" s="88"/>
      <c r="E584" s="88"/>
      <c r="F584" s="88"/>
      <c r="G584" s="88"/>
      <c r="H584" s="88"/>
      <c r="I584" s="83"/>
      <c r="J584" s="83"/>
      <c r="K584" s="83"/>
    </row>
    <row r="585" spans="2:11">
      <c r="B585" s="81"/>
      <c r="C585" s="82"/>
      <c r="D585" s="88"/>
      <c r="E585" s="88"/>
      <c r="F585" s="88"/>
      <c r="G585" s="88"/>
      <c r="H585" s="88"/>
      <c r="I585" s="83"/>
      <c r="J585" s="83"/>
      <c r="K585" s="83"/>
    </row>
    <row r="586" spans="2:11">
      <c r="B586" s="81"/>
      <c r="C586" s="82"/>
      <c r="D586" s="88"/>
      <c r="E586" s="88"/>
      <c r="F586" s="88"/>
      <c r="G586" s="88"/>
      <c r="H586" s="88"/>
      <c r="I586" s="83"/>
      <c r="J586" s="83"/>
      <c r="K586" s="83"/>
    </row>
    <row r="587" spans="2:11">
      <c r="B587" s="81"/>
      <c r="C587" s="82"/>
      <c r="D587" s="88"/>
      <c r="E587" s="88"/>
      <c r="F587" s="88"/>
      <c r="G587" s="88"/>
      <c r="H587" s="88"/>
      <c r="I587" s="83"/>
      <c r="J587" s="83"/>
      <c r="K587" s="83"/>
    </row>
    <row r="588" spans="2:11">
      <c r="B588" s="81"/>
      <c r="C588" s="82"/>
      <c r="D588" s="88"/>
      <c r="E588" s="88"/>
      <c r="F588" s="88"/>
      <c r="G588" s="88"/>
      <c r="H588" s="88"/>
      <c r="I588" s="83"/>
      <c r="J588" s="83"/>
      <c r="K588" s="83"/>
    </row>
    <row r="589" spans="2:11">
      <c r="B589" s="81"/>
      <c r="C589" s="82"/>
      <c r="D589" s="88"/>
      <c r="E589" s="88"/>
      <c r="F589" s="88"/>
      <c r="G589" s="88"/>
      <c r="H589" s="88"/>
      <c r="I589" s="83"/>
      <c r="J589" s="83"/>
      <c r="K589" s="83"/>
    </row>
    <row r="590" spans="2:11">
      <c r="B590" s="81"/>
      <c r="C590" s="82"/>
      <c r="D590" s="88"/>
      <c r="E590" s="88"/>
      <c r="F590" s="88"/>
      <c r="G590" s="88"/>
      <c r="H590" s="88"/>
      <c r="I590" s="83"/>
      <c r="J590" s="83"/>
      <c r="K590" s="83"/>
    </row>
    <row r="591" spans="2:11">
      <c r="B591" s="81"/>
      <c r="C591" s="82"/>
      <c r="D591" s="88"/>
      <c r="E591" s="88"/>
      <c r="F591" s="88"/>
      <c r="G591" s="88"/>
      <c r="H591" s="88"/>
      <c r="I591" s="83"/>
      <c r="J591" s="83"/>
      <c r="K591" s="83"/>
    </row>
    <row r="592" spans="2:11">
      <c r="B592" s="81"/>
      <c r="C592" s="82"/>
      <c r="D592" s="88"/>
      <c r="E592" s="88"/>
      <c r="F592" s="88"/>
      <c r="G592" s="88"/>
      <c r="H592" s="88"/>
      <c r="I592" s="83"/>
      <c r="J592" s="83"/>
      <c r="K592" s="83"/>
    </row>
    <row r="593" spans="2:11">
      <c r="B593" s="81"/>
      <c r="C593" s="82"/>
      <c r="D593" s="88"/>
      <c r="E593" s="88"/>
      <c r="F593" s="88"/>
      <c r="G593" s="88"/>
      <c r="H593" s="88"/>
      <c r="I593" s="83"/>
      <c r="J593" s="83"/>
      <c r="K593" s="83"/>
    </row>
    <row r="594" spans="2:11">
      <c r="B594" s="81"/>
      <c r="C594" s="82"/>
      <c r="D594" s="88"/>
      <c r="E594" s="88"/>
      <c r="F594" s="88"/>
      <c r="G594" s="88"/>
      <c r="H594" s="88"/>
      <c r="I594" s="83"/>
      <c r="J594" s="83"/>
      <c r="K594" s="83"/>
    </row>
    <row r="595" spans="2:11">
      <c r="B595" s="81"/>
      <c r="C595" s="82"/>
      <c r="D595" s="88"/>
      <c r="E595" s="88"/>
      <c r="F595" s="88"/>
      <c r="G595" s="88"/>
      <c r="H595" s="88"/>
      <c r="I595" s="83"/>
      <c r="J595" s="83"/>
      <c r="K595" s="83"/>
    </row>
    <row r="596" spans="2:11">
      <c r="B596" s="81"/>
      <c r="C596" s="82"/>
      <c r="D596" s="88"/>
      <c r="E596" s="88"/>
      <c r="F596" s="88"/>
      <c r="G596" s="88"/>
      <c r="H596" s="88"/>
      <c r="I596" s="83"/>
      <c r="J596" s="83"/>
      <c r="K596" s="83"/>
    </row>
    <row r="597" spans="2:11">
      <c r="B597" s="81"/>
      <c r="C597" s="82"/>
      <c r="D597" s="88"/>
      <c r="E597" s="88"/>
      <c r="F597" s="88"/>
      <c r="G597" s="88"/>
      <c r="H597" s="88"/>
      <c r="I597" s="83"/>
      <c r="J597" s="83"/>
      <c r="K597" s="83"/>
    </row>
    <row r="598" spans="2:11">
      <c r="B598" s="81"/>
      <c r="C598" s="82"/>
      <c r="D598" s="88"/>
      <c r="E598" s="88"/>
      <c r="F598" s="88"/>
      <c r="G598" s="88"/>
      <c r="H598" s="88"/>
      <c r="I598" s="83"/>
      <c r="J598" s="83"/>
      <c r="K598" s="83"/>
    </row>
    <row r="599" spans="2:11">
      <c r="B599" s="81"/>
      <c r="C599" s="82"/>
      <c r="D599" s="88"/>
      <c r="E599" s="88"/>
      <c r="F599" s="88"/>
      <c r="G599" s="88"/>
      <c r="H599" s="88"/>
      <c r="I599" s="83"/>
      <c r="J599" s="83"/>
      <c r="K599" s="83"/>
    </row>
    <row r="600" spans="2:11">
      <c r="B600" s="81"/>
      <c r="C600" s="82"/>
      <c r="D600" s="88"/>
      <c r="E600" s="88"/>
      <c r="F600" s="88"/>
      <c r="G600" s="88"/>
      <c r="H600" s="88"/>
      <c r="I600" s="83"/>
      <c r="J600" s="83"/>
      <c r="K600" s="83"/>
    </row>
    <row r="601" spans="2:11">
      <c r="B601" s="81"/>
      <c r="C601" s="82"/>
      <c r="D601" s="88"/>
      <c r="E601" s="88"/>
      <c r="F601" s="88"/>
      <c r="G601" s="88"/>
      <c r="H601" s="88"/>
      <c r="I601" s="83"/>
      <c r="J601" s="83"/>
      <c r="K601" s="83"/>
    </row>
    <row r="602" spans="2:11">
      <c r="B602" s="81"/>
      <c r="C602" s="82"/>
      <c r="D602" s="83"/>
      <c r="E602" s="21"/>
      <c r="F602" s="83"/>
      <c r="G602" s="21"/>
      <c r="H602" s="83"/>
      <c r="I602" s="83"/>
      <c r="J602" s="83"/>
      <c r="K602" s="83"/>
    </row>
    <row r="603" spans="2:11">
      <c r="B603" s="81"/>
      <c r="C603" s="82"/>
      <c r="D603" s="83"/>
      <c r="E603" s="21"/>
      <c r="F603" s="83"/>
      <c r="G603" s="21"/>
      <c r="H603" s="83"/>
      <c r="I603" s="83"/>
      <c r="J603" s="83"/>
      <c r="K603" s="83"/>
    </row>
    <row r="604" spans="2:11">
      <c r="B604" s="81"/>
      <c r="C604" s="82"/>
      <c r="D604" s="83"/>
      <c r="E604" s="21"/>
      <c r="F604" s="83"/>
      <c r="G604" s="21"/>
      <c r="H604" s="83"/>
      <c r="I604" s="83"/>
      <c r="J604" s="83"/>
      <c r="K604" s="83"/>
    </row>
    <row r="605" spans="2:11">
      <c r="B605" s="81"/>
      <c r="C605" s="82"/>
      <c r="D605" s="83"/>
      <c r="E605" s="21"/>
      <c r="F605" s="83"/>
      <c r="G605" s="21"/>
      <c r="H605" s="83"/>
      <c r="I605" s="83"/>
      <c r="J605" s="83"/>
      <c r="K605" s="83"/>
    </row>
    <row r="606" spans="2:11">
      <c r="B606" s="81"/>
      <c r="C606" s="82"/>
      <c r="D606" s="83"/>
      <c r="E606" s="21"/>
      <c r="F606" s="83"/>
      <c r="G606" s="21"/>
      <c r="H606" s="83"/>
      <c r="I606" s="83"/>
      <c r="J606" s="83"/>
      <c r="K606" s="83"/>
    </row>
    <row r="607" spans="2:11">
      <c r="B607" s="81"/>
      <c r="C607" s="82"/>
      <c r="D607" s="83"/>
      <c r="E607" s="21"/>
      <c r="F607" s="83"/>
      <c r="G607" s="21"/>
      <c r="H607" s="83"/>
      <c r="I607" s="83"/>
      <c r="J607" s="83"/>
      <c r="K607" s="83"/>
    </row>
    <row r="608" spans="2:11">
      <c r="B608" s="81"/>
      <c r="C608" s="82"/>
      <c r="D608" s="83"/>
      <c r="E608" s="83"/>
      <c r="F608" s="83"/>
      <c r="G608" s="83"/>
      <c r="H608" s="83"/>
      <c r="I608" s="83"/>
      <c r="J608" s="83"/>
      <c r="K608" s="83"/>
    </row>
    <row r="609" spans="2:11">
      <c r="B609" s="81"/>
      <c r="C609" s="82"/>
      <c r="D609" s="83"/>
      <c r="E609" s="83"/>
      <c r="F609" s="83"/>
      <c r="G609" s="83"/>
      <c r="H609" s="83"/>
      <c r="I609" s="83"/>
      <c r="J609" s="83"/>
      <c r="K609" s="83"/>
    </row>
    <row r="610" spans="2:11">
      <c r="B610" s="81"/>
      <c r="C610" s="82"/>
      <c r="D610" s="83"/>
      <c r="E610" s="83"/>
      <c r="F610" s="83"/>
      <c r="G610" s="83"/>
      <c r="H610" s="83"/>
      <c r="I610" s="83"/>
      <c r="J610" s="83"/>
      <c r="K610" s="83"/>
    </row>
    <row r="611" spans="2:11">
      <c r="B611" s="81"/>
      <c r="C611" s="82"/>
      <c r="D611" s="83"/>
      <c r="E611" s="83"/>
      <c r="F611" s="83"/>
      <c r="G611" s="83"/>
      <c r="H611" s="83"/>
      <c r="I611" s="83"/>
      <c r="J611" s="83"/>
      <c r="K611" s="83"/>
    </row>
    <row r="612" spans="2:11">
      <c r="B612" s="81"/>
      <c r="C612" s="82"/>
      <c r="D612" s="83"/>
      <c r="E612" s="83"/>
      <c r="F612" s="83"/>
      <c r="G612" s="83"/>
      <c r="H612" s="83"/>
      <c r="I612" s="83"/>
      <c r="J612" s="83"/>
      <c r="K612" s="83"/>
    </row>
    <row r="613" spans="2:11">
      <c r="B613" s="81"/>
      <c r="C613" s="82"/>
      <c r="D613" s="83"/>
      <c r="E613" s="83"/>
      <c r="F613" s="83"/>
      <c r="G613" s="83"/>
      <c r="H613" s="83"/>
      <c r="I613" s="83"/>
      <c r="J613" s="83"/>
      <c r="K613" s="83"/>
    </row>
    <row r="614" spans="2:11">
      <c r="B614" s="81"/>
      <c r="C614" s="82"/>
      <c r="D614" s="83"/>
      <c r="E614" s="83"/>
      <c r="F614" s="83"/>
      <c r="G614" s="83"/>
      <c r="H614" s="83"/>
      <c r="I614" s="83"/>
      <c r="J614" s="83"/>
      <c r="K614" s="83"/>
    </row>
    <row r="615" spans="2:11">
      <c r="B615" s="81"/>
      <c r="C615" s="82"/>
      <c r="D615" s="83"/>
      <c r="E615" s="83"/>
      <c r="F615" s="83"/>
      <c r="G615" s="83"/>
      <c r="H615" s="83"/>
      <c r="I615" s="83"/>
      <c r="J615" s="83"/>
      <c r="K615" s="83"/>
    </row>
    <row r="616" spans="2:11">
      <c r="B616" s="81"/>
      <c r="C616" s="82"/>
      <c r="D616" s="83"/>
      <c r="E616" s="83"/>
      <c r="F616" s="83"/>
      <c r="G616" s="83"/>
      <c r="H616" s="83"/>
      <c r="I616" s="83"/>
      <c r="J616" s="83"/>
      <c r="K616" s="83"/>
    </row>
    <row r="617" spans="2:11">
      <c r="B617" s="81"/>
      <c r="C617" s="82"/>
      <c r="D617" s="83"/>
      <c r="E617" s="83"/>
      <c r="F617" s="83"/>
      <c r="G617" s="83"/>
      <c r="H617" s="83"/>
      <c r="I617" s="83"/>
      <c r="J617" s="83"/>
      <c r="K617" s="83"/>
    </row>
    <row r="618" spans="2:11">
      <c r="B618" s="81"/>
      <c r="C618" s="82"/>
      <c r="D618" s="83"/>
      <c r="E618" s="83"/>
      <c r="F618" s="83"/>
      <c r="G618" s="83"/>
      <c r="H618" s="83"/>
      <c r="I618" s="83"/>
      <c r="J618" s="83"/>
      <c r="K618" s="83"/>
    </row>
    <row r="619" spans="2:11">
      <c r="B619" s="81"/>
      <c r="C619" s="82"/>
      <c r="D619" s="83"/>
      <c r="E619" s="83"/>
      <c r="F619" s="83"/>
      <c r="G619" s="83"/>
      <c r="H619" s="83"/>
      <c r="I619" s="83"/>
      <c r="J619" s="83"/>
      <c r="K619" s="83"/>
    </row>
    <row r="620" spans="2:11">
      <c r="B620" s="81"/>
      <c r="C620" s="82"/>
      <c r="D620" s="83"/>
      <c r="E620" s="83"/>
      <c r="F620" s="83"/>
      <c r="G620" s="83"/>
      <c r="H620" s="83"/>
      <c r="I620" s="83"/>
      <c r="J620" s="83"/>
      <c r="K620" s="83"/>
    </row>
    <row r="621" spans="2:11">
      <c r="B621" s="81"/>
      <c r="C621" s="82"/>
      <c r="D621" s="83"/>
      <c r="E621" s="83"/>
      <c r="F621" s="83"/>
      <c r="G621" s="83"/>
      <c r="H621" s="83"/>
      <c r="I621" s="83"/>
      <c r="J621" s="83"/>
      <c r="K621" s="83"/>
    </row>
    <row r="622" spans="2:11">
      <c r="B622" s="81"/>
      <c r="C622" s="82"/>
      <c r="D622" s="83"/>
      <c r="E622" s="83"/>
      <c r="F622" s="83"/>
      <c r="G622" s="83"/>
      <c r="H622" s="83"/>
      <c r="I622" s="83"/>
      <c r="J622" s="83"/>
      <c r="K622" s="83"/>
    </row>
    <row r="623" spans="2:11">
      <c r="B623" s="81"/>
      <c r="C623" s="82"/>
      <c r="D623" s="83"/>
      <c r="E623" s="83"/>
      <c r="F623" s="83"/>
      <c r="G623" s="83"/>
      <c r="H623" s="83"/>
      <c r="I623" s="83"/>
      <c r="J623" s="83"/>
      <c r="K623" s="83"/>
    </row>
    <row r="624" spans="2:11">
      <c r="B624" s="81"/>
      <c r="C624" s="82"/>
      <c r="D624" s="83"/>
      <c r="E624" s="83"/>
      <c r="F624" s="83"/>
      <c r="G624" s="83"/>
      <c r="H624" s="83"/>
      <c r="I624" s="83"/>
      <c r="J624" s="83"/>
      <c r="K624" s="83"/>
    </row>
    <row r="625" spans="2:11">
      <c r="B625" s="81"/>
      <c r="C625" s="82"/>
      <c r="D625" s="83"/>
      <c r="E625" s="83"/>
      <c r="F625" s="83"/>
      <c r="G625" s="83"/>
      <c r="H625" s="83"/>
      <c r="I625" s="83"/>
      <c r="J625" s="83"/>
      <c r="K625" s="83"/>
    </row>
    <row r="626" spans="2:11">
      <c r="B626" s="81"/>
      <c r="C626" s="82"/>
      <c r="D626" s="83"/>
      <c r="E626" s="83"/>
      <c r="F626" s="83"/>
      <c r="G626" s="83"/>
      <c r="H626" s="83"/>
      <c r="I626" s="83"/>
      <c r="J626" s="83"/>
      <c r="K626" s="83"/>
    </row>
    <row r="627" spans="2:11">
      <c r="B627" s="81"/>
      <c r="C627" s="82"/>
      <c r="D627" s="83"/>
      <c r="E627" s="83"/>
      <c r="F627" s="83"/>
      <c r="G627" s="83"/>
      <c r="H627" s="83"/>
      <c r="I627" s="83"/>
      <c r="J627" s="83"/>
      <c r="K627" s="83"/>
    </row>
    <row r="628" spans="2:11">
      <c r="B628" s="81"/>
      <c r="C628" s="82"/>
      <c r="D628" s="83"/>
      <c r="E628" s="83"/>
      <c r="F628" s="83"/>
      <c r="G628" s="83"/>
      <c r="H628" s="83"/>
      <c r="I628" s="83"/>
      <c r="J628" s="83"/>
      <c r="K628" s="83"/>
    </row>
    <row r="629" spans="2:11">
      <c r="B629" s="81"/>
      <c r="C629" s="82"/>
      <c r="D629" s="83"/>
      <c r="E629" s="83"/>
      <c r="F629" s="83"/>
      <c r="G629" s="83"/>
      <c r="H629" s="83"/>
      <c r="I629" s="83"/>
      <c r="J629" s="83"/>
      <c r="K629" s="83"/>
    </row>
    <row r="630" spans="2:11">
      <c r="B630" s="81"/>
      <c r="C630" s="82"/>
      <c r="D630" s="83"/>
      <c r="E630" s="83"/>
      <c r="F630" s="83"/>
      <c r="G630" s="83"/>
      <c r="H630" s="83"/>
      <c r="I630" s="83"/>
      <c r="J630" s="83"/>
      <c r="K630" s="83"/>
    </row>
    <row r="631" spans="2:11">
      <c r="B631" s="81"/>
      <c r="C631" s="82"/>
      <c r="D631" s="83"/>
      <c r="E631" s="83"/>
      <c r="F631" s="83"/>
      <c r="G631" s="83"/>
      <c r="H631" s="83"/>
      <c r="I631" s="83"/>
      <c r="J631" s="83"/>
      <c r="K631" s="83"/>
    </row>
    <row r="632" spans="2:11">
      <c r="B632" s="81"/>
      <c r="C632" s="82"/>
      <c r="D632" s="83"/>
      <c r="E632" s="83"/>
      <c r="F632" s="83"/>
      <c r="G632" s="83"/>
      <c r="H632" s="83"/>
      <c r="I632" s="83"/>
      <c r="J632" s="83"/>
      <c r="K632" s="83"/>
    </row>
    <row r="633" spans="2:11">
      <c r="B633" s="81"/>
      <c r="C633" s="82"/>
      <c r="D633" s="83"/>
      <c r="E633" s="83"/>
      <c r="F633" s="83"/>
      <c r="G633" s="83"/>
      <c r="H633" s="83"/>
      <c r="I633" s="83"/>
      <c r="J633" s="83"/>
      <c r="K633" s="83"/>
    </row>
    <row r="634" spans="2:11">
      <c r="B634" s="81"/>
      <c r="C634" s="82"/>
      <c r="D634" s="83"/>
      <c r="E634" s="83"/>
      <c r="F634" s="83"/>
      <c r="G634" s="83"/>
      <c r="H634" s="83"/>
      <c r="I634" s="83"/>
      <c r="J634" s="83"/>
      <c r="K634" s="83"/>
    </row>
    <row r="635" spans="2:11">
      <c r="B635" s="81"/>
      <c r="C635" s="82"/>
      <c r="D635" s="83"/>
      <c r="E635" s="83"/>
      <c r="F635" s="83"/>
      <c r="G635" s="83"/>
      <c r="H635" s="83"/>
      <c r="I635" s="83"/>
      <c r="J635" s="83"/>
      <c r="K635" s="83"/>
    </row>
    <row r="636" spans="2:11">
      <c r="B636" s="81"/>
      <c r="C636" s="82"/>
      <c r="D636" s="83"/>
      <c r="E636" s="83"/>
      <c r="F636" s="83"/>
      <c r="G636" s="83"/>
      <c r="H636" s="83"/>
      <c r="I636" s="83"/>
      <c r="J636" s="83"/>
      <c r="K636" s="83"/>
    </row>
    <row r="637" spans="2:11">
      <c r="B637" s="81"/>
      <c r="C637" s="82"/>
      <c r="D637" s="83"/>
      <c r="E637" s="83"/>
      <c r="F637" s="83"/>
      <c r="G637" s="83"/>
      <c r="H637" s="83"/>
      <c r="I637" s="83"/>
      <c r="J637" s="83"/>
      <c r="K637" s="83"/>
    </row>
    <row r="638" spans="2:11">
      <c r="B638" s="81"/>
      <c r="C638" s="82"/>
      <c r="D638" s="83"/>
      <c r="E638" s="83"/>
      <c r="F638" s="83"/>
      <c r="G638" s="83"/>
      <c r="H638" s="83"/>
      <c r="I638" s="83"/>
      <c r="J638" s="83"/>
      <c r="K638" s="83"/>
    </row>
    <row r="639" spans="2:11">
      <c r="B639" s="81"/>
      <c r="C639" s="82"/>
      <c r="D639" s="83"/>
      <c r="E639" s="83"/>
      <c r="F639" s="83"/>
      <c r="G639" s="83"/>
      <c r="H639" s="83"/>
      <c r="I639" s="83"/>
      <c r="J639" s="83"/>
      <c r="K639" s="83"/>
    </row>
    <row r="640" spans="2:11">
      <c r="B640" s="81"/>
      <c r="C640" s="82"/>
      <c r="D640" s="83"/>
      <c r="E640" s="83"/>
      <c r="F640" s="83"/>
      <c r="G640" s="83"/>
      <c r="H640" s="83"/>
      <c r="I640" s="83"/>
      <c r="J640" s="83"/>
      <c r="K640" s="83"/>
    </row>
    <row r="641" spans="2:11">
      <c r="B641" s="81"/>
      <c r="C641" s="82"/>
      <c r="D641" s="83"/>
      <c r="E641" s="83"/>
      <c r="F641" s="83"/>
      <c r="G641" s="83"/>
      <c r="H641" s="83"/>
      <c r="I641" s="83"/>
      <c r="J641" s="83"/>
      <c r="K641" s="83"/>
    </row>
    <row r="642" spans="2:11">
      <c r="B642" s="81"/>
      <c r="C642" s="82"/>
      <c r="D642" s="83"/>
      <c r="E642" s="83"/>
      <c r="F642" s="83"/>
      <c r="G642" s="83"/>
      <c r="H642" s="83"/>
      <c r="I642" s="83"/>
      <c r="J642" s="83"/>
      <c r="K642" s="83"/>
    </row>
    <row r="643" spans="2:11">
      <c r="B643" s="81"/>
      <c r="C643" s="82"/>
      <c r="D643" s="83"/>
      <c r="E643" s="83"/>
      <c r="F643" s="83"/>
      <c r="G643" s="83"/>
      <c r="H643" s="83"/>
      <c r="I643" s="83"/>
      <c r="J643" s="83"/>
      <c r="K643" s="83"/>
    </row>
    <row r="644" spans="2:11">
      <c r="B644" s="81"/>
      <c r="C644" s="82"/>
      <c r="D644" s="83"/>
      <c r="E644" s="83"/>
      <c r="F644" s="83"/>
      <c r="G644" s="83"/>
      <c r="H644" s="83"/>
      <c r="I644" s="83"/>
      <c r="J644" s="83"/>
      <c r="K644" s="83"/>
    </row>
    <row r="645" spans="2:11">
      <c r="B645" s="81"/>
      <c r="C645" s="82"/>
      <c r="D645" s="83"/>
      <c r="E645" s="83"/>
      <c r="F645" s="83"/>
      <c r="G645" s="83"/>
      <c r="H645" s="83"/>
      <c r="I645" s="83"/>
      <c r="J645" s="83"/>
      <c r="K645" s="83"/>
    </row>
    <row r="646" spans="2:11">
      <c r="B646" s="81"/>
      <c r="C646" s="82"/>
      <c r="D646" s="83"/>
      <c r="E646" s="83"/>
      <c r="F646" s="83"/>
      <c r="G646" s="83"/>
      <c r="H646" s="83"/>
      <c r="I646" s="83"/>
      <c r="J646" s="83"/>
      <c r="K646" s="83"/>
    </row>
    <row r="647" spans="2:11">
      <c r="B647" s="81"/>
      <c r="C647" s="82"/>
      <c r="D647" s="83"/>
      <c r="E647" s="83"/>
      <c r="F647" s="83"/>
      <c r="G647" s="83"/>
      <c r="H647" s="83"/>
      <c r="I647" s="83"/>
      <c r="J647" s="83"/>
      <c r="K647" s="83"/>
    </row>
    <row r="648" spans="2:11">
      <c r="B648" s="81"/>
      <c r="C648" s="82"/>
      <c r="D648" s="83"/>
      <c r="E648" s="83"/>
      <c r="F648" s="83"/>
      <c r="G648" s="83"/>
      <c r="H648" s="83"/>
      <c r="I648" s="83"/>
      <c r="J648" s="83"/>
      <c r="K648" s="83"/>
    </row>
    <row r="649" spans="2:11">
      <c r="B649" s="81"/>
      <c r="C649" s="82"/>
      <c r="D649" s="83"/>
      <c r="E649" s="83"/>
      <c r="F649" s="83"/>
      <c r="G649" s="83"/>
      <c r="H649" s="83"/>
      <c r="I649" s="83"/>
      <c r="J649" s="83"/>
      <c r="K649" s="83"/>
    </row>
    <row r="650" spans="2:11">
      <c r="B650" s="81"/>
      <c r="C650" s="82"/>
      <c r="D650" s="83"/>
      <c r="E650" s="83"/>
      <c r="F650" s="83"/>
      <c r="G650" s="83"/>
      <c r="H650" s="83"/>
      <c r="I650" s="83"/>
      <c r="J650" s="83"/>
      <c r="K650" s="83"/>
    </row>
    <row r="651" spans="2:11">
      <c r="B651" s="81"/>
      <c r="C651" s="82"/>
      <c r="D651" s="83"/>
      <c r="E651" s="83"/>
      <c r="F651" s="83"/>
      <c r="G651" s="83"/>
      <c r="H651" s="83"/>
      <c r="I651" s="83"/>
      <c r="J651" s="83"/>
      <c r="K651" s="83"/>
    </row>
    <row r="652" spans="2:11">
      <c r="B652" s="81"/>
      <c r="C652" s="82"/>
      <c r="D652" s="83"/>
      <c r="E652" s="83"/>
      <c r="F652" s="83"/>
      <c r="G652" s="83"/>
      <c r="H652" s="83"/>
      <c r="I652" s="83"/>
      <c r="J652" s="83"/>
      <c r="K652" s="83"/>
    </row>
    <row r="653" spans="2:11">
      <c r="B653" s="81"/>
      <c r="C653" s="82"/>
      <c r="D653" s="83"/>
      <c r="E653" s="83"/>
      <c r="F653" s="83"/>
      <c r="G653" s="83"/>
      <c r="H653" s="83"/>
      <c r="I653" s="83"/>
      <c r="J653" s="83"/>
      <c r="K653" s="83"/>
    </row>
    <row r="654" spans="2:11">
      <c r="B654" s="81"/>
      <c r="C654" s="82"/>
      <c r="D654" s="83"/>
      <c r="E654" s="83"/>
      <c r="F654" s="83"/>
      <c r="G654" s="83"/>
      <c r="H654" s="83"/>
      <c r="I654" s="83"/>
      <c r="J654" s="83"/>
      <c r="K654" s="83"/>
    </row>
    <row r="655" spans="2:11">
      <c r="B655" s="81"/>
      <c r="C655" s="82"/>
      <c r="D655" s="83"/>
      <c r="E655" s="83"/>
      <c r="F655" s="83"/>
      <c r="G655" s="83"/>
      <c r="H655" s="83"/>
      <c r="I655" s="83"/>
      <c r="J655" s="83"/>
      <c r="K655" s="83"/>
    </row>
    <row r="656" spans="2:11">
      <c r="B656" s="81"/>
      <c r="C656" s="82"/>
      <c r="D656" s="83"/>
      <c r="E656" s="83"/>
      <c r="F656" s="83"/>
      <c r="G656" s="83"/>
      <c r="H656" s="83"/>
      <c r="I656" s="83"/>
      <c r="J656" s="83"/>
      <c r="K656" s="83"/>
    </row>
    <row r="657" spans="2:11">
      <c r="B657" s="81"/>
      <c r="C657" s="82"/>
      <c r="D657" s="83"/>
      <c r="E657" s="83"/>
      <c r="F657" s="83"/>
      <c r="G657" s="83"/>
      <c r="H657" s="83"/>
      <c r="I657" s="83"/>
      <c r="J657" s="83"/>
      <c r="K657" s="83"/>
    </row>
    <row r="658" spans="2:11">
      <c r="B658" s="81"/>
      <c r="C658" s="82"/>
      <c r="D658" s="83"/>
      <c r="E658" s="83"/>
      <c r="F658" s="83"/>
      <c r="G658" s="83"/>
      <c r="H658" s="83"/>
      <c r="I658" s="83"/>
      <c r="J658" s="83"/>
      <c r="K658" s="83"/>
    </row>
    <row r="659" spans="2:11">
      <c r="B659" s="81"/>
      <c r="C659" s="82"/>
      <c r="D659" s="83"/>
      <c r="E659" s="83"/>
      <c r="F659" s="83"/>
      <c r="G659" s="83"/>
      <c r="H659" s="83"/>
      <c r="I659" s="83"/>
      <c r="J659" s="83"/>
      <c r="K659" s="83"/>
    </row>
    <row r="660" spans="2:11">
      <c r="B660" s="81"/>
      <c r="C660" s="82"/>
      <c r="D660" s="83"/>
      <c r="E660" s="83"/>
      <c r="F660" s="83"/>
      <c r="G660" s="83"/>
      <c r="H660" s="83"/>
      <c r="I660" s="83"/>
      <c r="J660" s="83"/>
      <c r="K660" s="83"/>
    </row>
    <row r="661" spans="2:11">
      <c r="B661" s="81"/>
      <c r="C661" s="82"/>
      <c r="D661" s="83"/>
      <c r="E661" s="83"/>
      <c r="F661" s="83"/>
      <c r="G661" s="83"/>
      <c r="H661" s="83"/>
      <c r="I661" s="83"/>
      <c r="J661" s="83"/>
      <c r="K661" s="83"/>
    </row>
    <row r="662" spans="2:11">
      <c r="B662" s="81"/>
      <c r="C662" s="82"/>
      <c r="D662" s="83"/>
      <c r="E662" s="83"/>
      <c r="F662" s="83"/>
      <c r="G662" s="83"/>
      <c r="H662" s="83"/>
      <c r="I662" s="83"/>
      <c r="J662" s="83"/>
      <c r="K662" s="83"/>
    </row>
    <row r="663" spans="2:11">
      <c r="B663" s="81"/>
      <c r="C663" s="82"/>
      <c r="D663" s="83"/>
      <c r="E663" s="83"/>
      <c r="F663" s="83"/>
      <c r="G663" s="83"/>
      <c r="H663" s="83"/>
      <c r="I663" s="83"/>
      <c r="J663" s="83"/>
      <c r="K663" s="83"/>
    </row>
    <row r="664" spans="2:11">
      <c r="B664" s="81"/>
      <c r="C664" s="82"/>
      <c r="D664" s="83"/>
      <c r="E664" s="83"/>
      <c r="F664" s="83"/>
      <c r="G664" s="83"/>
      <c r="H664" s="83"/>
      <c r="I664" s="83"/>
      <c r="J664" s="83"/>
      <c r="K664" s="83"/>
    </row>
    <row r="665" spans="2:11">
      <c r="B665" s="81"/>
      <c r="C665" s="82"/>
      <c r="D665" s="83"/>
      <c r="E665" s="83"/>
      <c r="F665" s="83"/>
      <c r="G665" s="83"/>
      <c r="H665" s="83"/>
      <c r="I665" s="83"/>
      <c r="J665" s="83"/>
      <c r="K665" s="83"/>
    </row>
    <row r="666" spans="2:11">
      <c r="B666" s="81"/>
      <c r="C666" s="82"/>
      <c r="D666" s="83"/>
      <c r="E666" s="83"/>
      <c r="F666" s="83"/>
      <c r="G666" s="83"/>
      <c r="H666" s="83"/>
      <c r="I666" s="83"/>
      <c r="J666" s="83"/>
      <c r="K666" s="83"/>
    </row>
    <row r="667" spans="2:11">
      <c r="B667" s="81"/>
      <c r="C667" s="82"/>
      <c r="D667" s="83"/>
      <c r="E667" s="83"/>
      <c r="F667" s="83"/>
      <c r="G667" s="83"/>
      <c r="H667" s="83"/>
      <c r="I667" s="83"/>
      <c r="J667" s="83"/>
      <c r="K667" s="83"/>
    </row>
    <row r="668" spans="2:11">
      <c r="B668" s="81"/>
      <c r="C668" s="82"/>
      <c r="D668" s="83"/>
      <c r="E668" s="83"/>
      <c r="F668" s="83"/>
      <c r="G668" s="83"/>
      <c r="H668" s="83"/>
      <c r="I668" s="83"/>
      <c r="J668" s="83"/>
      <c r="K668" s="83"/>
    </row>
    <row r="669" spans="2:11">
      <c r="B669" s="81"/>
      <c r="C669" s="82"/>
      <c r="D669" s="83"/>
      <c r="E669" s="83"/>
      <c r="F669" s="83"/>
      <c r="G669" s="83"/>
      <c r="H669" s="83"/>
      <c r="I669" s="83"/>
      <c r="J669" s="83"/>
      <c r="K669" s="83"/>
    </row>
    <row r="670" spans="2:11">
      <c r="B670" s="81"/>
      <c r="C670" s="82"/>
      <c r="D670" s="83"/>
      <c r="E670" s="83"/>
      <c r="F670" s="83"/>
      <c r="G670" s="83"/>
      <c r="H670" s="83"/>
      <c r="I670" s="83"/>
      <c r="J670" s="83"/>
      <c r="K670" s="83"/>
    </row>
    <row r="671" spans="2:11">
      <c r="B671" s="81"/>
      <c r="C671" s="82"/>
      <c r="D671" s="83"/>
      <c r="E671" s="83"/>
      <c r="F671" s="83"/>
      <c r="G671" s="83"/>
      <c r="H671" s="83"/>
      <c r="I671" s="83"/>
      <c r="J671" s="83"/>
      <c r="K671" s="83"/>
    </row>
    <row r="672" spans="2:11">
      <c r="B672" s="81"/>
      <c r="C672" s="82"/>
      <c r="D672" s="83"/>
      <c r="E672" s="83"/>
      <c r="F672" s="83"/>
      <c r="G672" s="83"/>
      <c r="H672" s="83"/>
      <c r="I672" s="83"/>
      <c r="J672" s="83"/>
      <c r="K672" s="83"/>
    </row>
    <row r="673" spans="2:11">
      <c r="B673" s="81"/>
      <c r="C673" s="82"/>
      <c r="D673" s="83"/>
      <c r="E673" s="83"/>
      <c r="F673" s="83"/>
      <c r="G673" s="83"/>
      <c r="H673" s="83"/>
      <c r="I673" s="83"/>
      <c r="J673" s="83"/>
      <c r="K673" s="83"/>
    </row>
    <row r="674" spans="2:11">
      <c r="B674" s="81"/>
      <c r="C674" s="82"/>
      <c r="D674" s="83"/>
      <c r="E674" s="83"/>
      <c r="F674" s="83"/>
      <c r="G674" s="83"/>
      <c r="H674" s="83"/>
      <c r="I674" s="83"/>
      <c r="J674" s="83"/>
      <c r="K674" s="83"/>
    </row>
    <row r="675" spans="2:11">
      <c r="B675" s="81"/>
      <c r="C675" s="82"/>
      <c r="D675" s="83"/>
      <c r="E675" s="83"/>
      <c r="F675" s="83"/>
      <c r="G675" s="83"/>
      <c r="H675" s="83"/>
      <c r="I675" s="83"/>
      <c r="J675" s="83"/>
      <c r="K675" s="83"/>
    </row>
    <row r="676" spans="2:11">
      <c r="B676" s="81"/>
      <c r="C676" s="82"/>
      <c r="D676" s="83"/>
      <c r="E676" s="83"/>
      <c r="F676" s="83"/>
      <c r="G676" s="83"/>
      <c r="H676" s="83"/>
      <c r="I676" s="83"/>
      <c r="J676" s="83"/>
      <c r="K676" s="83"/>
    </row>
    <row r="677" spans="2:11">
      <c r="B677" s="81"/>
      <c r="C677" s="82"/>
      <c r="D677" s="83"/>
      <c r="E677" s="83"/>
      <c r="F677" s="83"/>
      <c r="G677" s="83"/>
      <c r="H677" s="83"/>
      <c r="I677" s="83"/>
      <c r="J677" s="83"/>
      <c r="K677" s="83"/>
    </row>
    <row r="678" spans="2:11">
      <c r="B678" s="81"/>
      <c r="C678" s="82"/>
      <c r="D678" s="83"/>
      <c r="E678" s="83"/>
      <c r="F678" s="83"/>
      <c r="G678" s="83"/>
      <c r="H678" s="83"/>
      <c r="I678" s="83"/>
      <c r="J678" s="83"/>
      <c r="K678" s="83"/>
    </row>
    <row r="679" spans="2:11">
      <c r="B679" s="81"/>
      <c r="C679" s="82"/>
      <c r="D679" s="83"/>
      <c r="E679" s="83"/>
      <c r="F679" s="83"/>
      <c r="G679" s="83"/>
      <c r="H679" s="83"/>
      <c r="I679" s="83"/>
      <c r="J679" s="83"/>
      <c r="K679" s="83"/>
    </row>
    <row r="680" spans="2:11">
      <c r="B680" s="81"/>
      <c r="C680" s="82"/>
      <c r="D680" s="83"/>
      <c r="E680" s="83"/>
      <c r="F680" s="83"/>
      <c r="G680" s="83"/>
      <c r="H680" s="83"/>
      <c r="I680" s="83"/>
      <c r="J680" s="83"/>
      <c r="K680" s="83"/>
    </row>
    <row r="681" spans="2:11">
      <c r="B681" s="81"/>
      <c r="C681" s="82"/>
      <c r="D681" s="83"/>
      <c r="E681" s="83"/>
      <c r="F681" s="83"/>
      <c r="G681" s="83"/>
      <c r="H681" s="83"/>
      <c r="I681" s="83"/>
      <c r="J681" s="83"/>
      <c r="K681" s="83"/>
    </row>
    <row r="682" spans="2:11">
      <c r="B682" s="81"/>
      <c r="C682" s="82"/>
      <c r="D682" s="83"/>
      <c r="E682" s="83"/>
      <c r="F682" s="83"/>
      <c r="G682" s="83"/>
      <c r="H682" s="83"/>
      <c r="I682" s="83"/>
      <c r="J682" s="83"/>
      <c r="K682" s="83"/>
    </row>
    <row r="683" spans="2:11">
      <c r="B683" s="81"/>
      <c r="C683" s="82"/>
      <c r="D683" s="83"/>
      <c r="E683" s="83"/>
      <c r="F683" s="83"/>
      <c r="G683" s="83"/>
      <c r="H683" s="83"/>
      <c r="I683" s="83"/>
      <c r="J683" s="83"/>
      <c r="K683" s="83"/>
    </row>
    <row r="684" spans="2:11">
      <c r="B684" s="81"/>
      <c r="C684" s="82"/>
      <c r="D684" s="83"/>
      <c r="E684" s="83"/>
      <c r="F684" s="83"/>
      <c r="G684" s="83"/>
      <c r="H684" s="83"/>
      <c r="I684" s="83"/>
      <c r="J684" s="83"/>
      <c r="K684" s="83"/>
    </row>
    <row r="685" spans="2:11">
      <c r="B685" s="81"/>
      <c r="C685" s="82"/>
      <c r="D685" s="83"/>
      <c r="E685" s="83"/>
      <c r="F685" s="83"/>
      <c r="G685" s="83"/>
      <c r="H685" s="83"/>
      <c r="I685" s="83"/>
      <c r="J685" s="83"/>
      <c r="K685" s="83"/>
    </row>
    <row r="686" spans="2:11">
      <c r="B686" s="81"/>
      <c r="C686" s="82"/>
      <c r="D686" s="83"/>
      <c r="E686" s="83"/>
      <c r="F686" s="83"/>
      <c r="G686" s="83"/>
      <c r="H686" s="83"/>
      <c r="I686" s="83"/>
      <c r="J686" s="83"/>
      <c r="K686" s="83"/>
    </row>
    <row r="687" spans="2:11">
      <c r="B687" s="81"/>
      <c r="C687" s="82"/>
      <c r="D687" s="83"/>
      <c r="E687" s="83"/>
      <c r="F687" s="83"/>
      <c r="G687" s="83"/>
      <c r="H687" s="83"/>
      <c r="I687" s="83"/>
      <c r="J687" s="83"/>
      <c r="K687" s="83"/>
    </row>
    <row r="688" spans="2:11">
      <c r="B688" s="81"/>
      <c r="C688" s="82"/>
      <c r="D688" s="83"/>
      <c r="E688" s="83"/>
      <c r="F688" s="83"/>
      <c r="G688" s="83"/>
      <c r="H688" s="83"/>
      <c r="I688" s="83"/>
      <c r="J688" s="83"/>
      <c r="K688" s="83"/>
    </row>
    <row r="689" spans="2:11">
      <c r="B689" s="81"/>
      <c r="C689" s="82"/>
      <c r="D689" s="83"/>
      <c r="E689" s="83"/>
      <c r="F689" s="83"/>
      <c r="G689" s="83"/>
      <c r="H689" s="83"/>
      <c r="I689" s="83"/>
      <c r="J689" s="83"/>
      <c r="K689" s="83"/>
    </row>
    <row r="690" spans="2:11">
      <c r="B690" s="81"/>
      <c r="C690" s="82"/>
      <c r="D690" s="83"/>
      <c r="E690" s="83"/>
      <c r="F690" s="83"/>
      <c r="G690" s="83"/>
      <c r="H690" s="83"/>
      <c r="I690" s="83"/>
      <c r="J690" s="83"/>
      <c r="K690" s="83"/>
    </row>
    <row r="691" spans="2:11">
      <c r="B691" s="81"/>
      <c r="C691" s="82"/>
      <c r="D691" s="83"/>
      <c r="E691" s="83"/>
      <c r="F691" s="83"/>
      <c r="G691" s="83"/>
      <c r="H691" s="83"/>
      <c r="I691" s="83"/>
      <c r="J691" s="83"/>
      <c r="K691" s="83"/>
    </row>
    <row r="692" spans="2:11">
      <c r="B692" s="81"/>
      <c r="C692" s="82"/>
      <c r="D692" s="83"/>
      <c r="E692" s="83"/>
      <c r="F692" s="83"/>
      <c r="G692" s="83"/>
      <c r="H692" s="83"/>
      <c r="I692" s="83"/>
      <c r="J692" s="83"/>
      <c r="K692" s="83"/>
    </row>
    <row r="693" spans="2:11">
      <c r="B693" s="81"/>
      <c r="C693" s="82"/>
      <c r="D693" s="83"/>
      <c r="E693" s="83"/>
      <c r="F693" s="83"/>
      <c r="G693" s="83"/>
      <c r="H693" s="83"/>
      <c r="I693" s="83"/>
      <c r="J693" s="83"/>
      <c r="K693" s="83"/>
    </row>
    <row r="694" spans="2:11">
      <c r="B694" s="81"/>
      <c r="C694" s="82"/>
      <c r="D694" s="83"/>
      <c r="E694" s="83"/>
      <c r="F694" s="83"/>
      <c r="G694" s="83"/>
      <c r="H694" s="83"/>
      <c r="I694" s="83"/>
      <c r="J694" s="83"/>
      <c r="K694" s="83"/>
    </row>
    <row r="695" spans="2:11">
      <c r="B695" s="81"/>
      <c r="C695" s="82"/>
      <c r="D695" s="83"/>
      <c r="E695" s="83"/>
      <c r="F695" s="83"/>
      <c r="G695" s="83"/>
      <c r="H695" s="83"/>
      <c r="I695" s="83"/>
      <c r="J695" s="83"/>
      <c r="K695" s="83"/>
    </row>
    <row r="696" spans="2:11">
      <c r="B696" s="81"/>
      <c r="C696" s="82"/>
      <c r="D696" s="83"/>
      <c r="E696" s="83"/>
      <c r="F696" s="83"/>
      <c r="G696" s="83"/>
      <c r="H696" s="83"/>
      <c r="I696" s="83"/>
      <c r="J696" s="83"/>
      <c r="K696" s="83"/>
    </row>
    <row r="697" spans="2:11">
      <c r="B697" s="81"/>
      <c r="C697" s="82"/>
      <c r="D697" s="83"/>
      <c r="E697" s="83"/>
      <c r="F697" s="83"/>
      <c r="G697" s="83"/>
      <c r="H697" s="83"/>
      <c r="I697" s="83"/>
      <c r="J697" s="83"/>
      <c r="K697" s="83"/>
    </row>
    <row r="698" spans="2:11">
      <c r="B698" s="81"/>
      <c r="C698" s="82"/>
      <c r="D698" s="83"/>
      <c r="E698" s="83"/>
      <c r="F698" s="83"/>
      <c r="G698" s="83"/>
      <c r="H698" s="83"/>
      <c r="I698" s="83"/>
      <c r="J698" s="83"/>
      <c r="K698" s="83"/>
    </row>
    <row r="699" spans="2:11">
      <c r="B699" s="81"/>
      <c r="C699" s="82"/>
      <c r="D699" s="83"/>
      <c r="E699" s="83"/>
      <c r="F699" s="83"/>
      <c r="G699" s="83"/>
      <c r="H699" s="83"/>
      <c r="I699" s="83"/>
      <c r="J699" s="83"/>
      <c r="K699" s="83"/>
    </row>
    <row r="700" spans="2:11">
      <c r="B700" s="81"/>
      <c r="C700" s="82"/>
      <c r="D700" s="83"/>
      <c r="E700" s="83"/>
      <c r="F700" s="83"/>
      <c r="G700" s="83"/>
      <c r="H700" s="83"/>
      <c r="I700" s="83"/>
      <c r="J700" s="83"/>
      <c r="K700" s="83"/>
    </row>
    <row r="701" spans="2:11">
      <c r="B701" s="81"/>
      <c r="C701" s="82"/>
      <c r="D701" s="83"/>
      <c r="E701" s="83"/>
      <c r="F701" s="83"/>
      <c r="G701" s="83"/>
      <c r="H701" s="83"/>
      <c r="I701" s="83"/>
      <c r="J701" s="83"/>
      <c r="K701" s="83"/>
    </row>
    <row r="702" spans="2:11">
      <c r="B702" s="81"/>
      <c r="C702" s="82"/>
      <c r="D702" s="83"/>
      <c r="E702" s="83"/>
      <c r="F702" s="83"/>
      <c r="G702" s="83"/>
      <c r="H702" s="83"/>
      <c r="I702" s="83"/>
      <c r="J702" s="83"/>
      <c r="K702" s="83"/>
    </row>
    <row r="703" spans="2:11">
      <c r="B703" s="81"/>
      <c r="C703" s="82"/>
      <c r="D703" s="83"/>
      <c r="E703" s="83"/>
      <c r="F703" s="83"/>
      <c r="G703" s="83"/>
      <c r="H703" s="83"/>
      <c r="I703" s="83"/>
      <c r="J703" s="83"/>
      <c r="K703" s="83"/>
    </row>
    <row r="704" spans="2:11">
      <c r="B704" s="81"/>
      <c r="C704" s="82"/>
      <c r="D704" s="83"/>
      <c r="E704" s="83"/>
      <c r="F704" s="83"/>
      <c r="G704" s="83"/>
      <c r="H704" s="83"/>
      <c r="I704" s="83"/>
      <c r="J704" s="83"/>
      <c r="K704" s="83"/>
    </row>
    <row r="705" spans="2:11">
      <c r="B705" s="81"/>
      <c r="C705" s="82"/>
      <c r="D705" s="83"/>
      <c r="E705" s="83"/>
      <c r="F705" s="83"/>
      <c r="G705" s="83"/>
      <c r="H705" s="83"/>
      <c r="I705" s="83"/>
      <c r="J705" s="83"/>
      <c r="K705" s="83"/>
    </row>
    <row r="706" spans="2:11">
      <c r="B706" s="81"/>
      <c r="C706" s="82"/>
      <c r="D706" s="83"/>
      <c r="E706" s="83"/>
      <c r="F706" s="83"/>
      <c r="G706" s="83"/>
      <c r="H706" s="83"/>
      <c r="I706" s="83"/>
      <c r="J706" s="83"/>
      <c r="K706" s="83"/>
    </row>
    <row r="707" spans="2:11">
      <c r="B707" s="81"/>
      <c r="C707" s="82"/>
      <c r="D707" s="83"/>
      <c r="E707" s="83"/>
      <c r="F707" s="83"/>
      <c r="G707" s="83"/>
      <c r="H707" s="83"/>
      <c r="I707" s="83"/>
      <c r="J707" s="83"/>
      <c r="K707" s="83"/>
    </row>
    <row r="708" spans="2:11">
      <c r="B708" s="81"/>
      <c r="C708" s="82"/>
      <c r="D708" s="83"/>
      <c r="E708" s="83"/>
      <c r="F708" s="83"/>
      <c r="G708" s="83"/>
      <c r="H708" s="83"/>
      <c r="I708" s="83"/>
      <c r="J708" s="83"/>
      <c r="K708" s="83"/>
    </row>
    <row r="709" spans="2:11">
      <c r="B709" s="81"/>
      <c r="C709" s="82"/>
      <c r="D709" s="83"/>
      <c r="E709" s="83"/>
      <c r="F709" s="83"/>
      <c r="G709" s="83"/>
      <c r="H709" s="83"/>
      <c r="I709" s="83"/>
      <c r="J709" s="83"/>
      <c r="K709" s="83"/>
    </row>
    <row r="710" spans="2:11">
      <c r="B710" s="81"/>
      <c r="C710" s="82"/>
      <c r="D710" s="83"/>
      <c r="E710" s="83"/>
      <c r="F710" s="83"/>
      <c r="G710" s="83"/>
      <c r="H710" s="83"/>
      <c r="I710" s="83"/>
      <c r="J710" s="83"/>
      <c r="K710" s="83"/>
    </row>
    <row r="711" spans="2:11">
      <c r="B711" s="81"/>
      <c r="C711" s="82"/>
      <c r="D711" s="83"/>
      <c r="E711" s="83"/>
      <c r="F711" s="83"/>
      <c r="G711" s="83"/>
      <c r="H711" s="83"/>
      <c r="I711" s="83"/>
      <c r="J711" s="83"/>
      <c r="K711" s="83"/>
    </row>
    <row r="712" spans="2:11">
      <c r="B712" s="81"/>
      <c r="C712" s="82"/>
      <c r="D712" s="83"/>
      <c r="E712" s="83"/>
      <c r="F712" s="83"/>
      <c r="G712" s="83"/>
      <c r="H712" s="83"/>
      <c r="I712" s="83"/>
      <c r="J712" s="83"/>
      <c r="K712" s="83"/>
    </row>
    <row r="713" spans="2:11">
      <c r="B713" s="81"/>
      <c r="C713" s="82"/>
      <c r="D713" s="83"/>
      <c r="E713" s="83"/>
      <c r="F713" s="83"/>
      <c r="G713" s="83"/>
      <c r="H713" s="83"/>
      <c r="I713" s="83"/>
      <c r="J713" s="83"/>
      <c r="K713" s="83"/>
    </row>
    <row r="714" spans="2:11">
      <c r="B714" s="81"/>
      <c r="C714" s="82"/>
      <c r="D714" s="83"/>
      <c r="E714" s="83"/>
      <c r="F714" s="83"/>
      <c r="G714" s="83"/>
      <c r="H714" s="83"/>
      <c r="I714" s="83"/>
      <c r="J714" s="83"/>
      <c r="K714" s="83"/>
    </row>
    <row r="715" spans="2:11">
      <c r="B715" s="81"/>
      <c r="C715" s="82"/>
      <c r="D715" s="83"/>
      <c r="E715" s="83"/>
      <c r="F715" s="83"/>
      <c r="G715" s="83"/>
      <c r="H715" s="83"/>
      <c r="I715" s="83"/>
      <c r="J715" s="83"/>
      <c r="K715" s="83"/>
    </row>
    <row r="716" spans="2:11">
      <c r="B716" s="81"/>
      <c r="C716" s="82"/>
      <c r="D716" s="83"/>
      <c r="E716" s="83"/>
      <c r="F716" s="83"/>
      <c r="G716" s="83"/>
      <c r="H716" s="83"/>
      <c r="I716" s="83"/>
      <c r="J716" s="83"/>
      <c r="K716" s="83"/>
    </row>
    <row r="717" spans="2:11">
      <c r="B717" s="81"/>
      <c r="C717" s="82"/>
      <c r="D717" s="83"/>
      <c r="E717" s="83"/>
      <c r="F717" s="83"/>
      <c r="G717" s="83"/>
      <c r="H717" s="83"/>
      <c r="I717" s="83"/>
      <c r="J717" s="83"/>
      <c r="K717" s="83"/>
    </row>
    <row r="718" spans="2:11">
      <c r="B718" s="81"/>
      <c r="C718" s="82"/>
      <c r="D718" s="83"/>
      <c r="E718" s="83"/>
      <c r="F718" s="83"/>
      <c r="G718" s="83"/>
      <c r="H718" s="83"/>
      <c r="I718" s="83"/>
      <c r="J718" s="83"/>
      <c r="K718" s="83"/>
    </row>
    <row r="719" spans="2:11">
      <c r="B719" s="81"/>
      <c r="C719" s="82"/>
      <c r="D719" s="83"/>
      <c r="E719" s="83"/>
      <c r="F719" s="83"/>
      <c r="G719" s="83"/>
      <c r="H719" s="83"/>
      <c r="I719" s="83"/>
      <c r="J719" s="83"/>
      <c r="K719" s="83"/>
    </row>
    <row r="720" spans="2:11">
      <c r="B720" s="81"/>
      <c r="C720" s="82"/>
      <c r="D720" s="83"/>
      <c r="E720" s="83"/>
      <c r="F720" s="83"/>
      <c r="G720" s="83"/>
      <c r="H720" s="83"/>
      <c r="I720" s="83"/>
      <c r="J720" s="83"/>
      <c r="K720" s="83"/>
    </row>
    <row r="721" spans="2:11">
      <c r="B721" s="81"/>
      <c r="C721" s="82"/>
      <c r="D721" s="83"/>
      <c r="E721" s="83"/>
      <c r="F721" s="83"/>
      <c r="G721" s="83"/>
      <c r="H721" s="83"/>
      <c r="I721" s="83"/>
      <c r="J721" s="83"/>
      <c r="K721" s="83"/>
    </row>
    <row r="722" spans="2:11">
      <c r="B722" s="81"/>
      <c r="C722" s="82"/>
      <c r="D722" s="83"/>
      <c r="E722" s="83"/>
      <c r="F722" s="83"/>
      <c r="G722" s="83"/>
      <c r="H722" s="83"/>
      <c r="I722" s="83"/>
      <c r="J722" s="83"/>
      <c r="K722" s="83"/>
    </row>
    <row r="723" spans="2:11">
      <c r="B723" s="81"/>
      <c r="C723" s="82"/>
      <c r="D723" s="83"/>
      <c r="E723" s="83"/>
      <c r="F723" s="83"/>
      <c r="G723" s="83"/>
      <c r="H723" s="83"/>
      <c r="I723" s="83"/>
      <c r="J723" s="83"/>
      <c r="K723" s="83"/>
    </row>
    <row r="724" spans="2:11">
      <c r="B724" s="81"/>
      <c r="C724" s="82"/>
      <c r="D724" s="83"/>
      <c r="E724" s="83"/>
      <c r="F724" s="83"/>
      <c r="G724" s="83"/>
      <c r="H724" s="83"/>
      <c r="I724" s="83"/>
      <c r="J724" s="83"/>
      <c r="K724" s="83"/>
    </row>
    <row r="725" spans="2:11">
      <c r="B725" s="81"/>
      <c r="C725" s="82"/>
      <c r="D725" s="83"/>
      <c r="E725" s="83"/>
      <c r="F725" s="83"/>
      <c r="G725" s="83"/>
      <c r="H725" s="83"/>
      <c r="I725" s="83"/>
      <c r="J725" s="83"/>
      <c r="K725" s="83"/>
    </row>
    <row r="726" spans="2:11">
      <c r="B726" s="81"/>
      <c r="C726" s="82"/>
      <c r="D726" s="83"/>
      <c r="E726" s="83"/>
      <c r="F726" s="83"/>
      <c r="G726" s="83"/>
      <c r="H726" s="83"/>
      <c r="I726" s="83"/>
      <c r="J726" s="83"/>
      <c r="K726" s="83"/>
    </row>
    <row r="727" spans="2:11">
      <c r="B727" s="81"/>
      <c r="C727" s="82"/>
      <c r="D727" s="83"/>
      <c r="E727" s="83"/>
      <c r="F727" s="83"/>
      <c r="G727" s="83"/>
      <c r="H727" s="83"/>
      <c r="I727" s="83"/>
      <c r="J727" s="83"/>
      <c r="K727" s="83"/>
    </row>
    <row r="728" spans="2:11">
      <c r="B728" s="81"/>
      <c r="C728" s="82"/>
      <c r="D728" s="83"/>
      <c r="E728" s="83"/>
      <c r="F728" s="83"/>
      <c r="G728" s="83"/>
      <c r="H728" s="83"/>
      <c r="I728" s="83"/>
      <c r="J728" s="83"/>
      <c r="K728" s="83"/>
    </row>
    <row r="729" spans="2:11">
      <c r="B729" s="81"/>
      <c r="C729" s="82"/>
      <c r="D729" s="83"/>
      <c r="E729" s="83"/>
      <c r="F729" s="83"/>
      <c r="G729" s="83"/>
      <c r="H729" s="83"/>
      <c r="I729" s="83"/>
      <c r="J729" s="83"/>
      <c r="K729" s="83"/>
    </row>
    <row r="730" spans="2:11">
      <c r="B730" s="81"/>
      <c r="C730" s="82"/>
      <c r="D730" s="83"/>
      <c r="E730" s="83"/>
      <c r="F730" s="83"/>
      <c r="G730" s="83"/>
      <c r="H730" s="83"/>
      <c r="I730" s="83"/>
      <c r="J730" s="83"/>
      <c r="K730" s="83"/>
    </row>
    <row r="731" spans="2:11">
      <c r="B731" s="81"/>
      <c r="C731" s="82"/>
      <c r="D731" s="83"/>
      <c r="E731" s="83"/>
      <c r="F731" s="83"/>
      <c r="G731" s="83"/>
      <c r="H731" s="83"/>
      <c r="I731" s="83"/>
      <c r="J731" s="83"/>
      <c r="K731" s="83"/>
    </row>
    <row r="732" spans="2:11">
      <c r="B732" s="81"/>
      <c r="C732" s="82"/>
      <c r="D732" s="83"/>
      <c r="E732" s="83"/>
      <c r="F732" s="83"/>
      <c r="G732" s="83"/>
      <c r="H732" s="83"/>
      <c r="I732" s="83"/>
      <c r="J732" s="83"/>
      <c r="K732" s="83"/>
    </row>
    <row r="733" spans="2:11">
      <c r="B733" s="81"/>
      <c r="C733" s="82"/>
      <c r="D733" s="83"/>
      <c r="E733" s="83"/>
      <c r="F733" s="83"/>
      <c r="G733" s="83"/>
      <c r="H733" s="83"/>
      <c r="I733" s="83"/>
      <c r="J733" s="83"/>
      <c r="K733" s="83"/>
    </row>
    <row r="734" spans="2:11">
      <c r="B734" s="81"/>
      <c r="C734" s="82"/>
      <c r="D734" s="83"/>
      <c r="E734" s="83"/>
      <c r="F734" s="83"/>
      <c r="G734" s="83"/>
      <c r="H734" s="83"/>
      <c r="I734" s="83"/>
      <c r="J734" s="83"/>
      <c r="K734" s="83"/>
    </row>
    <row r="735" spans="2:11">
      <c r="B735" s="81"/>
      <c r="C735" s="82"/>
      <c r="D735" s="83"/>
      <c r="E735" s="83"/>
      <c r="F735" s="83"/>
      <c r="G735" s="83"/>
      <c r="H735" s="83"/>
      <c r="I735" s="83"/>
      <c r="J735" s="83"/>
      <c r="K735" s="83"/>
    </row>
    <row r="736" spans="2:11">
      <c r="B736" s="81"/>
      <c r="C736" s="82"/>
      <c r="D736" s="83"/>
      <c r="E736" s="83"/>
      <c r="F736" s="83"/>
      <c r="G736" s="83"/>
      <c r="H736" s="83"/>
      <c r="I736" s="83"/>
      <c r="J736" s="83"/>
      <c r="K736" s="83"/>
    </row>
    <row r="737" spans="2:11">
      <c r="B737" s="81"/>
      <c r="C737" s="82"/>
      <c r="D737" s="83"/>
      <c r="E737" s="83"/>
      <c r="F737" s="83"/>
      <c r="G737" s="83"/>
      <c r="H737" s="83"/>
      <c r="I737" s="83"/>
      <c r="J737" s="83"/>
      <c r="K737" s="83"/>
    </row>
    <row r="738" spans="2:11">
      <c r="B738" s="81"/>
      <c r="C738" s="82"/>
      <c r="D738" s="83"/>
      <c r="E738" s="83"/>
      <c r="F738" s="83"/>
      <c r="G738" s="83"/>
      <c r="H738" s="83"/>
      <c r="I738" s="83"/>
      <c r="J738" s="83"/>
      <c r="K738" s="83"/>
    </row>
    <row r="739" spans="2:11">
      <c r="B739" s="81"/>
      <c r="C739" s="82"/>
      <c r="D739" s="83"/>
      <c r="E739" s="83"/>
      <c r="F739" s="83"/>
      <c r="G739" s="83"/>
      <c r="H739" s="83"/>
      <c r="I739" s="83"/>
      <c r="J739" s="83"/>
      <c r="K739" s="83"/>
    </row>
    <row r="740" spans="2:11">
      <c r="B740" s="81"/>
      <c r="C740" s="82"/>
      <c r="D740" s="83"/>
      <c r="E740" s="83"/>
      <c r="F740" s="83"/>
      <c r="G740" s="83"/>
      <c r="H740" s="83"/>
      <c r="I740" s="83"/>
      <c r="J740" s="83"/>
      <c r="K740" s="83"/>
    </row>
    <row r="741" spans="2:11">
      <c r="B741" s="81"/>
      <c r="C741" s="82"/>
      <c r="D741" s="83"/>
      <c r="E741" s="83"/>
      <c r="F741" s="83"/>
      <c r="G741" s="83"/>
      <c r="H741" s="83"/>
      <c r="I741" s="83"/>
      <c r="J741" s="83"/>
      <c r="K741" s="83"/>
    </row>
    <row r="742" spans="2:11">
      <c r="B742" s="81"/>
      <c r="C742" s="82"/>
      <c r="D742" s="83"/>
      <c r="E742" s="83"/>
      <c r="F742" s="83"/>
      <c r="G742" s="83"/>
      <c r="H742" s="83"/>
      <c r="I742" s="83"/>
      <c r="J742" s="83"/>
      <c r="K742" s="83"/>
    </row>
    <row r="743" spans="2:11">
      <c r="B743" s="81"/>
      <c r="C743" s="82"/>
      <c r="D743" s="83"/>
      <c r="E743" s="83"/>
      <c r="F743" s="83"/>
      <c r="G743" s="83"/>
      <c r="H743" s="83"/>
      <c r="I743" s="83"/>
      <c r="J743" s="83"/>
      <c r="K743" s="83"/>
    </row>
    <row r="744" spans="2:11">
      <c r="B744" s="81"/>
      <c r="C744" s="82"/>
      <c r="D744" s="83"/>
      <c r="E744" s="83"/>
      <c r="F744" s="83"/>
      <c r="G744" s="83"/>
      <c r="H744" s="83"/>
      <c r="I744" s="83"/>
      <c r="J744" s="83"/>
      <c r="K744" s="83"/>
    </row>
    <row r="745" spans="2:11">
      <c r="B745" s="81"/>
      <c r="C745" s="82"/>
      <c r="D745" s="83"/>
      <c r="E745" s="83"/>
      <c r="F745" s="83"/>
      <c r="G745" s="83"/>
      <c r="H745" s="83"/>
      <c r="I745" s="83"/>
      <c r="J745" s="83"/>
      <c r="K745" s="83"/>
    </row>
    <row r="746" spans="2:11">
      <c r="B746" s="81"/>
      <c r="C746" s="82"/>
      <c r="D746" s="83"/>
      <c r="E746" s="83"/>
      <c r="F746" s="83"/>
      <c r="G746" s="83"/>
      <c r="H746" s="83"/>
      <c r="I746" s="83"/>
      <c r="J746" s="83"/>
      <c r="K746" s="83"/>
    </row>
    <row r="747" spans="2:11">
      <c r="B747" s="81"/>
      <c r="C747" s="82"/>
      <c r="D747" s="83"/>
      <c r="E747" s="83"/>
      <c r="F747" s="83"/>
      <c r="G747" s="83"/>
      <c r="H747" s="83"/>
      <c r="I747" s="83"/>
      <c r="J747" s="83"/>
      <c r="K747" s="83"/>
    </row>
    <row r="748" spans="2:11">
      <c r="B748" s="81"/>
      <c r="C748" s="82"/>
      <c r="D748" s="83"/>
      <c r="E748" s="83"/>
      <c r="F748" s="83"/>
      <c r="G748" s="83"/>
      <c r="H748" s="83"/>
      <c r="I748" s="83"/>
      <c r="J748" s="83"/>
      <c r="K748" s="83"/>
    </row>
    <row r="749" spans="2:11">
      <c r="B749" s="81"/>
      <c r="C749" s="82"/>
      <c r="D749" s="83"/>
      <c r="E749" s="83"/>
      <c r="F749" s="83"/>
      <c r="G749" s="83"/>
      <c r="H749" s="83"/>
      <c r="I749" s="83"/>
      <c r="J749" s="83"/>
      <c r="K749" s="83"/>
    </row>
    <row r="750" spans="2:11">
      <c r="B750" s="81"/>
      <c r="C750" s="82"/>
      <c r="D750" s="83"/>
      <c r="E750" s="83"/>
      <c r="F750" s="83"/>
      <c r="G750" s="83"/>
      <c r="H750" s="83"/>
      <c r="I750" s="83"/>
      <c r="J750" s="83"/>
      <c r="K750" s="83"/>
    </row>
    <row r="751" spans="2:11">
      <c r="B751" s="81"/>
      <c r="C751" s="82"/>
      <c r="D751" s="83"/>
      <c r="E751" s="83"/>
      <c r="F751" s="83"/>
      <c r="G751" s="83"/>
      <c r="H751" s="83"/>
      <c r="I751" s="83"/>
      <c r="J751" s="83"/>
      <c r="K751" s="83"/>
    </row>
    <row r="752" spans="2:11">
      <c r="B752" s="81"/>
      <c r="C752" s="82"/>
      <c r="D752" s="83"/>
      <c r="E752" s="83"/>
      <c r="F752" s="83"/>
      <c r="G752" s="83"/>
      <c r="H752" s="83"/>
      <c r="I752" s="83"/>
      <c r="J752" s="83"/>
      <c r="K752" s="83"/>
    </row>
    <row r="753" spans="2:11">
      <c r="B753" s="81"/>
      <c r="C753" s="82"/>
      <c r="D753" s="83"/>
      <c r="E753" s="83"/>
      <c r="F753" s="83"/>
      <c r="G753" s="83"/>
      <c r="H753" s="83"/>
      <c r="I753" s="83"/>
      <c r="J753" s="83"/>
      <c r="K753" s="83"/>
    </row>
    <row r="754" spans="2:11">
      <c r="B754" s="81"/>
      <c r="C754" s="82"/>
      <c r="D754" s="83"/>
      <c r="E754" s="83"/>
      <c r="F754" s="83"/>
      <c r="G754" s="83"/>
      <c r="H754" s="83"/>
      <c r="I754" s="83"/>
      <c r="J754" s="83"/>
      <c r="K754" s="83"/>
    </row>
    <row r="755" spans="2:11">
      <c r="B755" s="81"/>
      <c r="C755" s="82"/>
      <c r="D755" s="83"/>
      <c r="E755" s="83"/>
      <c r="F755" s="83"/>
      <c r="G755" s="83"/>
      <c r="H755" s="83"/>
      <c r="I755" s="83"/>
      <c r="J755" s="83"/>
      <c r="K755" s="83"/>
    </row>
    <row r="756" spans="2:11">
      <c r="B756" s="81"/>
      <c r="C756" s="82"/>
      <c r="D756" s="83"/>
      <c r="E756" s="83"/>
      <c r="F756" s="83"/>
      <c r="G756" s="83"/>
      <c r="H756" s="83"/>
      <c r="I756" s="83"/>
      <c r="J756" s="83"/>
      <c r="K756" s="83"/>
    </row>
    <row r="757" spans="2:11">
      <c r="B757" s="81"/>
      <c r="C757" s="82"/>
      <c r="D757" s="83"/>
      <c r="E757" s="83"/>
      <c r="F757" s="83"/>
      <c r="G757" s="83"/>
      <c r="H757" s="83"/>
      <c r="I757" s="83"/>
      <c r="J757" s="83"/>
      <c r="K757" s="83"/>
    </row>
    <row r="758" spans="2:11">
      <c r="B758" s="81"/>
      <c r="C758" s="82"/>
      <c r="D758" s="83"/>
      <c r="E758" s="83"/>
      <c r="F758" s="83"/>
      <c r="G758" s="83"/>
      <c r="H758" s="83"/>
      <c r="I758" s="83"/>
      <c r="J758" s="83"/>
      <c r="K758" s="83"/>
    </row>
    <row r="759" spans="2:11">
      <c r="B759" s="81"/>
      <c r="C759" s="82"/>
      <c r="D759" s="83"/>
      <c r="E759" s="83"/>
      <c r="F759" s="83"/>
      <c r="G759" s="83"/>
      <c r="H759" s="83"/>
      <c r="I759" s="83"/>
      <c r="J759" s="83"/>
      <c r="K759" s="83"/>
    </row>
    <row r="760" spans="2:11">
      <c r="B760" s="81"/>
      <c r="C760" s="82"/>
      <c r="D760" s="83"/>
      <c r="E760" s="83"/>
      <c r="F760" s="83"/>
      <c r="G760" s="83"/>
      <c r="H760" s="83"/>
      <c r="I760" s="83"/>
      <c r="J760" s="83"/>
      <c r="K760" s="83"/>
    </row>
    <row r="761" spans="2:11">
      <c r="B761" s="81"/>
      <c r="C761" s="82"/>
      <c r="D761" s="83"/>
      <c r="E761" s="83"/>
      <c r="F761" s="83"/>
      <c r="G761" s="83"/>
      <c r="H761" s="83"/>
      <c r="I761" s="83"/>
      <c r="J761" s="83"/>
      <c r="K761" s="83"/>
    </row>
    <row r="762" spans="2:11">
      <c r="B762" s="81"/>
      <c r="C762" s="82"/>
      <c r="D762" s="83"/>
      <c r="E762" s="83"/>
      <c r="F762" s="83"/>
      <c r="G762" s="83"/>
      <c r="H762" s="83"/>
      <c r="I762" s="83"/>
      <c r="J762" s="83"/>
      <c r="K762" s="83"/>
    </row>
    <row r="763" spans="2:11">
      <c r="B763" s="81"/>
      <c r="C763" s="82"/>
      <c r="D763" s="83"/>
      <c r="E763" s="83"/>
      <c r="F763" s="83"/>
      <c r="G763" s="83"/>
      <c r="H763" s="83"/>
      <c r="I763" s="83"/>
      <c r="J763" s="83"/>
      <c r="K763" s="83"/>
    </row>
    <row r="764" spans="2:11">
      <c r="B764" s="81"/>
      <c r="C764" s="82"/>
      <c r="D764" s="83"/>
      <c r="E764" s="83"/>
      <c r="F764" s="83"/>
      <c r="G764" s="83"/>
      <c r="H764" s="83"/>
      <c r="I764" s="83"/>
      <c r="J764" s="83"/>
      <c r="K764" s="83"/>
    </row>
    <row r="765" spans="2:11">
      <c r="B765" s="81"/>
      <c r="C765" s="82"/>
      <c r="D765" s="83"/>
      <c r="E765" s="83"/>
      <c r="F765" s="83"/>
      <c r="G765" s="83"/>
      <c r="H765" s="83"/>
      <c r="I765" s="83"/>
      <c r="J765" s="83"/>
      <c r="K765" s="83"/>
    </row>
    <row r="766" spans="2:11">
      <c r="B766" s="81"/>
      <c r="C766" s="82"/>
      <c r="D766" s="83"/>
      <c r="E766" s="83"/>
      <c r="F766" s="83"/>
      <c r="G766" s="83"/>
      <c r="H766" s="83"/>
      <c r="I766" s="83"/>
      <c r="J766" s="83"/>
      <c r="K766" s="83"/>
    </row>
    <row r="767" spans="2:11">
      <c r="B767" s="81"/>
      <c r="C767" s="82"/>
      <c r="D767" s="83"/>
      <c r="E767" s="83"/>
      <c r="F767" s="83"/>
      <c r="G767" s="83"/>
      <c r="H767" s="83"/>
      <c r="I767" s="83"/>
      <c r="J767" s="83"/>
      <c r="K767" s="83"/>
    </row>
    <row r="768" spans="2:11">
      <c r="B768" s="81"/>
      <c r="C768" s="82"/>
      <c r="D768" s="83"/>
      <c r="E768" s="83"/>
      <c r="F768" s="83"/>
      <c r="G768" s="83"/>
      <c r="H768" s="83"/>
      <c r="I768" s="83"/>
      <c r="J768" s="83"/>
      <c r="K768" s="83"/>
    </row>
    <row r="769" spans="2:11">
      <c r="B769" s="81"/>
      <c r="C769" s="82"/>
      <c r="D769" s="83"/>
      <c r="E769" s="83"/>
      <c r="F769" s="83"/>
      <c r="G769" s="83"/>
      <c r="H769" s="83"/>
      <c r="I769" s="83"/>
      <c r="J769" s="83"/>
      <c r="K769" s="83"/>
    </row>
    <row r="770" spans="2:11">
      <c r="B770" s="81"/>
      <c r="C770" s="82"/>
      <c r="D770" s="83"/>
      <c r="E770" s="83"/>
      <c r="F770" s="83"/>
      <c r="G770" s="83"/>
      <c r="H770" s="83"/>
      <c r="I770" s="83"/>
      <c r="J770" s="83"/>
      <c r="K770" s="83"/>
    </row>
    <row r="771" spans="2:11">
      <c r="B771" s="81"/>
      <c r="C771" s="82"/>
      <c r="D771" s="83"/>
      <c r="E771" s="83"/>
      <c r="F771" s="83"/>
      <c r="G771" s="83"/>
      <c r="H771" s="83"/>
      <c r="I771" s="83"/>
      <c r="J771" s="83"/>
      <c r="K771" s="83"/>
    </row>
    <row r="772" spans="2:11">
      <c r="B772" s="81"/>
      <c r="C772" s="82"/>
      <c r="D772" s="83"/>
      <c r="E772" s="83"/>
      <c r="F772" s="83"/>
      <c r="G772" s="83"/>
      <c r="H772" s="83"/>
      <c r="I772" s="83"/>
      <c r="J772" s="83"/>
      <c r="K772" s="83"/>
    </row>
    <row r="773" spans="2:11">
      <c r="B773" s="81"/>
      <c r="C773" s="82"/>
      <c r="D773" s="83"/>
      <c r="E773" s="83"/>
      <c r="F773" s="83"/>
      <c r="G773" s="83"/>
      <c r="H773" s="83"/>
      <c r="I773" s="83"/>
      <c r="J773" s="83"/>
      <c r="K773" s="83"/>
    </row>
    <row r="774" spans="2:11">
      <c r="B774" s="81"/>
      <c r="C774" s="82"/>
      <c r="D774" s="83"/>
      <c r="E774" s="83"/>
      <c r="F774" s="83"/>
      <c r="G774" s="83"/>
      <c r="H774" s="83"/>
      <c r="I774" s="83"/>
      <c r="J774" s="83"/>
      <c r="K774" s="83"/>
    </row>
    <row r="775" spans="2:11">
      <c r="B775" s="81"/>
      <c r="C775" s="82"/>
      <c r="D775" s="83"/>
      <c r="E775" s="83"/>
      <c r="F775" s="83"/>
      <c r="G775" s="83"/>
      <c r="H775" s="83"/>
      <c r="I775" s="83"/>
      <c r="J775" s="83"/>
      <c r="K775" s="83"/>
    </row>
    <row r="776" spans="2:11">
      <c r="B776" s="81"/>
      <c r="C776" s="82"/>
      <c r="D776" s="83"/>
      <c r="E776" s="83"/>
      <c r="F776" s="83"/>
      <c r="G776" s="83"/>
      <c r="H776" s="83"/>
      <c r="I776" s="83"/>
      <c r="J776" s="83"/>
      <c r="K776" s="83"/>
    </row>
    <row r="777" spans="2:11">
      <c r="B777" s="81"/>
      <c r="C777" s="82"/>
      <c r="D777" s="83"/>
      <c r="E777" s="83"/>
      <c r="F777" s="83"/>
      <c r="G777" s="83"/>
      <c r="H777" s="83"/>
      <c r="I777" s="83"/>
      <c r="J777" s="83"/>
      <c r="K777" s="83"/>
    </row>
    <row r="778" spans="2:11">
      <c r="B778" s="81"/>
      <c r="C778" s="82"/>
      <c r="D778" s="83"/>
      <c r="E778" s="83"/>
      <c r="F778" s="83"/>
      <c r="G778" s="83"/>
      <c r="H778" s="83"/>
      <c r="I778" s="83"/>
      <c r="J778" s="83"/>
      <c r="K778" s="83"/>
    </row>
    <row r="779" spans="2:11">
      <c r="B779" s="81"/>
      <c r="C779" s="82"/>
      <c r="D779" s="83"/>
      <c r="E779" s="83"/>
      <c r="F779" s="83"/>
      <c r="G779" s="83"/>
      <c r="H779" s="83"/>
      <c r="I779" s="83"/>
      <c r="J779" s="83"/>
      <c r="K779" s="83"/>
    </row>
    <row r="780" spans="2:11">
      <c r="B780" s="81"/>
      <c r="C780" s="82"/>
      <c r="D780" s="83"/>
      <c r="E780" s="83"/>
      <c r="F780" s="83"/>
      <c r="G780" s="83"/>
      <c r="H780" s="83"/>
      <c r="I780" s="83"/>
      <c r="J780" s="83"/>
      <c r="K780" s="83"/>
    </row>
    <row r="781" spans="2:11">
      <c r="B781" s="81"/>
      <c r="C781" s="82"/>
      <c r="D781" s="83"/>
      <c r="E781" s="83"/>
      <c r="F781" s="83"/>
      <c r="G781" s="83"/>
      <c r="H781" s="83"/>
      <c r="I781" s="83"/>
      <c r="J781" s="83"/>
      <c r="K781" s="83"/>
    </row>
    <row r="782" spans="2:11">
      <c r="B782" s="81"/>
      <c r="C782" s="82"/>
      <c r="D782" s="83"/>
      <c r="E782" s="83"/>
      <c r="F782" s="83"/>
      <c r="G782" s="83"/>
      <c r="H782" s="83"/>
      <c r="I782" s="83"/>
      <c r="J782" s="83"/>
      <c r="K782" s="83"/>
    </row>
    <row r="783" spans="2:11">
      <c r="B783" s="81"/>
      <c r="C783" s="82"/>
      <c r="D783" s="83"/>
      <c r="E783" s="83"/>
      <c r="F783" s="83"/>
      <c r="G783" s="83"/>
      <c r="H783" s="83"/>
      <c r="I783" s="83"/>
      <c r="J783" s="83"/>
      <c r="K783" s="83"/>
    </row>
    <row r="784" spans="2:11">
      <c r="B784" s="81"/>
      <c r="C784" s="82"/>
      <c r="D784" s="83"/>
      <c r="E784" s="83"/>
      <c r="F784" s="83"/>
      <c r="G784" s="83"/>
      <c r="H784" s="83"/>
      <c r="I784" s="83"/>
      <c r="J784" s="83"/>
      <c r="K784" s="83"/>
    </row>
    <row r="785" spans="2:11">
      <c r="B785" s="81"/>
      <c r="C785" s="82"/>
      <c r="D785" s="83"/>
      <c r="E785" s="83"/>
      <c r="F785" s="83"/>
      <c r="G785" s="83"/>
      <c r="H785" s="83"/>
      <c r="I785" s="83"/>
      <c r="J785" s="83"/>
      <c r="K785" s="83"/>
    </row>
    <row r="786" spans="2:11">
      <c r="B786" s="81"/>
      <c r="C786" s="82"/>
      <c r="D786" s="83"/>
      <c r="E786" s="83"/>
      <c r="F786" s="83"/>
      <c r="G786" s="83"/>
      <c r="H786" s="83"/>
      <c r="I786" s="83"/>
      <c r="J786" s="83"/>
      <c r="K786" s="83"/>
    </row>
    <row r="787" spans="2:11">
      <c r="B787" s="81"/>
      <c r="C787" s="82"/>
      <c r="D787" s="83"/>
      <c r="E787" s="83"/>
      <c r="F787" s="83"/>
      <c r="G787" s="83"/>
      <c r="H787" s="83"/>
      <c r="I787" s="83"/>
      <c r="J787" s="83"/>
      <c r="K787" s="83"/>
    </row>
    <row r="788" spans="2:11">
      <c r="B788" s="81"/>
      <c r="C788" s="82"/>
      <c r="D788" s="83"/>
      <c r="E788" s="83"/>
      <c r="F788" s="83"/>
      <c r="G788" s="83"/>
      <c r="H788" s="83"/>
      <c r="I788" s="83"/>
      <c r="J788" s="83"/>
      <c r="K788" s="83"/>
    </row>
    <row r="789" spans="2:11">
      <c r="B789" s="81"/>
      <c r="C789" s="82"/>
      <c r="D789" s="83"/>
      <c r="E789" s="83"/>
      <c r="F789" s="83"/>
      <c r="G789" s="83"/>
      <c r="H789" s="83"/>
      <c r="I789" s="83"/>
      <c r="J789" s="83"/>
      <c r="K789" s="83"/>
    </row>
    <row r="790" spans="2:11">
      <c r="B790" s="81"/>
      <c r="C790" s="82"/>
      <c r="D790" s="83"/>
      <c r="E790" s="83"/>
      <c r="F790" s="83"/>
      <c r="G790" s="83"/>
      <c r="H790" s="83"/>
      <c r="I790" s="83"/>
      <c r="J790" s="83"/>
      <c r="K790" s="83"/>
    </row>
    <row r="791" spans="2:11">
      <c r="B791" s="81"/>
      <c r="C791" s="82"/>
      <c r="D791" s="83"/>
      <c r="E791" s="83"/>
      <c r="F791" s="83"/>
      <c r="G791" s="83"/>
      <c r="H791" s="83"/>
      <c r="I791" s="83"/>
      <c r="J791" s="83"/>
      <c r="K791" s="83"/>
    </row>
    <row r="792" spans="2:11">
      <c r="B792" s="81"/>
      <c r="C792" s="82"/>
      <c r="D792" s="83"/>
      <c r="E792" s="83"/>
      <c r="F792" s="83"/>
      <c r="G792" s="83"/>
      <c r="H792" s="83"/>
      <c r="I792" s="83"/>
      <c r="J792" s="83"/>
      <c r="K792" s="83"/>
    </row>
    <row r="793" spans="2:11">
      <c r="B793" s="81"/>
      <c r="C793" s="82"/>
      <c r="D793" s="83"/>
      <c r="E793" s="83"/>
      <c r="F793" s="83"/>
      <c r="G793" s="83"/>
      <c r="H793" s="83"/>
      <c r="I793" s="83"/>
      <c r="J793" s="83"/>
      <c r="K793" s="83"/>
    </row>
    <row r="794" spans="2:11">
      <c r="B794" s="81"/>
      <c r="C794" s="82"/>
      <c r="D794" s="83"/>
      <c r="E794" s="83"/>
      <c r="F794" s="83"/>
      <c r="G794" s="83"/>
      <c r="H794" s="83"/>
      <c r="I794" s="83"/>
      <c r="J794" s="83"/>
      <c r="K794" s="83"/>
    </row>
    <row r="795" spans="2:11">
      <c r="B795" s="81"/>
      <c r="C795" s="82"/>
      <c r="D795" s="83"/>
      <c r="E795" s="83"/>
      <c r="F795" s="83"/>
      <c r="G795" s="83"/>
      <c r="H795" s="83"/>
      <c r="I795" s="83"/>
      <c r="J795" s="83"/>
      <c r="K795" s="83"/>
    </row>
    <row r="796" spans="2:11">
      <c r="B796" s="81"/>
      <c r="C796" s="82"/>
      <c r="D796" s="83"/>
      <c r="E796" s="83"/>
      <c r="F796" s="83"/>
      <c r="G796" s="83"/>
      <c r="H796" s="83"/>
      <c r="I796" s="83"/>
      <c r="J796" s="83"/>
      <c r="K796" s="83"/>
    </row>
    <row r="797" spans="2:11">
      <c r="B797" s="81"/>
      <c r="C797" s="82"/>
      <c r="D797" s="83"/>
      <c r="E797" s="83"/>
      <c r="F797" s="83"/>
      <c r="G797" s="83"/>
      <c r="H797" s="83"/>
      <c r="I797" s="83"/>
      <c r="J797" s="83"/>
      <c r="K797" s="83"/>
    </row>
    <row r="798" spans="2:11">
      <c r="B798" s="81"/>
      <c r="C798" s="82"/>
      <c r="D798" s="83"/>
      <c r="E798" s="83"/>
      <c r="F798" s="83"/>
      <c r="G798" s="83"/>
      <c r="H798" s="83"/>
      <c r="I798" s="83"/>
      <c r="J798" s="83"/>
      <c r="K798" s="83"/>
    </row>
    <row r="799" spans="2:11">
      <c r="B799" s="81"/>
      <c r="C799" s="82"/>
      <c r="D799" s="83"/>
      <c r="E799" s="83"/>
      <c r="F799" s="83"/>
      <c r="G799" s="83"/>
      <c r="H799" s="83"/>
      <c r="I799" s="83"/>
      <c r="J799" s="83"/>
      <c r="K799" s="83"/>
    </row>
    <row r="800" spans="2:11">
      <c r="B800" s="81"/>
      <c r="C800" s="82"/>
      <c r="D800" s="83"/>
      <c r="E800" s="83"/>
      <c r="F800" s="83"/>
      <c r="G800" s="83"/>
      <c r="H800" s="83"/>
      <c r="I800" s="83"/>
      <c r="J800" s="83"/>
      <c r="K800" s="83"/>
    </row>
    <row r="801" spans="2:11">
      <c r="B801" s="81"/>
      <c r="C801" s="82"/>
      <c r="D801" s="83"/>
      <c r="E801" s="83"/>
      <c r="F801" s="83"/>
      <c r="G801" s="83"/>
      <c r="H801" s="83"/>
      <c r="I801" s="83"/>
      <c r="J801" s="83"/>
      <c r="K801" s="83"/>
    </row>
    <row r="802" spans="2:11">
      <c r="B802" s="81"/>
      <c r="C802" s="82"/>
      <c r="D802" s="83"/>
      <c r="E802" s="83"/>
      <c r="F802" s="83"/>
      <c r="G802" s="83"/>
      <c r="H802" s="83"/>
      <c r="I802" s="83"/>
      <c r="J802" s="83"/>
      <c r="K802" s="83"/>
    </row>
    <row r="803" spans="2:11">
      <c r="B803" s="81"/>
      <c r="C803" s="82"/>
      <c r="D803" s="83"/>
      <c r="E803" s="83"/>
      <c r="F803" s="83"/>
      <c r="G803" s="83"/>
      <c r="H803" s="83"/>
      <c r="I803" s="83"/>
      <c r="J803" s="83"/>
      <c r="K803" s="83"/>
    </row>
    <row r="804" spans="2:11">
      <c r="B804" s="81"/>
      <c r="C804" s="82"/>
      <c r="D804" s="83"/>
      <c r="E804" s="83"/>
      <c r="F804" s="83"/>
      <c r="G804" s="83"/>
      <c r="H804" s="83"/>
      <c r="I804" s="83"/>
      <c r="J804" s="83"/>
      <c r="K804" s="83"/>
    </row>
    <row r="805" spans="2:11">
      <c r="B805" s="81"/>
      <c r="C805" s="82"/>
      <c r="D805" s="83"/>
      <c r="E805" s="83"/>
      <c r="F805" s="83"/>
      <c r="G805" s="83"/>
      <c r="H805" s="83"/>
      <c r="I805" s="83"/>
      <c r="J805" s="83"/>
      <c r="K805" s="83"/>
    </row>
    <row r="806" spans="2:11">
      <c r="B806" s="81"/>
      <c r="C806" s="82"/>
      <c r="D806" s="83"/>
      <c r="E806" s="83"/>
      <c r="F806" s="83"/>
      <c r="G806" s="83"/>
      <c r="H806" s="83"/>
      <c r="I806" s="83"/>
      <c r="J806" s="83"/>
      <c r="K806" s="83"/>
    </row>
    <row r="807" spans="2:11">
      <c r="B807" s="81"/>
      <c r="C807" s="82"/>
      <c r="D807" s="83"/>
      <c r="E807" s="83"/>
      <c r="F807" s="83"/>
      <c r="G807" s="83"/>
      <c r="H807" s="83"/>
      <c r="I807" s="83"/>
      <c r="J807" s="83"/>
      <c r="K807" s="83"/>
    </row>
    <row r="808" spans="2:11">
      <c r="B808" s="81"/>
      <c r="C808" s="82"/>
      <c r="D808" s="83"/>
      <c r="E808" s="83"/>
      <c r="F808" s="83"/>
      <c r="G808" s="83"/>
      <c r="H808" s="83"/>
      <c r="I808" s="83"/>
      <c r="J808" s="83"/>
      <c r="K808" s="83"/>
    </row>
    <row r="809" spans="2:11">
      <c r="B809" s="81"/>
      <c r="C809" s="82"/>
      <c r="D809" s="83"/>
      <c r="E809" s="83"/>
      <c r="F809" s="83"/>
      <c r="G809" s="83"/>
      <c r="H809" s="83"/>
      <c r="I809" s="83"/>
      <c r="J809" s="83"/>
      <c r="K809" s="83"/>
    </row>
    <row r="810" spans="2:11">
      <c r="B810" s="81"/>
      <c r="C810" s="82"/>
      <c r="D810" s="83"/>
      <c r="E810" s="83"/>
      <c r="F810" s="83"/>
      <c r="G810" s="83"/>
      <c r="H810" s="83"/>
      <c r="I810" s="83"/>
      <c r="J810" s="83"/>
      <c r="K810" s="83"/>
    </row>
    <row r="811" spans="2:11">
      <c r="B811" s="81"/>
      <c r="C811" s="82"/>
      <c r="D811" s="83"/>
      <c r="E811" s="83"/>
      <c r="F811" s="83"/>
      <c r="G811" s="83"/>
      <c r="H811" s="83"/>
      <c r="I811" s="83"/>
      <c r="J811" s="83"/>
      <c r="K811" s="83"/>
    </row>
    <row r="812" spans="2:11">
      <c r="B812" s="81"/>
      <c r="C812" s="82"/>
      <c r="D812" s="83"/>
      <c r="E812" s="83"/>
      <c r="F812" s="83"/>
      <c r="G812" s="83"/>
      <c r="H812" s="83"/>
      <c r="I812" s="83"/>
      <c r="J812" s="83"/>
      <c r="K812" s="83"/>
    </row>
    <row r="813" spans="2:11">
      <c r="B813" s="81"/>
      <c r="C813" s="82"/>
      <c r="D813" s="83"/>
      <c r="E813" s="83"/>
      <c r="F813" s="83"/>
      <c r="G813" s="83"/>
      <c r="H813" s="83"/>
      <c r="I813" s="83"/>
      <c r="J813" s="83"/>
      <c r="K813" s="83"/>
    </row>
    <row r="814" spans="2:11">
      <c r="B814" s="81"/>
      <c r="C814" s="82"/>
      <c r="D814" s="83"/>
      <c r="E814" s="83"/>
      <c r="F814" s="83"/>
      <c r="G814" s="83"/>
      <c r="H814" s="83"/>
      <c r="I814" s="83"/>
      <c r="J814" s="83"/>
      <c r="K814" s="83"/>
    </row>
    <row r="815" spans="2:11">
      <c r="B815" s="81"/>
      <c r="C815" s="82"/>
      <c r="D815" s="83"/>
      <c r="E815" s="83"/>
      <c r="F815" s="83"/>
      <c r="G815" s="83"/>
      <c r="H815" s="83"/>
      <c r="I815" s="83"/>
      <c r="J815" s="83"/>
      <c r="K815" s="83"/>
    </row>
    <row r="816" spans="2:11">
      <c r="B816" s="81"/>
      <c r="C816" s="82"/>
      <c r="D816" s="83"/>
      <c r="E816" s="83"/>
      <c r="F816" s="83"/>
      <c r="G816" s="83"/>
      <c r="H816" s="83"/>
      <c r="I816" s="83"/>
      <c r="J816" s="83"/>
      <c r="K816" s="83"/>
    </row>
    <row r="817" spans="2:11">
      <c r="B817" s="81"/>
      <c r="C817" s="82"/>
      <c r="D817" s="83"/>
      <c r="E817" s="83"/>
      <c r="F817" s="83"/>
      <c r="G817" s="83"/>
      <c r="H817" s="83"/>
      <c r="I817" s="83"/>
      <c r="J817" s="83"/>
      <c r="K817" s="83"/>
    </row>
    <row r="818" spans="2:11">
      <c r="B818" s="81"/>
      <c r="C818" s="82"/>
      <c r="D818" s="83"/>
      <c r="E818" s="83"/>
      <c r="F818" s="83"/>
      <c r="G818" s="83"/>
      <c r="H818" s="83"/>
      <c r="I818" s="83"/>
      <c r="J818" s="83"/>
      <c r="K818" s="83"/>
    </row>
    <row r="819" spans="2:11">
      <c r="B819" s="81"/>
      <c r="C819" s="82"/>
      <c r="D819" s="83"/>
      <c r="E819" s="83"/>
      <c r="F819" s="83"/>
      <c r="G819" s="83"/>
      <c r="H819" s="83"/>
      <c r="I819" s="83"/>
      <c r="J819" s="83"/>
      <c r="K819" s="83"/>
    </row>
    <row r="820" spans="2:11">
      <c r="B820" s="81"/>
      <c r="C820" s="82"/>
      <c r="D820" s="83"/>
      <c r="E820" s="83"/>
      <c r="F820" s="83"/>
      <c r="G820" s="83"/>
      <c r="H820" s="83"/>
      <c r="I820" s="83"/>
      <c r="J820" s="83"/>
      <c r="K820" s="83"/>
    </row>
    <row r="821" spans="2:11">
      <c r="B821" s="81"/>
      <c r="C821" s="82"/>
      <c r="D821" s="83"/>
      <c r="E821" s="83"/>
      <c r="F821" s="83"/>
      <c r="G821" s="83"/>
      <c r="H821" s="83"/>
      <c r="I821" s="83"/>
      <c r="J821" s="83"/>
      <c r="K821" s="83"/>
    </row>
    <row r="822" spans="2:11">
      <c r="B822" s="81"/>
      <c r="C822" s="82"/>
      <c r="D822" s="83"/>
      <c r="E822" s="83"/>
      <c r="F822" s="83"/>
      <c r="G822" s="83"/>
      <c r="H822" s="83"/>
      <c r="I822" s="83"/>
      <c r="J822" s="83"/>
      <c r="K822" s="83"/>
    </row>
    <row r="823" spans="2:11">
      <c r="B823" s="81"/>
      <c r="C823" s="82"/>
      <c r="D823" s="83"/>
      <c r="E823" s="83"/>
      <c r="F823" s="83"/>
      <c r="G823" s="83"/>
      <c r="H823" s="83"/>
      <c r="I823" s="83"/>
      <c r="J823" s="83"/>
      <c r="K823" s="83"/>
    </row>
    <row r="824" spans="2:11">
      <c r="B824" s="81"/>
      <c r="C824" s="82"/>
      <c r="D824" s="83"/>
      <c r="E824" s="83"/>
      <c r="F824" s="83"/>
      <c r="G824" s="83"/>
      <c r="H824" s="83"/>
      <c r="I824" s="83"/>
      <c r="J824" s="83"/>
      <c r="K824" s="83"/>
    </row>
    <row r="825" spans="2:11">
      <c r="B825" s="81"/>
      <c r="C825" s="82"/>
      <c r="D825" s="83"/>
      <c r="E825" s="83"/>
      <c r="F825" s="83"/>
      <c r="G825" s="83"/>
      <c r="H825" s="83"/>
      <c r="I825" s="83"/>
      <c r="J825" s="83"/>
      <c r="K825" s="83"/>
    </row>
    <row r="826" spans="2:11">
      <c r="B826" s="81"/>
      <c r="C826" s="82"/>
      <c r="D826" s="83"/>
      <c r="E826" s="83"/>
      <c r="F826" s="83"/>
      <c r="G826" s="83"/>
      <c r="H826" s="83"/>
      <c r="I826" s="83"/>
      <c r="J826" s="83"/>
      <c r="K826" s="83"/>
    </row>
    <row r="827" spans="2:11">
      <c r="B827" s="81"/>
      <c r="C827" s="82"/>
      <c r="D827" s="83"/>
      <c r="E827" s="83"/>
      <c r="F827" s="83"/>
      <c r="G827" s="83"/>
      <c r="H827" s="83"/>
      <c r="I827" s="83"/>
      <c r="J827" s="83"/>
      <c r="K827" s="83"/>
    </row>
    <row r="828" spans="2:11">
      <c r="B828" s="81"/>
      <c r="C828" s="82"/>
      <c r="D828" s="83"/>
      <c r="E828" s="83"/>
      <c r="F828" s="83"/>
      <c r="G828" s="83"/>
      <c r="H828" s="83"/>
      <c r="I828" s="83"/>
      <c r="J828" s="83"/>
      <c r="K828" s="83"/>
    </row>
    <row r="829" spans="2:11">
      <c r="B829" s="81"/>
      <c r="C829" s="82"/>
      <c r="D829" s="83"/>
      <c r="E829" s="83"/>
      <c r="F829" s="83"/>
      <c r="G829" s="83"/>
      <c r="H829" s="83"/>
      <c r="I829" s="83"/>
      <c r="J829" s="83"/>
      <c r="K829" s="83"/>
    </row>
    <row r="830" spans="2:11">
      <c r="B830" s="81"/>
      <c r="C830" s="82"/>
      <c r="D830" s="83"/>
      <c r="E830" s="83"/>
      <c r="F830" s="83"/>
      <c r="G830" s="83"/>
      <c r="H830" s="83"/>
      <c r="I830" s="83"/>
      <c r="J830" s="83"/>
      <c r="K830" s="83"/>
    </row>
    <row r="831" spans="2:11">
      <c r="B831" s="81"/>
      <c r="C831" s="82"/>
      <c r="D831" s="83"/>
      <c r="E831" s="83"/>
      <c r="F831" s="83"/>
      <c r="G831" s="83"/>
      <c r="H831" s="83"/>
      <c r="I831" s="83"/>
      <c r="J831" s="83"/>
      <c r="K831" s="83"/>
    </row>
    <row r="832" spans="2:11">
      <c r="B832" s="81"/>
      <c r="C832" s="82"/>
      <c r="D832" s="83"/>
      <c r="E832" s="83"/>
      <c r="F832" s="83"/>
      <c r="G832" s="83"/>
      <c r="H832" s="83"/>
      <c r="I832" s="83"/>
      <c r="J832" s="83"/>
      <c r="K832" s="83"/>
    </row>
    <row r="833" spans="2:11">
      <c r="B833" s="81"/>
      <c r="C833" s="82"/>
      <c r="D833" s="83"/>
      <c r="E833" s="83"/>
      <c r="F833" s="83"/>
      <c r="G833" s="83"/>
      <c r="H833" s="83"/>
      <c r="I833" s="83"/>
      <c r="J833" s="83"/>
      <c r="K833" s="83"/>
    </row>
    <row r="834" spans="2:11">
      <c r="B834" s="81"/>
      <c r="C834" s="82"/>
      <c r="D834" s="83"/>
      <c r="E834" s="83"/>
      <c r="F834" s="83"/>
      <c r="G834" s="83"/>
      <c r="H834" s="83"/>
      <c r="I834" s="83"/>
      <c r="J834" s="83"/>
      <c r="K834" s="83"/>
    </row>
    <row r="835" spans="2:11">
      <c r="B835" s="81"/>
      <c r="C835" s="82"/>
      <c r="D835" s="83"/>
      <c r="E835" s="83"/>
      <c r="F835" s="83"/>
      <c r="G835" s="83"/>
      <c r="H835" s="83"/>
      <c r="I835" s="83"/>
      <c r="J835" s="83"/>
      <c r="K835" s="83"/>
    </row>
    <row r="836" spans="2:11">
      <c r="B836" s="81"/>
      <c r="C836" s="82"/>
      <c r="D836" s="83"/>
      <c r="E836" s="83"/>
      <c r="F836" s="83"/>
      <c r="G836" s="83"/>
      <c r="H836" s="83"/>
      <c r="I836" s="83"/>
      <c r="J836" s="83"/>
      <c r="K836" s="83"/>
    </row>
    <row r="837" spans="2:11">
      <c r="B837" s="81"/>
      <c r="C837" s="82"/>
      <c r="D837" s="83"/>
      <c r="E837" s="83"/>
      <c r="F837" s="83"/>
      <c r="G837" s="83"/>
      <c r="H837" s="83"/>
      <c r="I837" s="83"/>
      <c r="J837" s="83"/>
      <c r="K837" s="83"/>
    </row>
    <row r="838" spans="2:11">
      <c r="B838" s="81"/>
      <c r="C838" s="82"/>
      <c r="D838" s="83"/>
      <c r="E838" s="83"/>
      <c r="F838" s="83"/>
      <c r="G838" s="83"/>
      <c r="H838" s="83"/>
      <c r="I838" s="83"/>
      <c r="J838" s="83"/>
      <c r="K838" s="83"/>
    </row>
    <row r="839" spans="2:11">
      <c r="B839" s="81"/>
      <c r="C839" s="82"/>
      <c r="D839" s="83"/>
      <c r="E839" s="83"/>
      <c r="F839" s="83"/>
      <c r="G839" s="83"/>
      <c r="H839" s="83"/>
      <c r="I839" s="83"/>
      <c r="J839" s="83"/>
      <c r="K839" s="83"/>
    </row>
    <row r="840" spans="2:11">
      <c r="B840" s="81"/>
      <c r="C840" s="82"/>
      <c r="D840" s="83"/>
      <c r="E840" s="83"/>
      <c r="F840" s="83"/>
      <c r="G840" s="83"/>
      <c r="H840" s="83"/>
      <c r="I840" s="83"/>
      <c r="J840" s="83"/>
      <c r="K840" s="83"/>
    </row>
    <row r="841" spans="2:11">
      <c r="B841" s="81"/>
      <c r="C841" s="82"/>
      <c r="D841" s="83"/>
      <c r="E841" s="83"/>
      <c r="F841" s="83"/>
      <c r="G841" s="83"/>
      <c r="H841" s="83"/>
      <c r="I841" s="83"/>
      <c r="J841" s="83"/>
      <c r="K841" s="83"/>
    </row>
    <row r="842" spans="2:11">
      <c r="B842" s="81"/>
      <c r="C842" s="82"/>
      <c r="D842" s="83"/>
      <c r="E842" s="83"/>
      <c r="F842" s="83"/>
      <c r="G842" s="83"/>
      <c r="H842" s="83"/>
      <c r="I842" s="83"/>
      <c r="J842" s="83"/>
      <c r="K842" s="83"/>
    </row>
    <row r="843" spans="2:11">
      <c r="B843" s="81"/>
      <c r="C843" s="82"/>
      <c r="D843" s="83"/>
      <c r="E843" s="83"/>
      <c r="F843" s="83"/>
      <c r="G843" s="83"/>
      <c r="H843" s="83"/>
      <c r="I843" s="83"/>
      <c r="J843" s="83"/>
      <c r="K843" s="83"/>
    </row>
    <row r="844" spans="2:11">
      <c r="B844" s="81"/>
      <c r="C844" s="82"/>
      <c r="D844" s="83"/>
      <c r="E844" s="83"/>
      <c r="F844" s="83"/>
      <c r="G844" s="83"/>
      <c r="H844" s="83"/>
      <c r="I844" s="83"/>
      <c r="J844" s="83"/>
      <c r="K844" s="83"/>
    </row>
    <row r="845" spans="2:11">
      <c r="B845" s="81"/>
      <c r="C845" s="82"/>
      <c r="D845" s="83"/>
      <c r="E845" s="83"/>
      <c r="F845" s="83"/>
      <c r="G845" s="83"/>
      <c r="H845" s="83"/>
      <c r="I845" s="83"/>
      <c r="J845" s="83"/>
      <c r="K845" s="83"/>
    </row>
    <row r="846" spans="2:11">
      <c r="B846" s="81"/>
      <c r="C846" s="82"/>
      <c r="D846" s="83"/>
      <c r="E846" s="83"/>
      <c r="F846" s="83"/>
      <c r="G846" s="83"/>
      <c r="H846" s="83"/>
      <c r="I846" s="83"/>
      <c r="J846" s="83"/>
      <c r="K846" s="83"/>
    </row>
    <row r="847" spans="2:11">
      <c r="B847" s="81"/>
      <c r="C847" s="82"/>
      <c r="D847" s="83"/>
      <c r="E847" s="83"/>
      <c r="F847" s="83"/>
      <c r="G847" s="83"/>
      <c r="H847" s="83"/>
      <c r="I847" s="83"/>
      <c r="J847" s="83"/>
      <c r="K847" s="83"/>
    </row>
    <row r="848" spans="2:11">
      <c r="B848" s="81"/>
      <c r="C848" s="82"/>
      <c r="D848" s="83"/>
      <c r="E848" s="83"/>
      <c r="F848" s="83"/>
      <c r="G848" s="83"/>
      <c r="H848" s="83"/>
      <c r="I848" s="83"/>
      <c r="J848" s="83"/>
      <c r="K848" s="83"/>
    </row>
    <row r="849" spans="2:11">
      <c r="B849" s="81"/>
      <c r="C849" s="82"/>
      <c r="D849" s="83"/>
      <c r="E849" s="83"/>
      <c r="F849" s="83"/>
      <c r="G849" s="83"/>
      <c r="H849" s="83"/>
      <c r="I849" s="83"/>
      <c r="J849" s="83"/>
      <c r="K849" s="83"/>
    </row>
    <row r="850" spans="2:11">
      <c r="B850" s="81"/>
      <c r="C850" s="82"/>
      <c r="D850" s="83"/>
      <c r="E850" s="83"/>
      <c r="F850" s="83"/>
      <c r="G850" s="83"/>
      <c r="H850" s="83"/>
      <c r="I850" s="83"/>
      <c r="J850" s="83"/>
      <c r="K850" s="83"/>
    </row>
    <row r="851" spans="2:11">
      <c r="B851" s="81"/>
      <c r="C851" s="82"/>
      <c r="D851" s="83"/>
      <c r="E851" s="83"/>
      <c r="F851" s="83"/>
      <c r="G851" s="83"/>
      <c r="H851" s="83"/>
      <c r="I851" s="83"/>
      <c r="J851" s="83"/>
      <c r="K851" s="83"/>
    </row>
    <row r="852" spans="2:11">
      <c r="B852" s="81"/>
      <c r="C852" s="82"/>
      <c r="D852" s="83"/>
      <c r="E852" s="83"/>
      <c r="F852" s="83"/>
      <c r="G852" s="83"/>
      <c r="H852" s="83"/>
      <c r="I852" s="83"/>
      <c r="J852" s="83"/>
      <c r="K852" s="83"/>
    </row>
    <row r="853" spans="2:11">
      <c r="B853" s="81"/>
      <c r="C853" s="82"/>
      <c r="D853" s="83"/>
      <c r="E853" s="83"/>
      <c r="F853" s="83"/>
      <c r="G853" s="83"/>
      <c r="H853" s="83"/>
      <c r="I853" s="83"/>
      <c r="J853" s="83"/>
      <c r="K853" s="83"/>
    </row>
    <row r="854" spans="2:11">
      <c r="B854" s="81"/>
      <c r="C854" s="82"/>
      <c r="D854" s="83"/>
      <c r="E854" s="83"/>
      <c r="F854" s="83"/>
      <c r="G854" s="83"/>
      <c r="H854" s="83"/>
      <c r="I854" s="83"/>
      <c r="J854" s="83"/>
      <c r="K854" s="83"/>
    </row>
    <row r="855" spans="2:11">
      <c r="B855" s="81"/>
      <c r="C855" s="82"/>
      <c r="D855" s="83"/>
      <c r="E855" s="83"/>
      <c r="F855" s="83"/>
      <c r="G855" s="83"/>
      <c r="H855" s="83"/>
      <c r="I855" s="83"/>
      <c r="J855" s="83"/>
      <c r="K855" s="83"/>
    </row>
    <row r="856" spans="2:11">
      <c r="B856" s="81"/>
      <c r="C856" s="82"/>
      <c r="D856" s="83"/>
      <c r="E856" s="83"/>
      <c r="F856" s="83"/>
      <c r="G856" s="83"/>
      <c r="H856" s="83"/>
      <c r="I856" s="83"/>
      <c r="J856" s="83"/>
      <c r="K856" s="83"/>
    </row>
    <row r="857" spans="2:11">
      <c r="B857" s="81"/>
      <c r="C857" s="82"/>
      <c r="D857" s="83"/>
      <c r="E857" s="83"/>
      <c r="F857" s="83"/>
      <c r="G857" s="83"/>
      <c r="H857" s="83"/>
      <c r="I857" s="83"/>
      <c r="J857" s="83"/>
      <c r="K857" s="83"/>
    </row>
    <row r="858" spans="2:11">
      <c r="B858" s="81"/>
      <c r="C858" s="82"/>
      <c r="D858" s="83"/>
      <c r="E858" s="83"/>
      <c r="F858" s="83"/>
      <c r="G858" s="83"/>
      <c r="H858" s="83"/>
      <c r="I858" s="83"/>
      <c r="J858" s="83"/>
      <c r="K858" s="83"/>
    </row>
    <row r="859" spans="2:11">
      <c r="B859" s="81"/>
      <c r="C859" s="82"/>
      <c r="D859" s="83"/>
      <c r="E859" s="83"/>
      <c r="F859" s="83"/>
      <c r="G859" s="83"/>
      <c r="H859" s="83"/>
      <c r="I859" s="83"/>
      <c r="J859" s="83"/>
      <c r="K859" s="83"/>
    </row>
    <row r="860" spans="2:11">
      <c r="B860" s="81"/>
      <c r="C860" s="82"/>
      <c r="D860" s="83"/>
      <c r="E860" s="83"/>
      <c r="F860" s="83"/>
      <c r="G860" s="83"/>
      <c r="H860" s="83"/>
      <c r="I860" s="83"/>
      <c r="J860" s="83"/>
      <c r="K860" s="83"/>
    </row>
    <row r="861" spans="2:11">
      <c r="B861" s="81"/>
      <c r="C861" s="82"/>
      <c r="D861" s="83"/>
      <c r="E861" s="83"/>
      <c r="F861" s="83"/>
      <c r="G861" s="83"/>
      <c r="H861" s="83"/>
      <c r="I861" s="83"/>
      <c r="J861" s="83"/>
      <c r="K861" s="83"/>
    </row>
    <row r="862" spans="2:11">
      <c r="B862" s="81"/>
      <c r="C862" s="82"/>
      <c r="D862" s="83"/>
      <c r="E862" s="83"/>
      <c r="F862" s="83"/>
      <c r="G862" s="83"/>
      <c r="H862" s="83"/>
      <c r="I862" s="83"/>
      <c r="J862" s="83"/>
      <c r="K862" s="83"/>
    </row>
    <row r="863" spans="2:11">
      <c r="B863" s="81"/>
      <c r="C863" s="82"/>
      <c r="D863" s="83"/>
      <c r="E863" s="83"/>
      <c r="F863" s="83"/>
      <c r="G863" s="83"/>
      <c r="H863" s="83"/>
      <c r="I863" s="83"/>
      <c r="J863" s="83"/>
      <c r="K863" s="83"/>
    </row>
    <row r="864" spans="2:11">
      <c r="B864" s="81"/>
      <c r="C864" s="82"/>
      <c r="D864" s="83"/>
      <c r="E864" s="83"/>
      <c r="F864" s="83"/>
      <c r="G864" s="83"/>
      <c r="H864" s="83"/>
      <c r="I864" s="83"/>
      <c r="J864" s="83"/>
      <c r="K864" s="83"/>
    </row>
    <row r="865" spans="2:11">
      <c r="B865" s="81"/>
      <c r="C865" s="82"/>
      <c r="D865" s="83"/>
      <c r="E865" s="83"/>
      <c r="F865" s="83"/>
      <c r="G865" s="83"/>
      <c r="H865" s="83"/>
      <c r="I865" s="83"/>
      <c r="J865" s="83"/>
      <c r="K865" s="83"/>
    </row>
    <row r="866" spans="2:11">
      <c r="B866" s="81"/>
      <c r="C866" s="82"/>
      <c r="D866" s="83"/>
      <c r="E866" s="83"/>
      <c r="F866" s="83"/>
      <c r="G866" s="83"/>
      <c r="H866" s="83"/>
      <c r="I866" s="83"/>
      <c r="J866" s="83"/>
      <c r="K866" s="83"/>
    </row>
    <row r="867" spans="2:11">
      <c r="B867" s="81"/>
      <c r="C867" s="82"/>
      <c r="D867" s="83"/>
      <c r="E867" s="83"/>
      <c r="F867" s="83"/>
      <c r="G867" s="83"/>
      <c r="H867" s="83"/>
      <c r="I867" s="83"/>
      <c r="J867" s="83"/>
      <c r="K867" s="83"/>
    </row>
    <row r="868" spans="2:11">
      <c r="B868" s="81"/>
      <c r="C868" s="82"/>
      <c r="D868" s="83"/>
      <c r="E868" s="83"/>
      <c r="F868" s="83"/>
      <c r="G868" s="83"/>
      <c r="H868" s="83"/>
      <c r="I868" s="83"/>
      <c r="J868" s="83"/>
      <c r="K868" s="83"/>
    </row>
    <row r="869" spans="2:11">
      <c r="B869" s="81"/>
      <c r="C869" s="82"/>
      <c r="D869" s="83"/>
      <c r="E869" s="83"/>
      <c r="F869" s="83"/>
      <c r="G869" s="83"/>
      <c r="H869" s="83"/>
      <c r="I869" s="83"/>
      <c r="J869" s="83"/>
      <c r="K869" s="83"/>
    </row>
    <row r="870" spans="2:11">
      <c r="B870" s="81"/>
      <c r="C870" s="82"/>
      <c r="D870" s="83"/>
      <c r="E870" s="83"/>
      <c r="F870" s="83"/>
      <c r="G870" s="83"/>
      <c r="H870" s="83"/>
      <c r="I870" s="83"/>
      <c r="J870" s="83"/>
      <c r="K870" s="83"/>
    </row>
    <row r="871" spans="2:11">
      <c r="B871" s="81"/>
      <c r="C871" s="82"/>
      <c r="D871" s="83"/>
      <c r="E871" s="83"/>
      <c r="F871" s="83"/>
      <c r="G871" s="83"/>
      <c r="H871" s="83"/>
      <c r="I871" s="83"/>
      <c r="J871" s="83"/>
      <c r="K871" s="83"/>
    </row>
    <row r="872" spans="2:11">
      <c r="B872" s="81"/>
      <c r="C872" s="82"/>
      <c r="D872" s="83"/>
      <c r="E872" s="83"/>
      <c r="F872" s="83"/>
      <c r="G872" s="83"/>
      <c r="H872" s="83"/>
      <c r="I872" s="83"/>
      <c r="J872" s="83"/>
      <c r="K872" s="83"/>
    </row>
    <row r="873" spans="2:11">
      <c r="B873" s="81"/>
      <c r="C873" s="82"/>
      <c r="D873" s="83"/>
      <c r="E873" s="83"/>
      <c r="F873" s="83"/>
      <c r="G873" s="83"/>
      <c r="H873" s="83"/>
      <c r="I873" s="83"/>
      <c r="J873" s="83"/>
      <c r="K873" s="83"/>
    </row>
    <row r="874" spans="2:11">
      <c r="B874" s="81"/>
      <c r="C874" s="82"/>
      <c r="D874" s="83"/>
      <c r="E874" s="83"/>
      <c r="F874" s="83"/>
      <c r="G874" s="83"/>
      <c r="H874" s="83"/>
      <c r="I874" s="83"/>
      <c r="J874" s="83"/>
      <c r="K874" s="83"/>
    </row>
    <row r="875" spans="2:11">
      <c r="B875" s="81"/>
      <c r="C875" s="82"/>
      <c r="D875" s="83"/>
      <c r="E875" s="83"/>
      <c r="F875" s="83"/>
      <c r="G875" s="83"/>
      <c r="H875" s="83"/>
      <c r="I875" s="83"/>
      <c r="J875" s="83"/>
      <c r="K875" s="83"/>
    </row>
    <row r="876" spans="2:11">
      <c r="B876" s="81"/>
      <c r="C876" s="82"/>
      <c r="D876" s="83"/>
      <c r="E876" s="83"/>
      <c r="F876" s="83"/>
      <c r="G876" s="83"/>
      <c r="H876" s="83"/>
      <c r="I876" s="83"/>
      <c r="J876" s="83"/>
      <c r="K876" s="83"/>
    </row>
    <row r="877" spans="2:11">
      <c r="B877" s="81"/>
      <c r="C877" s="82"/>
      <c r="D877" s="83"/>
      <c r="E877" s="83"/>
      <c r="F877" s="83"/>
      <c r="G877" s="83"/>
      <c r="H877" s="83"/>
      <c r="I877" s="83"/>
      <c r="J877" s="83"/>
      <c r="K877" s="83"/>
    </row>
    <row r="878" spans="2:11">
      <c r="B878" s="81"/>
      <c r="C878" s="82"/>
      <c r="D878" s="83"/>
      <c r="E878" s="83"/>
      <c r="F878" s="83"/>
      <c r="G878" s="83"/>
      <c r="H878" s="83"/>
      <c r="I878" s="83"/>
      <c r="J878" s="83"/>
      <c r="K878" s="83"/>
    </row>
    <row r="879" spans="2:11">
      <c r="B879" s="81"/>
      <c r="C879" s="82"/>
      <c r="D879" s="83"/>
      <c r="E879" s="83"/>
      <c r="F879" s="83"/>
      <c r="G879" s="83"/>
      <c r="H879" s="83"/>
      <c r="I879" s="83"/>
      <c r="J879" s="83"/>
      <c r="K879" s="83"/>
    </row>
    <row r="880" spans="2:11">
      <c r="B880" s="81"/>
      <c r="C880" s="82"/>
      <c r="D880" s="83"/>
      <c r="E880" s="83"/>
      <c r="F880" s="83"/>
      <c r="G880" s="83"/>
      <c r="H880" s="83"/>
      <c r="I880" s="83"/>
      <c r="J880" s="83"/>
      <c r="K880" s="83"/>
    </row>
    <row r="881" spans="2:11">
      <c r="B881" s="81"/>
      <c r="C881" s="82"/>
      <c r="D881" s="83"/>
      <c r="E881" s="83"/>
      <c r="F881" s="83"/>
      <c r="G881" s="83"/>
      <c r="H881" s="83"/>
      <c r="I881" s="83"/>
      <c r="J881" s="83"/>
      <c r="K881" s="83"/>
    </row>
    <row r="882" spans="2:11">
      <c r="B882" s="81"/>
      <c r="C882" s="82"/>
      <c r="D882" s="83"/>
      <c r="E882" s="83"/>
      <c r="F882" s="83"/>
      <c r="G882" s="83"/>
      <c r="H882" s="83"/>
      <c r="I882" s="83"/>
      <c r="J882" s="83"/>
      <c r="K882" s="83"/>
    </row>
    <row r="883" spans="2:11">
      <c r="B883" s="81"/>
      <c r="C883" s="82"/>
      <c r="D883" s="83"/>
      <c r="E883" s="83"/>
      <c r="F883" s="83"/>
      <c r="G883" s="83"/>
      <c r="H883" s="83"/>
      <c r="I883" s="83"/>
      <c r="J883" s="83"/>
      <c r="K883" s="83"/>
    </row>
    <row r="884" spans="2:11">
      <c r="B884" s="81"/>
      <c r="C884" s="82"/>
      <c r="D884" s="83"/>
      <c r="E884" s="83"/>
      <c r="F884" s="83"/>
      <c r="G884" s="83"/>
      <c r="H884" s="83"/>
      <c r="I884" s="83"/>
      <c r="J884" s="83"/>
      <c r="K884" s="83"/>
    </row>
    <row r="885" spans="2:11">
      <c r="B885" s="81"/>
      <c r="C885" s="82"/>
      <c r="D885" s="83"/>
      <c r="E885" s="83"/>
      <c r="F885" s="83"/>
      <c r="G885" s="83"/>
      <c r="H885" s="83"/>
      <c r="I885" s="83"/>
      <c r="J885" s="83"/>
      <c r="K885" s="83"/>
    </row>
    <row r="886" spans="2:11">
      <c r="B886" s="81"/>
      <c r="C886" s="82"/>
      <c r="D886" s="83"/>
      <c r="E886" s="83"/>
      <c r="F886" s="83"/>
      <c r="G886" s="83"/>
      <c r="H886" s="83"/>
      <c r="I886" s="83"/>
      <c r="J886" s="83"/>
      <c r="K886" s="83"/>
    </row>
    <row r="887" spans="2:11">
      <c r="B887" s="81"/>
      <c r="C887" s="82"/>
      <c r="D887" s="83"/>
      <c r="E887" s="83"/>
      <c r="F887" s="83"/>
      <c r="G887" s="83"/>
      <c r="H887" s="83"/>
      <c r="I887" s="83"/>
      <c r="J887" s="83"/>
      <c r="K887" s="83"/>
    </row>
    <row r="888" spans="2:11">
      <c r="B888" s="81"/>
      <c r="C888" s="82"/>
      <c r="D888" s="83"/>
      <c r="E888" s="83"/>
      <c r="F888" s="83"/>
      <c r="G888" s="83"/>
      <c r="H888" s="83"/>
      <c r="I888" s="83"/>
      <c r="J888" s="83"/>
      <c r="K888" s="83"/>
    </row>
    <row r="889" spans="2:11">
      <c r="B889" s="81"/>
      <c r="C889" s="82"/>
      <c r="D889" s="83"/>
      <c r="E889" s="83"/>
      <c r="F889" s="83"/>
      <c r="G889" s="83"/>
      <c r="H889" s="83"/>
      <c r="I889" s="83"/>
      <c r="J889" s="83"/>
      <c r="K889" s="83"/>
    </row>
    <row r="890" spans="2:11">
      <c r="B890" s="81"/>
      <c r="C890" s="82"/>
      <c r="D890" s="83"/>
      <c r="E890" s="83"/>
      <c r="F890" s="83"/>
      <c r="G890" s="83"/>
      <c r="H890" s="83"/>
      <c r="I890" s="83"/>
      <c r="J890" s="83"/>
      <c r="K890" s="83"/>
    </row>
    <row r="891" spans="2:11">
      <c r="B891" s="81"/>
      <c r="C891" s="82"/>
      <c r="D891" s="83"/>
      <c r="E891" s="83"/>
      <c r="F891" s="83"/>
      <c r="G891" s="83"/>
      <c r="H891" s="83"/>
      <c r="I891" s="83"/>
      <c r="J891" s="83"/>
      <c r="K891" s="83"/>
    </row>
    <row r="892" spans="2:11">
      <c r="B892" s="81"/>
      <c r="C892" s="82"/>
      <c r="D892" s="83"/>
      <c r="E892" s="83"/>
      <c r="F892" s="83"/>
      <c r="G892" s="83"/>
      <c r="H892" s="83"/>
      <c r="I892" s="83"/>
      <c r="J892" s="83"/>
      <c r="K892" s="83"/>
    </row>
    <row r="893" spans="2:11">
      <c r="B893" s="81"/>
      <c r="C893" s="82"/>
      <c r="D893" s="83"/>
      <c r="E893" s="83"/>
      <c r="F893" s="83"/>
      <c r="G893" s="83"/>
      <c r="H893" s="83"/>
      <c r="I893" s="83"/>
      <c r="J893" s="83"/>
      <c r="K893" s="83"/>
    </row>
    <row r="894" spans="2:11">
      <c r="B894" s="81"/>
      <c r="C894" s="82"/>
      <c r="D894" s="83"/>
      <c r="E894" s="83"/>
      <c r="F894" s="83"/>
      <c r="G894" s="83"/>
      <c r="H894" s="83"/>
      <c r="I894" s="83"/>
      <c r="J894" s="83"/>
      <c r="K894" s="83"/>
    </row>
    <row r="895" spans="2:11">
      <c r="B895" s="81"/>
      <c r="C895" s="82"/>
      <c r="D895" s="83"/>
      <c r="E895" s="83"/>
      <c r="F895" s="83"/>
      <c r="G895" s="83"/>
      <c r="H895" s="83"/>
      <c r="I895" s="83"/>
      <c r="J895" s="83"/>
      <c r="K895" s="83"/>
    </row>
    <row r="896" spans="2:11">
      <c r="B896" s="81"/>
      <c r="C896" s="82"/>
      <c r="D896" s="83"/>
      <c r="E896" s="83"/>
      <c r="F896" s="83"/>
      <c r="G896" s="83"/>
      <c r="H896" s="83"/>
      <c r="I896" s="83"/>
      <c r="J896" s="83"/>
      <c r="K896" s="83"/>
    </row>
    <row r="897" spans="2:11">
      <c r="B897" s="81"/>
      <c r="C897" s="82"/>
      <c r="D897" s="83"/>
      <c r="E897" s="83"/>
      <c r="F897" s="83"/>
      <c r="G897" s="83"/>
      <c r="H897" s="83"/>
      <c r="I897" s="83"/>
      <c r="J897" s="83"/>
      <c r="K897" s="83"/>
    </row>
    <row r="898" spans="2:11">
      <c r="B898" s="81"/>
      <c r="C898" s="82"/>
      <c r="D898" s="83"/>
      <c r="E898" s="83"/>
      <c r="F898" s="83"/>
      <c r="G898" s="83"/>
      <c r="H898" s="83"/>
      <c r="I898" s="83"/>
      <c r="J898" s="83"/>
      <c r="K898" s="83"/>
    </row>
    <row r="899" spans="2:11">
      <c r="B899" s="81"/>
      <c r="C899" s="82"/>
      <c r="D899" s="83"/>
      <c r="E899" s="83"/>
      <c r="F899" s="83"/>
      <c r="G899" s="83"/>
      <c r="H899" s="83"/>
      <c r="I899" s="83"/>
      <c r="J899" s="83"/>
      <c r="K899" s="83"/>
    </row>
    <row r="900" spans="2:11">
      <c r="B900" s="81"/>
      <c r="C900" s="82"/>
      <c r="D900" s="83"/>
      <c r="E900" s="83"/>
      <c r="F900" s="83"/>
      <c r="G900" s="83"/>
      <c r="H900" s="83"/>
      <c r="I900" s="83"/>
      <c r="J900" s="83"/>
      <c r="K900" s="83"/>
    </row>
    <row r="901" spans="2:11">
      <c r="B901" s="81"/>
      <c r="C901" s="82"/>
      <c r="D901" s="83"/>
      <c r="E901" s="83"/>
      <c r="F901" s="83"/>
      <c r="G901" s="83"/>
      <c r="H901" s="83"/>
      <c r="I901" s="83"/>
      <c r="J901" s="83"/>
      <c r="K901" s="83"/>
    </row>
    <row r="902" spans="2:11">
      <c r="B902" s="81"/>
      <c r="C902" s="82"/>
      <c r="D902" s="83"/>
      <c r="E902" s="83"/>
      <c r="F902" s="83"/>
      <c r="G902" s="83"/>
      <c r="H902" s="83"/>
      <c r="I902" s="83"/>
      <c r="J902" s="83"/>
      <c r="K902" s="83"/>
    </row>
    <row r="903" spans="2:11">
      <c r="B903" s="81"/>
      <c r="C903" s="82"/>
      <c r="D903" s="83"/>
      <c r="E903" s="83"/>
      <c r="F903" s="83"/>
      <c r="G903" s="83"/>
      <c r="H903" s="83"/>
      <c r="I903" s="83"/>
      <c r="J903" s="83"/>
      <c r="K903" s="83"/>
    </row>
    <row r="904" spans="2:11">
      <c r="B904" s="81"/>
      <c r="C904" s="82"/>
      <c r="D904" s="83"/>
      <c r="E904" s="83"/>
      <c r="F904" s="83"/>
      <c r="G904" s="83"/>
      <c r="H904" s="83"/>
      <c r="I904" s="83"/>
      <c r="J904" s="83"/>
      <c r="K904" s="83"/>
    </row>
    <row r="905" spans="2:11">
      <c r="B905" s="81"/>
      <c r="C905" s="82"/>
      <c r="D905" s="83"/>
      <c r="E905" s="83"/>
      <c r="F905" s="83"/>
      <c r="G905" s="83"/>
      <c r="H905" s="83"/>
      <c r="I905" s="83"/>
      <c r="J905" s="83"/>
      <c r="K905" s="83"/>
    </row>
    <row r="906" spans="2:11">
      <c r="B906" s="81"/>
      <c r="C906" s="82"/>
      <c r="D906" s="83"/>
      <c r="E906" s="83"/>
      <c r="F906" s="83"/>
      <c r="G906" s="83"/>
      <c r="H906" s="83"/>
      <c r="I906" s="83"/>
      <c r="J906" s="83"/>
      <c r="K906" s="83"/>
    </row>
    <row r="907" spans="2:11">
      <c r="B907" s="81"/>
      <c r="C907" s="82"/>
      <c r="D907" s="83"/>
      <c r="E907" s="83"/>
      <c r="F907" s="83"/>
      <c r="G907" s="83"/>
      <c r="H907" s="83"/>
      <c r="I907" s="83"/>
      <c r="J907" s="83"/>
      <c r="K907" s="83"/>
    </row>
    <row r="908" spans="2:11">
      <c r="B908" s="81"/>
      <c r="C908" s="82"/>
      <c r="D908" s="83"/>
      <c r="E908" s="83"/>
      <c r="F908" s="83"/>
      <c r="G908" s="83"/>
      <c r="H908" s="83"/>
      <c r="I908" s="83"/>
      <c r="J908" s="83"/>
      <c r="K908" s="83"/>
    </row>
    <row r="909" spans="2:11">
      <c r="B909" s="81"/>
      <c r="C909" s="82"/>
      <c r="D909" s="83"/>
      <c r="E909" s="83"/>
      <c r="F909" s="83"/>
      <c r="G909" s="83"/>
      <c r="H909" s="83"/>
      <c r="I909" s="83"/>
      <c r="J909" s="83"/>
      <c r="K909" s="83"/>
    </row>
    <row r="910" spans="2:11">
      <c r="B910" s="81"/>
      <c r="C910" s="82"/>
      <c r="D910" s="83"/>
      <c r="E910" s="83"/>
      <c r="F910" s="83"/>
      <c r="G910" s="83"/>
      <c r="H910" s="83"/>
      <c r="I910" s="83"/>
      <c r="J910" s="83"/>
      <c r="K910" s="83"/>
    </row>
    <row r="911" spans="2:11">
      <c r="B911" s="81"/>
      <c r="C911" s="82"/>
      <c r="D911" s="83"/>
      <c r="E911" s="83"/>
      <c r="F911" s="83"/>
      <c r="G911" s="83"/>
      <c r="H911" s="83"/>
      <c r="I911" s="83"/>
      <c r="J911" s="83"/>
      <c r="K911" s="83"/>
    </row>
    <row r="912" spans="2:11">
      <c r="B912" s="81"/>
      <c r="C912" s="82"/>
      <c r="D912" s="83"/>
      <c r="E912" s="83"/>
      <c r="F912" s="83"/>
      <c r="G912" s="83"/>
      <c r="H912" s="83"/>
      <c r="I912" s="83"/>
      <c r="J912" s="83"/>
      <c r="K912" s="83"/>
    </row>
    <row r="913" spans="2:11">
      <c r="B913" s="81"/>
      <c r="C913" s="82"/>
      <c r="D913" s="83"/>
      <c r="E913" s="83"/>
      <c r="F913" s="83"/>
      <c r="G913" s="83"/>
      <c r="H913" s="83"/>
      <c r="I913" s="83"/>
      <c r="J913" s="83"/>
      <c r="K913" s="83"/>
    </row>
    <row r="914" spans="2:11">
      <c r="B914" s="81"/>
      <c r="C914" s="82"/>
      <c r="D914" s="83"/>
      <c r="E914" s="83"/>
      <c r="F914" s="83"/>
      <c r="G914" s="83"/>
      <c r="H914" s="83"/>
      <c r="I914" s="83"/>
      <c r="J914" s="83"/>
      <c r="K914" s="83"/>
    </row>
    <row r="915" spans="2:11">
      <c r="B915" s="81"/>
      <c r="C915" s="82"/>
      <c r="D915" s="83"/>
      <c r="E915" s="83"/>
      <c r="F915" s="83"/>
      <c r="G915" s="83"/>
      <c r="H915" s="83"/>
      <c r="I915" s="83"/>
      <c r="J915" s="83"/>
      <c r="K915" s="83"/>
    </row>
    <row r="916" spans="2:11">
      <c r="B916" s="81"/>
      <c r="C916" s="82"/>
      <c r="D916" s="83"/>
      <c r="E916" s="83"/>
      <c r="F916" s="83"/>
      <c r="G916" s="83"/>
      <c r="H916" s="83"/>
      <c r="I916" s="83"/>
      <c r="J916" s="83"/>
      <c r="K916" s="83"/>
    </row>
    <row r="917" spans="2:11">
      <c r="B917" s="81"/>
      <c r="C917" s="82"/>
      <c r="D917" s="83"/>
      <c r="E917" s="83"/>
      <c r="F917" s="83"/>
      <c r="G917" s="83"/>
      <c r="H917" s="83"/>
      <c r="I917" s="83"/>
      <c r="J917" s="83"/>
      <c r="K917" s="83"/>
    </row>
    <row r="918" spans="2:11">
      <c r="B918" s="81"/>
      <c r="C918" s="82"/>
      <c r="D918" s="83"/>
      <c r="E918" s="83"/>
      <c r="F918" s="83"/>
      <c r="G918" s="83"/>
      <c r="H918" s="83"/>
      <c r="I918" s="83"/>
      <c r="J918" s="83"/>
      <c r="K918" s="83"/>
    </row>
    <row r="919" spans="2:11">
      <c r="B919" s="81"/>
      <c r="C919" s="82"/>
      <c r="D919" s="83"/>
      <c r="E919" s="83"/>
      <c r="F919" s="83"/>
      <c r="G919" s="83"/>
      <c r="H919" s="83"/>
      <c r="I919" s="83"/>
      <c r="J919" s="83"/>
      <c r="K919" s="83"/>
    </row>
    <row r="920" spans="2:11">
      <c r="B920" s="81"/>
      <c r="C920" s="82"/>
      <c r="D920" s="83"/>
      <c r="E920" s="83"/>
      <c r="F920" s="83"/>
      <c r="G920" s="83"/>
      <c r="H920" s="83"/>
      <c r="I920" s="83"/>
      <c r="J920" s="83"/>
      <c r="K920" s="83"/>
    </row>
    <row r="921" spans="2:11">
      <c r="B921" s="81"/>
      <c r="C921" s="82"/>
      <c r="D921" s="83"/>
      <c r="E921" s="83"/>
      <c r="F921" s="83"/>
      <c r="G921" s="83"/>
      <c r="H921" s="83"/>
      <c r="I921" s="83"/>
      <c r="J921" s="83"/>
      <c r="K921" s="83"/>
    </row>
    <row r="922" spans="2:11">
      <c r="B922" s="81"/>
      <c r="C922" s="82"/>
      <c r="D922" s="83"/>
      <c r="E922" s="83"/>
      <c r="F922" s="83"/>
      <c r="G922" s="83"/>
      <c r="H922" s="83"/>
      <c r="I922" s="83"/>
      <c r="J922" s="83"/>
      <c r="K922" s="83"/>
    </row>
    <row r="923" spans="2:11">
      <c r="B923" s="81"/>
      <c r="C923" s="82"/>
      <c r="D923" s="83"/>
      <c r="E923" s="83"/>
      <c r="F923" s="83"/>
      <c r="G923" s="83"/>
      <c r="H923" s="83"/>
      <c r="I923" s="83"/>
      <c r="J923" s="83"/>
      <c r="K923" s="83"/>
    </row>
    <row r="924" spans="2:11">
      <c r="B924" s="81"/>
      <c r="C924" s="82"/>
      <c r="D924" s="83"/>
      <c r="E924" s="83"/>
      <c r="F924" s="83"/>
      <c r="G924" s="83"/>
      <c r="H924" s="83"/>
      <c r="I924" s="83"/>
      <c r="J924" s="83"/>
      <c r="K924" s="83"/>
    </row>
    <row r="925" spans="2:11">
      <c r="B925" s="81"/>
      <c r="C925" s="82"/>
      <c r="D925" s="83"/>
      <c r="E925" s="83"/>
      <c r="F925" s="83"/>
      <c r="G925" s="83"/>
      <c r="H925" s="83"/>
      <c r="I925" s="83"/>
      <c r="J925" s="83"/>
      <c r="K925" s="83"/>
    </row>
    <row r="926" spans="2:11">
      <c r="B926" s="81"/>
      <c r="C926" s="82"/>
      <c r="D926" s="83"/>
      <c r="E926" s="83"/>
      <c r="F926" s="83"/>
      <c r="G926" s="83"/>
      <c r="H926" s="83"/>
      <c r="I926" s="83"/>
      <c r="J926" s="83"/>
      <c r="K926" s="83"/>
    </row>
    <row r="927" spans="2:11">
      <c r="B927" s="81"/>
      <c r="C927" s="82"/>
      <c r="D927" s="83"/>
      <c r="E927" s="83"/>
      <c r="F927" s="83"/>
      <c r="G927" s="83"/>
      <c r="H927" s="83"/>
      <c r="I927" s="83"/>
      <c r="J927" s="83"/>
      <c r="K927" s="83"/>
    </row>
    <row r="928" spans="2:11">
      <c r="B928" s="81"/>
      <c r="C928" s="82"/>
      <c r="D928" s="83"/>
      <c r="E928" s="83"/>
      <c r="F928" s="83"/>
      <c r="G928" s="83"/>
      <c r="H928" s="83"/>
      <c r="I928" s="83"/>
      <c r="J928" s="83"/>
      <c r="K928" s="83"/>
    </row>
    <row r="929" spans="2:11">
      <c r="B929" s="81"/>
      <c r="C929" s="82"/>
      <c r="D929" s="83"/>
      <c r="E929" s="83"/>
      <c r="F929" s="83"/>
      <c r="G929" s="83"/>
      <c r="H929" s="83"/>
      <c r="I929" s="83"/>
      <c r="J929" s="83"/>
      <c r="K929" s="83"/>
    </row>
    <row r="930" spans="2:11">
      <c r="B930" s="81"/>
      <c r="C930" s="82"/>
      <c r="D930" s="83"/>
      <c r="E930" s="83"/>
      <c r="F930" s="83"/>
      <c r="G930" s="83"/>
      <c r="H930" s="83"/>
      <c r="I930" s="83"/>
      <c r="J930" s="83"/>
      <c r="K930" s="83"/>
    </row>
    <row r="931" spans="2:11">
      <c r="B931" s="81"/>
      <c r="C931" s="82"/>
      <c r="D931" s="83"/>
      <c r="E931" s="83"/>
      <c r="F931" s="83"/>
      <c r="G931" s="83"/>
      <c r="H931" s="83"/>
      <c r="I931" s="83"/>
      <c r="J931" s="83"/>
      <c r="K931" s="83"/>
    </row>
    <row r="932" spans="2:11">
      <c r="B932" s="81"/>
      <c r="C932" s="82"/>
      <c r="D932" s="83"/>
      <c r="E932" s="83"/>
      <c r="F932" s="83"/>
      <c r="G932" s="83"/>
      <c r="H932" s="83"/>
      <c r="I932" s="83"/>
      <c r="J932" s="83"/>
      <c r="K932" s="83"/>
    </row>
    <row r="933" spans="2:11">
      <c r="B933" s="81"/>
      <c r="C933" s="82"/>
      <c r="D933" s="83"/>
      <c r="E933" s="83"/>
      <c r="F933" s="83"/>
      <c r="G933" s="83"/>
      <c r="H933" s="83"/>
      <c r="I933" s="83"/>
      <c r="J933" s="83"/>
      <c r="K933" s="83"/>
    </row>
    <row r="934" spans="2:11">
      <c r="B934" s="81"/>
      <c r="C934" s="82"/>
      <c r="D934" s="83"/>
      <c r="E934" s="83"/>
      <c r="F934" s="83"/>
      <c r="G934" s="83"/>
      <c r="H934" s="83"/>
      <c r="I934" s="83"/>
      <c r="J934" s="83"/>
      <c r="K934" s="83"/>
    </row>
    <row r="935" spans="2:11">
      <c r="B935" s="81"/>
      <c r="C935" s="82"/>
      <c r="D935" s="83"/>
      <c r="E935" s="83"/>
      <c r="F935" s="83"/>
      <c r="G935" s="83"/>
      <c r="H935" s="83"/>
      <c r="I935" s="83"/>
      <c r="J935" s="83"/>
      <c r="K935" s="83"/>
    </row>
    <row r="936" spans="2:11">
      <c r="B936" s="81"/>
      <c r="C936" s="82"/>
      <c r="D936" s="83"/>
      <c r="E936" s="83"/>
      <c r="F936" s="83"/>
      <c r="G936" s="83"/>
      <c r="H936" s="83"/>
      <c r="I936" s="83"/>
      <c r="J936" s="83"/>
      <c r="K936" s="83"/>
    </row>
    <row r="937" spans="2:11">
      <c r="B937" s="81"/>
      <c r="C937" s="82"/>
      <c r="D937" s="83"/>
      <c r="E937" s="83"/>
      <c r="F937" s="83"/>
      <c r="G937" s="83"/>
      <c r="H937" s="83"/>
      <c r="I937" s="83"/>
      <c r="J937" s="83"/>
      <c r="K937" s="83"/>
    </row>
    <row r="938" spans="2:11">
      <c r="B938" s="81"/>
      <c r="C938" s="82"/>
      <c r="D938" s="83"/>
      <c r="E938" s="83"/>
      <c r="F938" s="83"/>
      <c r="G938" s="83"/>
      <c r="H938" s="83"/>
      <c r="I938" s="83"/>
      <c r="J938" s="83"/>
      <c r="K938" s="83"/>
    </row>
    <row r="939" spans="2:11">
      <c r="B939" s="81"/>
      <c r="C939" s="82"/>
      <c r="D939" s="83"/>
      <c r="E939" s="83"/>
      <c r="F939" s="83"/>
      <c r="G939" s="83"/>
      <c r="H939" s="83"/>
      <c r="I939" s="83"/>
      <c r="J939" s="83"/>
      <c r="K939" s="83"/>
    </row>
    <row r="940" spans="2:11">
      <c r="B940" s="81"/>
      <c r="C940" s="82"/>
      <c r="D940" s="83"/>
      <c r="E940" s="83"/>
      <c r="F940" s="83"/>
      <c r="G940" s="83"/>
      <c r="H940" s="83"/>
      <c r="I940" s="83"/>
      <c r="J940" s="83"/>
      <c r="K940" s="83"/>
    </row>
    <row r="941" spans="2:11">
      <c r="B941" s="81"/>
      <c r="C941" s="82"/>
      <c r="D941" s="83"/>
      <c r="E941" s="83"/>
      <c r="F941" s="83"/>
      <c r="G941" s="83"/>
      <c r="H941" s="83"/>
      <c r="I941" s="83"/>
      <c r="J941" s="83"/>
      <c r="K941" s="83"/>
    </row>
    <row r="942" spans="2:11">
      <c r="B942" s="81"/>
      <c r="C942" s="82"/>
      <c r="D942" s="83"/>
      <c r="E942" s="83"/>
      <c r="F942" s="83"/>
      <c r="G942" s="83"/>
      <c r="H942" s="83"/>
      <c r="I942" s="83"/>
      <c r="J942" s="83"/>
      <c r="K942" s="83"/>
    </row>
    <row r="943" spans="2:11">
      <c r="B943" s="81"/>
      <c r="C943" s="82"/>
      <c r="D943" s="83"/>
      <c r="E943" s="83"/>
      <c r="F943" s="83"/>
      <c r="G943" s="83"/>
      <c r="H943" s="83"/>
      <c r="I943" s="83"/>
      <c r="J943" s="83"/>
      <c r="K943" s="83"/>
    </row>
    <row r="944" spans="2:11">
      <c r="B944" s="81"/>
      <c r="C944" s="82"/>
      <c r="D944" s="83"/>
      <c r="E944" s="83"/>
      <c r="F944" s="83"/>
      <c r="G944" s="83"/>
      <c r="H944" s="83"/>
      <c r="I944" s="83"/>
      <c r="J944" s="83"/>
      <c r="K944" s="83"/>
    </row>
    <row r="945" spans="2:11">
      <c r="B945" s="81"/>
      <c r="C945" s="82"/>
      <c r="D945" s="83"/>
      <c r="E945" s="83"/>
      <c r="F945" s="83"/>
      <c r="G945" s="83"/>
      <c r="H945" s="83"/>
      <c r="I945" s="83"/>
      <c r="J945" s="83"/>
      <c r="K945" s="83"/>
    </row>
    <row r="946" spans="2:11">
      <c r="B946" s="81"/>
      <c r="C946" s="82"/>
      <c r="D946" s="83"/>
      <c r="E946" s="83"/>
      <c r="F946" s="83"/>
      <c r="G946" s="83"/>
      <c r="H946" s="83"/>
      <c r="I946" s="83"/>
      <c r="J946" s="83"/>
      <c r="K946" s="83"/>
    </row>
    <row r="947" spans="2:11">
      <c r="B947" s="81"/>
      <c r="C947" s="82"/>
      <c r="D947" s="83"/>
      <c r="E947" s="83"/>
      <c r="F947" s="83"/>
      <c r="G947" s="83"/>
      <c r="H947" s="83"/>
      <c r="I947" s="83"/>
      <c r="J947" s="83"/>
      <c r="K947" s="83"/>
    </row>
    <row r="948" spans="2:11">
      <c r="B948" s="81"/>
      <c r="C948" s="82"/>
      <c r="D948" s="83"/>
      <c r="E948" s="83"/>
      <c r="F948" s="83"/>
      <c r="G948" s="83"/>
      <c r="H948" s="83"/>
      <c r="I948" s="83"/>
      <c r="J948" s="83"/>
      <c r="K948" s="83"/>
    </row>
    <row r="949" spans="2:11">
      <c r="B949" s="81"/>
      <c r="C949" s="82"/>
      <c r="D949" s="83"/>
      <c r="E949" s="83"/>
      <c r="F949" s="83"/>
      <c r="G949" s="83"/>
      <c r="H949" s="83"/>
      <c r="I949" s="83"/>
      <c r="J949" s="83"/>
      <c r="K949" s="83"/>
    </row>
    <row r="950" spans="2:11">
      <c r="B950" s="81"/>
      <c r="C950" s="82"/>
      <c r="D950" s="83"/>
      <c r="E950" s="83"/>
      <c r="F950" s="83"/>
      <c r="G950" s="83"/>
      <c r="H950" s="83"/>
      <c r="I950" s="83"/>
      <c r="J950" s="83"/>
      <c r="K950" s="83"/>
    </row>
    <row r="951" spans="2:11">
      <c r="B951" s="81"/>
      <c r="C951" s="82"/>
      <c r="D951" s="83"/>
      <c r="E951" s="83"/>
      <c r="F951" s="83"/>
      <c r="G951" s="83"/>
      <c r="H951" s="83"/>
      <c r="I951" s="83"/>
      <c r="J951" s="83"/>
      <c r="K951" s="83"/>
    </row>
    <row r="952" spans="2:11">
      <c r="B952" s="81"/>
      <c r="C952" s="82"/>
      <c r="D952" s="83"/>
      <c r="E952" s="83"/>
      <c r="F952" s="83"/>
      <c r="G952" s="83"/>
      <c r="H952" s="83"/>
      <c r="I952" s="83"/>
      <c r="J952" s="83"/>
      <c r="K952" s="83"/>
    </row>
    <row r="953" spans="2:11">
      <c r="B953" s="81"/>
      <c r="C953" s="82"/>
      <c r="D953" s="83"/>
      <c r="E953" s="83"/>
      <c r="F953" s="83"/>
      <c r="G953" s="83"/>
      <c r="H953" s="83"/>
      <c r="I953" s="83"/>
      <c r="J953" s="83"/>
      <c r="K953" s="83"/>
    </row>
    <row r="954" spans="2:11">
      <c r="B954" s="81"/>
      <c r="C954" s="82"/>
      <c r="D954" s="83"/>
      <c r="E954" s="83"/>
      <c r="F954" s="83"/>
      <c r="G954" s="83"/>
      <c r="H954" s="83"/>
      <c r="I954" s="83"/>
      <c r="J954" s="83"/>
      <c r="K954" s="83"/>
    </row>
    <row r="955" spans="2:11">
      <c r="B955" s="81"/>
      <c r="C955" s="82"/>
      <c r="D955" s="83"/>
      <c r="E955" s="83"/>
      <c r="F955" s="83"/>
      <c r="G955" s="83"/>
      <c r="H955" s="83"/>
      <c r="I955" s="83"/>
      <c r="J955" s="83"/>
      <c r="K955" s="83"/>
    </row>
    <row r="956" spans="2:11">
      <c r="B956" s="81"/>
      <c r="C956" s="82"/>
      <c r="D956" s="83"/>
      <c r="E956" s="83"/>
      <c r="F956" s="83"/>
      <c r="G956" s="83"/>
      <c r="H956" s="83"/>
      <c r="I956" s="83"/>
      <c r="J956" s="83"/>
      <c r="K956" s="83"/>
    </row>
    <row r="957" spans="2:11">
      <c r="B957" s="81"/>
      <c r="C957" s="82"/>
      <c r="D957" s="83"/>
      <c r="E957" s="83"/>
      <c r="F957" s="83"/>
      <c r="G957" s="83"/>
      <c r="H957" s="83"/>
      <c r="I957" s="83"/>
      <c r="J957" s="83"/>
      <c r="K957" s="83"/>
    </row>
    <row r="958" spans="2:11">
      <c r="B958" s="81"/>
      <c r="C958" s="82"/>
      <c r="D958" s="83"/>
      <c r="E958" s="83"/>
      <c r="F958" s="83"/>
      <c r="G958" s="83"/>
      <c r="H958" s="83"/>
      <c r="I958" s="83"/>
      <c r="J958" s="83"/>
      <c r="K958" s="83"/>
    </row>
    <row r="959" spans="2:11">
      <c r="B959" s="81"/>
      <c r="C959" s="82"/>
      <c r="D959" s="83"/>
      <c r="E959" s="83"/>
      <c r="F959" s="83"/>
      <c r="G959" s="83"/>
      <c r="H959" s="83"/>
      <c r="I959" s="83"/>
      <c r="J959" s="83"/>
      <c r="K959" s="83"/>
    </row>
    <row r="960" spans="2:11">
      <c r="B960" s="81"/>
      <c r="C960" s="82"/>
      <c r="D960" s="83"/>
      <c r="E960" s="83"/>
      <c r="F960" s="83"/>
      <c r="G960" s="83"/>
      <c r="H960" s="83"/>
      <c r="I960" s="83"/>
      <c r="J960" s="83"/>
      <c r="K960" s="83"/>
    </row>
    <row r="961" spans="2:11">
      <c r="B961" s="81"/>
      <c r="C961" s="82"/>
      <c r="D961" s="83"/>
      <c r="E961" s="83"/>
      <c r="F961" s="83"/>
      <c r="G961" s="83"/>
      <c r="H961" s="83"/>
      <c r="I961" s="83"/>
      <c r="J961" s="83"/>
      <c r="K961" s="83"/>
    </row>
    <row r="962" spans="2:11">
      <c r="B962" s="81"/>
      <c r="C962" s="82"/>
      <c r="D962" s="83"/>
      <c r="E962" s="83"/>
      <c r="F962" s="83"/>
      <c r="G962" s="83"/>
      <c r="H962" s="83"/>
      <c r="I962" s="83"/>
      <c r="J962" s="83"/>
      <c r="K962" s="83"/>
    </row>
    <row r="963" spans="2:11">
      <c r="B963" s="81"/>
      <c r="C963" s="82"/>
      <c r="D963" s="83"/>
      <c r="E963" s="83"/>
      <c r="F963" s="83"/>
      <c r="G963" s="83"/>
      <c r="H963" s="83"/>
      <c r="I963" s="83"/>
      <c r="J963" s="83"/>
      <c r="K963" s="83"/>
    </row>
    <row r="964" spans="2:11">
      <c r="B964" s="81"/>
      <c r="C964" s="82"/>
      <c r="D964" s="83"/>
      <c r="E964" s="83"/>
      <c r="F964" s="83"/>
      <c r="G964" s="83"/>
      <c r="H964" s="83"/>
      <c r="I964" s="83"/>
      <c r="J964" s="83"/>
      <c r="K964" s="83"/>
    </row>
    <row r="965" spans="2:11">
      <c r="B965" s="81"/>
      <c r="C965" s="82"/>
      <c r="D965" s="83"/>
      <c r="E965" s="83"/>
      <c r="F965" s="83"/>
      <c r="G965" s="83"/>
      <c r="H965" s="83"/>
      <c r="I965" s="83"/>
      <c r="J965" s="83"/>
      <c r="K965" s="83"/>
    </row>
    <row r="966" spans="2:11">
      <c r="B966" s="81"/>
      <c r="C966" s="82"/>
      <c r="D966" s="83"/>
      <c r="E966" s="83"/>
      <c r="F966" s="83"/>
      <c r="G966" s="83"/>
      <c r="H966" s="83"/>
      <c r="I966" s="83"/>
      <c r="J966" s="83"/>
      <c r="K966" s="83"/>
    </row>
    <row r="967" spans="2:11">
      <c r="B967" s="81"/>
      <c r="C967" s="82"/>
      <c r="D967" s="83"/>
      <c r="E967" s="83"/>
      <c r="F967" s="83"/>
      <c r="G967" s="83"/>
      <c r="H967" s="83"/>
      <c r="I967" s="83"/>
      <c r="J967" s="83"/>
      <c r="K967" s="83"/>
    </row>
    <row r="968" spans="2:11">
      <c r="B968" s="81"/>
      <c r="C968" s="82"/>
      <c r="D968" s="83"/>
      <c r="E968" s="83"/>
      <c r="F968" s="83"/>
      <c r="G968" s="83"/>
      <c r="H968" s="83"/>
      <c r="I968" s="83"/>
      <c r="J968" s="83"/>
      <c r="K968" s="83"/>
    </row>
    <row r="969" spans="2:11">
      <c r="B969" s="81"/>
      <c r="C969" s="82"/>
      <c r="D969" s="83"/>
      <c r="E969" s="83"/>
      <c r="F969" s="83"/>
      <c r="G969" s="83"/>
      <c r="H969" s="83"/>
      <c r="I969" s="83"/>
      <c r="J969" s="83"/>
      <c r="K969" s="83"/>
    </row>
    <row r="970" spans="2:11">
      <c r="B970" s="81"/>
      <c r="C970" s="82"/>
      <c r="D970" s="83"/>
      <c r="E970" s="83"/>
      <c r="F970" s="83"/>
      <c r="G970" s="83"/>
      <c r="H970" s="83"/>
      <c r="I970" s="83"/>
      <c r="J970" s="83"/>
      <c r="K970" s="83"/>
    </row>
    <row r="971" spans="2:11">
      <c r="B971" s="81"/>
      <c r="C971" s="82"/>
      <c r="D971" s="83"/>
      <c r="E971" s="83"/>
      <c r="F971" s="83"/>
      <c r="G971" s="83"/>
      <c r="H971" s="83"/>
      <c r="I971" s="83"/>
      <c r="J971" s="83"/>
      <c r="K971" s="83"/>
    </row>
    <row r="972" spans="2:11">
      <c r="B972" s="81"/>
      <c r="C972" s="82"/>
      <c r="D972" s="83"/>
      <c r="E972" s="83"/>
      <c r="F972" s="83"/>
      <c r="G972" s="83"/>
      <c r="H972" s="83"/>
      <c r="I972" s="83"/>
      <c r="J972" s="83"/>
      <c r="K972" s="83"/>
    </row>
    <row r="973" spans="2:11">
      <c r="B973" s="81"/>
      <c r="C973" s="82"/>
      <c r="D973" s="83"/>
      <c r="E973" s="83"/>
      <c r="F973" s="83"/>
      <c r="G973" s="83"/>
      <c r="H973" s="83"/>
      <c r="I973" s="83"/>
      <c r="J973" s="83"/>
      <c r="K973" s="83"/>
    </row>
    <row r="974" spans="2:11">
      <c r="B974" s="81"/>
      <c r="C974" s="82"/>
      <c r="D974" s="83"/>
      <c r="E974" s="83"/>
      <c r="F974" s="83"/>
      <c r="G974" s="83"/>
      <c r="H974" s="83"/>
      <c r="I974" s="83"/>
      <c r="J974" s="83"/>
      <c r="K974" s="83"/>
    </row>
    <row r="975" spans="2:11">
      <c r="B975" s="81"/>
      <c r="C975" s="82"/>
      <c r="D975" s="83"/>
      <c r="E975" s="83"/>
      <c r="F975" s="83"/>
      <c r="G975" s="83"/>
      <c r="H975" s="83"/>
      <c r="I975" s="83"/>
      <c r="J975" s="83"/>
      <c r="K975" s="83"/>
    </row>
    <row r="976" spans="2:11">
      <c r="B976" s="81"/>
      <c r="C976" s="82"/>
      <c r="D976" s="83"/>
      <c r="E976" s="83"/>
      <c r="F976" s="83"/>
      <c r="G976" s="83"/>
      <c r="H976" s="83"/>
      <c r="I976" s="83"/>
      <c r="J976" s="83"/>
      <c r="K976" s="83"/>
    </row>
    <row r="977" spans="2:11">
      <c r="B977" s="81"/>
      <c r="C977" s="82"/>
      <c r="D977" s="83"/>
      <c r="E977" s="83"/>
      <c r="F977" s="83"/>
      <c r="G977" s="83"/>
      <c r="H977" s="83"/>
      <c r="I977" s="83"/>
      <c r="J977" s="83"/>
      <c r="K977" s="83"/>
    </row>
    <row r="978" spans="2:11">
      <c r="B978" s="81"/>
      <c r="C978" s="82"/>
      <c r="D978" s="83"/>
      <c r="E978" s="83"/>
      <c r="F978" s="83"/>
      <c r="G978" s="83"/>
      <c r="H978" s="83"/>
      <c r="I978" s="83"/>
      <c r="J978" s="83"/>
      <c r="K978" s="83"/>
    </row>
    <row r="979" spans="2:11">
      <c r="B979" s="81"/>
      <c r="C979" s="82"/>
      <c r="D979" s="83"/>
      <c r="E979" s="83"/>
      <c r="F979" s="83"/>
      <c r="G979" s="83"/>
      <c r="H979" s="83"/>
      <c r="I979" s="83"/>
      <c r="J979" s="83"/>
      <c r="K979" s="83"/>
    </row>
    <row r="980" spans="2:11">
      <c r="B980" s="81"/>
      <c r="C980" s="82"/>
      <c r="D980" s="83"/>
      <c r="E980" s="83"/>
      <c r="F980" s="83"/>
      <c r="G980" s="83"/>
      <c r="H980" s="83"/>
      <c r="I980" s="83"/>
      <c r="J980" s="83"/>
      <c r="K980" s="83"/>
    </row>
    <row r="981" spans="2:11">
      <c r="B981" s="81"/>
      <c r="C981" s="82"/>
      <c r="D981" s="83"/>
      <c r="E981" s="83"/>
      <c r="F981" s="83"/>
      <c r="G981" s="83"/>
      <c r="H981" s="83"/>
      <c r="I981" s="83"/>
      <c r="J981" s="83"/>
      <c r="K981" s="83"/>
    </row>
    <row r="982" spans="2:11">
      <c r="B982" s="81"/>
      <c r="C982" s="82"/>
      <c r="D982" s="83"/>
      <c r="E982" s="83"/>
      <c r="F982" s="83"/>
      <c r="G982" s="83"/>
      <c r="H982" s="83"/>
      <c r="I982" s="83"/>
      <c r="J982" s="83"/>
      <c r="K982" s="83"/>
    </row>
    <row r="983" spans="2:11">
      <c r="B983" s="81"/>
      <c r="C983" s="82"/>
      <c r="D983" s="83"/>
      <c r="E983" s="83"/>
      <c r="F983" s="83"/>
      <c r="G983" s="83"/>
      <c r="H983" s="83"/>
      <c r="I983" s="83"/>
      <c r="J983" s="83"/>
      <c r="K983" s="83"/>
    </row>
    <row r="984" spans="2:11">
      <c r="B984" s="81"/>
      <c r="C984" s="82"/>
      <c r="D984" s="83"/>
      <c r="E984" s="83"/>
      <c r="F984" s="83"/>
      <c r="G984" s="83"/>
      <c r="H984" s="83"/>
      <c r="I984" s="83"/>
      <c r="J984" s="83"/>
      <c r="K984" s="83"/>
    </row>
    <row r="985" spans="2:11">
      <c r="B985" s="81"/>
      <c r="C985" s="82"/>
      <c r="D985" s="83"/>
      <c r="E985" s="83"/>
      <c r="F985" s="83"/>
      <c r="G985" s="83"/>
      <c r="H985" s="83"/>
      <c r="I985" s="83"/>
      <c r="J985" s="83"/>
      <c r="K985" s="83"/>
    </row>
    <row r="986" spans="2:11">
      <c r="B986" s="81"/>
      <c r="C986" s="82"/>
      <c r="D986" s="83"/>
      <c r="E986" s="83"/>
      <c r="F986" s="83"/>
      <c r="G986" s="83"/>
      <c r="H986" s="83"/>
      <c r="I986" s="83"/>
      <c r="J986" s="83"/>
      <c r="K986" s="83"/>
    </row>
    <row r="987" spans="2:11">
      <c r="B987" s="81"/>
      <c r="C987" s="82"/>
      <c r="D987" s="83"/>
      <c r="E987" s="83"/>
      <c r="F987" s="83"/>
      <c r="G987" s="83"/>
      <c r="H987" s="83"/>
      <c r="I987" s="83"/>
      <c r="J987" s="83"/>
      <c r="K987" s="83"/>
    </row>
    <row r="988" spans="2:11">
      <c r="B988" s="81"/>
      <c r="C988" s="82"/>
      <c r="D988" s="83"/>
      <c r="E988" s="83"/>
      <c r="F988" s="83"/>
      <c r="G988" s="83"/>
      <c r="H988" s="83"/>
      <c r="I988" s="83"/>
      <c r="J988" s="83"/>
      <c r="K988" s="83"/>
    </row>
    <row r="989" spans="2:11">
      <c r="B989" s="81"/>
      <c r="C989" s="82"/>
      <c r="D989" s="83"/>
      <c r="E989" s="83"/>
      <c r="F989" s="83"/>
      <c r="G989" s="83"/>
      <c r="H989" s="83"/>
      <c r="I989" s="83"/>
      <c r="J989" s="83"/>
      <c r="K989" s="83"/>
    </row>
    <row r="990" spans="2:11">
      <c r="B990" s="81"/>
      <c r="C990" s="82"/>
      <c r="D990" s="83"/>
      <c r="E990" s="83"/>
      <c r="F990" s="83"/>
      <c r="G990" s="83"/>
      <c r="H990" s="83"/>
      <c r="I990" s="83"/>
      <c r="J990" s="83"/>
      <c r="K990" s="83"/>
    </row>
    <row r="991" spans="2:11">
      <c r="B991" s="81"/>
      <c r="C991" s="82"/>
      <c r="D991" s="83"/>
      <c r="E991" s="83"/>
      <c r="F991" s="83"/>
      <c r="G991" s="83"/>
      <c r="H991" s="83"/>
      <c r="I991" s="83"/>
      <c r="J991" s="83"/>
      <c r="K991" s="83"/>
    </row>
    <row r="992" spans="2:11">
      <c r="B992" s="81"/>
      <c r="C992" s="82"/>
      <c r="D992" s="83"/>
      <c r="E992" s="83"/>
      <c r="F992" s="83"/>
      <c r="G992" s="83"/>
      <c r="H992" s="83"/>
      <c r="I992" s="83"/>
      <c r="J992" s="83"/>
      <c r="K992" s="83"/>
    </row>
    <row r="993" spans="2:11">
      <c r="B993" s="81"/>
      <c r="C993" s="82"/>
      <c r="D993" s="83"/>
      <c r="E993" s="83"/>
      <c r="F993" s="83"/>
      <c r="G993" s="83"/>
      <c r="H993" s="83"/>
      <c r="I993" s="83"/>
      <c r="J993" s="83"/>
      <c r="K993" s="83"/>
    </row>
    <row r="994" spans="2:11">
      <c r="B994" s="81"/>
      <c r="C994" s="82"/>
      <c r="D994" s="83"/>
      <c r="E994" s="83"/>
      <c r="F994" s="83"/>
      <c r="G994" s="83"/>
      <c r="H994" s="83"/>
      <c r="I994" s="83"/>
      <c r="J994" s="83"/>
      <c r="K994" s="83"/>
    </row>
    <row r="995" spans="2:11">
      <c r="B995" s="81"/>
      <c r="C995" s="82"/>
      <c r="D995" s="83"/>
      <c r="E995" s="83"/>
      <c r="F995" s="83"/>
      <c r="G995" s="83"/>
      <c r="H995" s="83"/>
      <c r="I995" s="83"/>
      <c r="J995" s="83"/>
      <c r="K995" s="83"/>
    </row>
    <row r="996" spans="2:11">
      <c r="B996" s="81"/>
      <c r="C996" s="82"/>
      <c r="D996" s="83"/>
      <c r="E996" s="83"/>
      <c r="F996" s="83"/>
      <c r="G996" s="83"/>
      <c r="H996" s="83"/>
      <c r="I996" s="83"/>
      <c r="J996" s="83"/>
      <c r="K996" s="83"/>
    </row>
    <row r="997" spans="2:11">
      <c r="B997" s="81"/>
      <c r="C997" s="82"/>
      <c r="D997" s="83"/>
      <c r="E997" s="83"/>
      <c r="F997" s="83"/>
      <c r="G997" s="83"/>
      <c r="H997" s="83"/>
      <c r="I997" s="83"/>
      <c r="J997" s="83"/>
      <c r="K997" s="83"/>
    </row>
    <row r="998" spans="2:11">
      <c r="B998" s="81"/>
      <c r="C998" s="82"/>
      <c r="D998" s="83"/>
      <c r="E998" s="83"/>
      <c r="F998" s="83"/>
      <c r="G998" s="83"/>
      <c r="H998" s="83"/>
      <c r="I998" s="83"/>
      <c r="J998" s="83"/>
      <c r="K998" s="83"/>
    </row>
    <row r="999" spans="2:11">
      <c r="B999" s="81"/>
      <c r="C999" s="82"/>
      <c r="D999" s="83"/>
      <c r="E999" s="83"/>
      <c r="F999" s="83"/>
      <c r="G999" s="83"/>
      <c r="H999" s="83"/>
      <c r="I999" s="83"/>
      <c r="J999" s="83"/>
      <c r="K999" s="83"/>
    </row>
    <row r="1000" spans="2:11">
      <c r="B1000" s="81"/>
      <c r="C1000" s="82"/>
      <c r="D1000" s="83"/>
      <c r="E1000" s="83"/>
      <c r="F1000" s="83"/>
      <c r="G1000" s="83"/>
      <c r="H1000" s="83"/>
      <c r="I1000" s="83"/>
      <c r="J1000" s="83"/>
      <c r="K1000" s="83"/>
    </row>
    <row r="1001" spans="2:11">
      <c r="B1001" s="81"/>
      <c r="C1001" s="82"/>
      <c r="D1001" s="83"/>
      <c r="E1001" s="83"/>
      <c r="F1001" s="83"/>
      <c r="G1001" s="83"/>
      <c r="H1001" s="83"/>
      <c r="I1001" s="83"/>
      <c r="J1001" s="83"/>
      <c r="K1001" s="83"/>
    </row>
    <row r="1002" spans="2:11">
      <c r="B1002" s="81"/>
      <c r="C1002" s="82"/>
      <c r="D1002" s="83"/>
      <c r="E1002" s="83"/>
      <c r="F1002" s="83"/>
      <c r="G1002" s="83"/>
      <c r="H1002" s="83"/>
      <c r="I1002" s="83"/>
      <c r="J1002" s="83"/>
      <c r="K1002" s="83"/>
    </row>
    <row r="1003" spans="2:11">
      <c r="B1003" s="81"/>
      <c r="C1003" s="82"/>
      <c r="D1003" s="83"/>
      <c r="E1003" s="83"/>
      <c r="F1003" s="83"/>
      <c r="G1003" s="83"/>
      <c r="H1003" s="83"/>
      <c r="I1003" s="83"/>
      <c r="J1003" s="83"/>
      <c r="K1003" s="83"/>
    </row>
    <row r="1004" spans="2:11">
      <c r="B1004" s="81"/>
      <c r="C1004" s="82"/>
      <c r="D1004" s="83"/>
      <c r="E1004" s="83"/>
      <c r="F1004" s="83"/>
      <c r="G1004" s="83"/>
      <c r="H1004" s="83"/>
      <c r="I1004" s="83"/>
      <c r="J1004" s="83"/>
      <c r="K1004" s="83"/>
    </row>
    <row r="1005" spans="2:11">
      <c r="B1005" s="81"/>
      <c r="C1005" s="82"/>
      <c r="D1005" s="83"/>
      <c r="E1005" s="83"/>
      <c r="F1005" s="83"/>
      <c r="G1005" s="83"/>
      <c r="H1005" s="83"/>
      <c r="I1005" s="83"/>
      <c r="J1005" s="83"/>
      <c r="K1005" s="83"/>
    </row>
    <row r="1006" spans="2:11">
      <c r="B1006" s="81"/>
      <c r="C1006" s="82"/>
      <c r="D1006" s="83"/>
      <c r="E1006" s="83"/>
      <c r="F1006" s="83"/>
      <c r="G1006" s="83"/>
      <c r="H1006" s="83"/>
      <c r="I1006" s="83"/>
      <c r="J1006" s="83"/>
      <c r="K1006" s="83"/>
    </row>
    <row r="1007" spans="2:11">
      <c r="B1007" s="81"/>
      <c r="C1007" s="82"/>
      <c r="D1007" s="83"/>
      <c r="E1007" s="83"/>
      <c r="F1007" s="83"/>
      <c r="G1007" s="83"/>
      <c r="H1007" s="83"/>
      <c r="I1007" s="83"/>
      <c r="J1007" s="83"/>
      <c r="K1007" s="83"/>
    </row>
    <row r="1008" spans="2:11">
      <c r="B1008" s="81"/>
      <c r="C1008" s="82"/>
      <c r="D1008" s="83"/>
      <c r="E1008" s="83"/>
      <c r="F1008" s="83"/>
      <c r="G1008" s="83"/>
      <c r="H1008" s="83"/>
      <c r="I1008" s="83"/>
      <c r="J1008" s="83"/>
      <c r="K1008" s="83"/>
    </row>
    <row r="1009" spans="2:11">
      <c r="B1009" s="81"/>
      <c r="C1009" s="82"/>
      <c r="D1009" s="83"/>
      <c r="E1009" s="83"/>
      <c r="F1009" s="83"/>
      <c r="G1009" s="83"/>
      <c r="H1009" s="83"/>
      <c r="I1009" s="83"/>
      <c r="J1009" s="83"/>
      <c r="K1009" s="83"/>
    </row>
    <row r="1010" spans="2:11">
      <c r="B1010" s="81"/>
      <c r="C1010" s="82"/>
      <c r="D1010" s="83"/>
      <c r="E1010" s="83"/>
      <c r="F1010" s="83"/>
      <c r="G1010" s="83"/>
      <c r="H1010" s="83"/>
      <c r="I1010" s="83"/>
      <c r="J1010" s="83"/>
      <c r="K1010" s="83"/>
    </row>
    <row r="1011" spans="2:11">
      <c r="B1011" s="81"/>
      <c r="C1011" s="82"/>
      <c r="D1011" s="83"/>
      <c r="E1011" s="83"/>
      <c r="F1011" s="83"/>
      <c r="G1011" s="83"/>
      <c r="H1011" s="83"/>
      <c r="I1011" s="83"/>
      <c r="J1011" s="83"/>
      <c r="K1011" s="83"/>
    </row>
    <row r="1012" spans="2:11">
      <c r="B1012" s="81"/>
      <c r="C1012" s="82"/>
      <c r="D1012" s="83"/>
      <c r="E1012" s="83"/>
      <c r="F1012" s="83"/>
      <c r="G1012" s="83"/>
      <c r="H1012" s="83"/>
      <c r="I1012" s="83"/>
      <c r="J1012" s="83"/>
      <c r="K1012" s="83"/>
    </row>
    <row r="1013" spans="2:11">
      <c r="B1013" s="81"/>
      <c r="C1013" s="82"/>
      <c r="D1013" s="83"/>
      <c r="E1013" s="83"/>
      <c r="F1013" s="83"/>
      <c r="G1013" s="83"/>
      <c r="H1013" s="83"/>
      <c r="I1013" s="83"/>
      <c r="J1013" s="83"/>
      <c r="K1013" s="83"/>
    </row>
    <row r="1014" spans="2:11">
      <c r="B1014" s="81"/>
      <c r="C1014" s="82"/>
      <c r="D1014" s="83"/>
      <c r="E1014" s="83"/>
      <c r="F1014" s="83"/>
      <c r="G1014" s="83"/>
      <c r="H1014" s="83"/>
      <c r="I1014" s="83"/>
      <c r="J1014" s="83"/>
      <c r="K1014" s="83"/>
    </row>
    <row r="1015" spans="2:11">
      <c r="B1015" s="81"/>
      <c r="C1015" s="82"/>
      <c r="D1015" s="83"/>
      <c r="E1015" s="83"/>
      <c r="F1015" s="83"/>
      <c r="G1015" s="83"/>
      <c r="H1015" s="83"/>
      <c r="I1015" s="83"/>
      <c r="J1015" s="83"/>
      <c r="K1015" s="83"/>
    </row>
    <row r="1016" spans="2:11">
      <c r="B1016" s="81"/>
      <c r="C1016" s="82"/>
      <c r="D1016" s="83"/>
      <c r="E1016" s="83"/>
      <c r="F1016" s="83"/>
      <c r="G1016" s="83"/>
      <c r="H1016" s="83"/>
      <c r="I1016" s="83"/>
      <c r="J1016" s="83"/>
      <c r="K1016" s="83"/>
    </row>
    <row r="1017" spans="2:11">
      <c r="B1017" s="81"/>
      <c r="C1017" s="82"/>
      <c r="D1017" s="83"/>
      <c r="E1017" s="83"/>
      <c r="F1017" s="83"/>
      <c r="G1017" s="83"/>
      <c r="H1017" s="83"/>
      <c r="I1017" s="83"/>
      <c r="J1017" s="83"/>
      <c r="K1017" s="83"/>
    </row>
    <row r="1018" spans="2:11">
      <c r="B1018" s="81"/>
      <c r="C1018" s="82"/>
      <c r="D1018" s="83"/>
      <c r="E1018" s="83"/>
      <c r="F1018" s="83"/>
      <c r="G1018" s="83"/>
      <c r="H1018" s="83"/>
      <c r="I1018" s="83"/>
      <c r="J1018" s="83"/>
      <c r="K1018" s="83"/>
    </row>
    <row r="1019" spans="2:11">
      <c r="B1019" s="81"/>
      <c r="C1019" s="82"/>
      <c r="D1019" s="83"/>
      <c r="E1019" s="83"/>
      <c r="F1019" s="83"/>
      <c r="G1019" s="83"/>
      <c r="H1019" s="83"/>
      <c r="I1019" s="83"/>
      <c r="J1019" s="83"/>
      <c r="K1019" s="83"/>
    </row>
    <row r="1020" spans="2:11">
      <c r="B1020" s="81"/>
      <c r="C1020" s="82"/>
      <c r="D1020" s="83"/>
      <c r="E1020" s="83"/>
      <c r="F1020" s="83"/>
      <c r="G1020" s="83"/>
      <c r="H1020" s="83"/>
      <c r="I1020" s="83"/>
      <c r="J1020" s="83"/>
      <c r="K1020" s="83"/>
    </row>
    <row r="1021" spans="2:11">
      <c r="B1021" s="81"/>
      <c r="C1021" s="82"/>
      <c r="D1021" s="83"/>
      <c r="E1021" s="83"/>
      <c r="F1021" s="83"/>
      <c r="G1021" s="83"/>
      <c r="H1021" s="83"/>
      <c r="I1021" s="83"/>
      <c r="J1021" s="83"/>
      <c r="K1021" s="83"/>
    </row>
    <row r="1022" spans="2:11">
      <c r="B1022" s="81"/>
      <c r="C1022" s="82"/>
      <c r="D1022" s="83"/>
      <c r="E1022" s="83"/>
      <c r="F1022" s="83"/>
      <c r="G1022" s="83"/>
      <c r="H1022" s="83"/>
      <c r="I1022" s="83"/>
      <c r="J1022" s="83"/>
      <c r="K1022" s="83"/>
    </row>
    <row r="1023" spans="2:11">
      <c r="B1023" s="81"/>
      <c r="C1023" s="82"/>
      <c r="D1023" s="83"/>
      <c r="E1023" s="83"/>
      <c r="F1023" s="83"/>
      <c r="G1023" s="83"/>
      <c r="H1023" s="83"/>
      <c r="I1023" s="83"/>
      <c r="J1023" s="83"/>
      <c r="K1023" s="83"/>
    </row>
    <row r="1024" spans="2:11">
      <c r="B1024" s="81"/>
      <c r="C1024" s="82"/>
      <c r="D1024" s="83"/>
      <c r="E1024" s="83"/>
      <c r="F1024" s="83"/>
      <c r="G1024" s="83"/>
      <c r="H1024" s="83"/>
      <c r="I1024" s="83"/>
      <c r="J1024" s="83"/>
      <c r="K1024" s="83"/>
    </row>
    <row r="1025" spans="2:11">
      <c r="B1025" s="81"/>
      <c r="C1025" s="82"/>
      <c r="D1025" s="83"/>
      <c r="E1025" s="83"/>
      <c r="F1025" s="83"/>
      <c r="G1025" s="83"/>
      <c r="H1025" s="83"/>
      <c r="I1025" s="83"/>
      <c r="J1025" s="83"/>
      <c r="K1025" s="83"/>
    </row>
    <row r="1026" spans="2:11">
      <c r="B1026" s="81"/>
      <c r="C1026" s="82"/>
      <c r="D1026" s="83"/>
      <c r="E1026" s="83"/>
      <c r="F1026" s="83"/>
      <c r="G1026" s="83"/>
      <c r="H1026" s="83"/>
      <c r="I1026" s="83"/>
      <c r="J1026" s="83"/>
      <c r="K1026" s="83"/>
    </row>
    <row r="1027" spans="2:11">
      <c r="B1027" s="81"/>
      <c r="C1027" s="82"/>
      <c r="D1027" s="83"/>
      <c r="E1027" s="83"/>
      <c r="F1027" s="83"/>
      <c r="G1027" s="83"/>
      <c r="H1027" s="83"/>
      <c r="I1027" s="83"/>
      <c r="J1027" s="83"/>
      <c r="K1027" s="83"/>
    </row>
    <row r="1028" spans="2:11">
      <c r="B1028" s="81"/>
      <c r="C1028" s="82"/>
      <c r="D1028" s="83"/>
      <c r="E1028" s="83"/>
      <c r="F1028" s="83"/>
      <c r="G1028" s="83"/>
      <c r="H1028" s="83"/>
      <c r="I1028" s="83"/>
      <c r="J1028" s="83"/>
      <c r="K1028" s="83"/>
    </row>
    <row r="1029" spans="2:11">
      <c r="B1029" s="81"/>
      <c r="C1029" s="82"/>
      <c r="D1029" s="83"/>
      <c r="E1029" s="83"/>
      <c r="F1029" s="83"/>
      <c r="G1029" s="83"/>
      <c r="H1029" s="83"/>
      <c r="I1029" s="83"/>
      <c r="J1029" s="83"/>
      <c r="K1029" s="83"/>
    </row>
    <row r="1030" spans="2:11">
      <c r="B1030" s="81"/>
      <c r="C1030" s="82"/>
      <c r="D1030" s="83"/>
      <c r="E1030" s="83"/>
      <c r="F1030" s="83"/>
      <c r="G1030" s="83"/>
      <c r="H1030" s="83"/>
      <c r="I1030" s="83"/>
      <c r="J1030" s="83"/>
      <c r="K1030" s="83"/>
    </row>
    <row r="1031" spans="2:11">
      <c r="B1031" s="81"/>
      <c r="C1031" s="82"/>
      <c r="D1031" s="83"/>
      <c r="E1031" s="83"/>
      <c r="F1031" s="83"/>
      <c r="G1031" s="83"/>
      <c r="H1031" s="83"/>
      <c r="I1031" s="83"/>
      <c r="J1031" s="83"/>
      <c r="K1031" s="83"/>
    </row>
    <row r="1032" spans="2:11">
      <c r="B1032" s="81"/>
      <c r="C1032" s="82"/>
      <c r="D1032" s="83"/>
      <c r="E1032" s="83"/>
      <c r="F1032" s="83"/>
      <c r="G1032" s="83"/>
      <c r="H1032" s="83"/>
      <c r="I1032" s="83"/>
      <c r="J1032" s="83"/>
      <c r="K1032" s="83"/>
    </row>
    <row r="1033" spans="2:11">
      <c r="B1033" s="81"/>
      <c r="C1033" s="82"/>
      <c r="D1033" s="83"/>
      <c r="E1033" s="83"/>
      <c r="F1033" s="83"/>
      <c r="G1033" s="83"/>
      <c r="H1033" s="83"/>
      <c r="I1033" s="83"/>
      <c r="J1033" s="83"/>
      <c r="K1033" s="83"/>
    </row>
    <row r="1034" spans="2:11">
      <c r="B1034" s="81"/>
      <c r="C1034" s="82"/>
      <c r="D1034" s="83"/>
      <c r="E1034" s="83"/>
      <c r="F1034" s="83"/>
      <c r="G1034" s="83"/>
      <c r="H1034" s="83"/>
      <c r="I1034" s="83"/>
      <c r="J1034" s="83"/>
      <c r="K1034" s="83"/>
    </row>
    <row r="1035" spans="2:11">
      <c r="B1035" s="81"/>
      <c r="C1035" s="82"/>
      <c r="D1035" s="83"/>
      <c r="E1035" s="83"/>
      <c r="F1035" s="83"/>
      <c r="G1035" s="83"/>
      <c r="H1035" s="83"/>
      <c r="I1035" s="83"/>
      <c r="J1035" s="83"/>
      <c r="K1035" s="83"/>
    </row>
    <row r="1036" spans="2:11">
      <c r="B1036" s="81"/>
      <c r="C1036" s="82"/>
      <c r="D1036" s="83"/>
      <c r="E1036" s="83"/>
      <c r="F1036" s="83"/>
      <c r="G1036" s="83"/>
      <c r="H1036" s="83"/>
      <c r="I1036" s="83"/>
      <c r="J1036" s="83"/>
      <c r="K1036" s="83"/>
    </row>
    <row r="1037" spans="2:11">
      <c r="B1037" s="81"/>
      <c r="C1037" s="82"/>
      <c r="D1037" s="83"/>
      <c r="E1037" s="83"/>
      <c r="F1037" s="83"/>
      <c r="G1037" s="83"/>
      <c r="H1037" s="83"/>
      <c r="I1037" s="83"/>
      <c r="J1037" s="83"/>
      <c r="K1037" s="83"/>
    </row>
    <row r="1038" spans="2:11">
      <c r="B1038" s="81"/>
      <c r="C1038" s="82"/>
      <c r="D1038" s="83"/>
      <c r="E1038" s="83"/>
      <c r="F1038" s="83"/>
      <c r="G1038" s="83"/>
      <c r="H1038" s="83"/>
      <c r="I1038" s="83"/>
      <c r="J1038" s="83"/>
      <c r="K1038" s="83"/>
    </row>
    <row r="1039" spans="2:11">
      <c r="B1039" s="81"/>
      <c r="C1039" s="82"/>
      <c r="D1039" s="83"/>
      <c r="E1039" s="83"/>
      <c r="F1039" s="83"/>
      <c r="G1039" s="83"/>
      <c r="H1039" s="83"/>
      <c r="I1039" s="83"/>
      <c r="J1039" s="83"/>
      <c r="K1039" s="83"/>
    </row>
    <row r="1040" spans="2:11">
      <c r="B1040" s="81"/>
      <c r="C1040" s="82"/>
      <c r="D1040" s="83"/>
      <c r="E1040" s="83"/>
      <c r="F1040" s="83"/>
      <c r="G1040" s="83"/>
      <c r="H1040" s="83"/>
      <c r="I1040" s="83"/>
      <c r="J1040" s="83"/>
      <c r="K1040" s="83"/>
    </row>
    <row r="1041" spans="2:11">
      <c r="B1041" s="81"/>
      <c r="C1041" s="82"/>
      <c r="D1041" s="83"/>
      <c r="E1041" s="83"/>
      <c r="F1041" s="83"/>
      <c r="G1041" s="83"/>
      <c r="H1041" s="83"/>
      <c r="I1041" s="83"/>
      <c r="J1041" s="83"/>
      <c r="K1041" s="83"/>
    </row>
    <row r="1042" spans="2:11">
      <c r="B1042" s="81"/>
      <c r="C1042" s="82"/>
      <c r="D1042" s="83"/>
      <c r="E1042" s="83"/>
      <c r="F1042" s="83"/>
      <c r="G1042" s="83"/>
      <c r="H1042" s="83"/>
      <c r="I1042" s="83"/>
      <c r="J1042" s="83"/>
      <c r="K1042" s="83"/>
    </row>
    <row r="1043" spans="2:11">
      <c r="B1043" s="81"/>
      <c r="C1043" s="82"/>
      <c r="D1043" s="83"/>
      <c r="E1043" s="83"/>
      <c r="F1043" s="83"/>
      <c r="G1043" s="83"/>
      <c r="H1043" s="83"/>
      <c r="I1043" s="83"/>
      <c r="J1043" s="83"/>
      <c r="K1043" s="83"/>
    </row>
    <row r="1044" spans="2:11">
      <c r="B1044" s="81"/>
      <c r="C1044" s="82"/>
      <c r="D1044" s="83"/>
      <c r="E1044" s="83"/>
      <c r="F1044" s="83"/>
      <c r="G1044" s="83"/>
      <c r="H1044" s="83"/>
      <c r="I1044" s="83"/>
      <c r="J1044" s="83"/>
      <c r="K1044" s="83"/>
    </row>
    <row r="1045" spans="2:11">
      <c r="B1045" s="81"/>
      <c r="C1045" s="82"/>
      <c r="D1045" s="83"/>
      <c r="E1045" s="83"/>
      <c r="F1045" s="83"/>
      <c r="G1045" s="83"/>
      <c r="H1045" s="83"/>
      <c r="I1045" s="83"/>
      <c r="J1045" s="83"/>
      <c r="K1045" s="83"/>
    </row>
    <row r="1046" spans="2:11">
      <c r="B1046" s="81"/>
      <c r="C1046" s="82"/>
      <c r="D1046" s="83"/>
      <c r="E1046" s="83"/>
      <c r="F1046" s="83"/>
      <c r="G1046" s="83"/>
      <c r="H1046" s="83"/>
      <c r="I1046" s="83"/>
      <c r="J1046" s="83"/>
      <c r="K1046" s="83"/>
    </row>
    <row r="1047" spans="2:11">
      <c r="B1047" s="81"/>
      <c r="C1047" s="82"/>
      <c r="D1047" s="83"/>
      <c r="E1047" s="83"/>
      <c r="F1047" s="83"/>
      <c r="G1047" s="83"/>
      <c r="H1047" s="83"/>
      <c r="I1047" s="83"/>
      <c r="J1047" s="83"/>
      <c r="K1047" s="83"/>
    </row>
    <row r="1048" spans="2:11">
      <c r="B1048" s="81"/>
      <c r="C1048" s="82"/>
      <c r="D1048" s="83"/>
      <c r="E1048" s="83"/>
      <c r="F1048" s="83"/>
      <c r="G1048" s="83"/>
      <c r="H1048" s="83"/>
      <c r="I1048" s="83"/>
      <c r="J1048" s="83"/>
      <c r="K1048" s="83"/>
    </row>
    <row r="1049" spans="2:11">
      <c r="B1049" s="81"/>
      <c r="C1049" s="82"/>
      <c r="D1049" s="83"/>
      <c r="E1049" s="83"/>
      <c r="F1049" s="83"/>
      <c r="G1049" s="83"/>
      <c r="H1049" s="83"/>
      <c r="I1049" s="83"/>
      <c r="J1049" s="83"/>
      <c r="K1049" s="83"/>
    </row>
    <row r="1050" spans="2:11">
      <c r="B1050" s="81"/>
      <c r="C1050" s="82"/>
      <c r="D1050" s="83"/>
      <c r="E1050" s="83"/>
      <c r="F1050" s="83"/>
      <c r="G1050" s="83"/>
      <c r="H1050" s="83"/>
      <c r="I1050" s="83"/>
      <c r="J1050" s="83"/>
      <c r="K1050" s="83"/>
    </row>
    <row r="1051" spans="2:11">
      <c r="B1051" s="81"/>
      <c r="C1051" s="82"/>
      <c r="D1051" s="83"/>
      <c r="E1051" s="83"/>
      <c r="F1051" s="83"/>
      <c r="G1051" s="83"/>
      <c r="H1051" s="83"/>
      <c r="I1051" s="83"/>
      <c r="J1051" s="83"/>
      <c r="K1051" s="83"/>
    </row>
    <row r="1052" spans="2:11">
      <c r="B1052" s="81"/>
      <c r="C1052" s="82"/>
      <c r="D1052" s="83"/>
      <c r="E1052" s="83"/>
      <c r="F1052" s="83"/>
      <c r="G1052" s="83"/>
      <c r="H1052" s="83"/>
      <c r="I1052" s="83"/>
      <c r="J1052" s="83"/>
      <c r="K1052" s="83"/>
    </row>
    <row r="1053" spans="2:11">
      <c r="B1053" s="81"/>
      <c r="C1053" s="82"/>
      <c r="D1053" s="83"/>
      <c r="E1053" s="83"/>
      <c r="F1053" s="83"/>
      <c r="G1053" s="83"/>
      <c r="H1053" s="83"/>
      <c r="I1053" s="83"/>
      <c r="J1053" s="83"/>
      <c r="K1053" s="83"/>
    </row>
    <row r="1054" spans="2:11">
      <c r="B1054" s="81"/>
      <c r="C1054" s="82"/>
      <c r="D1054" s="83"/>
      <c r="E1054" s="83"/>
      <c r="F1054" s="83"/>
      <c r="G1054" s="83"/>
      <c r="H1054" s="83"/>
      <c r="I1054" s="83"/>
      <c r="J1054" s="83"/>
      <c r="K1054" s="83"/>
    </row>
    <row r="1055" spans="2:11">
      <c r="B1055" s="81"/>
      <c r="C1055" s="82"/>
      <c r="D1055" s="83"/>
      <c r="E1055" s="83"/>
      <c r="F1055" s="83"/>
      <c r="G1055" s="83"/>
      <c r="H1055" s="83"/>
      <c r="I1055" s="83"/>
      <c r="J1055" s="83"/>
      <c r="K1055" s="83"/>
    </row>
    <row r="1056" spans="2:11">
      <c r="B1056" s="81"/>
      <c r="C1056" s="82"/>
      <c r="D1056" s="83"/>
      <c r="E1056" s="83"/>
      <c r="F1056" s="83"/>
      <c r="G1056" s="83"/>
      <c r="H1056" s="83"/>
      <c r="I1056" s="83"/>
      <c r="J1056" s="83"/>
      <c r="K1056" s="83"/>
    </row>
    <row r="1057" spans="2:11">
      <c r="B1057" s="81"/>
      <c r="C1057" s="82"/>
      <c r="D1057" s="83"/>
      <c r="E1057" s="83"/>
      <c r="F1057" s="83"/>
      <c r="G1057" s="83"/>
      <c r="H1057" s="83"/>
      <c r="I1057" s="83"/>
      <c r="J1057" s="83"/>
      <c r="K1057" s="83"/>
    </row>
    <row r="1058" spans="2:11">
      <c r="B1058" s="81"/>
      <c r="C1058" s="82"/>
      <c r="D1058" s="83"/>
      <c r="E1058" s="83"/>
      <c r="F1058" s="83"/>
      <c r="G1058" s="83"/>
      <c r="H1058" s="83"/>
      <c r="I1058" s="83"/>
      <c r="J1058" s="83"/>
      <c r="K1058" s="83"/>
    </row>
    <row r="1059" spans="2:11">
      <c r="B1059" s="81"/>
      <c r="C1059" s="82"/>
      <c r="D1059" s="83"/>
      <c r="E1059" s="83"/>
      <c r="F1059" s="83"/>
      <c r="G1059" s="83"/>
      <c r="H1059" s="83"/>
      <c r="I1059" s="83"/>
      <c r="J1059" s="83"/>
      <c r="K1059" s="83"/>
    </row>
    <row r="1060" spans="2:11">
      <c r="B1060" s="81"/>
      <c r="C1060" s="82"/>
      <c r="D1060" s="83"/>
      <c r="E1060" s="83"/>
      <c r="F1060" s="83"/>
      <c r="G1060" s="83"/>
      <c r="H1060" s="83"/>
      <c r="I1060" s="83"/>
      <c r="J1060" s="83"/>
      <c r="K1060" s="83"/>
    </row>
    <row r="1061" spans="2:11">
      <c r="B1061" s="81"/>
      <c r="C1061" s="82"/>
      <c r="D1061" s="83"/>
      <c r="E1061" s="83"/>
      <c r="F1061" s="83"/>
      <c r="G1061" s="83"/>
      <c r="H1061" s="83"/>
      <c r="I1061" s="83"/>
      <c r="J1061" s="83"/>
      <c r="K1061" s="83"/>
    </row>
    <row r="1062" spans="2:11">
      <c r="B1062" s="81"/>
      <c r="C1062" s="82"/>
      <c r="D1062" s="83"/>
      <c r="E1062" s="83"/>
      <c r="F1062" s="83"/>
      <c r="G1062" s="83"/>
      <c r="H1062" s="83"/>
      <c r="I1062" s="83"/>
      <c r="J1062" s="83"/>
      <c r="K1062" s="83"/>
    </row>
    <row r="1063" spans="2:11">
      <c r="B1063" s="81"/>
      <c r="C1063" s="82"/>
      <c r="D1063" s="83"/>
      <c r="E1063" s="83"/>
      <c r="F1063" s="83"/>
      <c r="G1063" s="83"/>
      <c r="H1063" s="83"/>
      <c r="I1063" s="83"/>
      <c r="J1063" s="83"/>
      <c r="K1063" s="83"/>
    </row>
    <row r="1064" spans="2:11">
      <c r="B1064" s="81"/>
      <c r="C1064" s="82"/>
      <c r="D1064" s="83"/>
      <c r="E1064" s="83"/>
      <c r="F1064" s="83"/>
      <c r="G1064" s="83"/>
      <c r="H1064" s="83"/>
      <c r="I1064" s="83"/>
      <c r="J1064" s="83"/>
      <c r="K1064" s="83"/>
    </row>
    <row r="1065" spans="2:11">
      <c r="B1065" s="81"/>
      <c r="C1065" s="82"/>
      <c r="D1065" s="83"/>
      <c r="E1065" s="83"/>
      <c r="F1065" s="83"/>
      <c r="G1065" s="83"/>
      <c r="H1065" s="83"/>
      <c r="I1065" s="83"/>
      <c r="J1065" s="83"/>
      <c r="K1065" s="83"/>
    </row>
    <row r="1066" spans="2:11">
      <c r="B1066" s="81"/>
      <c r="C1066" s="82"/>
      <c r="D1066" s="83"/>
      <c r="E1066" s="83"/>
      <c r="F1066" s="83"/>
      <c r="G1066" s="83"/>
      <c r="H1066" s="83"/>
      <c r="I1066" s="83"/>
      <c r="J1066" s="83"/>
      <c r="K1066" s="83"/>
    </row>
    <row r="1067" spans="2:11">
      <c r="B1067" s="81"/>
      <c r="C1067" s="82"/>
      <c r="D1067" s="83"/>
      <c r="E1067" s="83"/>
      <c r="F1067" s="83"/>
      <c r="G1067" s="83"/>
      <c r="H1067" s="83"/>
      <c r="I1067" s="83"/>
      <c r="J1067" s="83"/>
      <c r="K1067" s="83"/>
    </row>
    <row r="1068" spans="2:11">
      <c r="B1068" s="81"/>
      <c r="C1068" s="82"/>
      <c r="D1068" s="83"/>
      <c r="E1068" s="83"/>
      <c r="F1068" s="83"/>
      <c r="G1068" s="83"/>
      <c r="H1068" s="83"/>
      <c r="I1068" s="83"/>
      <c r="J1068" s="83"/>
      <c r="K1068" s="83"/>
    </row>
    <row r="1069" spans="2:11">
      <c r="B1069" s="81"/>
      <c r="C1069" s="82"/>
      <c r="D1069" s="83"/>
      <c r="E1069" s="83"/>
      <c r="F1069" s="83"/>
      <c r="G1069" s="83"/>
      <c r="H1069" s="83"/>
      <c r="I1069" s="83"/>
      <c r="J1069" s="83"/>
      <c r="K1069" s="83"/>
    </row>
    <row r="1070" spans="2:11">
      <c r="B1070" s="81"/>
      <c r="C1070" s="82"/>
      <c r="D1070" s="83"/>
      <c r="E1070" s="83"/>
      <c r="F1070" s="83"/>
      <c r="G1070" s="83"/>
      <c r="H1070" s="83"/>
      <c r="I1070" s="83"/>
      <c r="J1070" s="83"/>
      <c r="K1070" s="83"/>
    </row>
    <row r="1071" spans="2:11">
      <c r="B1071" s="81"/>
      <c r="C1071" s="82"/>
      <c r="D1071" s="83"/>
      <c r="E1071" s="83"/>
      <c r="F1071" s="83"/>
      <c r="G1071" s="83"/>
      <c r="H1071" s="83"/>
      <c r="I1071" s="83"/>
      <c r="J1071" s="83"/>
      <c r="K1071" s="83"/>
    </row>
    <row r="1072" spans="2:11">
      <c r="B1072" s="81"/>
      <c r="C1072" s="82"/>
      <c r="D1072" s="83"/>
      <c r="E1072" s="83"/>
      <c r="F1072" s="83"/>
      <c r="G1072" s="83"/>
      <c r="H1072" s="83"/>
      <c r="I1072" s="83"/>
      <c r="J1072" s="83"/>
      <c r="K1072" s="83"/>
    </row>
    <row r="1073" spans="2:11">
      <c r="B1073" s="81"/>
      <c r="C1073" s="82"/>
      <c r="D1073" s="83"/>
      <c r="E1073" s="83"/>
      <c r="F1073" s="83"/>
      <c r="G1073" s="83"/>
      <c r="H1073" s="83"/>
      <c r="I1073" s="83"/>
      <c r="J1073" s="83"/>
      <c r="K1073" s="83"/>
    </row>
    <row r="1074" spans="2:11">
      <c r="B1074" s="81"/>
      <c r="C1074" s="82"/>
      <c r="D1074" s="83"/>
      <c r="E1074" s="83"/>
      <c r="F1074" s="83"/>
      <c r="G1074" s="83"/>
      <c r="H1074" s="83"/>
      <c r="I1074" s="83"/>
      <c r="J1074" s="83"/>
      <c r="K1074" s="83"/>
    </row>
    <row r="1075" spans="2:11">
      <c r="B1075" s="81"/>
      <c r="C1075" s="82"/>
      <c r="D1075" s="83"/>
      <c r="E1075" s="83"/>
      <c r="F1075" s="83"/>
      <c r="G1075" s="83"/>
      <c r="H1075" s="83"/>
      <c r="I1075" s="83"/>
      <c r="J1075" s="83"/>
      <c r="K1075" s="83"/>
    </row>
    <row r="1076" spans="2:11">
      <c r="B1076" s="81"/>
      <c r="C1076" s="82"/>
      <c r="D1076" s="83"/>
      <c r="E1076" s="83"/>
      <c r="F1076" s="83"/>
      <c r="G1076" s="83"/>
      <c r="H1076" s="83"/>
      <c r="I1076" s="83"/>
      <c r="J1076" s="83"/>
      <c r="K1076" s="83"/>
    </row>
    <row r="1077" spans="2:11">
      <c r="B1077" s="81"/>
      <c r="C1077" s="82"/>
      <c r="D1077" s="83"/>
      <c r="E1077" s="83"/>
      <c r="F1077" s="83"/>
      <c r="G1077" s="83"/>
      <c r="H1077" s="83"/>
      <c r="I1077" s="83"/>
      <c r="J1077" s="83"/>
      <c r="K1077" s="83"/>
    </row>
    <row r="1078" spans="2:11">
      <c r="B1078" s="81"/>
      <c r="C1078" s="82"/>
      <c r="D1078" s="83"/>
      <c r="E1078" s="83"/>
      <c r="F1078" s="83"/>
      <c r="G1078" s="83"/>
      <c r="H1078" s="83"/>
      <c r="I1078" s="83"/>
      <c r="J1078" s="83"/>
      <c r="K1078" s="83"/>
    </row>
    <row r="1079" spans="2:11">
      <c r="B1079" s="81"/>
      <c r="C1079" s="82"/>
      <c r="D1079" s="83"/>
      <c r="E1079" s="83"/>
      <c r="F1079" s="83"/>
      <c r="G1079" s="83"/>
      <c r="H1079" s="83"/>
      <c r="I1079" s="83"/>
      <c r="J1079" s="83"/>
      <c r="K1079" s="83"/>
    </row>
    <row r="1080" spans="2:11">
      <c r="B1080" s="81"/>
      <c r="C1080" s="82"/>
      <c r="D1080" s="83"/>
      <c r="E1080" s="83"/>
      <c r="F1080" s="83"/>
      <c r="G1080" s="83"/>
      <c r="H1080" s="83"/>
      <c r="I1080" s="83"/>
      <c r="J1080" s="83"/>
      <c r="K1080" s="83"/>
    </row>
    <row r="1081" spans="2:11">
      <c r="B1081" s="81"/>
      <c r="C1081" s="82"/>
      <c r="D1081" s="83"/>
      <c r="E1081" s="83"/>
      <c r="F1081" s="83"/>
      <c r="G1081" s="83"/>
      <c r="H1081" s="83"/>
      <c r="I1081" s="83"/>
      <c r="J1081" s="83"/>
      <c r="K1081" s="83"/>
    </row>
    <row r="1082" spans="2:11">
      <c r="B1082" s="81"/>
      <c r="C1082" s="82"/>
      <c r="D1082" s="83"/>
      <c r="E1082" s="83"/>
      <c r="F1082" s="83"/>
      <c r="G1082" s="83"/>
      <c r="H1082" s="83"/>
      <c r="I1082" s="83"/>
      <c r="J1082" s="83"/>
      <c r="K1082" s="83"/>
    </row>
    <row r="1083" spans="2:11">
      <c r="B1083" s="81"/>
      <c r="C1083" s="82"/>
      <c r="D1083" s="83"/>
      <c r="E1083" s="83"/>
      <c r="F1083" s="83"/>
      <c r="G1083" s="83"/>
      <c r="H1083" s="83"/>
      <c r="I1083" s="83"/>
      <c r="J1083" s="83"/>
      <c r="K1083" s="83"/>
    </row>
    <row r="1084" spans="2:11">
      <c r="B1084" s="81"/>
      <c r="C1084" s="82"/>
      <c r="D1084" s="83"/>
      <c r="E1084" s="83"/>
      <c r="F1084" s="83"/>
      <c r="G1084" s="83"/>
      <c r="H1084" s="83"/>
      <c r="I1084" s="83"/>
      <c r="J1084" s="83"/>
      <c r="K1084" s="83"/>
    </row>
    <row r="1085" spans="2:11">
      <c r="B1085" s="81"/>
      <c r="C1085" s="82"/>
      <c r="D1085" s="83"/>
      <c r="E1085" s="83"/>
      <c r="F1085" s="83"/>
      <c r="G1085" s="83"/>
      <c r="H1085" s="83"/>
      <c r="I1085" s="83"/>
      <c r="J1085" s="83"/>
      <c r="K1085" s="83"/>
    </row>
    <row r="1086" spans="2:11">
      <c r="B1086" s="81"/>
      <c r="C1086" s="82"/>
      <c r="D1086" s="83"/>
      <c r="E1086" s="83"/>
      <c r="F1086" s="83"/>
      <c r="G1086" s="83"/>
      <c r="H1086" s="83"/>
      <c r="I1086" s="83"/>
      <c r="J1086" s="83"/>
      <c r="K1086" s="83"/>
    </row>
    <row r="1087" spans="2:11">
      <c r="B1087" s="81"/>
      <c r="C1087" s="82"/>
      <c r="D1087" s="83"/>
      <c r="E1087" s="83"/>
      <c r="F1087" s="83"/>
      <c r="G1087" s="83"/>
      <c r="H1087" s="83"/>
      <c r="I1087" s="83"/>
      <c r="J1087" s="83"/>
      <c r="K1087" s="83"/>
    </row>
    <row r="1088" spans="2:11">
      <c r="B1088" s="81"/>
      <c r="C1088" s="82"/>
      <c r="D1088" s="83"/>
      <c r="E1088" s="83"/>
      <c r="F1088" s="83"/>
      <c r="G1088" s="83"/>
      <c r="H1088" s="83"/>
      <c r="I1088" s="83"/>
      <c r="J1088" s="83"/>
      <c r="K1088" s="83"/>
    </row>
    <row r="1089" spans="2:11">
      <c r="B1089" s="81"/>
      <c r="C1089" s="82"/>
      <c r="D1089" s="83"/>
      <c r="E1089" s="83"/>
      <c r="F1089" s="83"/>
      <c r="G1089" s="83"/>
      <c r="H1089" s="83"/>
      <c r="I1089" s="83"/>
      <c r="J1089" s="83"/>
      <c r="K1089" s="83"/>
    </row>
    <row r="1090" spans="2:11">
      <c r="B1090" s="81"/>
      <c r="C1090" s="82"/>
      <c r="D1090" s="83"/>
      <c r="E1090" s="83"/>
      <c r="F1090" s="83"/>
      <c r="G1090" s="83"/>
      <c r="H1090" s="83"/>
      <c r="I1090" s="83"/>
      <c r="J1090" s="83"/>
      <c r="K1090" s="83"/>
    </row>
    <row r="1091" spans="2:11">
      <c r="B1091" s="81"/>
      <c r="C1091" s="82"/>
      <c r="D1091" s="83"/>
      <c r="E1091" s="83"/>
      <c r="F1091" s="83"/>
      <c r="G1091" s="83"/>
      <c r="H1091" s="83"/>
      <c r="I1091" s="83"/>
      <c r="J1091" s="83"/>
      <c r="K1091" s="83"/>
    </row>
    <row r="1092" spans="2:11">
      <c r="B1092" s="81"/>
      <c r="C1092" s="82"/>
      <c r="D1092" s="83"/>
      <c r="E1092" s="83"/>
      <c r="F1092" s="83"/>
      <c r="G1092" s="83"/>
      <c r="H1092" s="83"/>
      <c r="I1092" s="83"/>
      <c r="J1092" s="83"/>
      <c r="K1092" s="83"/>
    </row>
    <row r="1093" spans="2:11">
      <c r="B1093" s="81"/>
      <c r="C1093" s="82"/>
      <c r="D1093" s="83"/>
      <c r="E1093" s="83"/>
      <c r="F1093" s="83"/>
      <c r="G1093" s="83"/>
      <c r="H1093" s="83"/>
      <c r="I1093" s="83"/>
      <c r="J1093" s="83"/>
      <c r="K1093" s="83"/>
    </row>
    <row r="1094" spans="2:11">
      <c r="B1094" s="81"/>
      <c r="C1094" s="82"/>
      <c r="D1094" s="83"/>
      <c r="E1094" s="83"/>
      <c r="F1094" s="83"/>
      <c r="G1094" s="83"/>
      <c r="H1094" s="83"/>
      <c r="I1094" s="83"/>
      <c r="J1094" s="83"/>
      <c r="K1094" s="83"/>
    </row>
    <row r="1095" spans="2:11">
      <c r="B1095" s="81"/>
      <c r="C1095" s="82"/>
      <c r="D1095" s="83"/>
      <c r="E1095" s="83"/>
      <c r="F1095" s="83"/>
      <c r="G1095" s="83"/>
      <c r="H1095" s="83"/>
      <c r="I1095" s="83"/>
      <c r="J1095" s="83"/>
      <c r="K1095" s="83"/>
    </row>
    <row r="1096" spans="2:11">
      <c r="B1096" s="81"/>
      <c r="C1096" s="82"/>
      <c r="D1096" s="83"/>
      <c r="E1096" s="83"/>
      <c r="F1096" s="83"/>
      <c r="G1096" s="83"/>
      <c r="H1096" s="83"/>
      <c r="I1096" s="83"/>
      <c r="J1096" s="83"/>
      <c r="K1096" s="83"/>
    </row>
    <row r="1097" spans="2:11">
      <c r="B1097" s="81"/>
      <c r="C1097" s="82"/>
      <c r="D1097" s="83"/>
      <c r="E1097" s="83"/>
      <c r="F1097" s="83"/>
      <c r="G1097" s="83"/>
      <c r="H1097" s="83"/>
      <c r="I1097" s="83"/>
      <c r="J1097" s="83"/>
      <c r="K1097" s="83"/>
    </row>
    <row r="1098" spans="2:11">
      <c r="B1098" s="81"/>
      <c r="C1098" s="82"/>
      <c r="D1098" s="83"/>
      <c r="E1098" s="83"/>
      <c r="F1098" s="83"/>
      <c r="G1098" s="83"/>
      <c r="H1098" s="83"/>
      <c r="I1098" s="83"/>
      <c r="J1098" s="83"/>
      <c r="K1098" s="83"/>
    </row>
    <row r="1099" spans="2:11">
      <c r="B1099" s="81"/>
      <c r="C1099" s="82"/>
      <c r="D1099" s="83"/>
      <c r="E1099" s="83"/>
      <c r="F1099" s="83"/>
      <c r="G1099" s="83"/>
      <c r="H1099" s="83"/>
      <c r="I1099" s="83"/>
      <c r="J1099" s="83"/>
      <c r="K1099" s="83"/>
    </row>
    <row r="1100" spans="2:11">
      <c r="B1100" s="81"/>
      <c r="C1100" s="82"/>
      <c r="D1100" s="83"/>
      <c r="E1100" s="83"/>
      <c r="F1100" s="83"/>
      <c r="G1100" s="83"/>
      <c r="H1100" s="83"/>
      <c r="I1100" s="83"/>
      <c r="J1100" s="83"/>
      <c r="K1100" s="83"/>
    </row>
    <row r="1101" spans="2:11">
      <c r="B1101" s="81"/>
      <c r="C1101" s="82"/>
      <c r="D1101" s="83"/>
      <c r="E1101" s="83"/>
      <c r="F1101" s="83"/>
      <c r="G1101" s="83"/>
      <c r="H1101" s="83"/>
      <c r="I1101" s="83"/>
      <c r="J1101" s="83"/>
      <c r="K1101" s="83"/>
    </row>
    <row r="1102" spans="2:11">
      <c r="B1102" s="81"/>
      <c r="C1102" s="82"/>
      <c r="D1102" s="83"/>
      <c r="E1102" s="83"/>
      <c r="F1102" s="83"/>
      <c r="G1102" s="83"/>
      <c r="H1102" s="83"/>
      <c r="I1102" s="83"/>
      <c r="J1102" s="83"/>
      <c r="K1102" s="83"/>
    </row>
    <row r="1103" spans="2:11">
      <c r="B1103" s="81"/>
      <c r="C1103" s="82"/>
      <c r="D1103" s="83"/>
      <c r="E1103" s="83"/>
      <c r="F1103" s="83"/>
      <c r="G1103" s="83"/>
      <c r="H1103" s="83"/>
      <c r="I1103" s="83"/>
      <c r="J1103" s="83"/>
      <c r="K1103" s="83"/>
    </row>
    <row r="1104" spans="2:11">
      <c r="B1104" s="81"/>
      <c r="C1104" s="82"/>
      <c r="D1104" s="83"/>
      <c r="E1104" s="83"/>
      <c r="F1104" s="83"/>
      <c r="G1104" s="83"/>
      <c r="H1104" s="83"/>
      <c r="I1104" s="83"/>
      <c r="J1104" s="83"/>
      <c r="K1104" s="83"/>
    </row>
    <row r="1105" spans="2:11">
      <c r="B1105" s="81"/>
      <c r="C1105" s="82"/>
      <c r="D1105" s="83"/>
      <c r="E1105" s="83"/>
      <c r="F1105" s="83"/>
      <c r="G1105" s="83"/>
      <c r="H1105" s="83"/>
      <c r="I1105" s="83"/>
      <c r="J1105" s="83"/>
      <c r="K1105" s="83"/>
    </row>
    <row r="1106" spans="2:11">
      <c r="B1106" s="81"/>
      <c r="C1106" s="82"/>
      <c r="D1106" s="83"/>
      <c r="E1106" s="83"/>
      <c r="F1106" s="83"/>
      <c r="G1106" s="83"/>
      <c r="H1106" s="83"/>
      <c r="I1106" s="83"/>
      <c r="J1106" s="83"/>
      <c r="K1106" s="83"/>
    </row>
    <row r="1107" spans="2:11">
      <c r="B1107" s="81"/>
      <c r="C1107" s="82"/>
      <c r="D1107" s="83"/>
      <c r="E1107" s="83"/>
      <c r="F1107" s="83"/>
      <c r="G1107" s="83"/>
      <c r="H1107" s="83"/>
      <c r="I1107" s="83"/>
      <c r="J1107" s="83"/>
      <c r="K1107" s="83"/>
    </row>
    <row r="1108" spans="2:11">
      <c r="B1108" s="81"/>
      <c r="C1108" s="82"/>
      <c r="D1108" s="83"/>
      <c r="E1108" s="83"/>
      <c r="F1108" s="83"/>
      <c r="G1108" s="83"/>
      <c r="H1108" s="83"/>
      <c r="I1108" s="83"/>
      <c r="J1108" s="83"/>
      <c r="K1108" s="83"/>
    </row>
    <row r="1109" spans="2:11">
      <c r="B1109" s="81"/>
      <c r="C1109" s="82"/>
      <c r="D1109" s="83"/>
      <c r="E1109" s="83"/>
      <c r="F1109" s="83"/>
      <c r="G1109" s="83"/>
      <c r="H1109" s="83"/>
      <c r="I1109" s="83"/>
      <c r="J1109" s="83"/>
      <c r="K1109" s="83"/>
    </row>
    <row r="1110" spans="2:11">
      <c r="B1110" s="81"/>
      <c r="C1110" s="82"/>
      <c r="D1110" s="83"/>
      <c r="E1110" s="83"/>
      <c r="F1110" s="83"/>
      <c r="G1110" s="83"/>
      <c r="H1110" s="83"/>
      <c r="I1110" s="83"/>
      <c r="J1110" s="83"/>
      <c r="K1110" s="83"/>
    </row>
    <row r="1111" spans="2:11">
      <c r="B1111" s="81"/>
      <c r="C1111" s="82"/>
      <c r="D1111" s="83"/>
      <c r="E1111" s="83"/>
      <c r="F1111" s="83"/>
      <c r="G1111" s="83"/>
      <c r="H1111" s="83"/>
      <c r="I1111" s="83"/>
      <c r="J1111" s="83"/>
      <c r="K1111" s="83"/>
    </row>
    <row r="1112" spans="2:11">
      <c r="B1112" s="81"/>
      <c r="C1112" s="82"/>
      <c r="D1112" s="83"/>
      <c r="E1112" s="83"/>
      <c r="F1112" s="83"/>
      <c r="G1112" s="83"/>
      <c r="H1112" s="83"/>
      <c r="I1112" s="83"/>
      <c r="J1112" s="83"/>
      <c r="K1112" s="83"/>
    </row>
    <row r="1113" spans="2:11">
      <c r="B1113" s="81"/>
      <c r="C1113" s="82"/>
      <c r="D1113" s="83"/>
      <c r="E1113" s="83"/>
      <c r="F1113" s="83"/>
      <c r="G1113" s="83"/>
      <c r="H1113" s="83"/>
      <c r="I1113" s="83"/>
      <c r="J1113" s="83"/>
      <c r="K1113" s="83"/>
    </row>
    <row r="1114" spans="2:11">
      <c r="B1114" s="81"/>
      <c r="C1114" s="82"/>
      <c r="D1114" s="83"/>
      <c r="E1114" s="83"/>
      <c r="F1114" s="83"/>
      <c r="G1114" s="83"/>
      <c r="H1114" s="83"/>
      <c r="I1114" s="83"/>
      <c r="J1114" s="83"/>
      <c r="K1114" s="83"/>
    </row>
    <row r="1115" spans="2:11">
      <c r="B1115" s="81"/>
      <c r="C1115" s="82"/>
      <c r="D1115" s="83"/>
      <c r="E1115" s="83"/>
      <c r="F1115" s="83"/>
      <c r="G1115" s="83"/>
      <c r="H1115" s="83"/>
      <c r="I1115" s="83"/>
      <c r="J1115" s="83"/>
      <c r="K1115" s="83"/>
    </row>
    <row r="1116" spans="2:11">
      <c r="B1116" s="81"/>
      <c r="C1116" s="82"/>
      <c r="D1116" s="83"/>
      <c r="E1116" s="83"/>
      <c r="F1116" s="83"/>
      <c r="G1116" s="83"/>
      <c r="H1116" s="83"/>
      <c r="I1116" s="83"/>
      <c r="J1116" s="83"/>
      <c r="K1116" s="83"/>
    </row>
    <row r="1117" spans="2:11">
      <c r="B1117" s="81"/>
      <c r="C1117" s="82"/>
      <c r="D1117" s="83"/>
      <c r="E1117" s="83"/>
      <c r="F1117" s="83"/>
      <c r="G1117" s="83"/>
      <c r="H1117" s="83"/>
      <c r="I1117" s="83"/>
      <c r="J1117" s="83"/>
      <c r="K1117" s="83"/>
    </row>
    <row r="1118" spans="2:11">
      <c r="B1118" s="81"/>
      <c r="C1118" s="82"/>
      <c r="D1118" s="83"/>
      <c r="E1118" s="83"/>
      <c r="F1118" s="83"/>
      <c r="G1118" s="83"/>
      <c r="H1118" s="83"/>
      <c r="I1118" s="83"/>
      <c r="J1118" s="83"/>
      <c r="K1118" s="83"/>
    </row>
    <row r="1119" spans="2:11">
      <c r="B1119" s="81"/>
      <c r="C1119" s="82"/>
      <c r="D1119" s="83"/>
      <c r="E1119" s="83"/>
      <c r="F1119" s="83"/>
      <c r="G1119" s="83"/>
      <c r="H1119" s="83"/>
      <c r="I1119" s="83"/>
      <c r="J1119" s="83"/>
      <c r="K1119" s="83"/>
    </row>
    <row r="1120" spans="2:11">
      <c r="B1120" s="81"/>
      <c r="C1120" s="82"/>
      <c r="D1120" s="83"/>
      <c r="E1120" s="83"/>
      <c r="F1120" s="83"/>
      <c r="G1120" s="83"/>
      <c r="H1120" s="83"/>
      <c r="I1120" s="83"/>
      <c r="J1120" s="83"/>
      <c r="K1120" s="83"/>
    </row>
    <row r="1121" spans="2:11">
      <c r="B1121" s="81"/>
      <c r="C1121" s="82"/>
      <c r="D1121" s="83"/>
      <c r="E1121" s="83"/>
      <c r="F1121" s="83"/>
      <c r="G1121" s="83"/>
      <c r="H1121" s="83"/>
      <c r="I1121" s="83"/>
      <c r="J1121" s="83"/>
      <c r="K1121" s="83"/>
    </row>
    <row r="1122" spans="2:11">
      <c r="B1122" s="81"/>
      <c r="C1122" s="82"/>
      <c r="D1122" s="83"/>
      <c r="E1122" s="83"/>
      <c r="F1122" s="83"/>
      <c r="G1122" s="83"/>
      <c r="H1122" s="83"/>
      <c r="I1122" s="83"/>
      <c r="J1122" s="83"/>
      <c r="K1122" s="83"/>
    </row>
    <row r="1123" spans="2:11">
      <c r="B1123" s="81"/>
      <c r="C1123" s="82"/>
      <c r="D1123" s="83"/>
      <c r="E1123" s="83"/>
      <c r="F1123" s="83"/>
      <c r="G1123" s="83"/>
      <c r="H1123" s="83"/>
      <c r="I1123" s="83"/>
      <c r="J1123" s="83"/>
      <c r="K1123" s="83"/>
    </row>
    <row r="1124" spans="2:11">
      <c r="B1124" s="81"/>
      <c r="C1124" s="82"/>
      <c r="D1124" s="83"/>
      <c r="E1124" s="83"/>
      <c r="F1124" s="83"/>
      <c r="G1124" s="83"/>
      <c r="H1124" s="83"/>
      <c r="I1124" s="83"/>
      <c r="J1124" s="83"/>
      <c r="K1124" s="83"/>
    </row>
    <row r="1125" spans="2:11">
      <c r="B1125" s="81"/>
      <c r="C1125" s="82"/>
      <c r="D1125" s="83"/>
      <c r="E1125" s="83"/>
      <c r="F1125" s="83"/>
      <c r="G1125" s="83"/>
      <c r="H1125" s="83"/>
      <c r="I1125" s="83"/>
      <c r="J1125" s="83"/>
      <c r="K1125" s="83"/>
    </row>
    <row r="1126" spans="2:11">
      <c r="B1126" s="81"/>
      <c r="C1126" s="82"/>
      <c r="D1126" s="83"/>
      <c r="E1126" s="83"/>
      <c r="F1126" s="83"/>
      <c r="G1126" s="83"/>
      <c r="H1126" s="83"/>
      <c r="I1126" s="83"/>
      <c r="J1126" s="83"/>
      <c r="K1126" s="83"/>
    </row>
    <row r="1127" spans="2:11">
      <c r="B1127" s="81"/>
      <c r="C1127" s="82"/>
      <c r="D1127" s="83"/>
      <c r="E1127" s="83"/>
      <c r="F1127" s="83"/>
      <c r="G1127" s="83"/>
      <c r="H1127" s="83"/>
      <c r="I1127" s="83"/>
      <c r="J1127" s="83"/>
      <c r="K1127" s="83"/>
    </row>
    <row r="1128" spans="2:11">
      <c r="B1128" s="81"/>
      <c r="C1128" s="82"/>
      <c r="D1128" s="83"/>
      <c r="E1128" s="83"/>
      <c r="F1128" s="83"/>
      <c r="G1128" s="83"/>
      <c r="H1128" s="83"/>
      <c r="I1128" s="83"/>
      <c r="J1128" s="83"/>
      <c r="K1128" s="83"/>
    </row>
    <row r="1129" spans="2:11">
      <c r="B1129" s="81"/>
      <c r="C1129" s="82"/>
      <c r="D1129" s="83"/>
      <c r="E1129" s="83"/>
      <c r="F1129" s="83"/>
      <c r="G1129" s="83"/>
      <c r="H1129" s="83"/>
      <c r="I1129" s="83"/>
      <c r="J1129" s="83"/>
      <c r="K1129" s="83"/>
    </row>
    <row r="1130" spans="2:11">
      <c r="B1130" s="81"/>
      <c r="C1130" s="82"/>
      <c r="D1130" s="83"/>
      <c r="E1130" s="83"/>
      <c r="F1130" s="83"/>
      <c r="G1130" s="83"/>
      <c r="H1130" s="83"/>
      <c r="I1130" s="83"/>
      <c r="J1130" s="83"/>
      <c r="K1130" s="83"/>
    </row>
    <row r="1131" spans="2:11">
      <c r="B1131" s="81"/>
      <c r="C1131" s="82"/>
      <c r="D1131" s="83"/>
      <c r="E1131" s="83"/>
      <c r="F1131" s="83"/>
      <c r="G1131" s="83"/>
      <c r="H1131" s="83"/>
      <c r="I1131" s="83"/>
      <c r="J1131" s="83"/>
      <c r="K1131" s="83"/>
    </row>
    <row r="1132" spans="2:11">
      <c r="B1132" s="81"/>
      <c r="C1132" s="82"/>
      <c r="D1132" s="83"/>
      <c r="E1132" s="83"/>
      <c r="F1132" s="83"/>
      <c r="G1132" s="83"/>
      <c r="H1132" s="83"/>
      <c r="I1132" s="83"/>
      <c r="J1132" s="83"/>
      <c r="K1132" s="83"/>
    </row>
    <row r="1133" spans="2:11">
      <c r="B1133" s="81"/>
      <c r="C1133" s="82"/>
      <c r="D1133" s="83"/>
      <c r="E1133" s="83"/>
      <c r="F1133" s="83"/>
      <c r="G1133" s="83"/>
      <c r="H1133" s="83"/>
      <c r="I1133" s="83"/>
      <c r="J1133" s="83"/>
      <c r="K1133" s="83"/>
    </row>
    <row r="1134" spans="2:11">
      <c r="B1134" s="81"/>
      <c r="C1134" s="82"/>
      <c r="D1134" s="83"/>
      <c r="E1134" s="83"/>
      <c r="F1134" s="83"/>
      <c r="G1134" s="83"/>
      <c r="H1134" s="83"/>
      <c r="I1134" s="83"/>
      <c r="J1134" s="83"/>
      <c r="K1134" s="83"/>
    </row>
    <row r="1135" spans="2:11">
      <c r="B1135" s="81"/>
      <c r="C1135" s="82"/>
      <c r="D1135" s="83"/>
      <c r="E1135" s="83"/>
      <c r="F1135" s="83"/>
      <c r="G1135" s="83"/>
      <c r="H1135" s="83"/>
      <c r="I1135" s="83"/>
      <c r="J1135" s="83"/>
      <c r="K1135" s="83"/>
    </row>
    <row r="1136" spans="2:11">
      <c r="B1136" s="81"/>
      <c r="C1136" s="82"/>
      <c r="D1136" s="83"/>
      <c r="E1136" s="83"/>
      <c r="F1136" s="83"/>
      <c r="G1136" s="83"/>
      <c r="H1136" s="83"/>
      <c r="I1136" s="83"/>
      <c r="J1136" s="83"/>
      <c r="K1136" s="83"/>
    </row>
    <row r="1137" spans="2:11">
      <c r="B1137" s="81"/>
      <c r="C1137" s="82"/>
      <c r="D1137" s="83"/>
      <c r="E1137" s="83"/>
      <c r="F1137" s="83"/>
      <c r="G1137" s="83"/>
      <c r="H1137" s="83"/>
      <c r="I1137" s="83"/>
      <c r="J1137" s="83"/>
      <c r="K1137" s="83"/>
    </row>
    <row r="1138" spans="2:11">
      <c r="B1138" s="81"/>
      <c r="C1138" s="82"/>
      <c r="D1138" s="83"/>
      <c r="E1138" s="83"/>
      <c r="F1138" s="83"/>
      <c r="G1138" s="83"/>
      <c r="H1138" s="83"/>
      <c r="I1138" s="83"/>
      <c r="J1138" s="83"/>
      <c r="K1138" s="83"/>
    </row>
    <row r="1139" spans="2:11">
      <c r="B1139" s="81"/>
      <c r="C1139" s="82"/>
      <c r="D1139" s="83"/>
      <c r="E1139" s="83"/>
      <c r="F1139" s="83"/>
      <c r="G1139" s="83"/>
      <c r="H1139" s="83"/>
      <c r="I1139" s="83"/>
      <c r="J1139" s="83"/>
      <c r="K1139" s="83"/>
    </row>
    <row r="1140" spans="2:11">
      <c r="B1140" s="81"/>
      <c r="C1140" s="82"/>
      <c r="D1140" s="83"/>
      <c r="E1140" s="83"/>
      <c r="F1140" s="83"/>
      <c r="G1140" s="83"/>
      <c r="H1140" s="83"/>
      <c r="I1140" s="83"/>
      <c r="J1140" s="83"/>
      <c r="K1140" s="83"/>
    </row>
    <row r="1141" spans="2:11">
      <c r="B1141" s="81"/>
      <c r="C1141" s="82"/>
      <c r="D1141" s="83"/>
      <c r="E1141" s="83"/>
      <c r="F1141" s="83"/>
      <c r="G1141" s="83"/>
      <c r="H1141" s="83"/>
      <c r="I1141" s="83"/>
      <c r="J1141" s="83"/>
      <c r="K1141" s="83"/>
    </row>
    <row r="1142" spans="2:11">
      <c r="B1142" s="81"/>
      <c r="C1142" s="82"/>
      <c r="D1142" s="83"/>
      <c r="E1142" s="83"/>
      <c r="F1142" s="83"/>
      <c r="G1142" s="83"/>
      <c r="H1142" s="83"/>
      <c r="I1142" s="83"/>
      <c r="J1142" s="83"/>
      <c r="K1142" s="83"/>
    </row>
    <row r="1143" spans="2:11">
      <c r="B1143" s="81"/>
      <c r="C1143" s="82"/>
      <c r="D1143" s="83"/>
      <c r="E1143" s="83"/>
      <c r="F1143" s="83"/>
      <c r="G1143" s="83"/>
      <c r="H1143" s="83"/>
      <c r="I1143" s="83"/>
      <c r="J1143" s="83"/>
      <c r="K1143" s="83"/>
    </row>
    <row r="1144" spans="2:11">
      <c r="B1144" s="81"/>
      <c r="C1144" s="82"/>
      <c r="D1144" s="83"/>
      <c r="E1144" s="83"/>
      <c r="F1144" s="83"/>
      <c r="G1144" s="83"/>
      <c r="H1144" s="83"/>
      <c r="I1144" s="83"/>
      <c r="J1144" s="83"/>
      <c r="K1144" s="83"/>
    </row>
    <row r="1145" spans="2:11">
      <c r="B1145" s="81"/>
      <c r="C1145" s="82"/>
      <c r="D1145" s="83"/>
      <c r="E1145" s="83"/>
      <c r="F1145" s="83"/>
      <c r="G1145" s="83"/>
      <c r="H1145" s="83"/>
      <c r="I1145" s="83"/>
      <c r="J1145" s="83"/>
      <c r="K1145" s="83"/>
    </row>
    <row r="1146" spans="2:11">
      <c r="B1146" s="81"/>
      <c r="C1146" s="82"/>
      <c r="D1146" s="83"/>
      <c r="E1146" s="83"/>
      <c r="F1146" s="83"/>
      <c r="G1146" s="83"/>
      <c r="H1146" s="83"/>
      <c r="I1146" s="83"/>
      <c r="J1146" s="83"/>
      <c r="K1146" s="83"/>
    </row>
    <row r="1147" spans="2:11">
      <c r="B1147" s="81"/>
      <c r="C1147" s="82"/>
      <c r="D1147" s="83"/>
      <c r="E1147" s="83"/>
      <c r="F1147" s="83"/>
      <c r="G1147" s="83"/>
      <c r="H1147" s="83"/>
      <c r="I1147" s="83"/>
      <c r="J1147" s="83"/>
      <c r="K1147" s="83"/>
    </row>
    <row r="1148" spans="2:11">
      <c r="B1148" s="81"/>
      <c r="C1148" s="82"/>
      <c r="D1148" s="83"/>
      <c r="E1148" s="83"/>
      <c r="F1148" s="83"/>
      <c r="G1148" s="83"/>
      <c r="H1148" s="83"/>
      <c r="I1148" s="83"/>
      <c r="J1148" s="83"/>
      <c r="K1148" s="83"/>
    </row>
    <row r="1149" spans="2:11">
      <c r="B1149" s="81"/>
      <c r="C1149" s="82"/>
      <c r="D1149" s="83"/>
      <c r="E1149" s="83"/>
      <c r="F1149" s="83"/>
      <c r="G1149" s="83"/>
      <c r="H1149" s="83"/>
      <c r="I1149" s="83"/>
      <c r="J1149" s="83"/>
      <c r="K1149" s="83"/>
    </row>
    <row r="1150" spans="2:11">
      <c r="B1150" s="81"/>
      <c r="C1150" s="82"/>
      <c r="D1150" s="83"/>
      <c r="E1150" s="83"/>
      <c r="F1150" s="83"/>
      <c r="G1150" s="83"/>
      <c r="H1150" s="83"/>
      <c r="I1150" s="83"/>
      <c r="J1150" s="83"/>
      <c r="K1150" s="83"/>
    </row>
    <row r="1151" spans="2:11">
      <c r="B1151" s="81"/>
      <c r="C1151" s="82"/>
      <c r="D1151" s="83"/>
      <c r="E1151" s="83"/>
      <c r="F1151" s="83"/>
      <c r="G1151" s="83"/>
      <c r="H1151" s="83"/>
      <c r="I1151" s="83"/>
      <c r="J1151" s="83"/>
      <c r="K1151" s="83"/>
    </row>
    <row r="1152" spans="2:11">
      <c r="B1152" s="81"/>
      <c r="C1152" s="82"/>
      <c r="D1152" s="83"/>
      <c r="E1152" s="83"/>
      <c r="F1152" s="83"/>
      <c r="G1152" s="83"/>
      <c r="H1152" s="83"/>
      <c r="I1152" s="83"/>
      <c r="J1152" s="83"/>
      <c r="K1152" s="83"/>
    </row>
    <row r="1153" spans="2:11">
      <c r="B1153" s="81"/>
      <c r="C1153" s="82"/>
      <c r="D1153" s="83"/>
      <c r="E1153" s="83"/>
      <c r="F1153" s="83"/>
      <c r="G1153" s="83"/>
      <c r="H1153" s="83"/>
      <c r="I1153" s="83"/>
      <c r="J1153" s="83"/>
      <c r="K1153" s="83"/>
    </row>
    <row r="1154" spans="2:11">
      <c r="B1154" s="81"/>
      <c r="C1154" s="82"/>
      <c r="D1154" s="83"/>
      <c r="E1154" s="83"/>
      <c r="F1154" s="83"/>
      <c r="G1154" s="83"/>
      <c r="H1154" s="83"/>
      <c r="I1154" s="83"/>
      <c r="J1154" s="83"/>
      <c r="K1154" s="83"/>
    </row>
    <row r="1155" spans="2:11">
      <c r="B1155" s="81"/>
      <c r="C1155" s="82"/>
      <c r="D1155" s="83"/>
      <c r="E1155" s="83"/>
      <c r="F1155" s="83"/>
      <c r="G1155" s="83"/>
      <c r="H1155" s="83"/>
      <c r="I1155" s="83"/>
      <c r="J1155" s="83"/>
      <c r="K1155" s="83"/>
    </row>
    <row r="1156" spans="2:11">
      <c r="B1156" s="81"/>
      <c r="C1156" s="82"/>
      <c r="D1156" s="83"/>
      <c r="E1156" s="83"/>
      <c r="F1156" s="83"/>
      <c r="G1156" s="83"/>
      <c r="H1156" s="83"/>
      <c r="I1156" s="83"/>
      <c r="J1156" s="83"/>
      <c r="K1156" s="83"/>
    </row>
    <row r="1157" spans="2:11">
      <c r="B1157" s="81"/>
      <c r="C1157" s="82"/>
      <c r="D1157" s="83"/>
      <c r="E1157" s="83"/>
      <c r="F1157" s="83"/>
      <c r="G1157" s="83"/>
      <c r="H1157" s="83"/>
      <c r="I1157" s="83"/>
      <c r="J1157" s="83"/>
      <c r="K1157" s="83"/>
    </row>
    <row r="1158" spans="2:11">
      <c r="B1158" s="81"/>
      <c r="C1158" s="82"/>
      <c r="D1158" s="83"/>
      <c r="E1158" s="83"/>
      <c r="F1158" s="83"/>
      <c r="G1158" s="83"/>
      <c r="H1158" s="83"/>
      <c r="I1158" s="83"/>
      <c r="J1158" s="83"/>
      <c r="K1158" s="83"/>
    </row>
    <row r="1159" spans="2:11">
      <c r="B1159" s="81"/>
      <c r="C1159" s="82"/>
      <c r="D1159" s="83"/>
      <c r="E1159" s="83"/>
      <c r="F1159" s="83"/>
      <c r="G1159" s="83"/>
      <c r="H1159" s="83"/>
      <c r="I1159" s="83"/>
      <c r="J1159" s="83"/>
      <c r="K1159" s="83"/>
    </row>
    <row r="1160" spans="2:11">
      <c r="B1160" s="81"/>
      <c r="C1160" s="82"/>
      <c r="D1160" s="83"/>
      <c r="E1160" s="83"/>
      <c r="F1160" s="83"/>
      <c r="G1160" s="83"/>
      <c r="H1160" s="83"/>
      <c r="I1160" s="83"/>
      <c r="J1160" s="83"/>
      <c r="K1160" s="83"/>
    </row>
    <row r="1161" spans="2:11">
      <c r="B1161" s="81"/>
      <c r="C1161" s="82"/>
      <c r="D1161" s="83"/>
      <c r="E1161" s="83"/>
      <c r="F1161" s="83"/>
      <c r="G1161" s="83"/>
      <c r="H1161" s="83"/>
      <c r="I1161" s="83"/>
      <c r="J1161" s="83"/>
      <c r="K1161" s="83"/>
    </row>
    <row r="1162" spans="2:11">
      <c r="B1162" s="81"/>
      <c r="C1162" s="82"/>
      <c r="D1162" s="83"/>
      <c r="E1162" s="83"/>
      <c r="F1162" s="83"/>
      <c r="G1162" s="83"/>
      <c r="H1162" s="83"/>
      <c r="I1162" s="83"/>
      <c r="J1162" s="83"/>
      <c r="K1162" s="83"/>
    </row>
    <row r="1163" spans="2:11">
      <c r="B1163" s="81"/>
      <c r="C1163" s="82"/>
      <c r="D1163" s="83"/>
      <c r="E1163" s="83"/>
      <c r="F1163" s="83"/>
      <c r="G1163" s="83"/>
      <c r="H1163" s="83"/>
      <c r="I1163" s="83"/>
      <c r="J1163" s="83"/>
      <c r="K1163" s="83"/>
    </row>
    <row r="1164" spans="2:11">
      <c r="B1164" s="81"/>
      <c r="C1164" s="82"/>
      <c r="D1164" s="83"/>
      <c r="E1164" s="83"/>
      <c r="F1164" s="83"/>
      <c r="G1164" s="83"/>
      <c r="H1164" s="83"/>
      <c r="I1164" s="83"/>
      <c r="J1164" s="83"/>
      <c r="K1164" s="83"/>
    </row>
    <row r="1165" spans="2:11">
      <c r="B1165" s="81"/>
      <c r="C1165" s="82"/>
      <c r="D1165" s="83"/>
      <c r="E1165" s="83"/>
      <c r="F1165" s="83"/>
      <c r="G1165" s="83"/>
      <c r="H1165" s="83"/>
      <c r="I1165" s="83"/>
      <c r="J1165" s="83"/>
      <c r="K1165" s="83"/>
    </row>
    <row r="1166" spans="2:11">
      <c r="B1166" s="81"/>
      <c r="C1166" s="82"/>
      <c r="D1166" s="83"/>
      <c r="E1166" s="83"/>
      <c r="F1166" s="83"/>
      <c r="G1166" s="83"/>
      <c r="H1166" s="83"/>
      <c r="I1166" s="83"/>
      <c r="J1166" s="83"/>
      <c r="K1166" s="83"/>
    </row>
    <row r="1167" spans="2:11">
      <c r="B1167" s="81"/>
      <c r="C1167" s="82"/>
      <c r="D1167" s="83"/>
      <c r="E1167" s="83"/>
      <c r="F1167" s="83"/>
      <c r="G1167" s="83"/>
      <c r="H1167" s="83"/>
      <c r="I1167" s="83"/>
      <c r="J1167" s="83"/>
      <c r="K1167" s="83"/>
    </row>
    <row r="1168" spans="2:11">
      <c r="B1168" s="81"/>
      <c r="C1168" s="82"/>
      <c r="D1168" s="83"/>
      <c r="E1168" s="83"/>
      <c r="F1168" s="83"/>
      <c r="G1168" s="83"/>
      <c r="H1168" s="83"/>
      <c r="I1168" s="83"/>
      <c r="J1168" s="83"/>
      <c r="K1168" s="83"/>
    </row>
    <row r="1169" spans="2:11">
      <c r="B1169" s="81"/>
      <c r="C1169" s="82"/>
      <c r="D1169" s="83"/>
      <c r="E1169" s="83"/>
      <c r="F1169" s="83"/>
      <c r="G1169" s="83"/>
      <c r="H1169" s="83"/>
      <c r="I1169" s="83"/>
      <c r="J1169" s="83"/>
      <c r="K1169" s="83"/>
    </row>
    <row r="1170" spans="2:11">
      <c r="B1170" s="81"/>
      <c r="C1170" s="82"/>
      <c r="D1170" s="83"/>
      <c r="E1170" s="83"/>
      <c r="F1170" s="83"/>
      <c r="G1170" s="83"/>
      <c r="H1170" s="83"/>
      <c r="I1170" s="83"/>
      <c r="J1170" s="83"/>
      <c r="K1170" s="83"/>
    </row>
    <row r="1171" spans="2:11">
      <c r="B1171" s="81"/>
      <c r="C1171" s="82"/>
      <c r="D1171" s="83"/>
      <c r="E1171" s="83"/>
      <c r="F1171" s="83"/>
      <c r="G1171" s="83"/>
      <c r="H1171" s="83"/>
      <c r="I1171" s="83"/>
      <c r="J1171" s="83"/>
      <c r="K1171" s="83"/>
    </row>
    <row r="1172" spans="2:11">
      <c r="B1172" s="81"/>
      <c r="C1172" s="82"/>
      <c r="D1172" s="83"/>
      <c r="E1172" s="83"/>
      <c r="F1172" s="83"/>
      <c r="G1172" s="83"/>
      <c r="H1172" s="83"/>
      <c r="I1172" s="83"/>
      <c r="J1172" s="83"/>
      <c r="K1172" s="83"/>
    </row>
    <row r="1173" spans="2:11">
      <c r="B1173" s="81"/>
      <c r="C1173" s="82"/>
      <c r="D1173" s="83"/>
      <c r="E1173" s="83"/>
      <c r="F1173" s="83"/>
      <c r="G1173" s="83"/>
      <c r="H1173" s="83"/>
      <c r="I1173" s="83"/>
      <c r="J1173" s="83"/>
      <c r="K1173" s="83"/>
    </row>
    <row r="1174" spans="2:11">
      <c r="B1174" s="81"/>
      <c r="C1174" s="82"/>
      <c r="D1174" s="83"/>
      <c r="E1174" s="83"/>
      <c r="F1174" s="83"/>
      <c r="G1174" s="83"/>
      <c r="H1174" s="83"/>
      <c r="I1174" s="83"/>
      <c r="J1174" s="83"/>
      <c r="K1174" s="83"/>
    </row>
    <row r="1175" spans="2:11">
      <c r="B1175" s="81"/>
      <c r="C1175" s="82"/>
      <c r="D1175" s="83"/>
      <c r="E1175" s="83"/>
      <c r="F1175" s="83"/>
      <c r="G1175" s="83"/>
      <c r="H1175" s="83"/>
      <c r="I1175" s="83"/>
      <c r="J1175" s="83"/>
      <c r="K1175" s="83"/>
    </row>
    <row r="1176" spans="2:11">
      <c r="B1176" s="81"/>
      <c r="C1176" s="82"/>
      <c r="D1176" s="83"/>
      <c r="E1176" s="83"/>
      <c r="F1176" s="83"/>
      <c r="G1176" s="83"/>
      <c r="H1176" s="83"/>
      <c r="I1176" s="83"/>
      <c r="J1176" s="83"/>
      <c r="K1176" s="83"/>
    </row>
    <row r="1177" spans="2:11">
      <c r="B1177" s="81"/>
      <c r="C1177" s="82"/>
      <c r="D1177" s="83"/>
      <c r="E1177" s="83"/>
      <c r="F1177" s="83"/>
      <c r="G1177" s="83"/>
      <c r="H1177" s="83"/>
      <c r="I1177" s="83"/>
      <c r="J1177" s="83"/>
      <c r="K1177" s="83"/>
    </row>
    <row r="1178" spans="2:11">
      <c r="B1178" s="81"/>
      <c r="C1178" s="82"/>
      <c r="D1178" s="83"/>
      <c r="E1178" s="83"/>
      <c r="F1178" s="83"/>
      <c r="G1178" s="83"/>
      <c r="H1178" s="83"/>
      <c r="I1178" s="83"/>
      <c r="J1178" s="83"/>
      <c r="K1178" s="83"/>
    </row>
    <row r="1179" spans="2:11">
      <c r="B1179" s="81"/>
      <c r="C1179" s="82"/>
      <c r="D1179" s="83"/>
      <c r="E1179" s="83"/>
      <c r="F1179" s="83"/>
      <c r="G1179" s="83"/>
      <c r="H1179" s="83"/>
      <c r="I1179" s="83"/>
      <c r="J1179" s="83"/>
      <c r="K1179" s="83"/>
    </row>
    <row r="1180" spans="2:11">
      <c r="B1180" s="81"/>
      <c r="C1180" s="82"/>
      <c r="D1180" s="83"/>
      <c r="E1180" s="83"/>
      <c r="F1180" s="83"/>
      <c r="G1180" s="83"/>
      <c r="H1180" s="83"/>
      <c r="I1180" s="83"/>
      <c r="J1180" s="83"/>
      <c r="K1180" s="83"/>
    </row>
    <row r="1181" spans="2:11">
      <c r="B1181" s="81"/>
      <c r="C1181" s="82"/>
      <c r="D1181" s="83"/>
      <c r="E1181" s="83"/>
      <c r="F1181" s="83"/>
      <c r="G1181" s="83"/>
      <c r="H1181" s="83"/>
      <c r="I1181" s="83"/>
      <c r="J1181" s="83"/>
      <c r="K1181" s="83"/>
    </row>
    <row r="1182" spans="2:11">
      <c r="B1182" s="81"/>
      <c r="C1182" s="82"/>
      <c r="D1182" s="83"/>
      <c r="E1182" s="83"/>
      <c r="F1182" s="83"/>
      <c r="G1182" s="83"/>
      <c r="H1182" s="83"/>
      <c r="I1182" s="83"/>
      <c r="J1182" s="83"/>
      <c r="K1182" s="83"/>
    </row>
    <row r="1183" spans="2:11">
      <c r="B1183" s="81"/>
      <c r="C1183" s="82"/>
      <c r="D1183" s="83"/>
      <c r="E1183" s="83"/>
      <c r="F1183" s="83"/>
      <c r="G1183" s="83"/>
      <c r="H1183" s="83"/>
      <c r="I1183" s="83"/>
      <c r="J1183" s="83"/>
      <c r="K1183" s="83"/>
    </row>
    <row r="1184" spans="2:11">
      <c r="B1184" s="81"/>
      <c r="C1184" s="82"/>
      <c r="D1184" s="83"/>
      <c r="E1184" s="83"/>
      <c r="F1184" s="83"/>
      <c r="G1184" s="83"/>
      <c r="H1184" s="83"/>
      <c r="I1184" s="83"/>
      <c r="J1184" s="83"/>
      <c r="K1184" s="83"/>
    </row>
    <row r="1185" spans="2:11">
      <c r="B1185" s="81"/>
      <c r="C1185" s="82"/>
      <c r="D1185" s="83"/>
      <c r="E1185" s="83"/>
      <c r="F1185" s="83"/>
      <c r="G1185" s="83"/>
      <c r="H1185" s="83"/>
      <c r="I1185" s="83"/>
      <c r="J1185" s="83"/>
      <c r="K1185" s="83"/>
    </row>
    <row r="1186" spans="2:11">
      <c r="B1186" s="81"/>
      <c r="C1186" s="82"/>
      <c r="D1186" s="83"/>
      <c r="E1186" s="83"/>
      <c r="F1186" s="83"/>
      <c r="G1186" s="83"/>
      <c r="H1186" s="83"/>
      <c r="I1186" s="83"/>
      <c r="J1186" s="83"/>
      <c r="K1186" s="83"/>
    </row>
    <row r="1187" spans="2:11">
      <c r="B1187" s="81"/>
      <c r="C1187" s="82"/>
      <c r="D1187" s="83"/>
      <c r="E1187" s="83"/>
      <c r="F1187" s="83"/>
      <c r="G1187" s="83"/>
      <c r="H1187" s="83"/>
      <c r="I1187" s="83"/>
      <c r="J1187" s="83"/>
      <c r="K1187" s="83"/>
    </row>
    <row r="1188" spans="2:11">
      <c r="B1188" s="81"/>
      <c r="C1188" s="82"/>
      <c r="D1188" s="83"/>
      <c r="E1188" s="83"/>
      <c r="F1188" s="83"/>
      <c r="G1188" s="83"/>
      <c r="H1188" s="83"/>
      <c r="I1188" s="83"/>
      <c r="J1188" s="83"/>
      <c r="K1188" s="83"/>
    </row>
    <row r="1189" spans="2:11">
      <c r="B1189" s="81"/>
      <c r="C1189" s="82"/>
      <c r="D1189" s="83"/>
      <c r="E1189" s="83"/>
      <c r="F1189" s="83"/>
      <c r="G1189" s="83"/>
      <c r="H1189" s="83"/>
      <c r="I1189" s="83"/>
      <c r="J1189" s="83"/>
      <c r="K1189" s="83"/>
    </row>
    <row r="1190" spans="2:11">
      <c r="B1190" s="81"/>
      <c r="C1190" s="82"/>
      <c r="D1190" s="83"/>
      <c r="E1190" s="83"/>
      <c r="F1190" s="83"/>
      <c r="G1190" s="83"/>
      <c r="H1190" s="83"/>
      <c r="I1190" s="83"/>
      <c r="J1190" s="83"/>
      <c r="K1190" s="83"/>
    </row>
    <row r="1191" spans="2:11">
      <c r="B1191" s="81"/>
      <c r="C1191" s="82"/>
      <c r="D1191" s="83"/>
      <c r="E1191" s="83"/>
      <c r="F1191" s="83"/>
      <c r="G1191" s="83"/>
      <c r="H1191" s="83"/>
      <c r="I1191" s="83"/>
      <c r="J1191" s="83"/>
      <c r="K1191" s="83"/>
    </row>
    <row r="1192" spans="2:11">
      <c r="B1192" s="81"/>
      <c r="C1192" s="82"/>
      <c r="D1192" s="83"/>
      <c r="E1192" s="83"/>
      <c r="F1192" s="83"/>
      <c r="G1192" s="83"/>
      <c r="H1192" s="83"/>
      <c r="I1192" s="83"/>
      <c r="J1192" s="83"/>
      <c r="K1192" s="83"/>
    </row>
    <row r="1193" spans="2:11">
      <c r="B1193" s="81"/>
      <c r="C1193" s="82"/>
      <c r="D1193" s="83"/>
      <c r="E1193" s="83"/>
      <c r="F1193" s="83"/>
      <c r="G1193" s="83"/>
      <c r="H1193" s="83"/>
      <c r="I1193" s="83"/>
      <c r="J1193" s="83"/>
      <c r="K1193" s="83"/>
    </row>
    <row r="1194" spans="2:11">
      <c r="B1194" s="81"/>
      <c r="C1194" s="82"/>
      <c r="D1194" s="83"/>
      <c r="E1194" s="83"/>
      <c r="F1194" s="83"/>
      <c r="G1194" s="83"/>
      <c r="H1194" s="83"/>
      <c r="I1194" s="83"/>
      <c r="J1194" s="83"/>
      <c r="K1194" s="83"/>
    </row>
    <row r="1195" spans="2:11">
      <c r="B1195" s="81"/>
      <c r="C1195" s="82"/>
      <c r="D1195" s="83"/>
      <c r="E1195" s="83"/>
      <c r="F1195" s="83"/>
      <c r="G1195" s="83"/>
      <c r="H1195" s="83"/>
      <c r="I1195" s="83"/>
      <c r="J1195" s="83"/>
      <c r="K1195" s="83"/>
    </row>
    <row r="1196" spans="2:11">
      <c r="B1196" s="81"/>
      <c r="C1196" s="82"/>
      <c r="D1196" s="83"/>
      <c r="E1196" s="83"/>
      <c r="F1196" s="83"/>
      <c r="G1196" s="83"/>
      <c r="H1196" s="83"/>
      <c r="I1196" s="83"/>
      <c r="J1196" s="83"/>
      <c r="K1196" s="83"/>
    </row>
    <row r="1197" spans="2:11">
      <c r="B1197" s="81"/>
      <c r="C1197" s="82"/>
      <c r="D1197" s="83"/>
      <c r="E1197" s="83"/>
      <c r="F1197" s="83"/>
      <c r="G1197" s="83"/>
      <c r="H1197" s="83"/>
      <c r="I1197" s="83"/>
      <c r="J1197" s="83"/>
      <c r="K1197" s="83"/>
    </row>
    <row r="1198" spans="2:11">
      <c r="B1198" s="81"/>
      <c r="C1198" s="82"/>
      <c r="D1198" s="83"/>
      <c r="E1198" s="83"/>
      <c r="F1198" s="83"/>
      <c r="G1198" s="83"/>
      <c r="H1198" s="83"/>
      <c r="I1198" s="83"/>
      <c r="J1198" s="83"/>
      <c r="K1198" s="83"/>
    </row>
    <row r="1199" spans="2:11">
      <c r="B1199" s="81"/>
      <c r="C1199" s="82"/>
      <c r="D1199" s="83"/>
      <c r="E1199" s="83"/>
      <c r="F1199" s="83"/>
      <c r="G1199" s="83"/>
      <c r="H1199" s="83"/>
      <c r="I1199" s="83"/>
      <c r="J1199" s="83"/>
      <c r="K1199" s="83"/>
    </row>
    <row r="1200" spans="2:11">
      <c r="B1200" s="81"/>
      <c r="C1200" s="82"/>
      <c r="D1200" s="83"/>
      <c r="E1200" s="83"/>
      <c r="F1200" s="83"/>
      <c r="G1200" s="83"/>
      <c r="H1200" s="83"/>
      <c r="I1200" s="83"/>
      <c r="J1200" s="83"/>
      <c r="K1200" s="83"/>
    </row>
    <row r="1201" spans="2:11">
      <c r="B1201" s="81"/>
      <c r="C1201" s="82"/>
      <c r="D1201" s="83"/>
      <c r="E1201" s="83"/>
      <c r="F1201" s="83"/>
      <c r="G1201" s="83"/>
      <c r="H1201" s="83"/>
      <c r="I1201" s="83"/>
      <c r="J1201" s="83"/>
      <c r="K1201" s="83"/>
    </row>
    <row r="1202" spans="2:11">
      <c r="B1202" s="81"/>
      <c r="C1202" s="82"/>
      <c r="D1202" s="83"/>
      <c r="E1202" s="83"/>
      <c r="F1202" s="83"/>
      <c r="G1202" s="83"/>
      <c r="H1202" s="83"/>
      <c r="I1202" s="83"/>
      <c r="J1202" s="83"/>
      <c r="K1202" s="83"/>
    </row>
    <row r="1203" spans="2:11">
      <c r="B1203" s="81"/>
      <c r="C1203" s="82"/>
      <c r="D1203" s="83"/>
      <c r="E1203" s="83"/>
      <c r="F1203" s="83"/>
      <c r="G1203" s="83"/>
      <c r="H1203" s="83"/>
      <c r="I1203" s="83"/>
      <c r="J1203" s="83"/>
      <c r="K1203" s="83"/>
    </row>
    <row r="1204" spans="2:11">
      <c r="B1204" s="81"/>
      <c r="C1204" s="82"/>
      <c r="D1204" s="83"/>
      <c r="E1204" s="83"/>
      <c r="F1204" s="83"/>
      <c r="G1204" s="83"/>
      <c r="H1204" s="83"/>
      <c r="I1204" s="83"/>
      <c r="J1204" s="83"/>
      <c r="K1204" s="83"/>
    </row>
    <row r="1205" spans="2:11">
      <c r="B1205" s="81"/>
      <c r="C1205" s="82"/>
      <c r="D1205" s="83"/>
      <c r="E1205" s="83"/>
      <c r="F1205" s="83"/>
      <c r="G1205" s="83"/>
      <c r="H1205" s="83"/>
      <c r="I1205" s="83"/>
      <c r="J1205" s="83"/>
      <c r="K1205" s="83"/>
    </row>
    <row r="1206" spans="2:11">
      <c r="B1206" s="81"/>
      <c r="C1206" s="82"/>
      <c r="D1206" s="83"/>
      <c r="E1206" s="83"/>
      <c r="F1206" s="83"/>
      <c r="G1206" s="83"/>
      <c r="H1206" s="83"/>
      <c r="I1206" s="83"/>
      <c r="J1206" s="83"/>
      <c r="K1206" s="83"/>
    </row>
    <row r="1207" spans="2:11">
      <c r="B1207" s="81"/>
      <c r="C1207" s="82"/>
      <c r="D1207" s="83"/>
      <c r="E1207" s="83"/>
      <c r="F1207" s="83"/>
      <c r="G1207" s="83"/>
      <c r="H1207" s="83"/>
      <c r="I1207" s="83"/>
      <c r="J1207" s="83"/>
      <c r="K1207" s="83"/>
    </row>
    <row r="1208" spans="2:11">
      <c r="B1208" s="81"/>
      <c r="C1208" s="82"/>
      <c r="D1208" s="83"/>
      <c r="E1208" s="83"/>
      <c r="F1208" s="83"/>
      <c r="G1208" s="83"/>
      <c r="H1208" s="83"/>
      <c r="I1208" s="83"/>
      <c r="J1208" s="83"/>
      <c r="K1208" s="83"/>
    </row>
    <row r="1209" spans="2:11">
      <c r="B1209" s="81"/>
      <c r="C1209" s="82"/>
      <c r="D1209" s="83"/>
      <c r="E1209" s="83"/>
      <c r="F1209" s="83"/>
      <c r="G1209" s="83"/>
      <c r="H1209" s="83"/>
      <c r="I1209" s="83"/>
      <c r="J1209" s="83"/>
      <c r="K1209" s="83"/>
    </row>
    <row r="1210" spans="2:11">
      <c r="B1210" s="81"/>
      <c r="C1210" s="82"/>
      <c r="D1210" s="83"/>
      <c r="E1210" s="83"/>
      <c r="F1210" s="83"/>
      <c r="G1210" s="83"/>
      <c r="H1210" s="83"/>
      <c r="I1210" s="83"/>
      <c r="J1210" s="83"/>
      <c r="K1210" s="83"/>
    </row>
    <row r="1211" spans="2:11">
      <c r="B1211" s="81"/>
      <c r="C1211" s="82"/>
      <c r="D1211" s="83"/>
      <c r="E1211" s="83"/>
      <c r="F1211" s="83"/>
      <c r="G1211" s="83"/>
      <c r="H1211" s="83"/>
      <c r="I1211" s="83"/>
      <c r="J1211" s="83"/>
      <c r="K1211" s="83"/>
    </row>
    <row r="1212" spans="2:11">
      <c r="B1212" s="81"/>
      <c r="C1212" s="82"/>
      <c r="D1212" s="83"/>
      <c r="E1212" s="83"/>
      <c r="F1212" s="83"/>
      <c r="G1212" s="83"/>
      <c r="H1212" s="83"/>
      <c r="I1212" s="83"/>
      <c r="J1212" s="83"/>
      <c r="K1212" s="83"/>
    </row>
    <row r="1213" spans="2:11">
      <c r="B1213" s="81"/>
      <c r="C1213" s="82"/>
      <c r="D1213" s="83"/>
      <c r="E1213" s="83"/>
      <c r="F1213" s="83"/>
      <c r="G1213" s="83"/>
      <c r="H1213" s="83"/>
      <c r="I1213" s="83"/>
      <c r="J1213" s="83"/>
      <c r="K1213" s="83"/>
    </row>
    <row r="1214" spans="2:11">
      <c r="B1214" s="81"/>
      <c r="C1214" s="82"/>
      <c r="D1214" s="83"/>
      <c r="E1214" s="83"/>
      <c r="F1214" s="83"/>
      <c r="G1214" s="83"/>
      <c r="H1214" s="83"/>
      <c r="I1214" s="83"/>
      <c r="J1214" s="83"/>
      <c r="K1214" s="83"/>
    </row>
    <row r="1215" spans="2:11">
      <c r="B1215" s="81"/>
      <c r="C1215" s="82"/>
      <c r="D1215" s="83"/>
      <c r="E1215" s="83"/>
      <c r="F1215" s="83"/>
      <c r="G1215" s="83"/>
      <c r="H1215" s="83"/>
      <c r="I1215" s="83"/>
      <c r="J1215" s="83"/>
      <c r="K1215" s="83"/>
    </row>
    <row r="1216" spans="2:11">
      <c r="B1216" s="81"/>
      <c r="C1216" s="82"/>
      <c r="D1216" s="83"/>
      <c r="E1216" s="83"/>
      <c r="F1216" s="83"/>
      <c r="G1216" s="83"/>
      <c r="H1216" s="83"/>
      <c r="I1216" s="83"/>
      <c r="J1216" s="83"/>
      <c r="K1216" s="83"/>
    </row>
    <row r="1217" spans="2:11">
      <c r="B1217" s="81"/>
      <c r="C1217" s="82"/>
      <c r="D1217" s="83"/>
      <c r="E1217" s="83"/>
      <c r="F1217" s="83"/>
      <c r="G1217" s="83"/>
      <c r="H1217" s="83"/>
      <c r="I1217" s="83"/>
      <c r="J1217" s="83"/>
      <c r="K1217" s="83"/>
    </row>
    <row r="1218" spans="2:11">
      <c r="B1218" s="81"/>
      <c r="C1218" s="82"/>
      <c r="D1218" s="83"/>
      <c r="E1218" s="83"/>
      <c r="F1218" s="83"/>
      <c r="G1218" s="83"/>
      <c r="H1218" s="83"/>
      <c r="I1218" s="83"/>
      <c r="J1218" s="83"/>
      <c r="K1218" s="83"/>
    </row>
    <row r="1219" spans="2:11">
      <c r="B1219" s="81"/>
      <c r="C1219" s="82"/>
      <c r="D1219" s="83"/>
      <c r="E1219" s="83"/>
      <c r="F1219" s="83"/>
      <c r="G1219" s="83"/>
      <c r="H1219" s="83"/>
      <c r="I1219" s="83"/>
      <c r="J1219" s="83"/>
      <c r="K1219" s="83"/>
    </row>
    <row r="1220" spans="2:11">
      <c r="B1220" s="81"/>
      <c r="C1220" s="82"/>
      <c r="D1220" s="83"/>
      <c r="E1220" s="83"/>
      <c r="F1220" s="83"/>
      <c r="G1220" s="83"/>
      <c r="H1220" s="83"/>
      <c r="I1220" s="83"/>
      <c r="J1220" s="83"/>
      <c r="K1220" s="83"/>
    </row>
    <row r="1221" spans="2:11">
      <c r="B1221" s="81"/>
      <c r="C1221" s="82"/>
      <c r="D1221" s="83"/>
      <c r="E1221" s="83"/>
      <c r="F1221" s="83"/>
      <c r="G1221" s="83"/>
      <c r="H1221" s="83"/>
      <c r="I1221" s="83"/>
      <c r="J1221" s="83"/>
      <c r="K1221" s="83"/>
    </row>
    <row r="1222" spans="2:11">
      <c r="B1222" s="81"/>
      <c r="C1222" s="82"/>
      <c r="D1222" s="83"/>
      <c r="E1222" s="83"/>
      <c r="F1222" s="83"/>
      <c r="G1222" s="83"/>
      <c r="H1222" s="83"/>
      <c r="I1222" s="83"/>
      <c r="J1222" s="83"/>
      <c r="K1222" s="83"/>
    </row>
    <row r="1223" spans="2:11">
      <c r="B1223" s="81"/>
      <c r="C1223" s="82"/>
      <c r="D1223" s="83"/>
      <c r="E1223" s="83"/>
      <c r="F1223" s="83"/>
      <c r="G1223" s="83"/>
      <c r="H1223" s="83"/>
      <c r="I1223" s="83"/>
      <c r="J1223" s="83"/>
      <c r="K1223" s="83"/>
    </row>
    <row r="1224" spans="2:11">
      <c r="B1224" s="81"/>
      <c r="C1224" s="82"/>
      <c r="D1224" s="83"/>
      <c r="E1224" s="83"/>
      <c r="F1224" s="83"/>
      <c r="G1224" s="83"/>
      <c r="H1224" s="83"/>
      <c r="I1224" s="83"/>
      <c r="J1224" s="83"/>
      <c r="K1224" s="83"/>
    </row>
    <row r="1225" spans="2:11">
      <c r="B1225" s="81"/>
      <c r="C1225" s="82"/>
      <c r="D1225" s="83"/>
      <c r="E1225" s="83"/>
      <c r="F1225" s="83"/>
      <c r="G1225" s="83"/>
      <c r="H1225" s="83"/>
      <c r="I1225" s="83"/>
      <c r="J1225" s="83"/>
      <c r="K1225" s="83"/>
    </row>
    <row r="1226" spans="2:11">
      <c r="B1226" s="81"/>
      <c r="C1226" s="82"/>
      <c r="D1226" s="83"/>
      <c r="E1226" s="83"/>
      <c r="F1226" s="83"/>
      <c r="G1226" s="83"/>
      <c r="H1226" s="83"/>
      <c r="I1226" s="83"/>
      <c r="J1226" s="83"/>
      <c r="K1226" s="83"/>
    </row>
    <row r="1227" spans="2:11">
      <c r="B1227" s="81"/>
      <c r="C1227" s="82"/>
      <c r="D1227" s="83"/>
      <c r="E1227" s="83"/>
      <c r="F1227" s="83"/>
      <c r="G1227" s="83"/>
      <c r="H1227" s="83"/>
      <c r="I1227" s="83"/>
      <c r="J1227" s="83"/>
      <c r="K1227" s="83"/>
    </row>
    <row r="1228" spans="2:11">
      <c r="B1228" s="81"/>
      <c r="C1228" s="82"/>
      <c r="D1228" s="83"/>
      <c r="E1228" s="83"/>
      <c r="F1228" s="83"/>
      <c r="G1228" s="83"/>
      <c r="H1228" s="83"/>
      <c r="I1228" s="83"/>
      <c r="J1228" s="83"/>
      <c r="K1228" s="83"/>
    </row>
    <row r="1229" spans="2:11">
      <c r="B1229" s="81"/>
      <c r="C1229" s="82"/>
      <c r="D1229" s="83"/>
      <c r="E1229" s="83"/>
      <c r="F1229" s="83"/>
      <c r="G1229" s="83"/>
      <c r="H1229" s="83"/>
      <c r="I1229" s="83"/>
      <c r="J1229" s="83"/>
      <c r="K1229" s="83"/>
    </row>
    <row r="1230" spans="2:11">
      <c r="B1230" s="81"/>
      <c r="C1230" s="82"/>
      <c r="D1230" s="83"/>
      <c r="E1230" s="83"/>
      <c r="F1230" s="83"/>
      <c r="G1230" s="83"/>
      <c r="H1230" s="83"/>
      <c r="I1230" s="83"/>
      <c r="J1230" s="83"/>
      <c r="K1230" s="83"/>
    </row>
    <row r="1231" spans="2:11">
      <c r="B1231" s="81"/>
      <c r="C1231" s="82"/>
      <c r="D1231" s="83"/>
      <c r="E1231" s="83"/>
      <c r="F1231" s="83"/>
      <c r="G1231" s="83"/>
      <c r="H1231" s="83"/>
      <c r="I1231" s="83"/>
      <c r="J1231" s="83"/>
      <c r="K1231" s="83"/>
    </row>
    <row r="1232" spans="2:11">
      <c r="B1232" s="81"/>
      <c r="C1232" s="82"/>
      <c r="D1232" s="83"/>
      <c r="E1232" s="83"/>
      <c r="F1232" s="83"/>
      <c r="G1232" s="83"/>
      <c r="H1232" s="83"/>
      <c r="I1232" s="83"/>
      <c r="J1232" s="83"/>
      <c r="K1232" s="83"/>
    </row>
    <row r="1233" spans="2:11">
      <c r="B1233" s="81"/>
      <c r="C1233" s="82"/>
      <c r="D1233" s="83"/>
      <c r="E1233" s="83"/>
      <c r="F1233" s="83"/>
      <c r="G1233" s="83"/>
      <c r="H1233" s="83"/>
      <c r="I1233" s="83"/>
      <c r="J1233" s="83"/>
      <c r="K1233" s="83"/>
    </row>
    <row r="1234" spans="2:11">
      <c r="B1234" s="81"/>
      <c r="C1234" s="82"/>
      <c r="D1234" s="83"/>
      <c r="E1234" s="83"/>
      <c r="F1234" s="83"/>
      <c r="G1234" s="83"/>
      <c r="H1234" s="83"/>
      <c r="I1234" s="83"/>
      <c r="J1234" s="83"/>
      <c r="K1234" s="83"/>
    </row>
    <row r="1235" spans="2:11">
      <c r="B1235" s="81"/>
      <c r="C1235" s="82"/>
      <c r="D1235" s="83"/>
      <c r="E1235" s="83"/>
      <c r="F1235" s="83"/>
      <c r="G1235" s="83"/>
      <c r="H1235" s="83"/>
      <c r="I1235" s="83"/>
      <c r="J1235" s="83"/>
      <c r="K1235" s="83"/>
    </row>
    <row r="1236" spans="2:11">
      <c r="B1236" s="81"/>
      <c r="C1236" s="82"/>
      <c r="D1236" s="83"/>
      <c r="E1236" s="83"/>
      <c r="F1236" s="83"/>
      <c r="G1236" s="83"/>
      <c r="H1236" s="83"/>
      <c r="I1236" s="83"/>
      <c r="J1236" s="83"/>
      <c r="K1236" s="83"/>
    </row>
    <row r="1237" spans="2:11">
      <c r="B1237" s="81"/>
      <c r="C1237" s="82"/>
      <c r="D1237" s="83"/>
      <c r="E1237" s="83"/>
      <c r="F1237" s="83"/>
      <c r="G1237" s="83"/>
      <c r="H1237" s="83"/>
      <c r="I1237" s="83"/>
      <c r="J1237" s="83"/>
      <c r="K1237" s="83"/>
    </row>
    <row r="1238" spans="2:11">
      <c r="B1238" s="81"/>
      <c r="C1238" s="82"/>
      <c r="D1238" s="83"/>
      <c r="E1238" s="83"/>
      <c r="F1238" s="83"/>
      <c r="G1238" s="83"/>
      <c r="H1238" s="83"/>
      <c r="I1238" s="83"/>
      <c r="J1238" s="83"/>
      <c r="K1238" s="83"/>
    </row>
    <row r="1239" spans="2:11">
      <c r="B1239" s="81"/>
      <c r="C1239" s="82"/>
      <c r="D1239" s="83"/>
      <c r="E1239" s="83"/>
      <c r="F1239" s="83"/>
      <c r="G1239" s="83"/>
      <c r="H1239" s="83"/>
      <c r="I1239" s="83"/>
      <c r="J1239" s="83"/>
      <c r="K1239" s="83"/>
    </row>
    <row r="1240" spans="2:11">
      <c r="B1240" s="81"/>
      <c r="C1240" s="82"/>
      <c r="D1240" s="83"/>
      <c r="E1240" s="83"/>
      <c r="F1240" s="83"/>
      <c r="G1240" s="83"/>
      <c r="H1240" s="83"/>
      <c r="I1240" s="83"/>
      <c r="J1240" s="83"/>
      <c r="K1240" s="83"/>
    </row>
    <row r="1241" spans="2:11">
      <c r="B1241" s="81"/>
      <c r="C1241" s="82"/>
      <c r="D1241" s="83"/>
      <c r="E1241" s="83"/>
      <c r="F1241" s="83"/>
      <c r="G1241" s="83"/>
      <c r="H1241" s="83"/>
      <c r="I1241" s="83"/>
      <c r="J1241" s="83"/>
      <c r="K1241" s="83"/>
    </row>
    <row r="1242" spans="2:11">
      <c r="B1242" s="81"/>
      <c r="C1242" s="82"/>
      <c r="D1242" s="83"/>
      <c r="E1242" s="83"/>
      <c r="F1242" s="83"/>
      <c r="G1242" s="83"/>
      <c r="H1242" s="83"/>
      <c r="I1242" s="83"/>
      <c r="J1242" s="83"/>
      <c r="K1242" s="83"/>
    </row>
    <row r="1243" spans="2:11">
      <c r="B1243" s="81"/>
      <c r="C1243" s="82"/>
      <c r="D1243" s="83"/>
      <c r="E1243" s="83"/>
      <c r="F1243" s="83"/>
      <c r="G1243" s="83"/>
      <c r="H1243" s="83"/>
      <c r="I1243" s="83"/>
      <c r="J1243" s="83"/>
      <c r="K1243" s="83"/>
    </row>
    <row r="1244" spans="2:11">
      <c r="B1244" s="81"/>
      <c r="C1244" s="82"/>
      <c r="D1244" s="83"/>
      <c r="E1244" s="83"/>
      <c r="F1244" s="83"/>
      <c r="G1244" s="83"/>
      <c r="H1244" s="83"/>
      <c r="I1244" s="83"/>
      <c r="J1244" s="83"/>
      <c r="K1244" s="83"/>
    </row>
    <row r="1245" spans="2:11">
      <c r="B1245" s="81"/>
      <c r="C1245" s="82"/>
      <c r="D1245" s="83"/>
      <c r="E1245" s="83"/>
      <c r="F1245" s="83"/>
      <c r="G1245" s="83"/>
      <c r="H1245" s="83"/>
      <c r="I1245" s="83"/>
      <c r="J1245" s="83"/>
      <c r="K1245" s="83"/>
    </row>
    <row r="1246" spans="2:11">
      <c r="B1246" s="81"/>
      <c r="C1246" s="82"/>
      <c r="D1246" s="83"/>
      <c r="E1246" s="83"/>
      <c r="F1246" s="83"/>
      <c r="G1246" s="83"/>
      <c r="H1246" s="83"/>
      <c r="I1246" s="83"/>
      <c r="J1246" s="83"/>
      <c r="K1246" s="83"/>
    </row>
    <row r="1247" spans="2:11">
      <c r="B1247" s="81"/>
      <c r="C1247" s="82"/>
      <c r="D1247" s="83"/>
      <c r="E1247" s="83"/>
      <c r="F1247" s="83"/>
      <c r="G1247" s="83"/>
      <c r="H1247" s="83"/>
      <c r="I1247" s="83"/>
      <c r="J1247" s="83"/>
      <c r="K1247" s="83"/>
    </row>
    <row r="1248" spans="2:11">
      <c r="B1248" s="81"/>
      <c r="C1248" s="82"/>
      <c r="D1248" s="83"/>
      <c r="E1248" s="83"/>
      <c r="F1248" s="83"/>
      <c r="G1248" s="83"/>
      <c r="H1248" s="83"/>
      <c r="I1248" s="83"/>
      <c r="J1248" s="83"/>
      <c r="K1248" s="83"/>
    </row>
    <row r="1249" spans="2:11">
      <c r="B1249" s="81"/>
      <c r="C1249" s="82"/>
      <c r="D1249" s="83"/>
      <c r="E1249" s="83"/>
      <c r="F1249" s="83"/>
      <c r="G1249" s="83"/>
      <c r="H1249" s="83"/>
      <c r="I1249" s="83"/>
      <c r="J1249" s="83"/>
      <c r="K1249" s="83"/>
    </row>
    <row r="1250" spans="2:11">
      <c r="B1250" s="81"/>
      <c r="C1250" s="82"/>
      <c r="D1250" s="83"/>
      <c r="E1250" s="83"/>
      <c r="F1250" s="83"/>
      <c r="G1250" s="83"/>
      <c r="H1250" s="83"/>
      <c r="I1250" s="83"/>
      <c r="J1250" s="83"/>
      <c r="K1250" s="83"/>
    </row>
    <row r="1251" spans="2:11">
      <c r="B1251" s="81"/>
      <c r="C1251" s="82"/>
      <c r="D1251" s="83"/>
      <c r="E1251" s="83"/>
      <c r="F1251" s="83"/>
      <c r="G1251" s="83"/>
      <c r="H1251" s="83"/>
      <c r="I1251" s="83"/>
      <c r="J1251" s="83"/>
      <c r="K1251" s="83"/>
    </row>
    <row r="1252" spans="2:11">
      <c r="B1252" s="81"/>
      <c r="C1252" s="82"/>
      <c r="D1252" s="83"/>
      <c r="E1252" s="83"/>
      <c r="F1252" s="83"/>
      <c r="G1252" s="83"/>
      <c r="H1252" s="83"/>
      <c r="I1252" s="83"/>
      <c r="J1252" s="83"/>
      <c r="K1252" s="83"/>
    </row>
    <row r="1253" spans="2:11">
      <c r="B1253" s="81"/>
      <c r="C1253" s="82"/>
      <c r="D1253" s="83"/>
      <c r="E1253" s="83"/>
      <c r="F1253" s="83"/>
      <c r="G1253" s="83"/>
      <c r="H1253" s="83"/>
      <c r="I1253" s="83"/>
      <c r="J1253" s="83"/>
      <c r="K1253" s="83"/>
    </row>
    <row r="1254" spans="2:11">
      <c r="B1254" s="81"/>
      <c r="C1254" s="82"/>
      <c r="D1254" s="83"/>
      <c r="E1254" s="83"/>
      <c r="F1254" s="83"/>
      <c r="G1254" s="83"/>
      <c r="H1254" s="83"/>
      <c r="I1254" s="83"/>
      <c r="J1254" s="83"/>
      <c r="K1254" s="83"/>
    </row>
    <row r="1255" spans="2:11">
      <c r="B1255" s="81"/>
      <c r="C1255" s="82"/>
      <c r="D1255" s="83"/>
      <c r="E1255" s="83"/>
      <c r="F1255" s="83"/>
      <c r="G1255" s="83"/>
      <c r="H1255" s="83"/>
      <c r="I1255" s="83"/>
      <c r="J1255" s="83"/>
      <c r="K1255" s="83"/>
    </row>
    <row r="1256" spans="2:11">
      <c r="B1256" s="81"/>
      <c r="C1256" s="82"/>
      <c r="D1256" s="83"/>
      <c r="E1256" s="83"/>
      <c r="F1256" s="83"/>
      <c r="G1256" s="83"/>
      <c r="H1256" s="83"/>
      <c r="I1256" s="83"/>
      <c r="J1256" s="83"/>
      <c r="K1256" s="83"/>
    </row>
    <row r="1257" spans="2:11">
      <c r="B1257" s="81"/>
      <c r="C1257" s="82"/>
      <c r="D1257" s="83"/>
      <c r="E1257" s="83"/>
      <c r="F1257" s="83"/>
      <c r="G1257" s="83"/>
      <c r="H1257" s="83"/>
      <c r="I1257" s="83"/>
      <c r="J1257" s="83"/>
      <c r="K1257" s="83"/>
    </row>
    <row r="1258" spans="2:11">
      <c r="B1258" s="81"/>
      <c r="C1258" s="82"/>
      <c r="D1258" s="83"/>
      <c r="E1258" s="83"/>
      <c r="F1258" s="83"/>
      <c r="G1258" s="83"/>
      <c r="H1258" s="83"/>
      <c r="I1258" s="83"/>
      <c r="J1258" s="83"/>
      <c r="K1258" s="83"/>
    </row>
    <row r="1259" spans="2:11">
      <c r="B1259" s="81"/>
      <c r="C1259" s="82"/>
      <c r="D1259" s="83"/>
      <c r="E1259" s="83"/>
      <c r="F1259" s="83"/>
      <c r="G1259" s="83"/>
      <c r="H1259" s="83"/>
      <c r="I1259" s="83"/>
      <c r="J1259" s="83"/>
      <c r="K1259" s="83"/>
    </row>
    <row r="1260" spans="2:11">
      <c r="B1260" s="81"/>
      <c r="C1260" s="82"/>
      <c r="D1260" s="83"/>
      <c r="E1260" s="83"/>
      <c r="F1260" s="83"/>
      <c r="G1260" s="83"/>
      <c r="H1260" s="83"/>
      <c r="I1260" s="83"/>
      <c r="J1260" s="83"/>
      <c r="K1260" s="83"/>
    </row>
    <row r="1261" spans="2:11">
      <c r="B1261" s="81"/>
      <c r="C1261" s="82"/>
      <c r="D1261" s="83"/>
      <c r="E1261" s="83"/>
      <c r="F1261" s="83"/>
      <c r="G1261" s="83"/>
      <c r="H1261" s="83"/>
      <c r="I1261" s="83"/>
      <c r="J1261" s="83"/>
      <c r="K1261" s="83"/>
    </row>
    <row r="1262" spans="2:11">
      <c r="B1262" s="81"/>
      <c r="C1262" s="82"/>
      <c r="D1262" s="83"/>
      <c r="E1262" s="83"/>
      <c r="F1262" s="83"/>
      <c r="G1262" s="83"/>
      <c r="H1262" s="83"/>
      <c r="I1262" s="83"/>
      <c r="J1262" s="83"/>
      <c r="K1262" s="83"/>
    </row>
    <row r="1263" spans="2:11">
      <c r="B1263" s="81"/>
      <c r="C1263" s="82"/>
      <c r="D1263" s="83"/>
      <c r="E1263" s="83"/>
      <c r="F1263" s="83"/>
      <c r="G1263" s="83"/>
      <c r="H1263" s="83"/>
      <c r="I1263" s="83"/>
      <c r="J1263" s="83"/>
      <c r="K1263" s="83"/>
    </row>
    <row r="1264" spans="2:11">
      <c r="B1264" s="81"/>
      <c r="C1264" s="82"/>
      <c r="D1264" s="83"/>
      <c r="E1264" s="83"/>
      <c r="F1264" s="83"/>
      <c r="G1264" s="83"/>
      <c r="H1264" s="83"/>
      <c r="I1264" s="83"/>
      <c r="J1264" s="83"/>
      <c r="K1264" s="83"/>
    </row>
    <row r="1265" spans="2:11">
      <c r="B1265" s="81"/>
      <c r="C1265" s="82"/>
      <c r="D1265" s="83"/>
      <c r="E1265" s="83"/>
      <c r="F1265" s="83"/>
      <c r="G1265" s="83"/>
      <c r="H1265" s="83"/>
      <c r="I1265" s="83"/>
      <c r="J1265" s="83"/>
      <c r="K1265" s="83"/>
    </row>
    <row r="1266" spans="2:11">
      <c r="B1266" s="81"/>
      <c r="C1266" s="82"/>
      <c r="D1266" s="83"/>
      <c r="E1266" s="83"/>
      <c r="F1266" s="83"/>
      <c r="G1266" s="83"/>
      <c r="H1266" s="83"/>
      <c r="I1266" s="83"/>
      <c r="J1266" s="83"/>
      <c r="K1266" s="83"/>
    </row>
    <row r="1267" spans="2:11">
      <c r="B1267" s="81"/>
      <c r="C1267" s="82"/>
      <c r="D1267" s="83"/>
      <c r="E1267" s="83"/>
      <c r="F1267" s="83"/>
      <c r="G1267" s="83"/>
      <c r="H1267" s="83"/>
      <c r="I1267" s="83"/>
      <c r="J1267" s="83"/>
      <c r="K1267" s="83"/>
    </row>
    <row r="1268" spans="2:11">
      <c r="B1268" s="81"/>
      <c r="C1268" s="82"/>
      <c r="D1268" s="83"/>
      <c r="E1268" s="83"/>
      <c r="F1268" s="83"/>
      <c r="G1268" s="83"/>
      <c r="H1268" s="83"/>
      <c r="I1268" s="83"/>
      <c r="J1268" s="83"/>
      <c r="K1268" s="83"/>
    </row>
    <row r="1269" spans="2:11">
      <c r="B1269" s="81"/>
      <c r="C1269" s="82"/>
      <c r="D1269" s="83"/>
      <c r="E1269" s="83"/>
      <c r="F1269" s="83"/>
      <c r="G1269" s="83"/>
      <c r="H1269" s="83"/>
      <c r="I1269" s="83"/>
      <c r="J1269" s="83"/>
      <c r="K1269" s="83"/>
    </row>
    <row r="1270" spans="2:11">
      <c r="B1270" s="81"/>
      <c r="C1270" s="82"/>
      <c r="D1270" s="83"/>
      <c r="E1270" s="83"/>
      <c r="F1270" s="83"/>
      <c r="G1270" s="83"/>
      <c r="H1270" s="83"/>
      <c r="I1270" s="83"/>
      <c r="J1270" s="83"/>
      <c r="K1270" s="83"/>
    </row>
    <row r="1271" spans="2:11">
      <c r="B1271" s="81"/>
      <c r="C1271" s="82"/>
      <c r="D1271" s="83"/>
      <c r="E1271" s="83"/>
      <c r="F1271" s="83"/>
      <c r="G1271" s="83"/>
      <c r="H1271" s="83"/>
      <c r="I1271" s="83"/>
      <c r="J1271" s="83"/>
      <c r="K1271" s="83"/>
    </row>
    <row r="1272" spans="2:11">
      <c r="B1272" s="81"/>
      <c r="C1272" s="82"/>
      <c r="D1272" s="83"/>
      <c r="E1272" s="83"/>
      <c r="F1272" s="83"/>
      <c r="G1272" s="83"/>
      <c r="H1272" s="83"/>
      <c r="I1272" s="83"/>
      <c r="J1272" s="83"/>
      <c r="K1272" s="83"/>
    </row>
    <row r="1273" spans="2:11">
      <c r="B1273" s="81"/>
      <c r="C1273" s="82"/>
      <c r="D1273" s="83"/>
      <c r="E1273" s="83"/>
      <c r="F1273" s="83"/>
      <c r="G1273" s="83"/>
      <c r="H1273" s="83"/>
      <c r="I1273" s="83"/>
      <c r="J1273" s="83"/>
      <c r="K1273" s="83"/>
    </row>
    <row r="1274" spans="2:11">
      <c r="B1274" s="81"/>
      <c r="C1274" s="82"/>
      <c r="D1274" s="83"/>
      <c r="E1274" s="83"/>
      <c r="F1274" s="83"/>
      <c r="G1274" s="83"/>
      <c r="H1274" s="83"/>
      <c r="I1274" s="83"/>
      <c r="J1274" s="83"/>
      <c r="K1274" s="83"/>
    </row>
    <row r="1275" spans="2:11">
      <c r="B1275" s="81"/>
      <c r="C1275" s="82"/>
      <c r="D1275" s="83"/>
      <c r="E1275" s="83"/>
      <c r="F1275" s="83"/>
      <c r="G1275" s="83"/>
      <c r="H1275" s="83"/>
      <c r="I1275" s="83"/>
      <c r="J1275" s="83"/>
      <c r="K1275" s="83"/>
    </row>
    <row r="1276" spans="2:11">
      <c r="B1276" s="81"/>
      <c r="C1276" s="82"/>
      <c r="D1276" s="83"/>
      <c r="E1276" s="83"/>
      <c r="F1276" s="83"/>
      <c r="G1276" s="83"/>
      <c r="H1276" s="83"/>
      <c r="I1276" s="83"/>
      <c r="J1276" s="83"/>
      <c r="K1276" s="83"/>
    </row>
    <row r="1277" spans="2:11">
      <c r="B1277" s="81"/>
      <c r="C1277" s="82"/>
      <c r="D1277" s="83"/>
      <c r="E1277" s="83"/>
      <c r="F1277" s="83"/>
      <c r="G1277" s="83"/>
      <c r="H1277" s="83"/>
      <c r="I1277" s="83"/>
      <c r="J1277" s="83"/>
      <c r="K1277" s="83"/>
    </row>
    <row r="1278" spans="2:11">
      <c r="B1278" s="81"/>
      <c r="C1278" s="82"/>
      <c r="D1278" s="83"/>
      <c r="E1278" s="83"/>
      <c r="F1278" s="83"/>
      <c r="G1278" s="83"/>
      <c r="H1278" s="83"/>
      <c r="I1278" s="83"/>
      <c r="J1278" s="83"/>
      <c r="K1278" s="83"/>
    </row>
    <row r="1279" spans="2:11">
      <c r="B1279" s="81"/>
      <c r="C1279" s="82"/>
      <c r="D1279" s="83"/>
      <c r="E1279" s="83"/>
      <c r="F1279" s="83"/>
      <c r="G1279" s="83"/>
      <c r="H1279" s="83"/>
      <c r="I1279" s="83"/>
      <c r="J1279" s="83"/>
      <c r="K1279" s="83"/>
    </row>
    <row r="1280" spans="2:11">
      <c r="B1280" s="81"/>
      <c r="C1280" s="82"/>
      <c r="D1280" s="83"/>
      <c r="E1280" s="83"/>
      <c r="F1280" s="83"/>
      <c r="G1280" s="83"/>
      <c r="H1280" s="83"/>
      <c r="I1280" s="83"/>
      <c r="J1280" s="83"/>
      <c r="K1280" s="83"/>
    </row>
    <row r="1281" spans="2:11">
      <c r="B1281" s="81"/>
      <c r="C1281" s="82"/>
      <c r="D1281" s="83"/>
      <c r="E1281" s="83"/>
      <c r="F1281" s="83"/>
      <c r="G1281" s="83"/>
      <c r="H1281" s="83"/>
      <c r="I1281" s="83"/>
      <c r="J1281" s="83"/>
      <c r="K1281" s="83"/>
    </row>
    <row r="1282" spans="2:11">
      <c r="B1282" s="81"/>
      <c r="C1282" s="82"/>
      <c r="D1282" s="83"/>
      <c r="E1282" s="83"/>
      <c r="F1282" s="83"/>
      <c r="G1282" s="83"/>
      <c r="H1282" s="83"/>
      <c r="I1282" s="83"/>
      <c r="J1282" s="83"/>
      <c r="K1282" s="83"/>
    </row>
    <row r="1283" spans="2:11">
      <c r="B1283" s="81"/>
      <c r="C1283" s="82"/>
      <c r="D1283" s="83"/>
      <c r="E1283" s="83"/>
      <c r="F1283" s="83"/>
      <c r="G1283" s="83"/>
      <c r="H1283" s="83"/>
      <c r="I1283" s="83"/>
      <c r="J1283" s="83"/>
      <c r="K1283" s="83"/>
    </row>
    <row r="1284" spans="2:11">
      <c r="B1284" s="81"/>
      <c r="C1284" s="82"/>
      <c r="D1284" s="83"/>
      <c r="E1284" s="83"/>
      <c r="F1284" s="83"/>
      <c r="G1284" s="83"/>
      <c r="H1284" s="83"/>
      <c r="I1284" s="83"/>
      <c r="J1284" s="83"/>
      <c r="K1284" s="83"/>
    </row>
    <row r="1285" spans="2:11">
      <c r="B1285" s="81"/>
      <c r="C1285" s="82"/>
      <c r="D1285" s="83"/>
      <c r="E1285" s="83"/>
      <c r="F1285" s="83"/>
      <c r="G1285" s="83"/>
      <c r="H1285" s="83"/>
      <c r="I1285" s="83"/>
      <c r="J1285" s="83"/>
      <c r="K1285" s="83"/>
    </row>
    <row r="1286" spans="2:11">
      <c r="B1286" s="81"/>
      <c r="C1286" s="82"/>
      <c r="D1286" s="83"/>
      <c r="E1286" s="83"/>
      <c r="F1286" s="83"/>
      <c r="G1286" s="83"/>
      <c r="H1286" s="83"/>
      <c r="I1286" s="83"/>
      <c r="J1286" s="83"/>
      <c r="K1286" s="83"/>
    </row>
    <row r="1287" spans="2:11">
      <c r="B1287" s="81"/>
      <c r="C1287" s="82"/>
      <c r="D1287" s="83"/>
      <c r="E1287" s="83"/>
      <c r="F1287" s="83"/>
      <c r="G1287" s="83"/>
      <c r="H1287" s="83"/>
      <c r="I1287" s="83"/>
      <c r="J1287" s="83"/>
      <c r="K1287" s="83"/>
    </row>
    <row r="1288" spans="2:11">
      <c r="B1288" s="81"/>
      <c r="C1288" s="82"/>
      <c r="D1288" s="83"/>
      <c r="E1288" s="83"/>
      <c r="F1288" s="83"/>
      <c r="G1288" s="83"/>
      <c r="H1288" s="83"/>
      <c r="I1288" s="83"/>
      <c r="J1288" s="83"/>
      <c r="K1288" s="83"/>
    </row>
    <row r="1289" spans="2:11">
      <c r="B1289" s="81"/>
      <c r="C1289" s="82"/>
      <c r="D1289" s="83"/>
      <c r="E1289" s="83"/>
      <c r="F1289" s="83"/>
      <c r="G1289" s="83"/>
      <c r="H1289" s="83"/>
      <c r="I1289" s="83"/>
      <c r="J1289" s="83"/>
      <c r="K1289" s="83"/>
    </row>
    <row r="1290" spans="2:11">
      <c r="B1290" s="81"/>
      <c r="C1290" s="82"/>
      <c r="D1290" s="83"/>
      <c r="E1290" s="83"/>
      <c r="F1290" s="83"/>
      <c r="G1290" s="83"/>
      <c r="H1290" s="83"/>
      <c r="I1290" s="83"/>
      <c r="J1290" s="83"/>
      <c r="K1290" s="83"/>
    </row>
    <row r="1291" spans="2:11">
      <c r="B1291" s="81"/>
      <c r="C1291" s="82"/>
      <c r="D1291" s="83"/>
      <c r="E1291" s="83"/>
      <c r="F1291" s="83"/>
      <c r="G1291" s="83"/>
      <c r="H1291" s="83"/>
      <c r="I1291" s="83"/>
      <c r="J1291" s="83"/>
      <c r="K1291" s="83"/>
    </row>
    <row r="1292" spans="2:11">
      <c r="B1292" s="81"/>
      <c r="C1292" s="82"/>
      <c r="D1292" s="83"/>
      <c r="E1292" s="83"/>
      <c r="F1292" s="83"/>
      <c r="G1292" s="83"/>
      <c r="H1292" s="83"/>
      <c r="I1292" s="83"/>
      <c r="J1292" s="83"/>
      <c r="K1292" s="83"/>
    </row>
    <row r="1293" spans="2:11">
      <c r="B1293" s="81"/>
      <c r="C1293" s="82"/>
      <c r="D1293" s="83"/>
      <c r="E1293" s="83"/>
      <c r="F1293" s="83"/>
      <c r="G1293" s="83"/>
      <c r="H1293" s="83"/>
      <c r="I1293" s="83"/>
      <c r="J1293" s="83"/>
      <c r="K1293" s="83"/>
    </row>
    <row r="1294" spans="2:11">
      <c r="B1294" s="81"/>
      <c r="C1294" s="82"/>
      <c r="D1294" s="83"/>
      <c r="E1294" s="83"/>
      <c r="F1294" s="83"/>
      <c r="G1294" s="83"/>
      <c r="H1294" s="83"/>
      <c r="I1294" s="83"/>
      <c r="J1294" s="83"/>
      <c r="K1294" s="83"/>
    </row>
    <row r="1295" spans="2:11">
      <c r="B1295" s="81"/>
      <c r="C1295" s="82"/>
      <c r="D1295" s="83"/>
      <c r="E1295" s="83"/>
      <c r="F1295" s="83"/>
      <c r="G1295" s="83"/>
      <c r="H1295" s="83"/>
      <c r="I1295" s="83"/>
      <c r="J1295" s="83"/>
      <c r="K1295" s="83"/>
    </row>
    <row r="1296" spans="2:11">
      <c r="B1296" s="81"/>
      <c r="C1296" s="82"/>
      <c r="D1296" s="83"/>
      <c r="E1296" s="83"/>
      <c r="F1296" s="83"/>
      <c r="G1296" s="83"/>
      <c r="H1296" s="83"/>
      <c r="I1296" s="83"/>
      <c r="J1296" s="83"/>
      <c r="K1296" s="83"/>
    </row>
    <row r="1297" spans="2:11">
      <c r="B1297" s="81"/>
      <c r="C1297" s="82"/>
      <c r="D1297" s="83"/>
      <c r="E1297" s="83"/>
      <c r="F1297" s="83"/>
      <c r="G1297" s="83"/>
      <c r="H1297" s="83"/>
      <c r="I1297" s="83"/>
      <c r="J1297" s="83"/>
      <c r="K1297" s="83"/>
    </row>
    <row r="1298" spans="2:11">
      <c r="B1298" s="81"/>
      <c r="C1298" s="82"/>
      <c r="D1298" s="83"/>
      <c r="E1298" s="83"/>
      <c r="F1298" s="83"/>
      <c r="G1298" s="83"/>
      <c r="H1298" s="83"/>
      <c r="I1298" s="83"/>
      <c r="J1298" s="83"/>
      <c r="K1298" s="83"/>
    </row>
    <row r="1299" spans="2:11">
      <c r="B1299" s="81"/>
      <c r="C1299" s="82"/>
      <c r="D1299" s="83"/>
      <c r="E1299" s="83"/>
      <c r="F1299" s="83"/>
      <c r="G1299" s="83"/>
      <c r="H1299" s="83"/>
      <c r="I1299" s="83"/>
      <c r="J1299" s="83"/>
      <c r="K1299" s="83"/>
    </row>
    <row r="1300" spans="2:11">
      <c r="B1300" s="81"/>
      <c r="C1300" s="82"/>
      <c r="D1300" s="83"/>
      <c r="E1300" s="83"/>
      <c r="F1300" s="83"/>
      <c r="G1300" s="83"/>
      <c r="H1300" s="83"/>
      <c r="I1300" s="83"/>
      <c r="J1300" s="83"/>
      <c r="K1300" s="83"/>
    </row>
    <row r="1301" spans="2:11">
      <c r="B1301" s="81"/>
      <c r="C1301" s="82"/>
      <c r="D1301" s="83"/>
      <c r="E1301" s="83"/>
      <c r="F1301" s="83"/>
      <c r="G1301" s="83"/>
      <c r="H1301" s="83"/>
      <c r="I1301" s="83"/>
      <c r="J1301" s="83"/>
      <c r="K1301" s="83"/>
    </row>
    <row r="1302" spans="2:11">
      <c r="B1302" s="81"/>
      <c r="C1302" s="82"/>
      <c r="D1302" s="83"/>
      <c r="E1302" s="83"/>
      <c r="F1302" s="83"/>
      <c r="G1302" s="83"/>
      <c r="H1302" s="83"/>
      <c r="I1302" s="83"/>
      <c r="J1302" s="83"/>
      <c r="K1302" s="83"/>
    </row>
    <row r="1303" spans="2:11">
      <c r="B1303" s="81"/>
      <c r="C1303" s="82"/>
      <c r="D1303" s="83"/>
      <c r="E1303" s="83"/>
      <c r="F1303" s="83"/>
      <c r="G1303" s="83"/>
      <c r="H1303" s="83"/>
      <c r="I1303" s="83"/>
      <c r="J1303" s="83"/>
      <c r="K1303" s="83"/>
    </row>
    <row r="1304" spans="2:11">
      <c r="B1304" s="81"/>
      <c r="C1304" s="82"/>
      <c r="D1304" s="83"/>
      <c r="E1304" s="83"/>
      <c r="F1304" s="83"/>
      <c r="G1304" s="83"/>
      <c r="H1304" s="83"/>
      <c r="I1304" s="83"/>
      <c r="J1304" s="83"/>
      <c r="K1304" s="83"/>
    </row>
    <row r="1305" spans="2:11">
      <c r="B1305" s="81"/>
      <c r="C1305" s="82"/>
      <c r="D1305" s="83"/>
      <c r="E1305" s="83"/>
      <c r="F1305" s="83"/>
      <c r="G1305" s="83"/>
      <c r="H1305" s="83"/>
      <c r="I1305" s="83"/>
      <c r="J1305" s="83"/>
      <c r="K1305" s="83"/>
    </row>
    <row r="1306" spans="2:11">
      <c r="B1306" s="81"/>
      <c r="C1306" s="82"/>
      <c r="D1306" s="83"/>
      <c r="E1306" s="83"/>
      <c r="F1306" s="83"/>
      <c r="G1306" s="83"/>
      <c r="H1306" s="83"/>
      <c r="I1306" s="83"/>
      <c r="J1306" s="83"/>
      <c r="K1306" s="83"/>
    </row>
    <row r="1307" spans="2:11">
      <c r="B1307" s="81"/>
      <c r="C1307" s="82"/>
      <c r="D1307" s="83"/>
      <c r="E1307" s="83"/>
      <c r="F1307" s="83"/>
      <c r="G1307" s="83"/>
      <c r="H1307" s="83"/>
      <c r="I1307" s="83"/>
      <c r="J1307" s="83"/>
      <c r="K1307" s="83"/>
    </row>
    <row r="1308" spans="2:11">
      <c r="B1308" s="81"/>
      <c r="C1308" s="82"/>
      <c r="D1308" s="83"/>
      <c r="E1308" s="83"/>
      <c r="F1308" s="83"/>
      <c r="G1308" s="83"/>
      <c r="H1308" s="83"/>
      <c r="I1308" s="83"/>
      <c r="J1308" s="83"/>
      <c r="K1308" s="83"/>
    </row>
    <row r="1309" spans="2:11">
      <c r="B1309" s="81"/>
      <c r="C1309" s="82"/>
      <c r="D1309" s="83"/>
      <c r="E1309" s="83"/>
      <c r="F1309" s="83"/>
      <c r="G1309" s="83"/>
      <c r="H1309" s="83"/>
      <c r="I1309" s="83"/>
      <c r="J1309" s="83"/>
      <c r="K1309" s="83"/>
    </row>
    <row r="1310" spans="2:11">
      <c r="B1310" s="81"/>
      <c r="C1310" s="82"/>
      <c r="D1310" s="83"/>
      <c r="E1310" s="83"/>
      <c r="F1310" s="83"/>
      <c r="G1310" s="83"/>
      <c r="H1310" s="83"/>
      <c r="I1310" s="83"/>
      <c r="J1310" s="83"/>
      <c r="K1310" s="83"/>
    </row>
    <row r="1311" spans="2:11">
      <c r="B1311" s="81"/>
      <c r="C1311" s="82"/>
      <c r="D1311" s="83"/>
      <c r="E1311" s="83"/>
      <c r="F1311" s="83"/>
      <c r="G1311" s="83"/>
      <c r="H1311" s="83"/>
      <c r="I1311" s="83"/>
      <c r="J1311" s="83"/>
      <c r="K1311" s="83"/>
    </row>
    <row r="1312" spans="2:11">
      <c r="B1312" s="81"/>
      <c r="C1312" s="82"/>
      <c r="D1312" s="83"/>
      <c r="E1312" s="83"/>
      <c r="F1312" s="83"/>
      <c r="G1312" s="83"/>
      <c r="H1312" s="83"/>
      <c r="I1312" s="83"/>
      <c r="J1312" s="83"/>
      <c r="K1312" s="83"/>
    </row>
    <row r="1313" spans="2:11">
      <c r="B1313" s="81"/>
      <c r="C1313" s="82"/>
      <c r="D1313" s="83"/>
      <c r="E1313" s="83"/>
      <c r="F1313" s="83"/>
      <c r="G1313" s="83"/>
      <c r="H1313" s="83"/>
      <c r="I1313" s="83"/>
      <c r="J1313" s="83"/>
      <c r="K1313" s="83"/>
    </row>
    <row r="1314" spans="2:11">
      <c r="B1314" s="81"/>
    </row>
    <row r="1315" spans="2:11">
      <c r="B1315" s="81"/>
    </row>
    <row r="1316" spans="2:11">
      <c r="B1316" s="81"/>
    </row>
    <row r="1317" spans="2:11">
      <c r="B1317" s="81"/>
    </row>
    <row r="1318" spans="2:11">
      <c r="B1318" s="81"/>
    </row>
    <row r="1319" spans="2:11">
      <c r="B1319" s="81"/>
    </row>
    <row r="1320" spans="2:11">
      <c r="B1320" s="81"/>
    </row>
    <row r="1321" spans="2:11">
      <c r="B1321" s="81"/>
    </row>
    <row r="1322" spans="2:11">
      <c r="B1322" s="81"/>
    </row>
    <row r="1323" spans="2:11">
      <c r="B1323" s="81"/>
    </row>
    <row r="1324" spans="2:11">
      <c r="B1324" s="81"/>
    </row>
    <row r="1325" spans="2:11">
      <c r="B1325" s="81"/>
    </row>
    <row r="1326" spans="2:11">
      <c r="B1326" s="81"/>
    </row>
    <row r="1327" spans="2:11">
      <c r="B1327" s="81"/>
    </row>
    <row r="1328" spans="2:11">
      <c r="B1328" s="81"/>
    </row>
    <row r="1329" spans="2:2">
      <c r="B1329" s="81"/>
    </row>
    <row r="1330" spans="2:2">
      <c r="B1330" s="81"/>
    </row>
    <row r="1331" spans="2:2">
      <c r="B1331" s="81"/>
    </row>
    <row r="1332" spans="2:2">
      <c r="B1332" s="81"/>
    </row>
    <row r="1333" spans="2:2">
      <c r="B1333" s="81"/>
    </row>
    <row r="1334" spans="2:2">
      <c r="B1334" s="81"/>
    </row>
    <row r="1335" spans="2:2">
      <c r="B1335" s="81"/>
    </row>
    <row r="1336" spans="2:2">
      <c r="B1336" s="81"/>
    </row>
    <row r="1337" spans="2:2">
      <c r="B1337" s="81"/>
    </row>
    <row r="1338" spans="2:2">
      <c r="B1338" s="81"/>
    </row>
    <row r="1339" spans="2:2">
      <c r="B1339" s="81"/>
    </row>
    <row r="1340" spans="2:2">
      <c r="B1340" s="81"/>
    </row>
    <row r="1341" spans="2:2">
      <c r="B1341" s="81"/>
    </row>
    <row r="1342" spans="2:2">
      <c r="B1342" s="81"/>
    </row>
    <row r="1343" spans="2:2">
      <c r="B1343" s="81"/>
    </row>
    <row r="1344" spans="2:2">
      <c r="B1344" s="81"/>
    </row>
    <row r="1345" spans="2:2">
      <c r="B1345" s="81"/>
    </row>
    <row r="1346" spans="2:2">
      <c r="B1346" s="81"/>
    </row>
    <row r="1347" spans="2:2">
      <c r="B1347" s="81"/>
    </row>
    <row r="1348" spans="2:2">
      <c r="B1348" s="81"/>
    </row>
    <row r="1349" spans="2:2">
      <c r="B1349" s="81"/>
    </row>
    <row r="1350" spans="2:2">
      <c r="B1350" s="81"/>
    </row>
    <row r="1351" spans="2:2">
      <c r="B1351" s="81"/>
    </row>
    <row r="1352" spans="2:2">
      <c r="B1352" s="81"/>
    </row>
    <row r="1353" spans="2:2">
      <c r="B1353" s="81"/>
    </row>
    <row r="1354" spans="2:2">
      <c r="B1354" s="81"/>
    </row>
    <row r="1355" spans="2:2">
      <c r="B1355" s="81"/>
    </row>
    <row r="1356" spans="2:2">
      <c r="B1356" s="81"/>
    </row>
    <row r="1357" spans="2:2">
      <c r="B1357" s="81"/>
    </row>
    <row r="1358" spans="2:2">
      <c r="B1358" s="81"/>
    </row>
    <row r="1359" spans="2:2">
      <c r="B1359" s="81"/>
    </row>
    <row r="1360" spans="2:2">
      <c r="B1360" s="81"/>
    </row>
    <row r="1361" spans="2:2">
      <c r="B1361" s="81"/>
    </row>
    <row r="1362" spans="2:2">
      <c r="B1362" s="81"/>
    </row>
    <row r="1363" spans="2:2">
      <c r="B1363" s="81"/>
    </row>
    <row r="1364" spans="2:2">
      <c r="B1364" s="81"/>
    </row>
    <row r="1365" spans="2:2">
      <c r="B1365" s="81"/>
    </row>
    <row r="1366" spans="2:2">
      <c r="B1366" s="81"/>
    </row>
    <row r="1367" spans="2:2">
      <c r="B1367" s="81"/>
    </row>
    <row r="1368" spans="2:2">
      <c r="B1368" s="81"/>
    </row>
    <row r="1369" spans="2:2">
      <c r="B1369" s="81"/>
    </row>
    <row r="1370" spans="2:2">
      <c r="B1370" s="81"/>
    </row>
    <row r="1371" spans="2:2">
      <c r="B1371" s="81"/>
    </row>
    <row r="1372" spans="2:2">
      <c r="B1372" s="81"/>
    </row>
    <row r="1373" spans="2:2">
      <c r="B1373" s="81"/>
    </row>
    <row r="1374" spans="2:2">
      <c r="B1374" s="81"/>
    </row>
    <row r="1375" spans="2:2">
      <c r="B1375" s="81"/>
    </row>
    <row r="1376" spans="2:2">
      <c r="B1376" s="81"/>
    </row>
    <row r="1377" spans="2:2">
      <c r="B1377" s="81"/>
    </row>
    <row r="1378" spans="2:2">
      <c r="B1378" s="81"/>
    </row>
    <row r="1379" spans="2:2">
      <c r="B1379" s="81"/>
    </row>
    <row r="1380" spans="2:2">
      <c r="B1380" s="81"/>
    </row>
    <row r="1381" spans="2:2">
      <c r="B1381" s="81"/>
    </row>
    <row r="1382" spans="2:2">
      <c r="B1382" s="81"/>
    </row>
    <row r="1383" spans="2:2">
      <c r="B1383" s="81"/>
    </row>
    <row r="1384" spans="2:2">
      <c r="B1384" s="81"/>
    </row>
    <row r="1385" spans="2:2">
      <c r="B1385" s="81"/>
    </row>
    <row r="1386" spans="2:2">
      <c r="B1386" s="81"/>
    </row>
    <row r="1387" spans="2:2">
      <c r="B1387" s="81"/>
    </row>
    <row r="1388" spans="2:2">
      <c r="B1388" s="81"/>
    </row>
    <row r="1389" spans="2:2">
      <c r="B1389" s="81"/>
    </row>
    <row r="1390" spans="2:2">
      <c r="B1390" s="81"/>
    </row>
    <row r="1391" spans="2:2">
      <c r="B1391" s="81"/>
    </row>
    <row r="1392" spans="2:2">
      <c r="B1392" s="81"/>
    </row>
    <row r="1393" spans="2:2">
      <c r="B1393" s="81"/>
    </row>
    <row r="1394" spans="2:2">
      <c r="B1394" s="81"/>
    </row>
    <row r="1395" spans="2:2">
      <c r="B1395" s="81"/>
    </row>
    <row r="1396" spans="2:2">
      <c r="B1396" s="81"/>
    </row>
    <row r="1397" spans="2:2">
      <c r="B1397" s="81"/>
    </row>
    <row r="1398" spans="2:2">
      <c r="B1398" s="81"/>
    </row>
    <row r="1399" spans="2:2">
      <c r="B1399" s="81"/>
    </row>
    <row r="1400" spans="2:2">
      <c r="B1400" s="81"/>
    </row>
    <row r="1401" spans="2:2">
      <c r="B1401" s="81"/>
    </row>
    <row r="1402" spans="2:2">
      <c r="B1402" s="81"/>
    </row>
    <row r="1403" spans="2:2">
      <c r="B1403" s="81"/>
    </row>
    <row r="1404" spans="2:2">
      <c r="B1404" s="81"/>
    </row>
    <row r="1405" spans="2:2">
      <c r="B1405" s="81"/>
    </row>
    <row r="1406" spans="2:2">
      <c r="B1406" s="81"/>
    </row>
    <row r="1407" spans="2:2">
      <c r="B1407" s="81"/>
    </row>
    <row r="1408" spans="2:2">
      <c r="B1408" s="81"/>
    </row>
    <row r="1409" spans="2:2">
      <c r="B1409" s="81"/>
    </row>
    <row r="1410" spans="2:2">
      <c r="B1410" s="81"/>
    </row>
    <row r="1411" spans="2:2">
      <c r="B1411" s="81"/>
    </row>
    <row r="1412" spans="2:2">
      <c r="B1412" s="81"/>
    </row>
    <row r="1413" spans="2:2">
      <c r="B1413" s="81"/>
    </row>
    <row r="1414" spans="2:2">
      <c r="B1414" s="81"/>
    </row>
    <row r="1415" spans="2:2">
      <c r="B1415" s="81"/>
    </row>
    <row r="1416" spans="2:2">
      <c r="B1416" s="81"/>
    </row>
    <row r="1417" spans="2:2">
      <c r="B1417" s="81"/>
    </row>
    <row r="1418" spans="2:2">
      <c r="B1418" s="81"/>
    </row>
    <row r="1419" spans="2:2">
      <c r="B1419" s="81"/>
    </row>
    <row r="1420" spans="2:2">
      <c r="B1420" s="81"/>
    </row>
    <row r="1421" spans="2:2">
      <c r="B1421" s="81"/>
    </row>
    <row r="1422" spans="2:2">
      <c r="B1422" s="81"/>
    </row>
    <row r="1423" spans="2:2">
      <c r="B1423" s="81"/>
    </row>
  </sheetData>
  <mergeCells count="1">
    <mergeCell ref="B6:K6"/>
  </mergeCells>
  <dataValidations count="2">
    <dataValidation type="list" allowBlank="1" showInputMessage="1" showErrorMessage="1" sqref="G11:G607">
      <formula1>$BI$7:$BI$22</formula1>
    </dataValidation>
    <dataValidation type="list" allowBlank="1" showInputMessage="1" showErrorMessage="1" sqref="E11:E607">
      <formula1>$BH$7:$BH$10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5">
    <tabColor indexed="52"/>
    <pageSetUpPr fitToPage="1"/>
  </sheetPr>
  <dimension ref="B1:BH1221"/>
  <sheetViews>
    <sheetView rightToLeft="1" workbookViewId="0">
      <selection sqref="A1:XFD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28515625" style="2" customWidth="1"/>
    <col min="4" max="4" width="8" style="1" bestFit="1" customWidth="1"/>
    <col min="5" max="5" width="9.140625" style="1"/>
    <col min="6" max="6" width="7.5703125" style="1" bestFit="1" customWidth="1"/>
    <col min="7" max="8" width="7.5703125" style="1" customWidth="1"/>
    <col min="9" max="11" width="10.7109375" style="1" customWidth="1"/>
    <col min="12" max="12" width="6.7109375" style="3" customWidth="1"/>
    <col min="13" max="13" width="7.7109375" style="3" customWidth="1"/>
    <col min="14" max="14" width="7.140625" style="3" customWidth="1"/>
    <col min="15" max="15" width="6" style="3" customWidth="1"/>
    <col min="16" max="16" width="7.85546875" style="3" customWidth="1"/>
    <col min="17" max="17" width="8.140625" style="3" customWidth="1"/>
    <col min="18" max="18" width="6.28515625" style="3" customWidth="1"/>
    <col min="19" max="19" width="8" style="3" customWidth="1"/>
    <col min="20" max="20" width="8.7109375" style="3" customWidth="1"/>
    <col min="21" max="21" width="10" style="3" customWidth="1"/>
    <col min="22" max="22" width="9.5703125" style="3" customWidth="1"/>
    <col min="23" max="23" width="6.140625" style="3" customWidth="1"/>
    <col min="24" max="25" width="5.7109375" style="3" customWidth="1"/>
    <col min="26" max="26" width="6.85546875" style="3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60">
      <c r="B1" s="62" t="s">
        <v>147</v>
      </c>
      <c r="C1" s="62" t="s">
        <v>199</v>
      </c>
    </row>
    <row r="2" spans="2:60">
      <c r="B2" s="62" t="s">
        <v>146</v>
      </c>
      <c r="C2" s="62" t="s">
        <v>1950</v>
      </c>
    </row>
    <row r="3" spans="2:60">
      <c r="B3" s="62" t="s">
        <v>148</v>
      </c>
      <c r="C3" s="62" t="s">
        <v>200</v>
      </c>
    </row>
    <row r="4" spans="2:60">
      <c r="B4" s="62" t="s">
        <v>149</v>
      </c>
      <c r="C4" s="62">
        <v>168</v>
      </c>
    </row>
    <row r="6" spans="2:60" ht="26.25" customHeight="1">
      <c r="B6" s="171" t="s">
        <v>182</v>
      </c>
      <c r="C6" s="172"/>
      <c r="D6" s="172"/>
      <c r="E6" s="172"/>
      <c r="F6" s="172"/>
      <c r="G6" s="172"/>
      <c r="H6" s="172"/>
      <c r="I6" s="172"/>
      <c r="J6" s="172"/>
      <c r="K6" s="173"/>
    </row>
    <row r="7" spans="2:60" s="3" customFormat="1" ht="63">
      <c r="B7" s="65" t="s">
        <v>108</v>
      </c>
      <c r="C7" s="102" t="s">
        <v>36</v>
      </c>
      <c r="D7" s="67" t="s">
        <v>15</v>
      </c>
      <c r="E7" s="67" t="s">
        <v>16</v>
      </c>
      <c r="F7" s="67" t="s">
        <v>51</v>
      </c>
      <c r="G7" s="67" t="s">
        <v>92</v>
      </c>
      <c r="H7" s="67" t="s">
        <v>47</v>
      </c>
      <c r="I7" s="67" t="s">
        <v>102</v>
      </c>
      <c r="J7" s="85" t="s">
        <v>150</v>
      </c>
      <c r="K7" s="69" t="s">
        <v>151</v>
      </c>
    </row>
    <row r="8" spans="2:60" s="3" customFormat="1" ht="21.75" customHeight="1">
      <c r="B8" s="15"/>
      <c r="C8" s="78"/>
      <c r="D8" s="16"/>
      <c r="E8" s="16"/>
      <c r="F8" s="16" t="s">
        <v>20</v>
      </c>
      <c r="G8" s="16"/>
      <c r="H8" s="16" t="s">
        <v>20</v>
      </c>
      <c r="I8" s="16" t="s">
        <v>23</v>
      </c>
      <c r="J8" s="36" t="s">
        <v>20</v>
      </c>
      <c r="K8" s="17" t="s">
        <v>20</v>
      </c>
    </row>
    <row r="9" spans="2:60" s="4" customFormat="1" ht="18" customHeight="1">
      <c r="B9" s="18"/>
      <c r="C9" s="103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20" t="s">
        <v>8</v>
      </c>
      <c r="K9" s="20" t="s">
        <v>9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2:60" s="4" customFormat="1" ht="18" customHeight="1">
      <c r="B10" s="22" t="s">
        <v>50</v>
      </c>
      <c r="C10" s="104"/>
      <c r="D10" s="19"/>
      <c r="E10" s="19"/>
      <c r="F10" s="19"/>
      <c r="G10" s="19"/>
      <c r="H10" s="120">
        <v>3.48</v>
      </c>
      <c r="I10" s="115">
        <v>-25635.271030919997</v>
      </c>
      <c r="J10" s="115">
        <v>100</v>
      </c>
      <c r="K10" s="115">
        <v>-3.5396554969420804E-2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BH10" s="1"/>
    </row>
    <row r="11" spans="2:60">
      <c r="B11" s="105" t="s">
        <v>204</v>
      </c>
      <c r="C11" s="82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</row>
    <row r="12" spans="2:60">
      <c r="B12" s="81" t="s">
        <v>1909</v>
      </c>
      <c r="C12" s="82">
        <v>11130910</v>
      </c>
      <c r="D12" s="123">
        <v>0</v>
      </c>
      <c r="E12" s="123">
        <v>0</v>
      </c>
      <c r="F12" s="123">
        <v>5.9</v>
      </c>
      <c r="G12" s="83" t="s">
        <v>141</v>
      </c>
      <c r="H12" s="83">
        <v>3.48</v>
      </c>
      <c r="I12" s="123">
        <v>0</v>
      </c>
      <c r="J12" s="123">
        <v>0</v>
      </c>
      <c r="K12" s="123">
        <v>0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</row>
    <row r="13" spans="2:60">
      <c r="B13" s="81" t="s">
        <v>2185</v>
      </c>
      <c r="C13" s="82"/>
      <c r="D13" s="123"/>
      <c r="E13" s="123"/>
      <c r="F13" s="123">
        <v>0</v>
      </c>
      <c r="G13" s="83" t="s">
        <v>141</v>
      </c>
      <c r="H13" s="110">
        <v>0</v>
      </c>
      <c r="I13" s="143">
        <v>57021.728969080003</v>
      </c>
      <c r="J13" s="123">
        <v>-222.4346639452464</v>
      </c>
      <c r="K13" s="123">
        <v>7.8734208094425592E-2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</row>
    <row r="14" spans="2:60">
      <c r="B14" s="81" t="s">
        <v>2186</v>
      </c>
      <c r="C14" s="82"/>
      <c r="D14" s="123"/>
      <c r="E14" s="123"/>
      <c r="F14" s="123">
        <v>0</v>
      </c>
      <c r="G14" s="83" t="s">
        <v>141</v>
      </c>
      <c r="H14" s="110">
        <v>0</v>
      </c>
      <c r="I14" s="143">
        <v>-82657</v>
      </c>
      <c r="J14" s="123">
        <v>322.43466394524643</v>
      </c>
      <c r="K14" s="123">
        <v>-0.11413076306384638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</row>
    <row r="15" spans="2:60">
      <c r="B15" s="105" t="s">
        <v>218</v>
      </c>
      <c r="C15" s="82"/>
      <c r="D15" s="83"/>
      <c r="E15" s="83"/>
      <c r="F15" s="83"/>
      <c r="G15" s="83"/>
      <c r="H15" s="105">
        <v>3.48</v>
      </c>
      <c r="I15" s="111">
        <v>-25635.271030919997</v>
      </c>
      <c r="J15" s="123">
        <v>100</v>
      </c>
      <c r="K15" s="111">
        <v>-3.5396554969420804E-2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</row>
    <row r="16" spans="2:60">
      <c r="B16" s="105" t="s">
        <v>219</v>
      </c>
      <c r="C16" s="82"/>
      <c r="D16" s="83"/>
      <c r="E16" s="83"/>
      <c r="F16" s="83"/>
      <c r="G16" s="83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</row>
    <row r="17" spans="2:22">
      <c r="B17" s="129">
        <v>0</v>
      </c>
      <c r="C17" s="128">
        <v>0</v>
      </c>
      <c r="D17" s="110">
        <v>0</v>
      </c>
      <c r="E17" s="110"/>
      <c r="F17" s="110">
        <v>0</v>
      </c>
      <c r="G17" s="110">
        <v>0</v>
      </c>
      <c r="H17" s="110">
        <v>0</v>
      </c>
      <c r="I17" s="110">
        <v>0</v>
      </c>
      <c r="J17" s="110">
        <v>0</v>
      </c>
      <c r="K17" s="110">
        <v>0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</row>
    <row r="18" spans="2:22">
      <c r="B18" s="105" t="s">
        <v>224</v>
      </c>
      <c r="C18" s="82"/>
      <c r="D18" s="110"/>
      <c r="E18" s="110"/>
      <c r="F18" s="110"/>
      <c r="G18" s="110"/>
      <c r="H18" s="111">
        <v>0</v>
      </c>
      <c r="I18" s="111">
        <v>0</v>
      </c>
      <c r="J18" s="111">
        <v>0</v>
      </c>
      <c r="K18" s="111">
        <v>0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</row>
    <row r="19" spans="2:22">
      <c r="B19" s="81" t="s">
        <v>225</v>
      </c>
      <c r="C19" s="82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2:22">
      <c r="B20" s="81" t="s">
        <v>288</v>
      </c>
      <c r="C20" s="82"/>
      <c r="D20" s="83"/>
      <c r="E20" s="83"/>
      <c r="F20" s="83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</row>
    <row r="21" spans="2:22">
      <c r="B21" s="81"/>
      <c r="C21" s="82"/>
      <c r="D21" s="83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</row>
    <row r="22" spans="2:22">
      <c r="B22" s="81"/>
      <c r="C22" s="82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</row>
    <row r="23" spans="2:22">
      <c r="B23" s="81"/>
      <c r="C23" s="82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</row>
    <row r="24" spans="2:22">
      <c r="B24" s="81"/>
      <c r="C24" s="82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</row>
    <row r="25" spans="2:22">
      <c r="B25" s="81"/>
      <c r="C25" s="82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</row>
    <row r="26" spans="2:22">
      <c r="B26" s="81"/>
      <c r="C26" s="82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</row>
    <row r="27" spans="2:22">
      <c r="B27" s="81"/>
      <c r="C27" s="82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</row>
    <row r="28" spans="2:22">
      <c r="B28" s="81"/>
      <c r="C28" s="82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</row>
    <row r="29" spans="2:22">
      <c r="B29" s="81"/>
      <c r="C29" s="82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</row>
    <row r="30" spans="2:22">
      <c r="B30" s="81"/>
      <c r="C30" s="82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</row>
    <row r="31" spans="2:22">
      <c r="B31" s="81"/>
      <c r="C31" s="82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</row>
    <row r="32" spans="2:22">
      <c r="B32" s="81"/>
      <c r="C32" s="82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</row>
    <row r="33" spans="2:22">
      <c r="B33" s="81"/>
      <c r="C33" s="82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</row>
    <row r="34" spans="2:22">
      <c r="B34" s="81"/>
      <c r="C34" s="82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</row>
    <row r="35" spans="2:22">
      <c r="B35" s="81"/>
      <c r="C35" s="82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</row>
    <row r="36" spans="2:22">
      <c r="B36" s="81"/>
      <c r="C36" s="82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</row>
    <row r="37" spans="2:22">
      <c r="B37" s="81"/>
      <c r="C37" s="82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</row>
    <row r="38" spans="2:22">
      <c r="B38" s="81"/>
      <c r="C38" s="82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</row>
    <row r="39" spans="2:22">
      <c r="B39" s="81"/>
      <c r="C39" s="82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</row>
    <row r="40" spans="2:22">
      <c r="B40" s="81"/>
      <c r="C40" s="82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</row>
    <row r="41" spans="2:22">
      <c r="B41" s="81"/>
      <c r="C41" s="82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</row>
    <row r="42" spans="2:22">
      <c r="B42" s="81"/>
      <c r="C42" s="82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</row>
    <row r="43" spans="2:22">
      <c r="B43" s="81"/>
      <c r="C43" s="82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</row>
    <row r="44" spans="2:22">
      <c r="B44" s="81"/>
      <c r="C44" s="82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</row>
    <row r="45" spans="2:22">
      <c r="B45" s="81"/>
      <c r="C45" s="82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</row>
    <row r="46" spans="2:22">
      <c r="B46" s="81"/>
      <c r="C46" s="82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</row>
    <row r="47" spans="2:22">
      <c r="B47" s="81"/>
      <c r="C47" s="82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</row>
    <row r="48" spans="2:22">
      <c r="B48" s="81"/>
      <c r="C48" s="82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</row>
    <row r="49" spans="2:22">
      <c r="B49" s="81"/>
      <c r="C49" s="82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</row>
    <row r="50" spans="2:22">
      <c r="B50" s="81"/>
      <c r="C50" s="82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</row>
    <row r="51" spans="2:22">
      <c r="B51" s="81"/>
      <c r="C51" s="82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</row>
    <row r="52" spans="2:22">
      <c r="B52" s="81"/>
      <c r="C52" s="82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</row>
    <row r="53" spans="2:22">
      <c r="B53" s="81"/>
      <c r="C53" s="82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</row>
    <row r="54" spans="2:22">
      <c r="B54" s="81"/>
      <c r="C54" s="82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</row>
    <row r="55" spans="2:22">
      <c r="B55" s="81"/>
      <c r="C55" s="82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</row>
    <row r="56" spans="2:22">
      <c r="B56" s="81"/>
      <c r="C56" s="82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</row>
    <row r="57" spans="2:22">
      <c r="B57" s="81"/>
      <c r="C57" s="82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</row>
    <row r="58" spans="2:22">
      <c r="B58" s="81"/>
      <c r="C58" s="82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</row>
    <row r="59" spans="2:22">
      <c r="B59" s="81"/>
      <c r="C59" s="82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</row>
    <row r="60" spans="2:22">
      <c r="B60" s="81"/>
      <c r="C60" s="82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</row>
    <row r="61" spans="2:22">
      <c r="B61" s="81"/>
      <c r="C61" s="82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</row>
    <row r="62" spans="2:22">
      <c r="B62" s="81"/>
      <c r="C62" s="82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</row>
    <row r="63" spans="2:22">
      <c r="B63" s="81"/>
      <c r="C63" s="82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</row>
    <row r="64" spans="2:22">
      <c r="B64" s="81"/>
      <c r="C64" s="82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</row>
    <row r="65" spans="2:22">
      <c r="B65" s="81"/>
      <c r="C65" s="82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</row>
    <row r="66" spans="2:22">
      <c r="B66" s="81"/>
      <c r="C66" s="82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</row>
    <row r="67" spans="2:22">
      <c r="B67" s="81"/>
      <c r="C67" s="82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</row>
    <row r="68" spans="2:22">
      <c r="B68" s="81"/>
      <c r="C68" s="82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</row>
    <row r="69" spans="2:22">
      <c r="B69" s="81"/>
      <c r="C69" s="82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</row>
    <row r="70" spans="2:22">
      <c r="B70" s="81"/>
      <c r="C70" s="82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</row>
    <row r="71" spans="2:22">
      <c r="B71" s="81"/>
      <c r="C71" s="82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</row>
    <row r="72" spans="2:22">
      <c r="B72" s="81"/>
      <c r="C72" s="82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</row>
    <row r="73" spans="2:22">
      <c r="B73" s="81"/>
      <c r="C73" s="82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</row>
    <row r="74" spans="2:22">
      <c r="B74" s="81"/>
      <c r="C74" s="82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</row>
    <row r="75" spans="2:22">
      <c r="B75" s="81"/>
      <c r="C75" s="82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</row>
    <row r="76" spans="2:22">
      <c r="B76" s="81"/>
      <c r="C76" s="82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</row>
    <row r="77" spans="2:22">
      <c r="B77" s="81"/>
      <c r="C77" s="82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</row>
    <row r="78" spans="2:22">
      <c r="B78" s="81"/>
      <c r="C78" s="82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</row>
    <row r="79" spans="2:22">
      <c r="B79" s="81"/>
      <c r="C79" s="82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</row>
    <row r="80" spans="2:22">
      <c r="B80" s="81"/>
      <c r="C80" s="82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</row>
    <row r="81" spans="2:22">
      <c r="B81" s="81"/>
      <c r="C81" s="82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</row>
    <row r="82" spans="2:22">
      <c r="B82" s="81"/>
      <c r="C82" s="82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</row>
    <row r="83" spans="2:22">
      <c r="B83" s="81"/>
      <c r="C83" s="82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</row>
    <row r="84" spans="2:22">
      <c r="B84" s="81"/>
      <c r="C84" s="82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</row>
    <row r="85" spans="2:22">
      <c r="B85" s="81"/>
      <c r="C85" s="82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</row>
    <row r="86" spans="2:22">
      <c r="B86" s="81"/>
      <c r="C86" s="82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</row>
    <row r="87" spans="2:22">
      <c r="B87" s="81"/>
      <c r="C87" s="82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</row>
    <row r="88" spans="2:22">
      <c r="B88" s="81"/>
      <c r="C88" s="82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</row>
    <row r="89" spans="2:22">
      <c r="B89" s="81"/>
      <c r="C89" s="82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</row>
    <row r="90" spans="2:22">
      <c r="B90" s="81"/>
      <c r="C90" s="82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</row>
    <row r="91" spans="2:22">
      <c r="B91" s="81"/>
      <c r="C91" s="82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</row>
    <row r="92" spans="2:22">
      <c r="B92" s="81"/>
      <c r="C92" s="82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</row>
    <row r="93" spans="2:22">
      <c r="B93" s="81"/>
      <c r="C93" s="82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</row>
    <row r="94" spans="2:22">
      <c r="B94" s="81"/>
      <c r="C94" s="82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</row>
    <row r="95" spans="2:22">
      <c r="B95" s="81"/>
      <c r="C95" s="82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</row>
    <row r="96" spans="2:22">
      <c r="B96" s="81"/>
      <c r="C96" s="82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</row>
    <row r="97" spans="2:22">
      <c r="B97" s="81"/>
      <c r="C97" s="82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</row>
    <row r="98" spans="2:22">
      <c r="B98" s="81"/>
      <c r="C98" s="82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</row>
    <row r="99" spans="2:22">
      <c r="B99" s="81"/>
      <c r="C99" s="82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</row>
    <row r="100" spans="2:22">
      <c r="B100" s="81"/>
      <c r="C100" s="82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</row>
    <row r="101" spans="2:22">
      <c r="B101" s="81"/>
      <c r="C101" s="82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</row>
    <row r="102" spans="2:22">
      <c r="B102" s="81"/>
      <c r="C102" s="82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</row>
    <row r="103" spans="2:22">
      <c r="B103" s="81"/>
      <c r="C103" s="82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</row>
    <row r="104" spans="2:22">
      <c r="B104" s="81"/>
      <c r="C104" s="82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</row>
    <row r="105" spans="2:22">
      <c r="B105" s="81"/>
      <c r="C105" s="82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</row>
    <row r="106" spans="2:22">
      <c r="B106" s="81"/>
      <c r="C106" s="82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</row>
    <row r="107" spans="2:22">
      <c r="B107" s="81"/>
      <c r="C107" s="82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</row>
    <row r="108" spans="2:22">
      <c r="B108" s="81"/>
      <c r="C108" s="82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</row>
    <row r="109" spans="2:22">
      <c r="B109" s="81"/>
      <c r="C109" s="82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</row>
    <row r="110" spans="2:22">
      <c r="B110" s="81"/>
      <c r="C110" s="82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</row>
    <row r="111" spans="2:22">
      <c r="B111" s="81"/>
      <c r="C111" s="82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</row>
    <row r="112" spans="2:22">
      <c r="B112" s="81"/>
      <c r="C112" s="82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</row>
    <row r="113" spans="2:22">
      <c r="B113" s="81"/>
      <c r="C113" s="82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</row>
    <row r="114" spans="2:22">
      <c r="B114" s="81"/>
      <c r="C114" s="82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</row>
    <row r="115" spans="2:22">
      <c r="B115" s="81"/>
      <c r="C115" s="82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</row>
    <row r="116" spans="2:22">
      <c r="B116" s="81"/>
      <c r="C116" s="82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</row>
    <row r="117" spans="2:22">
      <c r="B117" s="81"/>
      <c r="C117" s="82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</row>
    <row r="118" spans="2:22">
      <c r="B118" s="81"/>
      <c r="C118" s="82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</row>
    <row r="119" spans="2:22">
      <c r="B119" s="81"/>
      <c r="C119" s="82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</row>
    <row r="120" spans="2:22">
      <c r="B120" s="81"/>
      <c r="C120" s="82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</row>
    <row r="121" spans="2:22">
      <c r="B121" s="81"/>
      <c r="C121" s="82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</row>
    <row r="122" spans="2:22">
      <c r="B122" s="81"/>
      <c r="C122" s="82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</row>
    <row r="123" spans="2:22">
      <c r="B123" s="81"/>
      <c r="C123" s="82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</row>
    <row r="124" spans="2:22">
      <c r="B124" s="81"/>
      <c r="C124" s="82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</row>
    <row r="125" spans="2:22">
      <c r="B125" s="81"/>
      <c r="C125" s="82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</row>
    <row r="126" spans="2:22">
      <c r="B126" s="81"/>
      <c r="C126" s="82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</row>
    <row r="127" spans="2:22">
      <c r="B127" s="81"/>
      <c r="C127" s="82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</row>
    <row r="128" spans="2:22">
      <c r="B128" s="81"/>
      <c r="C128" s="82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</row>
    <row r="129" spans="2:22">
      <c r="B129" s="81"/>
      <c r="C129" s="82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</row>
    <row r="130" spans="2:22">
      <c r="B130" s="81"/>
      <c r="C130" s="82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</row>
    <row r="131" spans="2:22">
      <c r="B131" s="81"/>
      <c r="C131" s="82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</row>
    <row r="132" spans="2:22">
      <c r="B132" s="81"/>
      <c r="C132" s="82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</row>
    <row r="133" spans="2:22">
      <c r="B133" s="81"/>
      <c r="C133" s="82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</row>
    <row r="134" spans="2:22">
      <c r="B134" s="81"/>
      <c r="C134" s="82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</row>
    <row r="135" spans="2:22">
      <c r="B135" s="81"/>
      <c r="C135" s="82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</row>
    <row r="136" spans="2:22">
      <c r="B136" s="81"/>
      <c r="C136" s="82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</row>
    <row r="137" spans="2:22">
      <c r="B137" s="81"/>
      <c r="C137" s="82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</row>
    <row r="138" spans="2:22">
      <c r="B138" s="81"/>
      <c r="C138" s="82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</row>
    <row r="139" spans="2:22">
      <c r="B139" s="81"/>
      <c r="C139" s="82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</row>
    <row r="140" spans="2:22">
      <c r="B140" s="81"/>
      <c r="C140" s="82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</row>
    <row r="141" spans="2:22">
      <c r="B141" s="81"/>
      <c r="C141" s="82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</row>
    <row r="142" spans="2:22">
      <c r="B142" s="81"/>
      <c r="C142" s="82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</row>
    <row r="143" spans="2:22">
      <c r="B143" s="81"/>
      <c r="C143" s="82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</row>
    <row r="144" spans="2:22">
      <c r="B144" s="81"/>
      <c r="C144" s="82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</row>
    <row r="145" spans="2:22">
      <c r="B145" s="81"/>
      <c r="C145" s="82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</row>
    <row r="146" spans="2:22">
      <c r="B146" s="81"/>
      <c r="C146" s="82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</row>
    <row r="147" spans="2:22">
      <c r="B147" s="81"/>
      <c r="C147" s="82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</row>
    <row r="148" spans="2:22">
      <c r="B148" s="81"/>
      <c r="C148" s="82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</row>
    <row r="149" spans="2:22">
      <c r="B149" s="81"/>
      <c r="C149" s="82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</row>
    <row r="150" spans="2:22">
      <c r="B150" s="81"/>
      <c r="C150" s="82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</row>
    <row r="151" spans="2:22">
      <c r="B151" s="81"/>
      <c r="C151" s="82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</row>
    <row r="152" spans="2:22">
      <c r="B152" s="81"/>
      <c r="C152" s="82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</row>
    <row r="153" spans="2:22">
      <c r="B153" s="81"/>
      <c r="C153" s="82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</row>
    <row r="154" spans="2:22">
      <c r="B154" s="81"/>
      <c r="C154" s="82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</row>
    <row r="155" spans="2:22">
      <c r="B155" s="81"/>
      <c r="C155" s="82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</row>
    <row r="156" spans="2:22">
      <c r="B156" s="81"/>
      <c r="C156" s="82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</row>
    <row r="157" spans="2:22">
      <c r="B157" s="81"/>
      <c r="C157" s="82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</row>
    <row r="158" spans="2:22">
      <c r="B158" s="81"/>
      <c r="C158" s="82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</row>
    <row r="159" spans="2:22">
      <c r="B159" s="81"/>
      <c r="C159" s="82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</row>
    <row r="160" spans="2:22">
      <c r="B160" s="81"/>
      <c r="C160" s="82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</row>
    <row r="161" spans="2:22">
      <c r="B161" s="81"/>
      <c r="C161" s="82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</row>
    <row r="162" spans="2:22">
      <c r="B162" s="81"/>
      <c r="C162" s="82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</row>
    <row r="163" spans="2:22">
      <c r="B163" s="81"/>
      <c r="C163" s="82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</row>
    <row r="164" spans="2:22">
      <c r="B164" s="81"/>
      <c r="C164" s="82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</row>
    <row r="165" spans="2:22">
      <c r="B165" s="81"/>
      <c r="C165" s="82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</row>
    <row r="166" spans="2:22">
      <c r="B166" s="81"/>
      <c r="C166" s="82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</row>
    <row r="167" spans="2:22">
      <c r="B167" s="81"/>
      <c r="C167" s="82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</row>
    <row r="168" spans="2:22">
      <c r="B168" s="81"/>
      <c r="C168" s="82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</row>
    <row r="169" spans="2:22">
      <c r="B169" s="81"/>
      <c r="C169" s="82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</row>
    <row r="170" spans="2:22">
      <c r="B170" s="81"/>
      <c r="C170" s="82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</row>
    <row r="171" spans="2:22">
      <c r="B171" s="81"/>
      <c r="C171" s="82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</row>
    <row r="172" spans="2:22">
      <c r="B172" s="81"/>
      <c r="C172" s="82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</row>
    <row r="173" spans="2:22">
      <c r="B173" s="81"/>
      <c r="C173" s="82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</row>
    <row r="174" spans="2:22">
      <c r="B174" s="81"/>
      <c r="C174" s="82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</row>
    <row r="175" spans="2:22">
      <c r="B175" s="81"/>
      <c r="C175" s="82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</row>
    <row r="176" spans="2:22">
      <c r="B176" s="81"/>
      <c r="C176" s="82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</row>
    <row r="177" spans="2:22">
      <c r="B177" s="81"/>
      <c r="C177" s="82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</row>
    <row r="178" spans="2:22">
      <c r="B178" s="81"/>
      <c r="C178" s="82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</row>
    <row r="179" spans="2:22">
      <c r="B179" s="81"/>
      <c r="C179" s="82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</row>
    <row r="180" spans="2:22">
      <c r="B180" s="81"/>
      <c r="C180" s="82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</row>
    <row r="181" spans="2:22">
      <c r="B181" s="81"/>
      <c r="C181" s="82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</row>
    <row r="182" spans="2:22">
      <c r="B182" s="81"/>
      <c r="C182" s="82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</row>
    <row r="183" spans="2:22">
      <c r="B183" s="81"/>
      <c r="C183" s="82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</row>
    <row r="184" spans="2:22">
      <c r="B184" s="81"/>
      <c r="C184" s="82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</row>
    <row r="185" spans="2:22">
      <c r="B185" s="81"/>
      <c r="C185" s="82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</row>
    <row r="186" spans="2:22">
      <c r="B186" s="81"/>
      <c r="C186" s="82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</row>
    <row r="187" spans="2:22">
      <c r="B187" s="81"/>
      <c r="C187" s="82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</row>
    <row r="188" spans="2:22">
      <c r="B188" s="81"/>
      <c r="C188" s="82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</row>
    <row r="189" spans="2:22">
      <c r="B189" s="81"/>
      <c r="C189" s="82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</row>
    <row r="190" spans="2:22">
      <c r="B190" s="81"/>
      <c r="C190" s="82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</row>
    <row r="191" spans="2:22">
      <c r="B191" s="81"/>
      <c r="C191" s="82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</row>
    <row r="192" spans="2:22">
      <c r="B192" s="81"/>
      <c r="C192" s="82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</row>
    <row r="193" spans="2:22">
      <c r="B193" s="81"/>
      <c r="C193" s="82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</row>
    <row r="194" spans="2:22">
      <c r="B194" s="81"/>
      <c r="C194" s="82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</row>
    <row r="195" spans="2:22">
      <c r="B195" s="81"/>
      <c r="C195" s="82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</row>
    <row r="196" spans="2:22">
      <c r="B196" s="81"/>
      <c r="C196" s="82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</row>
    <row r="197" spans="2:22">
      <c r="B197" s="81"/>
      <c r="C197" s="82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</row>
    <row r="198" spans="2:22">
      <c r="B198" s="81"/>
      <c r="C198" s="82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</row>
    <row r="199" spans="2:22">
      <c r="B199" s="81"/>
      <c r="C199" s="82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</row>
    <row r="200" spans="2:22">
      <c r="B200" s="81"/>
      <c r="C200" s="82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</row>
    <row r="201" spans="2:22">
      <c r="B201" s="81"/>
      <c r="C201" s="82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</row>
    <row r="202" spans="2:22">
      <c r="B202" s="81"/>
      <c r="C202" s="82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</row>
    <row r="203" spans="2:22">
      <c r="B203" s="81"/>
      <c r="C203" s="82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</row>
    <row r="204" spans="2:22">
      <c r="B204" s="81"/>
      <c r="C204" s="82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</row>
    <row r="205" spans="2:22">
      <c r="B205" s="81"/>
      <c r="C205" s="82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</row>
    <row r="206" spans="2:22">
      <c r="B206" s="81"/>
      <c r="C206" s="82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</row>
    <row r="207" spans="2:22">
      <c r="B207" s="81"/>
      <c r="C207" s="82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</row>
    <row r="208" spans="2:22">
      <c r="B208" s="81"/>
      <c r="C208" s="82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</row>
    <row r="209" spans="2:22">
      <c r="B209" s="81"/>
      <c r="C209" s="82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</row>
    <row r="210" spans="2:22">
      <c r="B210" s="81"/>
      <c r="C210" s="82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</row>
    <row r="211" spans="2:22">
      <c r="B211" s="81"/>
      <c r="C211" s="82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</row>
    <row r="212" spans="2:22">
      <c r="B212" s="81"/>
      <c r="C212" s="82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</row>
    <row r="213" spans="2:22">
      <c r="B213" s="81"/>
      <c r="C213" s="82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</row>
    <row r="214" spans="2:22">
      <c r="B214" s="81"/>
      <c r="C214" s="82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</row>
    <row r="215" spans="2:22">
      <c r="B215" s="81"/>
      <c r="C215" s="82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</row>
    <row r="216" spans="2:22">
      <c r="B216" s="81"/>
      <c r="C216" s="82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</row>
    <row r="217" spans="2:22">
      <c r="B217" s="81"/>
      <c r="C217" s="82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</row>
    <row r="218" spans="2:22">
      <c r="B218" s="81"/>
      <c r="C218" s="82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</row>
    <row r="219" spans="2:22">
      <c r="B219" s="81"/>
      <c r="C219" s="82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</row>
    <row r="220" spans="2:22">
      <c r="B220" s="81"/>
      <c r="C220" s="82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</row>
    <row r="221" spans="2:22">
      <c r="B221" s="81"/>
      <c r="C221" s="82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</row>
    <row r="222" spans="2:22">
      <c r="B222" s="81"/>
      <c r="C222" s="82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</row>
    <row r="223" spans="2:22">
      <c r="B223" s="81"/>
      <c r="C223" s="82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</row>
    <row r="224" spans="2:22">
      <c r="B224" s="81"/>
      <c r="C224" s="82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</row>
    <row r="225" spans="2:22">
      <c r="B225" s="81"/>
      <c r="C225" s="82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</row>
    <row r="226" spans="2:22">
      <c r="B226" s="81"/>
      <c r="C226" s="82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</row>
    <row r="227" spans="2:22">
      <c r="B227" s="81"/>
      <c r="C227" s="82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</row>
    <row r="228" spans="2:22">
      <c r="B228" s="81"/>
      <c r="C228" s="82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</row>
    <row r="229" spans="2:22">
      <c r="B229" s="81"/>
      <c r="C229" s="82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</row>
    <row r="230" spans="2:22">
      <c r="B230" s="81"/>
      <c r="C230" s="82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</row>
    <row r="231" spans="2:22">
      <c r="B231" s="81"/>
      <c r="C231" s="82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</row>
    <row r="232" spans="2:22">
      <c r="B232" s="81"/>
      <c r="C232" s="82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</row>
    <row r="233" spans="2:22">
      <c r="B233" s="81"/>
      <c r="C233" s="82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</row>
    <row r="234" spans="2:22">
      <c r="B234" s="81"/>
      <c r="C234" s="82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</row>
    <row r="235" spans="2:22">
      <c r="B235" s="81"/>
      <c r="C235" s="82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</row>
    <row r="236" spans="2:22">
      <c r="B236" s="81"/>
      <c r="C236" s="82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</row>
    <row r="237" spans="2:22">
      <c r="B237" s="81"/>
      <c r="C237" s="82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</row>
    <row r="238" spans="2:22">
      <c r="B238" s="81"/>
      <c r="C238" s="82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</row>
    <row r="239" spans="2:22">
      <c r="B239" s="81"/>
      <c r="C239" s="82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</row>
    <row r="240" spans="2:22">
      <c r="B240" s="81"/>
      <c r="C240" s="82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</row>
    <row r="241" spans="2:22">
      <c r="B241" s="81"/>
      <c r="C241" s="82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</row>
    <row r="242" spans="2:22">
      <c r="B242" s="81"/>
      <c r="C242" s="82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</row>
    <row r="243" spans="2:22">
      <c r="B243" s="81"/>
      <c r="C243" s="82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</row>
    <row r="244" spans="2:22">
      <c r="B244" s="81"/>
      <c r="C244" s="82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</row>
    <row r="245" spans="2:22">
      <c r="B245" s="81"/>
      <c r="C245" s="82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</row>
    <row r="246" spans="2:22">
      <c r="B246" s="81"/>
      <c r="C246" s="82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</row>
    <row r="247" spans="2:22">
      <c r="B247" s="81"/>
      <c r="C247" s="82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</row>
    <row r="248" spans="2:22">
      <c r="B248" s="81"/>
      <c r="C248" s="82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</row>
    <row r="249" spans="2:22">
      <c r="B249" s="81"/>
      <c r="C249" s="82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</row>
    <row r="250" spans="2:22">
      <c r="B250" s="81"/>
      <c r="C250" s="82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</row>
    <row r="251" spans="2:22">
      <c r="B251" s="81"/>
      <c r="C251" s="82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</row>
    <row r="252" spans="2:22">
      <c r="B252" s="81"/>
      <c r="C252" s="82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</row>
    <row r="253" spans="2:22">
      <c r="B253" s="81"/>
      <c r="C253" s="82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</row>
    <row r="254" spans="2:22">
      <c r="B254" s="81"/>
      <c r="C254" s="82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</row>
    <row r="255" spans="2:22">
      <c r="B255" s="81"/>
      <c r="C255" s="82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</row>
    <row r="256" spans="2:22">
      <c r="B256" s="81"/>
      <c r="C256" s="82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</row>
    <row r="257" spans="2:22">
      <c r="B257" s="81"/>
      <c r="C257" s="82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</row>
    <row r="258" spans="2:22">
      <c r="B258" s="81"/>
      <c r="C258" s="82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</row>
    <row r="259" spans="2:22">
      <c r="B259" s="81"/>
      <c r="C259" s="82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</row>
    <row r="260" spans="2:22">
      <c r="B260" s="81"/>
      <c r="C260" s="82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</row>
    <row r="261" spans="2:22">
      <c r="B261" s="81"/>
      <c r="C261" s="82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</row>
    <row r="262" spans="2:22">
      <c r="B262" s="81"/>
      <c r="C262" s="82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</row>
    <row r="263" spans="2:22">
      <c r="B263" s="81"/>
      <c r="C263" s="82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</row>
    <row r="264" spans="2:22">
      <c r="B264" s="81"/>
      <c r="C264" s="82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</row>
    <row r="265" spans="2:22">
      <c r="B265" s="81"/>
      <c r="C265" s="82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</row>
    <row r="266" spans="2:22">
      <c r="B266" s="81"/>
      <c r="C266" s="82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</row>
    <row r="267" spans="2:22">
      <c r="B267" s="81"/>
      <c r="C267" s="82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</row>
    <row r="268" spans="2:22">
      <c r="B268" s="81"/>
      <c r="C268" s="82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</row>
    <row r="269" spans="2:22">
      <c r="B269" s="81"/>
      <c r="C269" s="82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</row>
    <row r="270" spans="2:22">
      <c r="B270" s="81"/>
      <c r="C270" s="82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</row>
    <row r="271" spans="2:22">
      <c r="B271" s="81"/>
      <c r="C271" s="82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</row>
    <row r="272" spans="2:22">
      <c r="B272" s="81"/>
      <c r="C272" s="82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</row>
    <row r="273" spans="2:22">
      <c r="B273" s="81"/>
      <c r="C273" s="82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</row>
    <row r="274" spans="2:22">
      <c r="B274" s="81"/>
      <c r="C274" s="82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</row>
    <row r="275" spans="2:22">
      <c r="B275" s="81"/>
      <c r="C275" s="82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</row>
    <row r="276" spans="2:22">
      <c r="B276" s="81"/>
      <c r="C276" s="82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</row>
    <row r="277" spans="2:22">
      <c r="B277" s="81"/>
      <c r="C277" s="82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</row>
    <row r="278" spans="2:22">
      <c r="B278" s="81"/>
      <c r="C278" s="82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</row>
    <row r="279" spans="2:22">
      <c r="B279" s="81"/>
      <c r="C279" s="82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</row>
    <row r="280" spans="2:22">
      <c r="B280" s="81"/>
      <c r="C280" s="82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</row>
    <row r="281" spans="2:22">
      <c r="B281" s="81"/>
      <c r="C281" s="82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</row>
    <row r="282" spans="2:22">
      <c r="B282" s="81"/>
      <c r="C282" s="82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</row>
    <row r="283" spans="2:22">
      <c r="B283" s="81"/>
      <c r="C283" s="82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</row>
    <row r="284" spans="2:22">
      <c r="B284" s="81"/>
      <c r="C284" s="82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</row>
    <row r="285" spans="2:22">
      <c r="B285" s="81"/>
      <c r="C285" s="82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</row>
    <row r="286" spans="2:22">
      <c r="B286" s="81"/>
      <c r="C286" s="82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</row>
    <row r="287" spans="2:22">
      <c r="B287" s="81"/>
      <c r="C287" s="82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</row>
    <row r="288" spans="2:22">
      <c r="B288" s="81"/>
      <c r="C288" s="82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</row>
    <row r="289" spans="2:22">
      <c r="B289" s="81"/>
      <c r="C289" s="82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</row>
    <row r="290" spans="2:22">
      <c r="B290" s="81"/>
      <c r="C290" s="82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</row>
    <row r="291" spans="2:22">
      <c r="B291" s="81"/>
      <c r="C291" s="82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</row>
    <row r="292" spans="2:22">
      <c r="B292" s="81"/>
      <c r="C292" s="82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</row>
    <row r="293" spans="2:22">
      <c r="B293" s="81"/>
      <c r="C293" s="82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</row>
    <row r="294" spans="2:22">
      <c r="B294" s="81"/>
      <c r="C294" s="82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</row>
    <row r="295" spans="2:22">
      <c r="B295" s="81"/>
      <c r="C295" s="82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</row>
    <row r="296" spans="2:22">
      <c r="B296" s="81"/>
      <c r="C296" s="82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</row>
    <row r="297" spans="2:22">
      <c r="B297" s="81"/>
      <c r="C297" s="82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</row>
    <row r="298" spans="2:22">
      <c r="B298" s="81"/>
      <c r="C298" s="82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</row>
    <row r="299" spans="2:22">
      <c r="B299" s="81"/>
      <c r="C299" s="82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</row>
    <row r="300" spans="2:22">
      <c r="B300" s="81"/>
      <c r="C300" s="82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</row>
    <row r="301" spans="2:22">
      <c r="B301" s="81"/>
      <c r="C301" s="82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</row>
    <row r="302" spans="2:22">
      <c r="B302" s="81"/>
      <c r="C302" s="82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</row>
    <row r="303" spans="2:22">
      <c r="B303" s="81"/>
      <c r="C303" s="82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</row>
    <row r="304" spans="2:22">
      <c r="B304" s="81"/>
      <c r="C304" s="82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</row>
    <row r="305" spans="2:22">
      <c r="B305" s="81"/>
      <c r="C305" s="82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</row>
    <row r="306" spans="2:22">
      <c r="B306" s="81"/>
      <c r="C306" s="82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</row>
    <row r="307" spans="2:22">
      <c r="B307" s="81"/>
      <c r="C307" s="82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</row>
    <row r="308" spans="2:22">
      <c r="B308" s="81"/>
      <c r="C308" s="82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</row>
    <row r="309" spans="2:22">
      <c r="B309" s="81"/>
      <c r="C309" s="82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</row>
    <row r="310" spans="2:22">
      <c r="B310" s="81"/>
      <c r="C310" s="82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</row>
    <row r="311" spans="2:22">
      <c r="B311" s="81"/>
      <c r="C311" s="82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</row>
    <row r="312" spans="2:22">
      <c r="B312" s="81"/>
      <c r="C312" s="82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</row>
    <row r="313" spans="2:22">
      <c r="B313" s="81"/>
      <c r="C313" s="82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</row>
    <row r="314" spans="2:22">
      <c r="B314" s="81"/>
      <c r="C314" s="82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</row>
    <row r="315" spans="2:22">
      <c r="B315" s="81"/>
      <c r="C315" s="82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</row>
    <row r="316" spans="2:22">
      <c r="B316" s="81"/>
      <c r="C316" s="82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</row>
    <row r="317" spans="2:22">
      <c r="B317" s="81"/>
      <c r="C317" s="82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</row>
    <row r="318" spans="2:22">
      <c r="B318" s="81"/>
      <c r="C318" s="82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</row>
    <row r="319" spans="2:22">
      <c r="B319" s="81"/>
      <c r="C319" s="82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</row>
    <row r="320" spans="2:22">
      <c r="B320" s="81"/>
      <c r="C320" s="82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</row>
    <row r="321" spans="2:22">
      <c r="B321" s="81"/>
      <c r="C321" s="82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</row>
    <row r="322" spans="2:22">
      <c r="B322" s="81"/>
      <c r="C322" s="82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</row>
    <row r="323" spans="2:22">
      <c r="B323" s="81"/>
      <c r="C323" s="82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</row>
    <row r="324" spans="2:22">
      <c r="B324" s="81"/>
      <c r="C324" s="82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</row>
    <row r="325" spans="2:22">
      <c r="B325" s="81"/>
      <c r="C325" s="82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</row>
    <row r="326" spans="2:22">
      <c r="B326" s="81"/>
      <c r="C326" s="82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</row>
    <row r="327" spans="2:22">
      <c r="B327" s="81"/>
      <c r="C327" s="82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</row>
    <row r="328" spans="2:22">
      <c r="B328" s="81"/>
      <c r="C328" s="82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</row>
    <row r="329" spans="2:22">
      <c r="B329" s="81"/>
      <c r="C329" s="82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</row>
    <row r="330" spans="2:22">
      <c r="B330" s="81"/>
      <c r="C330" s="82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</row>
    <row r="331" spans="2:22">
      <c r="B331" s="81"/>
      <c r="C331" s="82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</row>
    <row r="332" spans="2:22">
      <c r="B332" s="81"/>
      <c r="C332" s="82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</row>
    <row r="333" spans="2:22">
      <c r="B333" s="81"/>
      <c r="C333" s="82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</row>
    <row r="334" spans="2:22">
      <c r="B334" s="81"/>
      <c r="C334" s="82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</row>
    <row r="335" spans="2:22">
      <c r="B335" s="81"/>
      <c r="C335" s="82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</row>
    <row r="336" spans="2:22">
      <c r="B336" s="81"/>
      <c r="C336" s="82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</row>
    <row r="337" spans="2:22">
      <c r="B337" s="81"/>
      <c r="C337" s="82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</row>
    <row r="338" spans="2:22">
      <c r="B338" s="81"/>
      <c r="C338" s="82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</row>
    <row r="339" spans="2:22">
      <c r="B339" s="81"/>
      <c r="C339" s="82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</row>
    <row r="340" spans="2:22">
      <c r="B340" s="81"/>
      <c r="C340" s="82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</row>
    <row r="341" spans="2:22">
      <c r="B341" s="81"/>
      <c r="C341" s="82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</row>
    <row r="342" spans="2:22">
      <c r="B342" s="81"/>
      <c r="C342" s="82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</row>
    <row r="343" spans="2:22">
      <c r="B343" s="81"/>
      <c r="C343" s="82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</row>
    <row r="344" spans="2:22">
      <c r="B344" s="81"/>
      <c r="C344" s="82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</row>
    <row r="345" spans="2:22">
      <c r="B345" s="81"/>
      <c r="C345" s="82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</row>
    <row r="346" spans="2:22">
      <c r="B346" s="81"/>
      <c r="C346" s="82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</row>
    <row r="347" spans="2:22">
      <c r="B347" s="81"/>
      <c r="C347" s="82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</row>
    <row r="348" spans="2:22">
      <c r="B348" s="81"/>
      <c r="C348" s="82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</row>
    <row r="349" spans="2:22">
      <c r="B349" s="81"/>
      <c r="C349" s="82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</row>
    <row r="350" spans="2:22">
      <c r="B350" s="81"/>
      <c r="C350" s="82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</row>
    <row r="351" spans="2:22">
      <c r="B351" s="81"/>
      <c r="C351" s="82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</row>
    <row r="352" spans="2:22">
      <c r="B352" s="81"/>
      <c r="C352" s="82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</row>
    <row r="353" spans="2:22">
      <c r="B353" s="81"/>
      <c r="C353" s="82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</row>
    <row r="354" spans="2:22">
      <c r="B354" s="81"/>
      <c r="C354" s="82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</row>
    <row r="355" spans="2:22">
      <c r="B355" s="81"/>
      <c r="C355" s="82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</row>
    <row r="356" spans="2:22">
      <c r="B356" s="81"/>
      <c r="C356" s="82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</row>
    <row r="357" spans="2:22">
      <c r="B357" s="81"/>
      <c r="C357" s="82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</row>
    <row r="358" spans="2:22">
      <c r="B358" s="81"/>
      <c r="C358" s="82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</row>
    <row r="359" spans="2:22">
      <c r="B359" s="81"/>
      <c r="C359" s="82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</row>
    <row r="360" spans="2:22">
      <c r="B360" s="81"/>
      <c r="C360" s="82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</row>
    <row r="361" spans="2:22">
      <c r="B361" s="81"/>
      <c r="C361" s="82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</row>
    <row r="362" spans="2:22">
      <c r="B362" s="81"/>
      <c r="C362" s="82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</row>
    <row r="363" spans="2:22">
      <c r="B363" s="81"/>
      <c r="C363" s="82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</row>
    <row r="364" spans="2:22">
      <c r="B364" s="81"/>
      <c r="C364" s="82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</row>
    <row r="365" spans="2:22">
      <c r="B365" s="81"/>
      <c r="C365" s="82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</row>
    <row r="366" spans="2:22">
      <c r="B366" s="81"/>
      <c r="C366" s="82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</row>
    <row r="367" spans="2:22">
      <c r="B367" s="81"/>
      <c r="C367" s="82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</row>
    <row r="368" spans="2:22">
      <c r="B368" s="81"/>
      <c r="C368" s="82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</row>
    <row r="369" spans="2:22">
      <c r="B369" s="81"/>
      <c r="C369" s="82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</row>
    <row r="370" spans="2:22">
      <c r="B370" s="81"/>
      <c r="C370" s="82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</row>
    <row r="371" spans="2:22">
      <c r="B371" s="81"/>
      <c r="C371" s="82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</row>
    <row r="372" spans="2:22">
      <c r="B372" s="81"/>
      <c r="C372" s="82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</row>
    <row r="373" spans="2:22">
      <c r="B373" s="81"/>
      <c r="C373" s="82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</row>
    <row r="374" spans="2:22">
      <c r="B374" s="81"/>
      <c r="C374" s="82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</row>
    <row r="375" spans="2:22">
      <c r="B375" s="81"/>
      <c r="C375" s="82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</row>
    <row r="376" spans="2:22">
      <c r="B376" s="81"/>
      <c r="C376" s="82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</row>
    <row r="377" spans="2:22">
      <c r="B377" s="81"/>
      <c r="C377" s="82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</row>
    <row r="378" spans="2:22">
      <c r="B378" s="81"/>
      <c r="C378" s="82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</row>
    <row r="379" spans="2:22">
      <c r="B379" s="81"/>
      <c r="C379" s="82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</row>
    <row r="380" spans="2:22">
      <c r="B380" s="81"/>
      <c r="C380" s="82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</row>
    <row r="381" spans="2:22">
      <c r="B381" s="81"/>
      <c r="C381" s="82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</row>
    <row r="382" spans="2:22">
      <c r="B382" s="81"/>
      <c r="C382" s="82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</row>
    <row r="383" spans="2:22">
      <c r="B383" s="81"/>
      <c r="C383" s="82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</row>
    <row r="384" spans="2:22">
      <c r="B384" s="81"/>
      <c r="C384" s="82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</row>
    <row r="385" spans="2:22">
      <c r="B385" s="81"/>
      <c r="C385" s="82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</row>
    <row r="386" spans="2:22">
      <c r="B386" s="81"/>
      <c r="C386" s="82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</row>
    <row r="387" spans="2:22">
      <c r="B387" s="81"/>
      <c r="C387" s="82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</row>
    <row r="388" spans="2:22">
      <c r="B388" s="81"/>
      <c r="C388" s="82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</row>
    <row r="389" spans="2:22">
      <c r="B389" s="81"/>
      <c r="C389" s="82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</row>
    <row r="390" spans="2:22">
      <c r="B390" s="81"/>
      <c r="C390" s="82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</row>
    <row r="391" spans="2:22">
      <c r="B391" s="81"/>
      <c r="C391" s="82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</row>
    <row r="392" spans="2:22">
      <c r="B392" s="81"/>
      <c r="C392" s="82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</row>
    <row r="393" spans="2:22">
      <c r="B393" s="81"/>
      <c r="C393" s="82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</row>
    <row r="394" spans="2:22">
      <c r="B394" s="81"/>
      <c r="C394" s="82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</row>
    <row r="395" spans="2:22">
      <c r="B395" s="81"/>
      <c r="C395" s="82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</row>
    <row r="396" spans="2:22">
      <c r="B396" s="81"/>
      <c r="C396" s="82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</row>
    <row r="397" spans="2:22">
      <c r="B397" s="81"/>
      <c r="C397" s="82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</row>
    <row r="398" spans="2:22">
      <c r="B398" s="81"/>
      <c r="C398" s="82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</row>
    <row r="399" spans="2:22">
      <c r="B399" s="81"/>
      <c r="C399" s="82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</row>
    <row r="400" spans="2:22">
      <c r="B400" s="81"/>
      <c r="C400" s="82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</row>
    <row r="401" spans="2:22">
      <c r="B401" s="81"/>
      <c r="C401" s="82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</row>
    <row r="402" spans="2:22">
      <c r="B402" s="81"/>
      <c r="C402" s="82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</row>
    <row r="403" spans="2:22">
      <c r="B403" s="81"/>
      <c r="C403" s="82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</row>
    <row r="404" spans="2:22">
      <c r="B404" s="81"/>
      <c r="C404" s="82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</row>
    <row r="405" spans="2:22">
      <c r="B405" s="81"/>
      <c r="C405" s="82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</row>
    <row r="406" spans="2:22">
      <c r="B406" s="81"/>
      <c r="C406" s="82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</row>
    <row r="407" spans="2:22">
      <c r="B407" s="81"/>
      <c r="C407" s="82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</row>
    <row r="408" spans="2:22">
      <c r="B408" s="81"/>
      <c r="C408" s="82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</row>
    <row r="409" spans="2:22">
      <c r="B409" s="81"/>
      <c r="C409" s="82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</row>
    <row r="410" spans="2:22">
      <c r="B410" s="81"/>
      <c r="C410" s="82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</row>
    <row r="411" spans="2:22">
      <c r="B411" s="81"/>
      <c r="C411" s="82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</row>
    <row r="412" spans="2:22">
      <c r="B412" s="81"/>
      <c r="C412" s="82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</row>
    <row r="413" spans="2:22">
      <c r="B413" s="81"/>
      <c r="C413" s="82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</row>
    <row r="414" spans="2:22">
      <c r="B414" s="81"/>
      <c r="C414" s="82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</row>
    <row r="415" spans="2:22">
      <c r="B415" s="81"/>
      <c r="C415" s="82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</row>
    <row r="416" spans="2:22">
      <c r="B416" s="81"/>
      <c r="C416" s="82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</row>
    <row r="417" spans="2:22">
      <c r="B417" s="81"/>
      <c r="C417" s="82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83"/>
      <c r="U417" s="83"/>
      <c r="V417" s="83"/>
    </row>
    <row r="418" spans="2:22">
      <c r="B418" s="81"/>
      <c r="C418" s="82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83"/>
      <c r="U418" s="83"/>
      <c r="V418" s="83"/>
    </row>
    <row r="419" spans="2:22">
      <c r="B419" s="81"/>
      <c r="C419" s="82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83"/>
      <c r="U419" s="83"/>
      <c r="V419" s="83"/>
    </row>
    <row r="420" spans="2:22">
      <c r="B420" s="81"/>
      <c r="C420" s="82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83"/>
      <c r="U420" s="83"/>
      <c r="V420" s="83"/>
    </row>
    <row r="421" spans="2:22">
      <c r="B421" s="81"/>
      <c r="C421" s="82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83"/>
      <c r="U421" s="83"/>
      <c r="V421" s="83"/>
    </row>
    <row r="422" spans="2:22">
      <c r="B422" s="81"/>
      <c r="C422" s="82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  <c r="T422" s="83"/>
      <c r="U422" s="83"/>
      <c r="V422" s="83"/>
    </row>
    <row r="423" spans="2:22">
      <c r="B423" s="81"/>
      <c r="C423" s="82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83"/>
      <c r="U423" s="83"/>
      <c r="V423" s="83"/>
    </row>
    <row r="424" spans="2:22">
      <c r="B424" s="81"/>
      <c r="C424" s="82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  <c r="T424" s="83"/>
      <c r="U424" s="83"/>
      <c r="V424" s="83"/>
    </row>
    <row r="425" spans="2:22">
      <c r="B425" s="81"/>
      <c r="C425" s="82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83"/>
      <c r="V425" s="83"/>
    </row>
    <row r="426" spans="2:22">
      <c r="B426" s="81"/>
      <c r="C426" s="82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</row>
    <row r="427" spans="2:22">
      <c r="B427" s="81"/>
      <c r="C427" s="82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83"/>
      <c r="U427" s="83"/>
      <c r="V427" s="83"/>
    </row>
    <row r="428" spans="2:22">
      <c r="B428" s="81"/>
      <c r="C428" s="82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3"/>
      <c r="V428" s="83"/>
    </row>
    <row r="429" spans="2:22">
      <c r="B429" s="81"/>
      <c r="C429" s="82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  <c r="T429" s="83"/>
      <c r="U429" s="83"/>
      <c r="V429" s="83"/>
    </row>
    <row r="430" spans="2:22">
      <c r="B430" s="81"/>
      <c r="C430" s="82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  <c r="T430" s="83"/>
      <c r="U430" s="83"/>
      <c r="V430" s="83"/>
    </row>
    <row r="431" spans="2:22">
      <c r="B431" s="81"/>
      <c r="C431" s="82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83"/>
      <c r="U431" s="83"/>
      <c r="V431" s="83"/>
    </row>
    <row r="432" spans="2:22">
      <c r="B432" s="81"/>
      <c r="C432" s="82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83"/>
      <c r="U432" s="83"/>
      <c r="V432" s="83"/>
    </row>
    <row r="433" spans="2:22">
      <c r="B433" s="81"/>
      <c r="C433" s="82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83"/>
      <c r="U433" s="83"/>
      <c r="V433" s="83"/>
    </row>
    <row r="434" spans="2:22">
      <c r="B434" s="81"/>
      <c r="C434" s="82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83"/>
      <c r="U434" s="83"/>
      <c r="V434" s="83"/>
    </row>
    <row r="435" spans="2:22">
      <c r="B435" s="81"/>
      <c r="C435" s="82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83"/>
      <c r="U435" s="83"/>
      <c r="V435" s="83"/>
    </row>
    <row r="436" spans="2:22">
      <c r="B436" s="81"/>
      <c r="C436" s="82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83"/>
      <c r="U436" s="83"/>
      <c r="V436" s="83"/>
    </row>
    <row r="437" spans="2:22">
      <c r="B437" s="81"/>
      <c r="C437" s="82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83"/>
      <c r="U437" s="83"/>
      <c r="V437" s="83"/>
    </row>
    <row r="438" spans="2:22">
      <c r="B438" s="81"/>
      <c r="C438" s="82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83"/>
      <c r="U438" s="83"/>
      <c r="V438" s="83"/>
    </row>
    <row r="439" spans="2:22">
      <c r="B439" s="81"/>
      <c r="C439" s="82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</row>
    <row r="440" spans="2:22">
      <c r="B440" s="81"/>
      <c r="C440" s="82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</row>
    <row r="441" spans="2:22">
      <c r="B441" s="81"/>
      <c r="C441" s="82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</row>
    <row r="442" spans="2:22">
      <c r="B442" s="81"/>
      <c r="C442" s="82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83"/>
      <c r="U442" s="83"/>
      <c r="V442" s="83"/>
    </row>
    <row r="443" spans="2:22">
      <c r="B443" s="81"/>
      <c r="C443" s="82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83"/>
      <c r="U443" s="83"/>
      <c r="V443" s="83"/>
    </row>
    <row r="444" spans="2:22">
      <c r="B444" s="81"/>
      <c r="C444" s="82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83"/>
      <c r="U444" s="83"/>
      <c r="V444" s="83"/>
    </row>
    <row r="445" spans="2:22">
      <c r="B445" s="81"/>
      <c r="C445" s="82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83"/>
      <c r="U445" s="83"/>
      <c r="V445" s="83"/>
    </row>
    <row r="446" spans="2:22">
      <c r="B446" s="81"/>
      <c r="C446" s="82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83"/>
      <c r="U446" s="83"/>
      <c r="V446" s="83"/>
    </row>
    <row r="447" spans="2:22">
      <c r="B447" s="81"/>
      <c r="C447" s="82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83"/>
      <c r="U447" s="83"/>
      <c r="V447" s="83"/>
    </row>
    <row r="448" spans="2:22">
      <c r="B448" s="81"/>
      <c r="C448" s="82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83"/>
      <c r="U448" s="83"/>
      <c r="V448" s="83"/>
    </row>
    <row r="449" spans="2:22">
      <c r="B449" s="81"/>
      <c r="C449" s="82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83"/>
      <c r="U449" s="83"/>
      <c r="V449" s="83"/>
    </row>
    <row r="450" spans="2:22">
      <c r="B450" s="81"/>
      <c r="C450" s="82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83"/>
      <c r="V450" s="83"/>
    </row>
    <row r="451" spans="2:22">
      <c r="B451" s="81"/>
      <c r="C451" s="82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</row>
    <row r="452" spans="2:22">
      <c r="B452" s="81"/>
      <c r="C452" s="82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</row>
    <row r="453" spans="2:22">
      <c r="B453" s="81"/>
      <c r="C453" s="82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83"/>
      <c r="V453" s="83"/>
    </row>
    <row r="454" spans="2:22">
      <c r="B454" s="81"/>
      <c r="C454" s="82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</row>
    <row r="455" spans="2:22">
      <c r="B455" s="81"/>
      <c r="C455" s="82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</row>
    <row r="456" spans="2:22">
      <c r="B456" s="81"/>
      <c r="C456" s="82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</row>
    <row r="457" spans="2:22">
      <c r="B457" s="81"/>
      <c r="C457" s="82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83"/>
      <c r="U457" s="83"/>
      <c r="V457" s="83"/>
    </row>
    <row r="458" spans="2:22">
      <c r="B458" s="81"/>
      <c r="C458" s="82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83"/>
      <c r="U458" s="83"/>
      <c r="V458" s="83"/>
    </row>
    <row r="459" spans="2:22">
      <c r="B459" s="81"/>
      <c r="C459" s="82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83"/>
      <c r="U459" s="83"/>
      <c r="V459" s="83"/>
    </row>
    <row r="460" spans="2:22">
      <c r="B460" s="81"/>
      <c r="C460" s="82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83"/>
      <c r="U460" s="83"/>
      <c r="V460" s="83"/>
    </row>
    <row r="461" spans="2:22">
      <c r="B461" s="81"/>
      <c r="C461" s="82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83"/>
      <c r="U461" s="83"/>
      <c r="V461" s="83"/>
    </row>
    <row r="462" spans="2:22">
      <c r="B462" s="81"/>
      <c r="C462" s="82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83"/>
      <c r="V462" s="83"/>
    </row>
    <row r="463" spans="2:22">
      <c r="B463" s="81"/>
      <c r="C463" s="82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</row>
    <row r="464" spans="2:22">
      <c r="B464" s="81"/>
      <c r="C464" s="82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</row>
    <row r="465" spans="2:22">
      <c r="B465" s="81"/>
      <c r="C465" s="82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83"/>
      <c r="V465" s="83"/>
    </row>
    <row r="466" spans="2:22">
      <c r="B466" s="81"/>
      <c r="C466" s="82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83"/>
      <c r="V466" s="83"/>
    </row>
    <row r="467" spans="2:22">
      <c r="B467" s="81"/>
      <c r="C467" s="82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</row>
    <row r="468" spans="2:22">
      <c r="B468" s="81"/>
      <c r="C468" s="82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83"/>
      <c r="V468" s="83"/>
    </row>
    <row r="469" spans="2:22">
      <c r="B469" s="81"/>
      <c r="C469" s="82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83"/>
      <c r="V469" s="83"/>
    </row>
    <row r="470" spans="2:22">
      <c r="B470" s="81"/>
      <c r="C470" s="82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83"/>
      <c r="V470" s="83"/>
    </row>
    <row r="471" spans="2:22">
      <c r="B471" s="81"/>
      <c r="C471" s="82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</row>
    <row r="472" spans="2:22">
      <c r="B472" s="81"/>
      <c r="C472" s="82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</row>
    <row r="473" spans="2:22">
      <c r="B473" s="81"/>
      <c r="C473" s="82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</row>
    <row r="474" spans="2:22">
      <c r="B474" s="81"/>
      <c r="C474" s="82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</row>
    <row r="475" spans="2:22">
      <c r="B475" s="81"/>
      <c r="C475" s="82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</row>
    <row r="476" spans="2:22">
      <c r="B476" s="81"/>
      <c r="C476" s="82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</row>
    <row r="477" spans="2:22">
      <c r="B477" s="81"/>
      <c r="C477" s="82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</row>
    <row r="478" spans="2:22">
      <c r="B478" s="81"/>
      <c r="C478" s="82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</row>
    <row r="479" spans="2:22">
      <c r="B479" s="81"/>
      <c r="C479" s="82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</row>
    <row r="480" spans="2:22">
      <c r="B480" s="81"/>
      <c r="C480" s="82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</row>
    <row r="481" spans="2:22">
      <c r="B481" s="81"/>
      <c r="C481" s="82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</row>
    <row r="482" spans="2:22">
      <c r="B482" s="81"/>
      <c r="C482" s="82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</row>
    <row r="483" spans="2:22">
      <c r="B483" s="81"/>
      <c r="C483" s="82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</row>
    <row r="484" spans="2:22">
      <c r="B484" s="81"/>
      <c r="C484" s="82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</row>
    <row r="485" spans="2:22">
      <c r="B485" s="81"/>
      <c r="C485" s="82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</row>
    <row r="486" spans="2:22">
      <c r="B486" s="81"/>
      <c r="C486" s="82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</row>
    <row r="487" spans="2:22">
      <c r="B487" s="81"/>
      <c r="C487" s="82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</row>
    <row r="488" spans="2:22">
      <c r="B488" s="81"/>
      <c r="C488" s="82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</row>
    <row r="489" spans="2:22">
      <c r="B489" s="81"/>
      <c r="C489" s="82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</row>
    <row r="490" spans="2:22">
      <c r="B490" s="81"/>
      <c r="C490" s="82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</row>
    <row r="491" spans="2:22">
      <c r="B491" s="81"/>
      <c r="C491" s="82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</row>
    <row r="492" spans="2:22">
      <c r="B492" s="81"/>
      <c r="C492" s="82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</row>
    <row r="493" spans="2:22">
      <c r="B493" s="81"/>
      <c r="C493" s="82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</row>
    <row r="494" spans="2:22">
      <c r="B494" s="81"/>
      <c r="C494" s="82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</row>
    <row r="495" spans="2:22">
      <c r="B495" s="81"/>
      <c r="C495" s="82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</row>
    <row r="496" spans="2:22">
      <c r="B496" s="81"/>
      <c r="C496" s="82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</row>
    <row r="497" spans="2:22">
      <c r="B497" s="81"/>
      <c r="C497" s="82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</row>
    <row r="498" spans="2:22">
      <c r="B498" s="81"/>
      <c r="C498" s="82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</row>
    <row r="499" spans="2:22">
      <c r="B499" s="81"/>
      <c r="C499" s="82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</row>
    <row r="500" spans="2:22">
      <c r="B500" s="81"/>
      <c r="C500" s="82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</row>
    <row r="501" spans="2:22">
      <c r="B501" s="81"/>
      <c r="C501" s="82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</row>
    <row r="502" spans="2:22">
      <c r="B502" s="81"/>
      <c r="C502" s="82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</row>
    <row r="503" spans="2:22">
      <c r="B503" s="81"/>
      <c r="C503" s="82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</row>
    <row r="504" spans="2:22">
      <c r="B504" s="81"/>
      <c r="C504" s="82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</row>
    <row r="505" spans="2:22">
      <c r="B505" s="81"/>
      <c r="C505" s="82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</row>
    <row r="506" spans="2:22">
      <c r="B506" s="81"/>
      <c r="C506" s="82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</row>
    <row r="507" spans="2:22">
      <c r="B507" s="81"/>
      <c r="C507" s="82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</row>
    <row r="508" spans="2:22">
      <c r="B508" s="81"/>
      <c r="C508" s="82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</row>
    <row r="509" spans="2:22">
      <c r="B509" s="81"/>
      <c r="C509" s="82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</row>
    <row r="510" spans="2:22">
      <c r="B510" s="81"/>
      <c r="C510" s="82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</row>
    <row r="511" spans="2:22">
      <c r="B511" s="81"/>
      <c r="C511" s="82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</row>
    <row r="512" spans="2:22">
      <c r="B512" s="81"/>
      <c r="C512" s="82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</row>
    <row r="513" spans="2:22">
      <c r="B513" s="81"/>
      <c r="C513" s="82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</row>
    <row r="514" spans="2:22">
      <c r="B514" s="81"/>
      <c r="C514" s="82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</row>
    <row r="515" spans="2:22">
      <c r="B515" s="81"/>
      <c r="C515" s="82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</row>
    <row r="516" spans="2:22">
      <c r="B516" s="81"/>
      <c r="C516" s="82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</row>
    <row r="517" spans="2:22">
      <c r="B517" s="81"/>
      <c r="C517" s="82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</row>
    <row r="518" spans="2:22">
      <c r="B518" s="81"/>
      <c r="C518" s="82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</row>
    <row r="519" spans="2:22">
      <c r="B519" s="81"/>
      <c r="C519" s="82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</row>
    <row r="520" spans="2:22">
      <c r="B520" s="81"/>
      <c r="C520" s="82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</row>
    <row r="521" spans="2:22">
      <c r="B521" s="81"/>
      <c r="C521" s="82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</row>
    <row r="522" spans="2:22">
      <c r="B522" s="81"/>
      <c r="C522" s="82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</row>
    <row r="523" spans="2:22">
      <c r="B523" s="81"/>
      <c r="C523" s="82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</row>
    <row r="524" spans="2:22">
      <c r="B524" s="81"/>
      <c r="C524" s="82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</row>
    <row r="525" spans="2:22">
      <c r="B525" s="81"/>
      <c r="C525" s="82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</row>
    <row r="526" spans="2:22">
      <c r="B526" s="81"/>
      <c r="C526" s="82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</row>
    <row r="527" spans="2:22">
      <c r="B527" s="81"/>
      <c r="C527" s="82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</row>
    <row r="528" spans="2:22">
      <c r="B528" s="81"/>
      <c r="C528" s="82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</row>
    <row r="529" spans="2:22">
      <c r="B529" s="81"/>
      <c r="C529" s="82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</row>
    <row r="530" spans="2:22">
      <c r="B530" s="81"/>
      <c r="C530" s="82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</row>
    <row r="531" spans="2:22">
      <c r="B531" s="81"/>
      <c r="C531" s="82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</row>
    <row r="532" spans="2:22">
      <c r="B532" s="81"/>
      <c r="C532" s="82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</row>
    <row r="533" spans="2:22">
      <c r="B533" s="81"/>
      <c r="C533" s="82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</row>
    <row r="534" spans="2:22">
      <c r="B534" s="81"/>
      <c r="C534" s="82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</row>
    <row r="535" spans="2:22">
      <c r="B535" s="81"/>
      <c r="C535" s="82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</row>
    <row r="536" spans="2:22">
      <c r="B536" s="81"/>
      <c r="C536" s="82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</row>
    <row r="537" spans="2:22">
      <c r="B537" s="81"/>
      <c r="C537" s="82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</row>
    <row r="538" spans="2:22">
      <c r="B538" s="81"/>
      <c r="C538" s="82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</row>
    <row r="539" spans="2:22">
      <c r="B539" s="81"/>
      <c r="C539" s="82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</row>
    <row r="540" spans="2:22">
      <c r="B540" s="81"/>
      <c r="C540" s="82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</row>
    <row r="541" spans="2:22">
      <c r="B541" s="81"/>
      <c r="C541" s="82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</row>
    <row r="542" spans="2:22">
      <c r="B542" s="81"/>
      <c r="C542" s="82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</row>
    <row r="543" spans="2:22">
      <c r="B543" s="81"/>
      <c r="C543" s="82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</row>
    <row r="544" spans="2:22">
      <c r="B544" s="81"/>
      <c r="C544" s="82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</row>
    <row r="545" spans="2:22">
      <c r="B545" s="81"/>
      <c r="C545" s="82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</row>
    <row r="546" spans="2:22">
      <c r="B546" s="81"/>
      <c r="C546" s="82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</row>
    <row r="547" spans="2:22">
      <c r="B547" s="81"/>
      <c r="C547" s="82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</row>
    <row r="548" spans="2:22">
      <c r="B548" s="81"/>
      <c r="C548" s="82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</row>
    <row r="549" spans="2:22">
      <c r="B549" s="81"/>
      <c r="C549" s="82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</row>
    <row r="550" spans="2:22">
      <c r="B550" s="81"/>
      <c r="C550" s="82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</row>
    <row r="551" spans="2:22">
      <c r="B551" s="81"/>
      <c r="C551" s="82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</row>
    <row r="552" spans="2:22">
      <c r="B552" s="81"/>
      <c r="C552" s="82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</row>
    <row r="553" spans="2:22">
      <c r="B553" s="81"/>
      <c r="C553" s="82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</row>
    <row r="554" spans="2:22">
      <c r="B554" s="81"/>
      <c r="C554" s="82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</row>
    <row r="555" spans="2:22">
      <c r="B555" s="81"/>
      <c r="C555" s="82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</row>
    <row r="556" spans="2:22">
      <c r="B556" s="81"/>
      <c r="C556" s="82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</row>
    <row r="557" spans="2:22">
      <c r="B557" s="81"/>
      <c r="C557" s="82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</row>
    <row r="558" spans="2:22">
      <c r="B558" s="81"/>
      <c r="C558" s="82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</row>
    <row r="559" spans="2:22">
      <c r="B559" s="81"/>
      <c r="C559" s="82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</row>
    <row r="560" spans="2:22">
      <c r="B560" s="81"/>
      <c r="C560" s="82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</row>
    <row r="561" spans="2:22">
      <c r="B561" s="81"/>
      <c r="C561" s="82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</row>
    <row r="562" spans="2:22">
      <c r="B562" s="81"/>
      <c r="C562" s="82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</row>
    <row r="563" spans="2:22">
      <c r="B563" s="81"/>
      <c r="C563" s="82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</row>
    <row r="564" spans="2:22">
      <c r="B564" s="81"/>
      <c r="C564" s="82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</row>
    <row r="565" spans="2:22">
      <c r="B565" s="81"/>
      <c r="C565" s="82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</row>
    <row r="566" spans="2:22">
      <c r="B566" s="81"/>
      <c r="C566" s="82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</row>
    <row r="567" spans="2:22">
      <c r="B567" s="81"/>
      <c r="C567" s="82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</row>
    <row r="568" spans="2:22">
      <c r="B568" s="81"/>
      <c r="C568" s="82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</row>
    <row r="569" spans="2:22">
      <c r="B569" s="81"/>
      <c r="C569" s="82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</row>
    <row r="570" spans="2:22">
      <c r="B570" s="81"/>
      <c r="C570" s="82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</row>
    <row r="571" spans="2:22">
      <c r="B571" s="81"/>
      <c r="C571" s="82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</row>
    <row r="572" spans="2:22">
      <c r="B572" s="81"/>
      <c r="C572" s="82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</row>
    <row r="573" spans="2:22">
      <c r="B573" s="81"/>
      <c r="C573" s="82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</row>
    <row r="574" spans="2:22">
      <c r="B574" s="81"/>
      <c r="C574" s="82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</row>
    <row r="575" spans="2:22">
      <c r="B575" s="81"/>
      <c r="C575" s="82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</row>
    <row r="576" spans="2:22">
      <c r="B576" s="81"/>
      <c r="C576" s="82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</row>
    <row r="577" spans="2:22">
      <c r="B577" s="81"/>
      <c r="C577" s="82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</row>
    <row r="578" spans="2:22">
      <c r="B578" s="81"/>
      <c r="C578" s="82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</row>
    <row r="579" spans="2:22">
      <c r="B579" s="81"/>
      <c r="C579" s="82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</row>
    <row r="580" spans="2:22">
      <c r="B580" s="81"/>
      <c r="C580" s="82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</row>
    <row r="581" spans="2:22">
      <c r="B581" s="81"/>
      <c r="C581" s="82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</row>
    <row r="582" spans="2:22">
      <c r="B582" s="81"/>
      <c r="C582" s="82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</row>
    <row r="583" spans="2:22">
      <c r="B583" s="81"/>
      <c r="C583" s="82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</row>
    <row r="584" spans="2:22">
      <c r="B584" s="81"/>
      <c r="C584" s="82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</row>
    <row r="585" spans="2:22">
      <c r="B585" s="81"/>
      <c r="C585" s="82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</row>
    <row r="586" spans="2:22">
      <c r="B586" s="81"/>
      <c r="C586" s="82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</row>
    <row r="587" spans="2:22">
      <c r="B587" s="81"/>
      <c r="C587" s="82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</row>
    <row r="588" spans="2:22">
      <c r="B588" s="81"/>
      <c r="C588" s="82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</row>
    <row r="589" spans="2:22">
      <c r="B589" s="81"/>
      <c r="C589" s="82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</row>
    <row r="590" spans="2:22">
      <c r="B590" s="81"/>
      <c r="C590" s="82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</row>
    <row r="591" spans="2:22">
      <c r="B591" s="81"/>
      <c r="C591" s="82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</row>
    <row r="592" spans="2:22">
      <c r="B592" s="81"/>
      <c r="C592" s="82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</row>
    <row r="593" spans="2:22">
      <c r="B593" s="81"/>
      <c r="C593" s="82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</row>
    <row r="594" spans="2:22">
      <c r="B594" s="81"/>
      <c r="C594" s="82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</row>
    <row r="595" spans="2:22">
      <c r="B595" s="81"/>
      <c r="C595" s="82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</row>
    <row r="596" spans="2:22">
      <c r="B596" s="81"/>
      <c r="C596" s="82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</row>
    <row r="597" spans="2:22">
      <c r="B597" s="81"/>
      <c r="C597" s="82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</row>
    <row r="598" spans="2:22">
      <c r="B598" s="81"/>
      <c r="C598" s="82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</row>
    <row r="599" spans="2:22">
      <c r="B599" s="81"/>
      <c r="C599" s="82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</row>
    <row r="600" spans="2:22">
      <c r="B600" s="81"/>
      <c r="C600" s="82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</row>
    <row r="601" spans="2:22">
      <c r="B601" s="81"/>
      <c r="C601" s="82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</row>
    <row r="602" spans="2:22">
      <c r="B602" s="81"/>
      <c r="C602" s="82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</row>
    <row r="603" spans="2:22">
      <c r="B603" s="81"/>
      <c r="C603" s="82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</row>
    <row r="604" spans="2:22">
      <c r="B604" s="81"/>
      <c r="C604" s="82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</row>
    <row r="605" spans="2:22">
      <c r="B605" s="81"/>
      <c r="C605" s="82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</row>
    <row r="606" spans="2:22">
      <c r="B606" s="81"/>
      <c r="C606" s="82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</row>
    <row r="607" spans="2:22">
      <c r="B607" s="81"/>
      <c r="C607" s="82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</row>
    <row r="608" spans="2:22">
      <c r="B608" s="81"/>
      <c r="C608" s="82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</row>
    <row r="609" spans="2:22">
      <c r="B609" s="81"/>
      <c r="C609" s="82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</row>
    <row r="610" spans="2:22">
      <c r="B610" s="81"/>
      <c r="C610" s="82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</row>
    <row r="611" spans="2:22">
      <c r="B611" s="81"/>
      <c r="C611" s="82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</row>
    <row r="612" spans="2:22">
      <c r="B612" s="81"/>
      <c r="C612" s="82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</row>
    <row r="613" spans="2:22">
      <c r="B613" s="81"/>
      <c r="C613" s="82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</row>
    <row r="614" spans="2:22">
      <c r="B614" s="81"/>
      <c r="C614" s="82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</row>
    <row r="615" spans="2:22">
      <c r="B615" s="81"/>
      <c r="C615" s="82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</row>
    <row r="616" spans="2:22">
      <c r="B616" s="81"/>
      <c r="C616" s="82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</row>
    <row r="617" spans="2:22">
      <c r="B617" s="81"/>
      <c r="C617" s="82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  <c r="U617" s="83"/>
      <c r="V617" s="83"/>
    </row>
    <row r="618" spans="2:22">
      <c r="B618" s="81"/>
      <c r="C618" s="82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</row>
    <row r="619" spans="2:22">
      <c r="B619" s="81"/>
      <c r="C619" s="82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</row>
    <row r="620" spans="2:22">
      <c r="B620" s="81"/>
      <c r="C620" s="82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</row>
    <row r="621" spans="2:22">
      <c r="B621" s="81"/>
      <c r="C621" s="82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</row>
    <row r="622" spans="2:22">
      <c r="B622" s="81"/>
      <c r="C622" s="82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</row>
    <row r="623" spans="2:22">
      <c r="B623" s="81"/>
      <c r="C623" s="82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</row>
    <row r="624" spans="2:22">
      <c r="B624" s="81"/>
      <c r="C624" s="82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</row>
    <row r="625" spans="2:22">
      <c r="B625" s="81"/>
      <c r="C625" s="82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</row>
    <row r="626" spans="2:22">
      <c r="B626" s="81"/>
      <c r="C626" s="82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</row>
    <row r="627" spans="2:22">
      <c r="B627" s="81"/>
      <c r="C627" s="82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</row>
    <row r="628" spans="2:22">
      <c r="B628" s="81"/>
      <c r="C628" s="82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</row>
    <row r="629" spans="2:22">
      <c r="B629" s="81"/>
      <c r="C629" s="82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</row>
    <row r="630" spans="2:22">
      <c r="B630" s="81"/>
      <c r="C630" s="82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  <c r="U630" s="83"/>
      <c r="V630" s="83"/>
    </row>
    <row r="631" spans="2:22">
      <c r="B631" s="81"/>
      <c r="C631" s="82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</row>
    <row r="632" spans="2:22">
      <c r="B632" s="81"/>
      <c r="C632" s="82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</row>
    <row r="633" spans="2:22">
      <c r="B633" s="81"/>
      <c r="C633" s="82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</row>
    <row r="634" spans="2:22">
      <c r="B634" s="81"/>
      <c r="C634" s="82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</row>
    <row r="635" spans="2:22">
      <c r="B635" s="81"/>
      <c r="C635" s="82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</row>
    <row r="636" spans="2:22">
      <c r="B636" s="81"/>
      <c r="C636" s="82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</row>
    <row r="637" spans="2:22">
      <c r="B637" s="81"/>
      <c r="C637" s="82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</row>
    <row r="638" spans="2:22">
      <c r="B638" s="81"/>
      <c r="C638" s="82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</row>
    <row r="639" spans="2:22">
      <c r="B639" s="81"/>
      <c r="C639" s="82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</row>
    <row r="640" spans="2:22">
      <c r="B640" s="81"/>
      <c r="C640" s="82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</row>
    <row r="641" spans="2:22">
      <c r="B641" s="81"/>
      <c r="C641" s="82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</row>
    <row r="642" spans="2:22">
      <c r="B642" s="81"/>
      <c r="C642" s="82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</row>
    <row r="643" spans="2:22">
      <c r="B643" s="81"/>
      <c r="C643" s="82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  <c r="U643" s="83"/>
      <c r="V643" s="83"/>
    </row>
    <row r="644" spans="2:22">
      <c r="B644" s="81"/>
      <c r="C644" s="82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  <c r="U644" s="83"/>
      <c r="V644" s="83"/>
    </row>
    <row r="645" spans="2:22">
      <c r="B645" s="81"/>
      <c r="C645" s="82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  <c r="U645" s="83"/>
      <c r="V645" s="83"/>
    </row>
    <row r="646" spans="2:22">
      <c r="B646" s="81"/>
      <c r="C646" s="82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  <c r="U646" s="83"/>
      <c r="V646" s="83"/>
    </row>
    <row r="647" spans="2:22">
      <c r="B647" s="81"/>
      <c r="C647" s="82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  <c r="U647" s="83"/>
      <c r="V647" s="83"/>
    </row>
    <row r="648" spans="2:22">
      <c r="B648" s="81"/>
      <c r="C648" s="82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  <c r="U648" s="83"/>
      <c r="V648" s="83"/>
    </row>
    <row r="649" spans="2:22">
      <c r="B649" s="81"/>
      <c r="C649" s="82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  <c r="U649" s="83"/>
      <c r="V649" s="83"/>
    </row>
    <row r="650" spans="2:22">
      <c r="B650" s="81"/>
      <c r="C650" s="82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  <c r="U650" s="83"/>
      <c r="V650" s="83"/>
    </row>
    <row r="651" spans="2:22">
      <c r="B651" s="81"/>
      <c r="C651" s="82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</row>
    <row r="652" spans="2:22">
      <c r="B652" s="81"/>
      <c r="C652" s="82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  <c r="U652" s="83"/>
      <c r="V652" s="83"/>
    </row>
    <row r="653" spans="2:22">
      <c r="B653" s="81"/>
      <c r="C653" s="82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  <c r="U653" s="83"/>
      <c r="V653" s="83"/>
    </row>
    <row r="654" spans="2:22">
      <c r="B654" s="81"/>
      <c r="C654" s="82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  <c r="U654" s="83"/>
      <c r="V654" s="83"/>
    </row>
    <row r="655" spans="2:22">
      <c r="B655" s="81"/>
      <c r="C655" s="82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  <c r="U655" s="83"/>
      <c r="V655" s="83"/>
    </row>
    <row r="656" spans="2:22">
      <c r="B656" s="81"/>
      <c r="C656" s="82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83"/>
      <c r="V656" s="83"/>
    </row>
    <row r="657" spans="2:22">
      <c r="B657" s="81"/>
      <c r="C657" s="82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  <c r="U657" s="83"/>
      <c r="V657" s="83"/>
    </row>
    <row r="658" spans="2:22">
      <c r="B658" s="81"/>
      <c r="C658" s="82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  <c r="U658" s="83"/>
      <c r="V658" s="83"/>
    </row>
    <row r="659" spans="2:22">
      <c r="B659" s="81"/>
      <c r="C659" s="82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  <c r="U659" s="83"/>
      <c r="V659" s="83"/>
    </row>
    <row r="660" spans="2:22">
      <c r="B660" s="81"/>
      <c r="C660" s="82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  <c r="U660" s="83"/>
      <c r="V660" s="83"/>
    </row>
    <row r="661" spans="2:22">
      <c r="B661" s="81"/>
      <c r="C661" s="82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  <c r="U661" s="83"/>
      <c r="V661" s="83"/>
    </row>
    <row r="662" spans="2:22">
      <c r="B662" s="81"/>
      <c r="C662" s="82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  <c r="U662" s="83"/>
      <c r="V662" s="83"/>
    </row>
    <row r="663" spans="2:22">
      <c r="B663" s="81"/>
      <c r="C663" s="82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  <c r="U663" s="83"/>
      <c r="V663" s="83"/>
    </row>
    <row r="664" spans="2:22">
      <c r="B664" s="81"/>
      <c r="C664" s="82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  <c r="U664" s="83"/>
      <c r="V664" s="83"/>
    </row>
    <row r="665" spans="2:22">
      <c r="B665" s="81"/>
      <c r="C665" s="82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3"/>
      <c r="U665" s="83"/>
      <c r="V665" s="83"/>
    </row>
    <row r="666" spans="2:22">
      <c r="B666" s="81"/>
      <c r="C666" s="82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</row>
    <row r="667" spans="2:22">
      <c r="B667" s="81"/>
      <c r="C667" s="82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83"/>
      <c r="U667" s="83"/>
      <c r="V667" s="83"/>
    </row>
    <row r="668" spans="2:22">
      <c r="B668" s="81"/>
      <c r="C668" s="82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83"/>
      <c r="U668" s="83"/>
      <c r="V668" s="83"/>
    </row>
    <row r="669" spans="2:22">
      <c r="B669" s="81"/>
      <c r="C669" s="82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83"/>
      <c r="U669" s="83"/>
      <c r="V669" s="83"/>
    </row>
    <row r="670" spans="2:22">
      <c r="B670" s="81"/>
      <c r="C670" s="82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83"/>
      <c r="U670" s="83"/>
      <c r="V670" s="83"/>
    </row>
    <row r="671" spans="2:22">
      <c r="B671" s="81"/>
      <c r="C671" s="82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83"/>
      <c r="U671" s="83"/>
      <c r="V671" s="83"/>
    </row>
    <row r="672" spans="2:22">
      <c r="B672" s="81"/>
      <c r="C672" s="82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3"/>
      <c r="U672" s="83"/>
      <c r="V672" s="83"/>
    </row>
    <row r="673" spans="2:22">
      <c r="B673" s="81"/>
      <c r="C673" s="82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3"/>
      <c r="U673" s="83"/>
      <c r="V673" s="83"/>
    </row>
    <row r="674" spans="2:22">
      <c r="B674" s="81"/>
      <c r="C674" s="82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3"/>
      <c r="U674" s="83"/>
      <c r="V674" s="83"/>
    </row>
    <row r="675" spans="2:22">
      <c r="B675" s="81"/>
      <c r="C675" s="82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3"/>
      <c r="U675" s="83"/>
      <c r="V675" s="83"/>
    </row>
    <row r="676" spans="2:22">
      <c r="B676" s="81"/>
      <c r="C676" s="82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83"/>
      <c r="U676" s="83"/>
      <c r="V676" s="83"/>
    </row>
    <row r="677" spans="2:22">
      <c r="B677" s="81"/>
      <c r="C677" s="82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83"/>
      <c r="U677" s="83"/>
      <c r="V677" s="83"/>
    </row>
    <row r="678" spans="2:22">
      <c r="B678" s="81"/>
      <c r="C678" s="82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83"/>
      <c r="U678" s="83"/>
      <c r="V678" s="83"/>
    </row>
    <row r="679" spans="2:22">
      <c r="B679" s="81"/>
      <c r="C679" s="82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83"/>
      <c r="U679" s="83"/>
      <c r="V679" s="83"/>
    </row>
    <row r="680" spans="2:22">
      <c r="B680" s="81"/>
      <c r="C680" s="82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  <c r="U680" s="83"/>
      <c r="V680" s="83"/>
    </row>
    <row r="681" spans="2:22">
      <c r="B681" s="81"/>
      <c r="C681" s="82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83"/>
      <c r="V681" s="83"/>
    </row>
    <row r="682" spans="2:22">
      <c r="B682" s="81"/>
      <c r="C682" s="82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83"/>
      <c r="U682" s="83"/>
      <c r="V682" s="83"/>
    </row>
    <row r="683" spans="2:22">
      <c r="B683" s="81"/>
      <c r="C683" s="82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83"/>
      <c r="U683" s="83"/>
      <c r="V683" s="83"/>
    </row>
    <row r="684" spans="2:22">
      <c r="B684" s="81"/>
      <c r="C684" s="82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3"/>
      <c r="U684" s="83"/>
      <c r="V684" s="83"/>
    </row>
    <row r="685" spans="2:22">
      <c r="B685" s="81"/>
      <c r="C685" s="82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3"/>
      <c r="U685" s="83"/>
      <c r="V685" s="83"/>
    </row>
    <row r="686" spans="2:22">
      <c r="B686" s="81"/>
      <c r="C686" s="82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3"/>
      <c r="U686" s="83"/>
      <c r="V686" s="83"/>
    </row>
    <row r="687" spans="2:22">
      <c r="B687" s="81"/>
      <c r="C687" s="82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3"/>
      <c r="U687" s="83"/>
      <c r="V687" s="83"/>
    </row>
    <row r="688" spans="2:22">
      <c r="B688" s="81"/>
      <c r="C688" s="82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3"/>
      <c r="U688" s="83"/>
      <c r="V688" s="83"/>
    </row>
    <row r="689" spans="2:22">
      <c r="B689" s="81"/>
      <c r="C689" s="82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83"/>
      <c r="U689" s="83"/>
      <c r="V689" s="83"/>
    </row>
    <row r="690" spans="2:22">
      <c r="B690" s="81"/>
      <c r="C690" s="82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83"/>
      <c r="U690" s="83"/>
      <c r="V690" s="83"/>
    </row>
    <row r="691" spans="2:22">
      <c r="B691" s="81"/>
      <c r="C691" s="82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83"/>
      <c r="U691" s="83"/>
      <c r="V691" s="83"/>
    </row>
    <row r="692" spans="2:22">
      <c r="B692" s="81"/>
      <c r="C692" s="82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83"/>
      <c r="U692" s="83"/>
      <c r="V692" s="83"/>
    </row>
    <row r="693" spans="2:22">
      <c r="B693" s="81"/>
      <c r="C693" s="82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83"/>
      <c r="U693" s="83"/>
      <c r="V693" s="83"/>
    </row>
    <row r="694" spans="2:22">
      <c r="B694" s="81"/>
      <c r="C694" s="82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83"/>
      <c r="U694" s="83"/>
      <c r="V694" s="83"/>
    </row>
    <row r="695" spans="2:22">
      <c r="B695" s="81"/>
      <c r="C695" s="82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83"/>
      <c r="U695" s="83"/>
      <c r="V695" s="83"/>
    </row>
    <row r="696" spans="2:22">
      <c r="B696" s="81"/>
      <c r="C696" s="82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83"/>
      <c r="V696" s="83"/>
    </row>
    <row r="697" spans="2:22">
      <c r="B697" s="81"/>
      <c r="C697" s="82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83"/>
      <c r="U697" s="83"/>
      <c r="V697" s="83"/>
    </row>
    <row r="698" spans="2:22">
      <c r="B698" s="81"/>
      <c r="C698" s="82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3"/>
      <c r="U698" s="83"/>
      <c r="V698" s="83"/>
    </row>
    <row r="699" spans="2:22">
      <c r="B699" s="81"/>
      <c r="C699" s="82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83"/>
      <c r="U699" s="83"/>
      <c r="V699" s="83"/>
    </row>
    <row r="700" spans="2:22">
      <c r="B700" s="81"/>
      <c r="C700" s="82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83"/>
      <c r="U700" s="83"/>
      <c r="V700" s="83"/>
    </row>
    <row r="701" spans="2:22">
      <c r="B701" s="81"/>
      <c r="C701" s="82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3"/>
      <c r="U701" s="83"/>
      <c r="V701" s="83"/>
    </row>
    <row r="702" spans="2:22">
      <c r="B702" s="81"/>
      <c r="C702" s="82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3"/>
      <c r="U702" s="83"/>
      <c r="V702" s="83"/>
    </row>
    <row r="703" spans="2:22">
      <c r="B703" s="81"/>
      <c r="C703" s="82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83"/>
      <c r="U703" s="83"/>
      <c r="V703" s="83"/>
    </row>
    <row r="704" spans="2:22">
      <c r="B704" s="81"/>
      <c r="C704" s="82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83"/>
      <c r="U704" s="83"/>
      <c r="V704" s="83"/>
    </row>
    <row r="705" spans="2:22">
      <c r="B705" s="81"/>
      <c r="C705" s="82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3"/>
      <c r="U705" s="83"/>
      <c r="V705" s="83"/>
    </row>
    <row r="706" spans="2:22">
      <c r="B706" s="81"/>
      <c r="C706" s="82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3"/>
      <c r="U706" s="83"/>
      <c r="V706" s="83"/>
    </row>
    <row r="707" spans="2:22">
      <c r="B707" s="81"/>
      <c r="C707" s="82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83"/>
      <c r="U707" s="83"/>
      <c r="V707" s="83"/>
    </row>
    <row r="708" spans="2:22">
      <c r="B708" s="81"/>
      <c r="C708" s="82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83"/>
      <c r="U708" s="83"/>
      <c r="V708" s="83"/>
    </row>
    <row r="709" spans="2:22">
      <c r="B709" s="81"/>
      <c r="C709" s="82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83"/>
      <c r="U709" s="83"/>
      <c r="V709" s="83"/>
    </row>
    <row r="710" spans="2:22">
      <c r="B710" s="81"/>
      <c r="C710" s="82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83"/>
      <c r="U710" s="83"/>
      <c r="V710" s="83"/>
    </row>
    <row r="711" spans="2:22">
      <c r="B711" s="81"/>
      <c r="C711" s="82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83"/>
      <c r="V711" s="83"/>
    </row>
    <row r="712" spans="2:22">
      <c r="B712" s="81"/>
      <c r="C712" s="82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83"/>
      <c r="U712" s="83"/>
      <c r="V712" s="83"/>
    </row>
    <row r="713" spans="2:22">
      <c r="B713" s="81"/>
      <c r="C713" s="82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3"/>
      <c r="U713" s="83"/>
      <c r="V713" s="83"/>
    </row>
    <row r="714" spans="2:22">
      <c r="B714" s="81"/>
      <c r="C714" s="82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3"/>
      <c r="U714" s="83"/>
      <c r="V714" s="83"/>
    </row>
    <row r="715" spans="2:22">
      <c r="B715" s="81"/>
      <c r="C715" s="82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83"/>
      <c r="U715" s="83"/>
      <c r="V715" s="83"/>
    </row>
    <row r="716" spans="2:22">
      <c r="B716" s="81"/>
      <c r="C716" s="82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83"/>
      <c r="U716" s="83"/>
      <c r="V716" s="83"/>
    </row>
    <row r="717" spans="2:22">
      <c r="B717" s="81"/>
      <c r="C717" s="82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83"/>
      <c r="U717" s="83"/>
      <c r="V717" s="83"/>
    </row>
    <row r="718" spans="2:22">
      <c r="B718" s="81"/>
      <c r="C718" s="82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83"/>
      <c r="U718" s="83"/>
      <c r="V718" s="83"/>
    </row>
    <row r="719" spans="2:22">
      <c r="B719" s="81"/>
      <c r="C719" s="82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83"/>
      <c r="U719" s="83"/>
      <c r="V719" s="83"/>
    </row>
    <row r="720" spans="2:22">
      <c r="B720" s="81"/>
      <c r="C720" s="82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3"/>
      <c r="U720" s="83"/>
      <c r="V720" s="83"/>
    </row>
    <row r="721" spans="2:22">
      <c r="B721" s="81"/>
      <c r="C721" s="82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83"/>
      <c r="U721" s="83"/>
      <c r="V721" s="83"/>
    </row>
    <row r="722" spans="2:22">
      <c r="B722" s="81"/>
      <c r="C722" s="82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83"/>
      <c r="U722" s="83"/>
      <c r="V722" s="83"/>
    </row>
    <row r="723" spans="2:22">
      <c r="B723" s="81"/>
      <c r="C723" s="82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83"/>
      <c r="U723" s="83"/>
      <c r="V723" s="83"/>
    </row>
    <row r="724" spans="2:22">
      <c r="B724" s="81"/>
      <c r="C724" s="82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83"/>
      <c r="U724" s="83"/>
      <c r="V724" s="83"/>
    </row>
    <row r="725" spans="2:22">
      <c r="B725" s="81"/>
      <c r="C725" s="82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3"/>
      <c r="U725" s="83"/>
      <c r="V725" s="83"/>
    </row>
    <row r="726" spans="2:22">
      <c r="B726" s="81"/>
      <c r="C726" s="82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</row>
    <row r="727" spans="2:22">
      <c r="B727" s="81"/>
      <c r="C727" s="82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83"/>
      <c r="U727" s="83"/>
      <c r="V727" s="83"/>
    </row>
    <row r="728" spans="2:22">
      <c r="B728" s="81"/>
      <c r="C728" s="82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3"/>
      <c r="U728" s="83"/>
      <c r="V728" s="83"/>
    </row>
    <row r="729" spans="2:22">
      <c r="B729" s="81"/>
      <c r="C729" s="82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83"/>
      <c r="U729" s="83"/>
      <c r="V729" s="83"/>
    </row>
    <row r="730" spans="2:22">
      <c r="B730" s="81"/>
      <c r="C730" s="82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83"/>
      <c r="U730" s="83"/>
      <c r="V730" s="83"/>
    </row>
    <row r="731" spans="2:22">
      <c r="B731" s="81"/>
      <c r="C731" s="82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83"/>
      <c r="U731" s="83"/>
      <c r="V731" s="83"/>
    </row>
    <row r="732" spans="2:22">
      <c r="B732" s="81"/>
      <c r="C732" s="82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83"/>
      <c r="U732" s="83"/>
      <c r="V732" s="83"/>
    </row>
    <row r="733" spans="2:22">
      <c r="B733" s="81"/>
      <c r="C733" s="82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83"/>
      <c r="U733" s="83"/>
      <c r="V733" s="83"/>
    </row>
    <row r="734" spans="2:22">
      <c r="B734" s="81"/>
      <c r="C734" s="82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83"/>
      <c r="U734" s="83"/>
      <c r="V734" s="83"/>
    </row>
    <row r="735" spans="2:22">
      <c r="B735" s="81"/>
      <c r="C735" s="82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83"/>
      <c r="U735" s="83"/>
      <c r="V735" s="83"/>
    </row>
    <row r="736" spans="2:22">
      <c r="B736" s="81"/>
      <c r="C736" s="82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83"/>
      <c r="U736" s="83"/>
      <c r="V736" s="83"/>
    </row>
    <row r="737" spans="2:22">
      <c r="B737" s="81"/>
      <c r="C737" s="82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83"/>
      <c r="U737" s="83"/>
      <c r="V737" s="83"/>
    </row>
    <row r="738" spans="2:22">
      <c r="B738" s="81"/>
      <c r="C738" s="82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83"/>
      <c r="U738" s="83"/>
      <c r="V738" s="83"/>
    </row>
    <row r="739" spans="2:22">
      <c r="B739" s="81"/>
      <c r="C739" s="82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83"/>
      <c r="U739" s="83"/>
      <c r="V739" s="83"/>
    </row>
    <row r="740" spans="2:22">
      <c r="B740" s="81"/>
      <c r="C740" s="82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83"/>
      <c r="U740" s="83"/>
      <c r="V740" s="83"/>
    </row>
    <row r="741" spans="2:22">
      <c r="B741" s="81"/>
      <c r="C741" s="82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83"/>
      <c r="V741" s="83"/>
    </row>
    <row r="742" spans="2:22">
      <c r="B742" s="81"/>
      <c r="C742" s="82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3"/>
      <c r="U742" s="83"/>
      <c r="V742" s="83"/>
    </row>
    <row r="743" spans="2:22">
      <c r="B743" s="81"/>
      <c r="C743" s="82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83"/>
      <c r="U743" s="83"/>
      <c r="V743" s="83"/>
    </row>
    <row r="744" spans="2:22">
      <c r="B744" s="81"/>
      <c r="C744" s="82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3"/>
      <c r="U744" s="83"/>
      <c r="V744" s="83"/>
    </row>
    <row r="745" spans="2:22">
      <c r="B745" s="81"/>
      <c r="C745" s="82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3"/>
      <c r="U745" s="83"/>
      <c r="V745" s="83"/>
    </row>
    <row r="746" spans="2:22">
      <c r="B746" s="81"/>
      <c r="C746" s="82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83"/>
      <c r="U746" s="83"/>
      <c r="V746" s="83"/>
    </row>
    <row r="747" spans="2:22">
      <c r="B747" s="81"/>
      <c r="C747" s="82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83"/>
      <c r="U747" s="83"/>
      <c r="V747" s="83"/>
    </row>
    <row r="748" spans="2:22">
      <c r="B748" s="81"/>
      <c r="C748" s="82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3"/>
      <c r="U748" s="83"/>
      <c r="V748" s="83"/>
    </row>
    <row r="749" spans="2:22">
      <c r="B749" s="81"/>
      <c r="C749" s="82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83"/>
      <c r="U749" s="83"/>
      <c r="V749" s="83"/>
    </row>
    <row r="750" spans="2:22">
      <c r="B750" s="81"/>
      <c r="C750" s="82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83"/>
      <c r="U750" s="83"/>
      <c r="V750" s="83"/>
    </row>
    <row r="751" spans="2:22">
      <c r="B751" s="81"/>
      <c r="C751" s="82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83"/>
      <c r="U751" s="83"/>
      <c r="V751" s="83"/>
    </row>
    <row r="752" spans="2:22">
      <c r="B752" s="81"/>
      <c r="C752" s="82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83"/>
      <c r="U752" s="83"/>
      <c r="V752" s="83"/>
    </row>
    <row r="753" spans="2:22">
      <c r="B753" s="81"/>
      <c r="C753" s="82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83"/>
      <c r="U753" s="83"/>
      <c r="V753" s="83"/>
    </row>
    <row r="754" spans="2:22">
      <c r="B754" s="81"/>
      <c r="C754" s="82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83"/>
      <c r="U754" s="83"/>
      <c r="V754" s="83"/>
    </row>
    <row r="755" spans="2:22">
      <c r="B755" s="81"/>
      <c r="C755" s="82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83"/>
      <c r="U755" s="83"/>
      <c r="V755" s="83"/>
    </row>
    <row r="756" spans="2:22">
      <c r="B756" s="81"/>
      <c r="C756" s="82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  <c r="U756" s="83"/>
      <c r="V756" s="83"/>
    </row>
    <row r="757" spans="2:22">
      <c r="B757" s="81"/>
      <c r="C757" s="82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83"/>
      <c r="U757" s="83"/>
      <c r="V757" s="83"/>
    </row>
    <row r="758" spans="2:22">
      <c r="B758" s="81"/>
      <c r="C758" s="82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83"/>
      <c r="U758" s="83"/>
      <c r="V758" s="83"/>
    </row>
    <row r="759" spans="2:22">
      <c r="B759" s="81"/>
      <c r="C759" s="82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83"/>
      <c r="U759" s="83"/>
      <c r="V759" s="83"/>
    </row>
    <row r="760" spans="2:22">
      <c r="B760" s="81"/>
      <c r="C760" s="82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83"/>
      <c r="U760" s="83"/>
      <c r="V760" s="83"/>
    </row>
    <row r="761" spans="2:22">
      <c r="B761" s="81"/>
      <c r="C761" s="82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83"/>
      <c r="U761" s="83"/>
      <c r="V761" s="83"/>
    </row>
    <row r="762" spans="2:22">
      <c r="B762" s="81"/>
      <c r="C762" s="82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83"/>
      <c r="U762" s="83"/>
      <c r="V762" s="83"/>
    </row>
    <row r="763" spans="2:22">
      <c r="B763" s="81"/>
      <c r="C763" s="82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83"/>
      <c r="U763" s="83"/>
      <c r="V763" s="83"/>
    </row>
    <row r="764" spans="2:22">
      <c r="B764" s="81"/>
      <c r="C764" s="82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83"/>
      <c r="U764" s="83"/>
      <c r="V764" s="83"/>
    </row>
    <row r="765" spans="2:22">
      <c r="B765" s="81"/>
      <c r="C765" s="82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83"/>
      <c r="U765" s="83"/>
      <c r="V765" s="83"/>
    </row>
    <row r="766" spans="2:22">
      <c r="B766" s="81"/>
      <c r="C766" s="82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83"/>
      <c r="U766" s="83"/>
      <c r="V766" s="83"/>
    </row>
    <row r="767" spans="2:22">
      <c r="B767" s="81"/>
      <c r="C767" s="82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83"/>
      <c r="U767" s="83"/>
      <c r="V767" s="83"/>
    </row>
    <row r="768" spans="2:22">
      <c r="B768" s="81"/>
      <c r="C768" s="82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83"/>
      <c r="U768" s="83"/>
      <c r="V768" s="83"/>
    </row>
    <row r="769" spans="2:22">
      <c r="B769" s="81"/>
      <c r="C769" s="82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83"/>
      <c r="U769" s="83"/>
      <c r="V769" s="83"/>
    </row>
    <row r="770" spans="2:22">
      <c r="B770" s="81"/>
      <c r="C770" s="82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83"/>
      <c r="U770" s="83"/>
      <c r="V770" s="83"/>
    </row>
    <row r="771" spans="2:22">
      <c r="B771" s="81"/>
      <c r="C771" s="82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83"/>
      <c r="U771" s="83"/>
      <c r="V771" s="83"/>
    </row>
    <row r="772" spans="2:22">
      <c r="B772" s="81"/>
      <c r="C772" s="82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83"/>
      <c r="U772" s="83"/>
      <c r="V772" s="83"/>
    </row>
    <row r="773" spans="2:22">
      <c r="B773" s="81"/>
      <c r="C773" s="82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83"/>
      <c r="U773" s="83"/>
      <c r="V773" s="83"/>
    </row>
    <row r="774" spans="2:22">
      <c r="B774" s="81"/>
      <c r="C774" s="82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83"/>
      <c r="U774" s="83"/>
      <c r="V774" s="83"/>
    </row>
    <row r="775" spans="2:22">
      <c r="B775" s="81"/>
      <c r="C775" s="82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83"/>
      <c r="U775" s="83"/>
      <c r="V775" s="83"/>
    </row>
    <row r="776" spans="2:22">
      <c r="B776" s="81"/>
      <c r="C776" s="82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83"/>
      <c r="U776" s="83"/>
      <c r="V776" s="83"/>
    </row>
    <row r="777" spans="2:22">
      <c r="B777" s="81"/>
      <c r="C777" s="82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83"/>
      <c r="U777" s="83"/>
      <c r="V777" s="83"/>
    </row>
    <row r="778" spans="2:22">
      <c r="B778" s="81"/>
      <c r="C778" s="82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83"/>
      <c r="U778" s="83"/>
      <c r="V778" s="83"/>
    </row>
    <row r="779" spans="2:22">
      <c r="B779" s="81"/>
      <c r="C779" s="82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83"/>
      <c r="U779" s="83"/>
      <c r="V779" s="83"/>
    </row>
    <row r="780" spans="2:22">
      <c r="B780" s="81"/>
      <c r="C780" s="82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83"/>
      <c r="U780" s="83"/>
      <c r="V780" s="83"/>
    </row>
    <row r="781" spans="2:22">
      <c r="B781" s="81"/>
      <c r="C781" s="82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3"/>
      <c r="U781" s="83"/>
      <c r="V781" s="83"/>
    </row>
    <row r="782" spans="2:22">
      <c r="B782" s="81"/>
      <c r="C782" s="82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83"/>
      <c r="U782" s="83"/>
      <c r="V782" s="83"/>
    </row>
    <row r="783" spans="2:22">
      <c r="B783" s="81"/>
      <c r="C783" s="82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83"/>
      <c r="U783" s="83"/>
      <c r="V783" s="83"/>
    </row>
    <row r="784" spans="2:22">
      <c r="B784" s="81"/>
      <c r="C784" s="82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83"/>
      <c r="U784" s="83"/>
      <c r="V784" s="83"/>
    </row>
    <row r="785" spans="2:22">
      <c r="B785" s="81"/>
      <c r="C785" s="82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3"/>
      <c r="U785" s="83"/>
      <c r="V785" s="83"/>
    </row>
    <row r="786" spans="2:22">
      <c r="B786" s="81"/>
      <c r="C786" s="82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83"/>
      <c r="U786" s="83"/>
      <c r="V786" s="83"/>
    </row>
    <row r="787" spans="2:22">
      <c r="B787" s="81"/>
      <c r="C787" s="82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83"/>
      <c r="U787" s="83"/>
      <c r="V787" s="83"/>
    </row>
    <row r="788" spans="2:22">
      <c r="B788" s="81"/>
      <c r="C788" s="82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83"/>
      <c r="U788" s="83"/>
      <c r="V788" s="83"/>
    </row>
    <row r="789" spans="2:22">
      <c r="B789" s="81"/>
      <c r="C789" s="82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3"/>
      <c r="U789" s="83"/>
      <c r="V789" s="83"/>
    </row>
    <row r="790" spans="2:22">
      <c r="B790" s="81"/>
      <c r="C790" s="82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3"/>
      <c r="U790" s="83"/>
      <c r="V790" s="83"/>
    </row>
    <row r="791" spans="2:22">
      <c r="B791" s="81"/>
      <c r="C791" s="82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3"/>
      <c r="U791" s="83"/>
      <c r="V791" s="83"/>
    </row>
    <row r="792" spans="2:22">
      <c r="B792" s="81"/>
      <c r="C792" s="82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3"/>
      <c r="U792" s="83"/>
      <c r="V792" s="83"/>
    </row>
    <row r="793" spans="2:22">
      <c r="B793" s="81"/>
      <c r="C793" s="82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83"/>
      <c r="U793" s="83"/>
      <c r="V793" s="83"/>
    </row>
    <row r="794" spans="2:22">
      <c r="B794" s="81"/>
      <c r="C794" s="82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  <c r="U794" s="83"/>
      <c r="V794" s="83"/>
    </row>
    <row r="795" spans="2:22">
      <c r="B795" s="81"/>
      <c r="C795" s="82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  <c r="U795" s="83"/>
      <c r="V795" s="83"/>
    </row>
    <row r="796" spans="2:22">
      <c r="B796" s="81"/>
      <c r="C796" s="82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83"/>
      <c r="U796" s="83"/>
      <c r="V796" s="83"/>
    </row>
    <row r="797" spans="2:22">
      <c r="B797" s="81"/>
      <c r="C797" s="82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83"/>
      <c r="U797" s="83"/>
      <c r="V797" s="83"/>
    </row>
    <row r="798" spans="2:22">
      <c r="B798" s="81"/>
      <c r="C798" s="82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  <c r="U798" s="83"/>
      <c r="V798" s="83"/>
    </row>
    <row r="799" spans="2:22">
      <c r="B799" s="81"/>
      <c r="C799" s="82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83"/>
      <c r="U799" s="83"/>
      <c r="V799" s="83"/>
    </row>
    <row r="800" spans="2:22">
      <c r="B800" s="81"/>
      <c r="C800" s="82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83"/>
      <c r="U800" s="83"/>
      <c r="V800" s="83"/>
    </row>
    <row r="801" spans="2:22">
      <c r="B801" s="81"/>
      <c r="C801" s="82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3"/>
      <c r="U801" s="83"/>
      <c r="V801" s="83"/>
    </row>
    <row r="802" spans="2:22">
      <c r="B802" s="81"/>
      <c r="C802" s="82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3"/>
      <c r="U802" s="83"/>
      <c r="V802" s="83"/>
    </row>
    <row r="803" spans="2:22">
      <c r="B803" s="81"/>
      <c r="C803" s="82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3"/>
      <c r="U803" s="83"/>
      <c r="V803" s="83"/>
    </row>
    <row r="804" spans="2:22">
      <c r="B804" s="81"/>
      <c r="C804" s="82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83"/>
      <c r="U804" s="83"/>
      <c r="V804" s="83"/>
    </row>
    <row r="805" spans="2:22">
      <c r="B805" s="81"/>
      <c r="C805" s="82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3"/>
      <c r="U805" s="83"/>
      <c r="V805" s="83"/>
    </row>
    <row r="806" spans="2:22">
      <c r="B806" s="81"/>
      <c r="C806" s="82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83"/>
      <c r="U806" s="83"/>
      <c r="V806" s="83"/>
    </row>
    <row r="807" spans="2:22">
      <c r="B807" s="81"/>
      <c r="C807" s="82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83"/>
      <c r="U807" s="83"/>
      <c r="V807" s="83"/>
    </row>
    <row r="808" spans="2:22">
      <c r="B808" s="81"/>
      <c r="C808" s="82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3"/>
      <c r="U808" s="83"/>
      <c r="V808" s="83"/>
    </row>
    <row r="809" spans="2:22">
      <c r="B809" s="81"/>
      <c r="C809" s="82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83"/>
      <c r="U809" s="83"/>
      <c r="V809" s="83"/>
    </row>
    <row r="810" spans="2:22">
      <c r="B810" s="81"/>
      <c r="C810" s="82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83"/>
      <c r="U810" s="83"/>
      <c r="V810" s="83"/>
    </row>
    <row r="811" spans="2:22">
      <c r="B811" s="81"/>
      <c r="C811" s="82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3"/>
      <c r="U811" s="83"/>
      <c r="V811" s="83"/>
    </row>
    <row r="812" spans="2:22">
      <c r="B812" s="81"/>
      <c r="C812" s="82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83"/>
      <c r="U812" s="83"/>
      <c r="V812" s="83"/>
    </row>
    <row r="813" spans="2:22">
      <c r="B813" s="81"/>
      <c r="C813" s="82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83"/>
      <c r="U813" s="83"/>
      <c r="V813" s="83"/>
    </row>
    <row r="814" spans="2:22">
      <c r="B814" s="81"/>
      <c r="C814" s="82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83"/>
      <c r="U814" s="83"/>
      <c r="V814" s="83"/>
    </row>
    <row r="815" spans="2:22">
      <c r="B815" s="81"/>
      <c r="C815" s="82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  <c r="U815" s="83"/>
      <c r="V815" s="83"/>
    </row>
    <row r="816" spans="2:22">
      <c r="B816" s="81"/>
      <c r="C816" s="82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3"/>
      <c r="U816" s="83"/>
      <c r="V816" s="83"/>
    </row>
    <row r="817" spans="2:22">
      <c r="B817" s="81"/>
      <c r="C817" s="82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83"/>
      <c r="U817" s="83"/>
      <c r="V817" s="83"/>
    </row>
    <row r="818" spans="2:22">
      <c r="B818" s="81"/>
      <c r="C818" s="82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83"/>
      <c r="U818" s="83"/>
      <c r="V818" s="83"/>
    </row>
    <row r="819" spans="2:22">
      <c r="B819" s="81"/>
      <c r="C819" s="82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83"/>
      <c r="U819" s="83"/>
      <c r="V819" s="83"/>
    </row>
    <row r="820" spans="2:22">
      <c r="B820" s="81"/>
      <c r="C820" s="82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83"/>
      <c r="U820" s="83"/>
      <c r="V820" s="83"/>
    </row>
    <row r="821" spans="2:22">
      <c r="B821" s="81"/>
      <c r="C821" s="82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83"/>
      <c r="U821" s="83"/>
      <c r="V821" s="83"/>
    </row>
    <row r="822" spans="2:22">
      <c r="B822" s="81"/>
      <c r="C822" s="82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83"/>
      <c r="U822" s="83"/>
      <c r="V822" s="83"/>
    </row>
    <row r="823" spans="2:22">
      <c r="B823" s="81"/>
      <c r="C823" s="82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83"/>
      <c r="U823" s="83"/>
      <c r="V823" s="83"/>
    </row>
    <row r="824" spans="2:22">
      <c r="B824" s="81"/>
      <c r="C824" s="82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83"/>
      <c r="U824" s="83"/>
      <c r="V824" s="83"/>
    </row>
    <row r="825" spans="2:22">
      <c r="B825" s="81"/>
      <c r="C825" s="82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83"/>
      <c r="U825" s="83"/>
      <c r="V825" s="83"/>
    </row>
    <row r="826" spans="2:22">
      <c r="B826" s="81"/>
      <c r="C826" s="82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83"/>
      <c r="U826" s="83"/>
      <c r="V826" s="83"/>
    </row>
    <row r="827" spans="2:22">
      <c r="B827" s="81"/>
      <c r="C827" s="82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83"/>
      <c r="U827" s="83"/>
      <c r="V827" s="83"/>
    </row>
    <row r="828" spans="2:22">
      <c r="B828" s="81"/>
      <c r="C828" s="82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83"/>
      <c r="U828" s="83"/>
      <c r="V828" s="83"/>
    </row>
    <row r="829" spans="2:22">
      <c r="B829" s="81"/>
      <c r="C829" s="82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83"/>
      <c r="U829" s="83"/>
      <c r="V829" s="83"/>
    </row>
    <row r="830" spans="2:22">
      <c r="B830" s="81"/>
      <c r="C830" s="82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83"/>
      <c r="U830" s="83"/>
      <c r="V830" s="83"/>
    </row>
    <row r="831" spans="2:22">
      <c r="B831" s="81"/>
      <c r="C831" s="82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83"/>
      <c r="U831" s="83"/>
      <c r="V831" s="83"/>
    </row>
    <row r="832" spans="2:22">
      <c r="B832" s="81"/>
      <c r="C832" s="82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83"/>
      <c r="U832" s="83"/>
      <c r="V832" s="83"/>
    </row>
    <row r="833" spans="2:22">
      <c r="B833" s="81"/>
      <c r="C833" s="82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83"/>
      <c r="U833" s="83"/>
      <c r="V833" s="83"/>
    </row>
    <row r="834" spans="2:22">
      <c r="B834" s="81"/>
      <c r="C834" s="82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83"/>
      <c r="U834" s="83"/>
      <c r="V834" s="83"/>
    </row>
    <row r="835" spans="2:22">
      <c r="B835" s="81"/>
      <c r="C835" s="82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83"/>
      <c r="U835" s="83"/>
      <c r="V835" s="83"/>
    </row>
    <row r="836" spans="2:22">
      <c r="B836" s="81"/>
      <c r="C836" s="82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83"/>
      <c r="U836" s="83"/>
      <c r="V836" s="83"/>
    </row>
    <row r="837" spans="2:22">
      <c r="B837" s="81"/>
      <c r="C837" s="82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3"/>
      <c r="U837" s="83"/>
      <c r="V837" s="83"/>
    </row>
    <row r="838" spans="2:22">
      <c r="B838" s="81"/>
      <c r="C838" s="82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83"/>
      <c r="U838" s="83"/>
      <c r="V838" s="83"/>
    </row>
    <row r="839" spans="2:22">
      <c r="B839" s="81"/>
      <c r="C839" s="82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83"/>
      <c r="U839" s="83"/>
      <c r="V839" s="83"/>
    </row>
    <row r="840" spans="2:22">
      <c r="B840" s="81"/>
      <c r="C840" s="82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83"/>
      <c r="U840" s="83"/>
      <c r="V840" s="83"/>
    </row>
    <row r="841" spans="2:22">
      <c r="B841" s="81"/>
      <c r="C841" s="82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83"/>
      <c r="U841" s="83"/>
      <c r="V841" s="83"/>
    </row>
    <row r="842" spans="2:22">
      <c r="B842" s="81"/>
      <c r="C842" s="82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83"/>
      <c r="U842" s="83"/>
      <c r="V842" s="83"/>
    </row>
    <row r="843" spans="2:22">
      <c r="B843" s="81"/>
      <c r="C843" s="82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83"/>
      <c r="U843" s="83"/>
      <c r="V843" s="83"/>
    </row>
    <row r="844" spans="2:22">
      <c r="B844" s="81"/>
      <c r="C844" s="82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3"/>
      <c r="U844" s="83"/>
      <c r="V844" s="83"/>
    </row>
    <row r="845" spans="2:22">
      <c r="B845" s="81"/>
      <c r="C845" s="82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3"/>
      <c r="U845" s="83"/>
      <c r="V845" s="83"/>
    </row>
    <row r="846" spans="2:22">
      <c r="B846" s="81"/>
      <c r="C846" s="82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83"/>
      <c r="U846" s="83"/>
      <c r="V846" s="83"/>
    </row>
    <row r="847" spans="2:22">
      <c r="B847" s="81"/>
      <c r="C847" s="82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3"/>
      <c r="U847" s="83"/>
      <c r="V847" s="83"/>
    </row>
    <row r="848" spans="2:22">
      <c r="B848" s="81"/>
      <c r="C848" s="82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83"/>
      <c r="U848" s="83"/>
      <c r="V848" s="83"/>
    </row>
    <row r="849" spans="2:22">
      <c r="B849" s="81"/>
      <c r="C849" s="82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3"/>
      <c r="U849" s="83"/>
      <c r="V849" s="83"/>
    </row>
    <row r="850" spans="2:22">
      <c r="B850" s="81"/>
      <c r="C850" s="82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3"/>
      <c r="U850" s="83"/>
      <c r="V850" s="83"/>
    </row>
    <row r="851" spans="2:22">
      <c r="B851" s="81"/>
      <c r="C851" s="82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83"/>
      <c r="U851" s="83"/>
      <c r="V851" s="83"/>
    </row>
    <row r="852" spans="2:22">
      <c r="B852" s="81"/>
      <c r="C852" s="82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83"/>
      <c r="U852" s="83"/>
      <c r="V852" s="83"/>
    </row>
    <row r="853" spans="2:22">
      <c r="B853" s="81"/>
      <c r="C853" s="82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83"/>
      <c r="U853" s="83"/>
      <c r="V853" s="83"/>
    </row>
    <row r="854" spans="2:22">
      <c r="B854" s="81"/>
      <c r="C854" s="82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83"/>
      <c r="U854" s="83"/>
      <c r="V854" s="83"/>
    </row>
    <row r="855" spans="2:22">
      <c r="B855" s="81"/>
      <c r="C855" s="82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83"/>
      <c r="U855" s="83"/>
      <c r="V855" s="83"/>
    </row>
    <row r="856" spans="2:22">
      <c r="B856" s="81"/>
      <c r="C856" s="82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83"/>
      <c r="U856" s="83"/>
      <c r="V856" s="83"/>
    </row>
    <row r="857" spans="2:22">
      <c r="B857" s="81"/>
      <c r="C857" s="82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83"/>
      <c r="U857" s="83"/>
      <c r="V857" s="83"/>
    </row>
    <row r="858" spans="2:22">
      <c r="B858" s="81"/>
      <c r="C858" s="82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83"/>
      <c r="U858" s="83"/>
      <c r="V858" s="83"/>
    </row>
    <row r="859" spans="2:22">
      <c r="B859" s="81"/>
      <c r="C859" s="82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3"/>
      <c r="U859" s="83"/>
      <c r="V859" s="83"/>
    </row>
    <row r="860" spans="2:22">
      <c r="B860" s="81"/>
      <c r="C860" s="82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3"/>
      <c r="U860" s="83"/>
      <c r="V860" s="83"/>
    </row>
    <row r="861" spans="2:22">
      <c r="B861" s="81"/>
      <c r="C861" s="82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83"/>
      <c r="U861" s="83"/>
      <c r="V861" s="83"/>
    </row>
    <row r="862" spans="2:22">
      <c r="B862" s="81"/>
      <c r="C862" s="82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  <c r="U862" s="83"/>
      <c r="V862" s="83"/>
    </row>
    <row r="863" spans="2:22">
      <c r="B863" s="81"/>
      <c r="C863" s="82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3"/>
      <c r="U863" s="83"/>
      <c r="V863" s="83"/>
    </row>
    <row r="864" spans="2:22">
      <c r="B864" s="81"/>
      <c r="C864" s="82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3"/>
      <c r="U864" s="83"/>
      <c r="V864" s="83"/>
    </row>
    <row r="865" spans="2:22">
      <c r="B865" s="81"/>
      <c r="C865" s="82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83"/>
      <c r="U865" s="83"/>
      <c r="V865" s="83"/>
    </row>
    <row r="866" spans="2:22">
      <c r="B866" s="81"/>
      <c r="C866" s="82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83"/>
      <c r="U866" s="83"/>
      <c r="V866" s="83"/>
    </row>
    <row r="867" spans="2:22">
      <c r="B867" s="81"/>
      <c r="C867" s="82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83"/>
      <c r="U867" s="83"/>
      <c r="V867" s="83"/>
    </row>
    <row r="868" spans="2:22">
      <c r="B868" s="81"/>
      <c r="C868" s="82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83"/>
      <c r="U868" s="83"/>
      <c r="V868" s="83"/>
    </row>
    <row r="869" spans="2:22">
      <c r="B869" s="81"/>
      <c r="C869" s="82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83"/>
      <c r="U869" s="83"/>
      <c r="V869" s="83"/>
    </row>
    <row r="870" spans="2:22">
      <c r="B870" s="81"/>
      <c r="C870" s="82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83"/>
      <c r="U870" s="83"/>
      <c r="V870" s="83"/>
    </row>
    <row r="871" spans="2:22">
      <c r="B871" s="81"/>
      <c r="C871" s="82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83"/>
      <c r="U871" s="83"/>
      <c r="V871" s="83"/>
    </row>
    <row r="872" spans="2:22">
      <c r="B872" s="81"/>
      <c r="C872" s="82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83"/>
      <c r="U872" s="83"/>
      <c r="V872" s="83"/>
    </row>
    <row r="873" spans="2:22">
      <c r="B873" s="81"/>
      <c r="C873" s="82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83"/>
      <c r="U873" s="83"/>
      <c r="V873" s="83"/>
    </row>
    <row r="874" spans="2:22">
      <c r="B874" s="81"/>
      <c r="C874" s="82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83"/>
      <c r="U874" s="83"/>
      <c r="V874" s="83"/>
    </row>
    <row r="875" spans="2:22">
      <c r="B875" s="81"/>
      <c r="C875" s="82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83"/>
      <c r="U875" s="83"/>
      <c r="V875" s="83"/>
    </row>
    <row r="876" spans="2:22">
      <c r="B876" s="81"/>
      <c r="C876" s="82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83"/>
      <c r="U876" s="83"/>
      <c r="V876" s="83"/>
    </row>
    <row r="877" spans="2:22">
      <c r="B877" s="81"/>
      <c r="C877" s="82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  <c r="T877" s="83"/>
      <c r="U877" s="83"/>
      <c r="V877" s="83"/>
    </row>
    <row r="878" spans="2:22">
      <c r="B878" s="81"/>
      <c r="C878" s="82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  <c r="T878" s="83"/>
      <c r="U878" s="83"/>
      <c r="V878" s="83"/>
    </row>
    <row r="879" spans="2:22">
      <c r="B879" s="81"/>
      <c r="C879" s="82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  <c r="T879" s="83"/>
      <c r="U879" s="83"/>
      <c r="V879" s="83"/>
    </row>
    <row r="880" spans="2:22">
      <c r="B880" s="81"/>
      <c r="C880" s="82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  <c r="T880" s="83"/>
      <c r="U880" s="83"/>
      <c r="V880" s="83"/>
    </row>
    <row r="881" spans="2:22">
      <c r="B881" s="81"/>
      <c r="C881" s="82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  <c r="T881" s="83"/>
      <c r="U881" s="83"/>
      <c r="V881" s="83"/>
    </row>
    <row r="882" spans="2:22">
      <c r="B882" s="81"/>
      <c r="C882" s="82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  <c r="T882" s="83"/>
      <c r="U882" s="83"/>
      <c r="V882" s="83"/>
    </row>
    <row r="883" spans="2:22">
      <c r="B883" s="81"/>
      <c r="C883" s="82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  <c r="T883" s="83"/>
      <c r="U883" s="83"/>
      <c r="V883" s="83"/>
    </row>
    <row r="884" spans="2:22">
      <c r="B884" s="81"/>
      <c r="C884" s="82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  <c r="T884" s="83"/>
      <c r="U884" s="83"/>
      <c r="V884" s="83"/>
    </row>
    <row r="885" spans="2:22">
      <c r="B885" s="81"/>
      <c r="C885" s="82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  <c r="T885" s="83"/>
      <c r="U885" s="83"/>
      <c r="V885" s="83"/>
    </row>
    <row r="886" spans="2:22">
      <c r="B886" s="81"/>
      <c r="C886" s="82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83"/>
      <c r="U886" s="83"/>
      <c r="V886" s="83"/>
    </row>
    <row r="887" spans="2:22">
      <c r="B887" s="81"/>
      <c r="C887" s="82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  <c r="T887" s="83"/>
      <c r="U887" s="83"/>
      <c r="V887" s="83"/>
    </row>
    <row r="888" spans="2:22">
      <c r="B888" s="81"/>
      <c r="C888" s="82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  <c r="T888" s="83"/>
      <c r="U888" s="83"/>
      <c r="V888" s="83"/>
    </row>
    <row r="889" spans="2:22">
      <c r="B889" s="81"/>
      <c r="C889" s="82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  <c r="T889" s="83"/>
      <c r="U889" s="83"/>
      <c r="V889" s="83"/>
    </row>
    <row r="890" spans="2:22">
      <c r="B890" s="81"/>
      <c r="C890" s="82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  <c r="T890" s="83"/>
      <c r="U890" s="83"/>
      <c r="V890" s="83"/>
    </row>
    <row r="891" spans="2:22">
      <c r="B891" s="81"/>
      <c r="C891" s="82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  <c r="T891" s="83"/>
      <c r="U891" s="83"/>
      <c r="V891" s="83"/>
    </row>
    <row r="892" spans="2:22">
      <c r="B892" s="81"/>
      <c r="C892" s="82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  <c r="T892" s="83"/>
      <c r="U892" s="83"/>
      <c r="V892" s="83"/>
    </row>
    <row r="893" spans="2:22">
      <c r="B893" s="81"/>
      <c r="C893" s="82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  <c r="T893" s="83"/>
      <c r="U893" s="83"/>
      <c r="V893" s="83"/>
    </row>
    <row r="894" spans="2:22">
      <c r="B894" s="81"/>
      <c r="C894" s="82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  <c r="T894" s="83"/>
      <c r="U894" s="83"/>
      <c r="V894" s="83"/>
    </row>
    <row r="895" spans="2:22">
      <c r="B895" s="81"/>
      <c r="C895" s="82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  <c r="T895" s="83"/>
      <c r="U895" s="83"/>
      <c r="V895" s="83"/>
    </row>
    <row r="896" spans="2:22">
      <c r="B896" s="81"/>
      <c r="C896" s="82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  <c r="T896" s="83"/>
      <c r="U896" s="83"/>
      <c r="V896" s="83"/>
    </row>
    <row r="897" spans="2:22">
      <c r="B897" s="81"/>
      <c r="C897" s="82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  <c r="T897" s="83"/>
      <c r="U897" s="83"/>
      <c r="V897" s="83"/>
    </row>
    <row r="898" spans="2:22">
      <c r="B898" s="81"/>
      <c r="C898" s="82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  <c r="T898" s="83"/>
      <c r="U898" s="83"/>
      <c r="V898" s="83"/>
    </row>
    <row r="899" spans="2:22">
      <c r="B899" s="81"/>
      <c r="C899" s="82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  <c r="T899" s="83"/>
      <c r="U899" s="83"/>
      <c r="V899" s="83"/>
    </row>
    <row r="900" spans="2:22">
      <c r="B900" s="81"/>
      <c r="C900" s="82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83"/>
      <c r="U900" s="83"/>
      <c r="V900" s="83"/>
    </row>
    <row r="901" spans="2:22">
      <c r="B901" s="81"/>
      <c r="C901" s="82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  <c r="T901" s="83"/>
      <c r="U901" s="83"/>
      <c r="V901" s="83"/>
    </row>
    <row r="902" spans="2:22">
      <c r="B902" s="81"/>
      <c r="C902" s="82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83"/>
      <c r="U902" s="83"/>
      <c r="V902" s="83"/>
    </row>
    <row r="903" spans="2:22">
      <c r="B903" s="81"/>
      <c r="C903" s="82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83"/>
      <c r="U903" s="83"/>
      <c r="V903" s="83"/>
    </row>
    <row r="904" spans="2:22">
      <c r="B904" s="81"/>
      <c r="C904" s="82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  <c r="T904" s="83"/>
      <c r="U904" s="83"/>
      <c r="V904" s="83"/>
    </row>
    <row r="905" spans="2:22">
      <c r="B905" s="81"/>
      <c r="C905" s="82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  <c r="T905" s="83"/>
      <c r="U905" s="83"/>
      <c r="V905" s="83"/>
    </row>
    <row r="906" spans="2:22">
      <c r="B906" s="81"/>
      <c r="C906" s="82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  <c r="T906" s="83"/>
      <c r="U906" s="83"/>
      <c r="V906" s="83"/>
    </row>
    <row r="907" spans="2:22">
      <c r="B907" s="81"/>
      <c r="C907" s="82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  <c r="T907" s="83"/>
      <c r="U907" s="83"/>
      <c r="V907" s="83"/>
    </row>
    <row r="908" spans="2:22">
      <c r="B908" s="81"/>
      <c r="C908" s="82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  <c r="T908" s="83"/>
      <c r="U908" s="83"/>
      <c r="V908" s="83"/>
    </row>
    <row r="909" spans="2:22">
      <c r="B909" s="81"/>
      <c r="C909" s="82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  <c r="T909" s="83"/>
      <c r="U909" s="83"/>
      <c r="V909" s="83"/>
    </row>
    <row r="910" spans="2:22">
      <c r="B910" s="81"/>
      <c r="C910" s="82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  <c r="T910" s="83"/>
      <c r="U910" s="83"/>
      <c r="V910" s="83"/>
    </row>
    <row r="911" spans="2:22">
      <c r="B911" s="81"/>
      <c r="C911" s="82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  <c r="T911" s="83"/>
      <c r="U911" s="83"/>
      <c r="V911" s="83"/>
    </row>
    <row r="912" spans="2:22">
      <c r="B912" s="81"/>
      <c r="C912" s="82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  <c r="T912" s="83"/>
      <c r="U912" s="83"/>
      <c r="V912" s="83"/>
    </row>
    <row r="913" spans="2:22">
      <c r="B913" s="81"/>
      <c r="C913" s="82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  <c r="T913" s="83"/>
      <c r="U913" s="83"/>
      <c r="V913" s="83"/>
    </row>
    <row r="914" spans="2:22">
      <c r="B914" s="81"/>
      <c r="C914" s="82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  <c r="T914" s="83"/>
      <c r="U914" s="83"/>
      <c r="V914" s="83"/>
    </row>
    <row r="915" spans="2:22">
      <c r="B915" s="81"/>
      <c r="C915" s="82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  <c r="T915" s="83"/>
      <c r="U915" s="83"/>
      <c r="V915" s="83"/>
    </row>
    <row r="916" spans="2:22">
      <c r="B916" s="81"/>
      <c r="C916" s="82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83"/>
      <c r="S916" s="83"/>
      <c r="T916" s="83"/>
      <c r="U916" s="83"/>
      <c r="V916" s="83"/>
    </row>
    <row r="917" spans="2:22">
      <c r="B917" s="81"/>
      <c r="C917" s="82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83"/>
      <c r="S917" s="83"/>
      <c r="T917" s="83"/>
      <c r="U917" s="83"/>
      <c r="V917" s="83"/>
    </row>
    <row r="918" spans="2:22">
      <c r="B918" s="81"/>
      <c r="C918" s="82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83"/>
      <c r="S918" s="83"/>
      <c r="T918" s="83"/>
      <c r="U918" s="83"/>
      <c r="V918" s="83"/>
    </row>
    <row r="919" spans="2:22">
      <c r="B919" s="81"/>
      <c r="C919" s="82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83"/>
      <c r="S919" s="83"/>
      <c r="T919" s="83"/>
      <c r="U919" s="83"/>
      <c r="V919" s="83"/>
    </row>
    <row r="920" spans="2:22">
      <c r="B920" s="81"/>
      <c r="C920" s="82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83"/>
      <c r="S920" s="83"/>
      <c r="T920" s="83"/>
      <c r="U920" s="83"/>
      <c r="V920" s="83"/>
    </row>
    <row r="921" spans="2:22">
      <c r="B921" s="81"/>
      <c r="C921" s="82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83"/>
      <c r="S921" s="83"/>
      <c r="T921" s="83"/>
      <c r="U921" s="83"/>
      <c r="V921" s="83"/>
    </row>
    <row r="922" spans="2:22">
      <c r="B922" s="81"/>
      <c r="C922" s="82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83"/>
      <c r="U922" s="83"/>
      <c r="V922" s="83"/>
    </row>
    <row r="923" spans="2:22">
      <c r="B923" s="81"/>
      <c r="C923" s="82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83"/>
      <c r="U923" s="83"/>
      <c r="V923" s="83"/>
    </row>
    <row r="924" spans="2:22">
      <c r="B924" s="81"/>
      <c r="C924" s="82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3"/>
      <c r="U924" s="83"/>
      <c r="V924" s="83"/>
    </row>
    <row r="925" spans="2:22">
      <c r="B925" s="81"/>
      <c r="C925" s="82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83"/>
      <c r="U925" s="83"/>
      <c r="V925" s="83"/>
    </row>
    <row r="926" spans="2:22">
      <c r="B926" s="81"/>
      <c r="C926" s="82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83"/>
      <c r="U926" s="83"/>
      <c r="V926" s="83"/>
    </row>
    <row r="927" spans="2:22">
      <c r="B927" s="81"/>
      <c r="C927" s="82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83"/>
      <c r="U927" s="83"/>
      <c r="V927" s="83"/>
    </row>
    <row r="928" spans="2:22">
      <c r="B928" s="81"/>
      <c r="C928" s="82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83"/>
      <c r="U928" s="83"/>
      <c r="V928" s="83"/>
    </row>
    <row r="929" spans="2:22">
      <c r="B929" s="81"/>
      <c r="C929" s="82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83"/>
      <c r="U929" s="83"/>
      <c r="V929" s="83"/>
    </row>
    <row r="930" spans="2:22">
      <c r="B930" s="81"/>
      <c r="C930" s="82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83"/>
      <c r="U930" s="83"/>
      <c r="V930" s="83"/>
    </row>
    <row r="931" spans="2:22">
      <c r="B931" s="81"/>
      <c r="C931" s="82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83"/>
      <c r="U931" s="83"/>
      <c r="V931" s="83"/>
    </row>
    <row r="932" spans="2:22">
      <c r="B932" s="81"/>
      <c r="C932" s="82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83"/>
      <c r="U932" s="83"/>
      <c r="V932" s="83"/>
    </row>
    <row r="933" spans="2:22">
      <c r="B933" s="81"/>
      <c r="C933" s="82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83"/>
      <c r="U933" s="83"/>
      <c r="V933" s="83"/>
    </row>
    <row r="934" spans="2:22">
      <c r="B934" s="81"/>
      <c r="C934" s="82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83"/>
      <c r="U934" s="83"/>
      <c r="V934" s="83"/>
    </row>
    <row r="935" spans="2:22">
      <c r="B935" s="81"/>
      <c r="C935" s="82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83"/>
      <c r="U935" s="83"/>
      <c r="V935" s="83"/>
    </row>
    <row r="936" spans="2:22">
      <c r="B936" s="81"/>
      <c r="C936" s="82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83"/>
      <c r="U936" s="83"/>
      <c r="V936" s="83"/>
    </row>
    <row r="937" spans="2:22">
      <c r="B937" s="81"/>
      <c r="C937" s="82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83"/>
      <c r="U937" s="83"/>
      <c r="V937" s="83"/>
    </row>
    <row r="938" spans="2:22">
      <c r="B938" s="81"/>
      <c r="C938" s="82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83"/>
      <c r="U938" s="83"/>
      <c r="V938" s="83"/>
    </row>
    <row r="939" spans="2:22">
      <c r="B939" s="81"/>
      <c r="C939" s="82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83"/>
      <c r="U939" s="83"/>
      <c r="V939" s="83"/>
    </row>
    <row r="940" spans="2:22">
      <c r="B940" s="81"/>
      <c r="C940" s="82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83"/>
      <c r="U940" s="83"/>
      <c r="V940" s="83"/>
    </row>
    <row r="941" spans="2:22">
      <c r="B941" s="81"/>
      <c r="C941" s="82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83"/>
      <c r="U941" s="83"/>
      <c r="V941" s="83"/>
    </row>
    <row r="942" spans="2:22">
      <c r="B942" s="81"/>
      <c r="C942" s="82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83"/>
      <c r="U942" s="83"/>
      <c r="V942" s="83"/>
    </row>
    <row r="943" spans="2:22">
      <c r="B943" s="81"/>
      <c r="C943" s="82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  <c r="T943" s="83"/>
      <c r="U943" s="83"/>
      <c r="V943" s="83"/>
    </row>
    <row r="944" spans="2:22">
      <c r="B944" s="81"/>
      <c r="C944" s="82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  <c r="T944" s="83"/>
      <c r="U944" s="83"/>
      <c r="V944" s="83"/>
    </row>
    <row r="945" spans="2:22">
      <c r="B945" s="81"/>
      <c r="C945" s="82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  <c r="T945" s="83"/>
      <c r="U945" s="83"/>
      <c r="V945" s="83"/>
    </row>
    <row r="946" spans="2:22">
      <c r="B946" s="81"/>
      <c r="C946" s="82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  <c r="T946" s="83"/>
      <c r="U946" s="83"/>
      <c r="V946" s="83"/>
    </row>
    <row r="947" spans="2:22">
      <c r="B947" s="81"/>
      <c r="C947" s="82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  <c r="T947" s="83"/>
      <c r="U947" s="83"/>
      <c r="V947" s="83"/>
    </row>
    <row r="948" spans="2:22">
      <c r="B948" s="81"/>
      <c r="C948" s="82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  <c r="T948" s="83"/>
      <c r="U948" s="83"/>
      <c r="V948" s="83"/>
    </row>
    <row r="949" spans="2:22">
      <c r="B949" s="81"/>
      <c r="C949" s="82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  <c r="T949" s="83"/>
      <c r="U949" s="83"/>
      <c r="V949" s="83"/>
    </row>
    <row r="950" spans="2:22">
      <c r="B950" s="81"/>
      <c r="C950" s="82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  <c r="T950" s="83"/>
      <c r="U950" s="83"/>
      <c r="V950" s="83"/>
    </row>
    <row r="951" spans="2:22">
      <c r="B951" s="81"/>
      <c r="C951" s="82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83"/>
      <c r="U951" s="83"/>
      <c r="V951" s="83"/>
    </row>
    <row r="952" spans="2:22">
      <c r="B952" s="81"/>
      <c r="C952" s="82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  <c r="T952" s="83"/>
      <c r="U952" s="83"/>
      <c r="V952" s="83"/>
    </row>
    <row r="953" spans="2:22">
      <c r="B953" s="81"/>
      <c r="C953" s="82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  <c r="T953" s="83"/>
      <c r="U953" s="83"/>
      <c r="V953" s="83"/>
    </row>
    <row r="954" spans="2:22">
      <c r="B954" s="81"/>
      <c r="C954" s="82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  <c r="T954" s="83"/>
      <c r="U954" s="83"/>
      <c r="V954" s="83"/>
    </row>
    <row r="955" spans="2:22">
      <c r="B955" s="81"/>
      <c r="C955" s="82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  <c r="T955" s="83"/>
      <c r="U955" s="83"/>
      <c r="V955" s="83"/>
    </row>
    <row r="956" spans="2:22">
      <c r="B956" s="81"/>
      <c r="C956" s="82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  <c r="T956" s="83"/>
      <c r="U956" s="83"/>
      <c r="V956" s="83"/>
    </row>
    <row r="957" spans="2:22">
      <c r="B957" s="81"/>
      <c r="C957" s="82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  <c r="T957" s="83"/>
      <c r="U957" s="83"/>
      <c r="V957" s="83"/>
    </row>
    <row r="958" spans="2:22">
      <c r="B958" s="81"/>
      <c r="C958" s="82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  <c r="T958" s="83"/>
      <c r="U958" s="83"/>
      <c r="V958" s="83"/>
    </row>
    <row r="959" spans="2:22">
      <c r="B959" s="81"/>
      <c r="C959" s="82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  <c r="T959" s="83"/>
      <c r="U959" s="83"/>
      <c r="V959" s="83"/>
    </row>
    <row r="960" spans="2:22">
      <c r="B960" s="81"/>
      <c r="C960" s="82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  <c r="T960" s="83"/>
      <c r="U960" s="83"/>
      <c r="V960" s="83"/>
    </row>
    <row r="961" spans="2:22">
      <c r="B961" s="81"/>
      <c r="C961" s="82"/>
      <c r="D961" s="83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  <c r="T961" s="83"/>
      <c r="U961" s="83"/>
      <c r="V961" s="83"/>
    </row>
    <row r="962" spans="2:22">
      <c r="B962" s="81"/>
      <c r="C962" s="82"/>
      <c r="D962" s="83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  <c r="T962" s="83"/>
      <c r="U962" s="83"/>
      <c r="V962" s="83"/>
    </row>
    <row r="963" spans="2:22">
      <c r="B963" s="81"/>
      <c r="C963" s="82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83"/>
      <c r="U963" s="83"/>
      <c r="V963" s="83"/>
    </row>
    <row r="964" spans="2:22">
      <c r="B964" s="81"/>
      <c r="C964" s="82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83"/>
      <c r="U964" s="83"/>
      <c r="V964" s="83"/>
    </row>
    <row r="965" spans="2:22">
      <c r="B965" s="81"/>
      <c r="C965" s="82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83"/>
      <c r="U965" s="83"/>
      <c r="V965" s="83"/>
    </row>
    <row r="966" spans="2:22">
      <c r="B966" s="81"/>
      <c r="C966" s="82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83"/>
      <c r="U966" s="83"/>
      <c r="V966" s="83"/>
    </row>
    <row r="967" spans="2:22">
      <c r="B967" s="81"/>
      <c r="C967" s="82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83"/>
      <c r="S967" s="83"/>
      <c r="T967" s="83"/>
      <c r="U967" s="83"/>
      <c r="V967" s="83"/>
    </row>
    <row r="968" spans="2:22">
      <c r="B968" s="81"/>
      <c r="C968" s="82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  <c r="T968" s="83"/>
      <c r="U968" s="83"/>
      <c r="V968" s="83"/>
    </row>
    <row r="969" spans="2:22">
      <c r="B969" s="81"/>
      <c r="C969" s="82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  <c r="T969" s="83"/>
      <c r="U969" s="83"/>
      <c r="V969" s="83"/>
    </row>
    <row r="970" spans="2:22">
      <c r="B970" s="81"/>
      <c r="C970" s="82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  <c r="T970" s="83"/>
      <c r="U970" s="83"/>
      <c r="V970" s="83"/>
    </row>
    <row r="971" spans="2:22">
      <c r="B971" s="81"/>
      <c r="C971" s="82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  <c r="T971" s="83"/>
      <c r="U971" s="83"/>
      <c r="V971" s="83"/>
    </row>
    <row r="972" spans="2:22">
      <c r="B972" s="81"/>
      <c r="C972" s="82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  <c r="T972" s="83"/>
      <c r="U972" s="83"/>
      <c r="V972" s="83"/>
    </row>
    <row r="973" spans="2:22">
      <c r="B973" s="81"/>
      <c r="C973" s="82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  <c r="T973" s="83"/>
      <c r="U973" s="83"/>
      <c r="V973" s="83"/>
    </row>
    <row r="974" spans="2:22">
      <c r="B974" s="81"/>
      <c r="C974" s="82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  <c r="T974" s="83"/>
      <c r="U974" s="83"/>
      <c r="V974" s="83"/>
    </row>
    <row r="975" spans="2:22">
      <c r="B975" s="81"/>
      <c r="C975" s="82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  <c r="T975" s="83"/>
      <c r="U975" s="83"/>
      <c r="V975" s="83"/>
    </row>
    <row r="976" spans="2:22">
      <c r="B976" s="81"/>
      <c r="C976" s="82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  <c r="T976" s="83"/>
      <c r="U976" s="83"/>
      <c r="V976" s="83"/>
    </row>
    <row r="977" spans="2:22">
      <c r="B977" s="81"/>
      <c r="C977" s="82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  <c r="T977" s="83"/>
      <c r="U977" s="83"/>
      <c r="V977" s="83"/>
    </row>
    <row r="978" spans="2:22">
      <c r="B978" s="81"/>
      <c r="C978" s="82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83"/>
      <c r="U978" s="83"/>
      <c r="V978" s="83"/>
    </row>
    <row r="979" spans="2:22">
      <c r="B979" s="81"/>
      <c r="C979" s="82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  <c r="T979" s="83"/>
      <c r="U979" s="83"/>
      <c r="V979" s="83"/>
    </row>
    <row r="980" spans="2:22">
      <c r="B980" s="81"/>
      <c r="C980" s="82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  <c r="T980" s="83"/>
      <c r="U980" s="83"/>
      <c r="V980" s="83"/>
    </row>
    <row r="981" spans="2:22">
      <c r="B981" s="81"/>
      <c r="C981" s="82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  <c r="T981" s="83"/>
      <c r="U981" s="83"/>
      <c r="V981" s="83"/>
    </row>
    <row r="982" spans="2:22">
      <c r="B982" s="81"/>
      <c r="C982" s="82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  <c r="T982" s="83"/>
      <c r="U982" s="83"/>
      <c r="V982" s="83"/>
    </row>
    <row r="983" spans="2:22">
      <c r="B983" s="81"/>
      <c r="C983" s="82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  <c r="T983" s="83"/>
      <c r="U983" s="83"/>
      <c r="V983" s="83"/>
    </row>
    <row r="984" spans="2:22">
      <c r="B984" s="81"/>
      <c r="C984" s="82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  <c r="T984" s="83"/>
      <c r="U984" s="83"/>
      <c r="V984" s="83"/>
    </row>
    <row r="985" spans="2:22">
      <c r="B985" s="81"/>
      <c r="C985" s="82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  <c r="T985" s="83"/>
      <c r="U985" s="83"/>
      <c r="V985" s="83"/>
    </row>
    <row r="986" spans="2:22">
      <c r="B986" s="81"/>
      <c r="C986" s="82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  <c r="T986" s="83"/>
      <c r="U986" s="83"/>
      <c r="V986" s="83"/>
    </row>
    <row r="987" spans="2:22">
      <c r="B987" s="81"/>
      <c r="C987" s="82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  <c r="T987" s="83"/>
      <c r="U987" s="83"/>
      <c r="V987" s="83"/>
    </row>
    <row r="988" spans="2:22">
      <c r="B988" s="81"/>
      <c r="C988" s="82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83"/>
      <c r="S988" s="83"/>
      <c r="T988" s="83"/>
      <c r="U988" s="83"/>
      <c r="V988" s="83"/>
    </row>
    <row r="989" spans="2:22">
      <c r="B989" s="81"/>
      <c r="C989" s="82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83"/>
      <c r="S989" s="83"/>
      <c r="T989" s="83"/>
      <c r="U989" s="83"/>
      <c r="V989" s="83"/>
    </row>
    <row r="990" spans="2:22">
      <c r="B990" s="81"/>
      <c r="C990" s="82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83"/>
      <c r="S990" s="83"/>
      <c r="T990" s="83"/>
      <c r="U990" s="83"/>
      <c r="V990" s="83"/>
    </row>
    <row r="991" spans="2:22">
      <c r="B991" s="81"/>
      <c r="C991" s="82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83"/>
      <c r="S991" s="83"/>
      <c r="T991" s="83"/>
      <c r="U991" s="83"/>
      <c r="V991" s="83"/>
    </row>
    <row r="992" spans="2:22">
      <c r="B992" s="81"/>
      <c r="C992" s="82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83"/>
      <c r="S992" s="83"/>
      <c r="T992" s="83"/>
      <c r="U992" s="83"/>
      <c r="V992" s="83"/>
    </row>
    <row r="993" spans="2:22">
      <c r="B993" s="81"/>
      <c r="C993" s="82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83"/>
      <c r="S993" s="83"/>
      <c r="T993" s="83"/>
      <c r="U993" s="83"/>
      <c r="V993" s="83"/>
    </row>
    <row r="994" spans="2:22">
      <c r="B994" s="81"/>
      <c r="C994" s="82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83"/>
      <c r="S994" s="83"/>
      <c r="T994" s="83"/>
      <c r="U994" s="83"/>
      <c r="V994" s="83"/>
    </row>
    <row r="995" spans="2:22">
      <c r="B995" s="81"/>
      <c r="C995" s="82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3"/>
      <c r="P995" s="83"/>
      <c r="Q995" s="83"/>
      <c r="R995" s="83"/>
      <c r="S995" s="83"/>
      <c r="T995" s="83"/>
      <c r="U995" s="83"/>
      <c r="V995" s="83"/>
    </row>
    <row r="996" spans="2:22">
      <c r="B996" s="81"/>
      <c r="C996" s="82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3"/>
      <c r="P996" s="83"/>
      <c r="Q996" s="83"/>
      <c r="R996" s="83"/>
      <c r="S996" s="83"/>
      <c r="T996" s="83"/>
      <c r="U996" s="83"/>
      <c r="V996" s="83"/>
    </row>
    <row r="997" spans="2:22">
      <c r="B997" s="81"/>
      <c r="C997" s="82"/>
      <c r="D997" s="83"/>
      <c r="E997" s="83"/>
      <c r="F997" s="83"/>
      <c r="G997" s="83"/>
      <c r="H997" s="83"/>
      <c r="I997" s="83"/>
      <c r="J997" s="83"/>
      <c r="K997" s="83"/>
      <c r="L997" s="83"/>
      <c r="M997" s="83"/>
      <c r="N997" s="83"/>
      <c r="O997" s="83"/>
      <c r="P997" s="83"/>
      <c r="Q997" s="83"/>
      <c r="R997" s="83"/>
      <c r="S997" s="83"/>
      <c r="T997" s="83"/>
      <c r="U997" s="83"/>
      <c r="V997" s="83"/>
    </row>
    <row r="998" spans="2:22">
      <c r="B998" s="81"/>
      <c r="C998" s="82"/>
      <c r="D998" s="83"/>
      <c r="E998" s="83"/>
      <c r="F998" s="83"/>
      <c r="G998" s="83"/>
      <c r="H998" s="83"/>
      <c r="I998" s="83"/>
      <c r="J998" s="83"/>
      <c r="K998" s="83"/>
      <c r="L998" s="83"/>
      <c r="M998" s="83"/>
      <c r="N998" s="83"/>
      <c r="O998" s="83"/>
      <c r="P998" s="83"/>
      <c r="Q998" s="83"/>
      <c r="R998" s="83"/>
      <c r="S998" s="83"/>
      <c r="T998" s="83"/>
      <c r="U998" s="83"/>
      <c r="V998" s="83"/>
    </row>
    <row r="999" spans="2:22">
      <c r="B999" s="81"/>
      <c r="C999" s="82"/>
      <c r="D999" s="83"/>
      <c r="E999" s="83"/>
      <c r="F999" s="83"/>
      <c r="G999" s="83"/>
      <c r="H999" s="83"/>
      <c r="I999" s="83"/>
      <c r="J999" s="83"/>
      <c r="K999" s="83"/>
      <c r="L999" s="83"/>
      <c r="M999" s="83"/>
      <c r="N999" s="83"/>
      <c r="O999" s="83"/>
      <c r="P999" s="83"/>
      <c r="Q999" s="83"/>
      <c r="R999" s="83"/>
      <c r="S999" s="83"/>
      <c r="T999" s="83"/>
      <c r="U999" s="83"/>
      <c r="V999" s="83"/>
    </row>
    <row r="1000" spans="2:22">
      <c r="B1000" s="81"/>
      <c r="C1000" s="82"/>
      <c r="D1000" s="83"/>
      <c r="E1000" s="83"/>
      <c r="F1000" s="83"/>
      <c r="G1000" s="83"/>
      <c r="H1000" s="83"/>
      <c r="I1000" s="83"/>
      <c r="J1000" s="83"/>
      <c r="K1000" s="83"/>
      <c r="L1000" s="83"/>
      <c r="M1000" s="83"/>
      <c r="N1000" s="83"/>
      <c r="O1000" s="83"/>
      <c r="P1000" s="83"/>
      <c r="Q1000" s="83"/>
      <c r="R1000" s="83"/>
      <c r="S1000" s="83"/>
      <c r="T1000" s="83"/>
      <c r="U1000" s="83"/>
      <c r="V1000" s="83"/>
    </row>
    <row r="1001" spans="2:22">
      <c r="B1001" s="81"/>
      <c r="C1001" s="82"/>
      <c r="D1001" s="83"/>
      <c r="E1001" s="83"/>
      <c r="F1001" s="83"/>
      <c r="G1001" s="83"/>
      <c r="H1001" s="83"/>
      <c r="I1001" s="83"/>
      <c r="J1001" s="83"/>
      <c r="K1001" s="83"/>
      <c r="L1001" s="83"/>
      <c r="M1001" s="83"/>
      <c r="N1001" s="83"/>
      <c r="O1001" s="83"/>
      <c r="P1001" s="83"/>
      <c r="Q1001" s="83"/>
      <c r="R1001" s="83"/>
      <c r="S1001" s="83"/>
      <c r="T1001" s="83"/>
      <c r="U1001" s="83"/>
      <c r="V1001" s="83"/>
    </row>
    <row r="1002" spans="2:22">
      <c r="B1002" s="81"/>
      <c r="C1002" s="82"/>
      <c r="D1002" s="83"/>
      <c r="E1002" s="83"/>
      <c r="F1002" s="83"/>
      <c r="G1002" s="83"/>
      <c r="H1002" s="83"/>
      <c r="I1002" s="83"/>
      <c r="J1002" s="83"/>
      <c r="K1002" s="83"/>
      <c r="L1002" s="83"/>
      <c r="M1002" s="83"/>
      <c r="N1002" s="83"/>
      <c r="O1002" s="83"/>
      <c r="P1002" s="83"/>
      <c r="Q1002" s="83"/>
      <c r="R1002" s="83"/>
      <c r="S1002" s="83"/>
      <c r="T1002" s="83"/>
      <c r="U1002" s="83"/>
      <c r="V1002" s="83"/>
    </row>
    <row r="1003" spans="2:22">
      <c r="B1003" s="81"/>
      <c r="C1003" s="82"/>
      <c r="D1003" s="83"/>
      <c r="E1003" s="83"/>
      <c r="F1003" s="83"/>
      <c r="G1003" s="83"/>
      <c r="H1003" s="83"/>
      <c r="I1003" s="83"/>
      <c r="J1003" s="83"/>
      <c r="K1003" s="83"/>
      <c r="L1003" s="83"/>
      <c r="M1003" s="83"/>
      <c r="N1003" s="83"/>
      <c r="O1003" s="83"/>
      <c r="P1003" s="83"/>
      <c r="Q1003" s="83"/>
      <c r="R1003" s="83"/>
      <c r="S1003" s="83"/>
      <c r="T1003" s="83"/>
      <c r="U1003" s="83"/>
      <c r="V1003" s="83"/>
    </row>
    <row r="1004" spans="2:22">
      <c r="B1004" s="81"/>
      <c r="C1004" s="82"/>
      <c r="D1004" s="83"/>
      <c r="E1004" s="83"/>
      <c r="F1004" s="83"/>
      <c r="G1004" s="83"/>
      <c r="H1004" s="83"/>
      <c r="I1004" s="83"/>
      <c r="J1004" s="83"/>
      <c r="K1004" s="83"/>
      <c r="L1004" s="83"/>
      <c r="M1004" s="83"/>
      <c r="N1004" s="83"/>
      <c r="O1004" s="83"/>
      <c r="P1004" s="83"/>
      <c r="Q1004" s="83"/>
      <c r="R1004" s="83"/>
      <c r="S1004" s="83"/>
      <c r="T1004" s="83"/>
      <c r="U1004" s="83"/>
      <c r="V1004" s="83"/>
    </row>
    <row r="1005" spans="2:22">
      <c r="B1005" s="81"/>
      <c r="C1005" s="82"/>
      <c r="D1005" s="83"/>
      <c r="E1005" s="83"/>
      <c r="F1005" s="83"/>
      <c r="G1005" s="83"/>
      <c r="H1005" s="83"/>
      <c r="I1005" s="83"/>
      <c r="J1005" s="83"/>
      <c r="K1005" s="83"/>
      <c r="L1005" s="83"/>
      <c r="M1005" s="83"/>
      <c r="N1005" s="83"/>
      <c r="O1005" s="83"/>
      <c r="P1005" s="83"/>
      <c r="Q1005" s="83"/>
      <c r="R1005" s="83"/>
      <c r="S1005" s="83"/>
      <c r="T1005" s="83"/>
      <c r="U1005" s="83"/>
      <c r="V1005" s="83"/>
    </row>
    <row r="1006" spans="2:22">
      <c r="B1006" s="81"/>
      <c r="C1006" s="82"/>
      <c r="D1006" s="83"/>
      <c r="E1006" s="83"/>
      <c r="F1006" s="83"/>
      <c r="G1006" s="83"/>
      <c r="H1006" s="83"/>
      <c r="I1006" s="83"/>
      <c r="J1006" s="83"/>
      <c r="K1006" s="83"/>
      <c r="L1006" s="83"/>
      <c r="M1006" s="83"/>
      <c r="N1006" s="83"/>
      <c r="O1006" s="83"/>
      <c r="P1006" s="83"/>
      <c r="Q1006" s="83"/>
      <c r="R1006" s="83"/>
      <c r="S1006" s="83"/>
      <c r="T1006" s="83"/>
      <c r="U1006" s="83"/>
      <c r="V1006" s="83"/>
    </row>
    <row r="1007" spans="2:22">
      <c r="B1007" s="81"/>
      <c r="C1007" s="82"/>
      <c r="D1007" s="83"/>
      <c r="E1007" s="83"/>
      <c r="F1007" s="83"/>
      <c r="G1007" s="83"/>
      <c r="H1007" s="83"/>
      <c r="I1007" s="83"/>
      <c r="J1007" s="83"/>
      <c r="K1007" s="83"/>
      <c r="L1007" s="83"/>
      <c r="M1007" s="83"/>
      <c r="N1007" s="83"/>
      <c r="O1007" s="83"/>
      <c r="P1007" s="83"/>
      <c r="Q1007" s="83"/>
      <c r="R1007" s="83"/>
      <c r="S1007" s="83"/>
      <c r="T1007" s="83"/>
      <c r="U1007" s="83"/>
      <c r="V1007" s="83"/>
    </row>
    <row r="1008" spans="2:22">
      <c r="B1008" s="81"/>
      <c r="C1008" s="82"/>
      <c r="D1008" s="83"/>
      <c r="E1008" s="83"/>
      <c r="F1008" s="83"/>
      <c r="G1008" s="83"/>
      <c r="H1008" s="83"/>
      <c r="I1008" s="83"/>
      <c r="J1008" s="83"/>
      <c r="K1008" s="83"/>
      <c r="L1008" s="83"/>
      <c r="M1008" s="83"/>
      <c r="N1008" s="83"/>
      <c r="O1008" s="83"/>
      <c r="P1008" s="83"/>
      <c r="Q1008" s="83"/>
      <c r="R1008" s="83"/>
      <c r="S1008" s="83"/>
      <c r="T1008" s="83"/>
      <c r="U1008" s="83"/>
      <c r="V1008" s="83"/>
    </row>
    <row r="1009" spans="2:22">
      <c r="B1009" s="81"/>
      <c r="C1009" s="82"/>
      <c r="D1009" s="83"/>
      <c r="E1009" s="83"/>
      <c r="F1009" s="83"/>
      <c r="G1009" s="83"/>
      <c r="H1009" s="83"/>
      <c r="I1009" s="83"/>
      <c r="J1009" s="83"/>
      <c r="K1009" s="83"/>
      <c r="L1009" s="83"/>
      <c r="M1009" s="83"/>
      <c r="N1009" s="83"/>
      <c r="O1009" s="83"/>
      <c r="P1009" s="83"/>
      <c r="Q1009" s="83"/>
      <c r="R1009" s="83"/>
      <c r="S1009" s="83"/>
      <c r="T1009" s="83"/>
      <c r="U1009" s="83"/>
      <c r="V1009" s="83"/>
    </row>
    <row r="1010" spans="2:22">
      <c r="B1010" s="81"/>
      <c r="C1010" s="82"/>
      <c r="D1010" s="83"/>
      <c r="E1010" s="83"/>
      <c r="F1010" s="83"/>
      <c r="G1010" s="83"/>
      <c r="H1010" s="83"/>
      <c r="I1010" s="83"/>
      <c r="J1010" s="83"/>
      <c r="K1010" s="83"/>
      <c r="L1010" s="83"/>
      <c r="M1010" s="83"/>
      <c r="N1010" s="83"/>
      <c r="O1010" s="83"/>
      <c r="P1010" s="83"/>
      <c r="Q1010" s="83"/>
      <c r="R1010" s="83"/>
      <c r="S1010" s="83"/>
      <c r="T1010" s="83"/>
      <c r="U1010" s="83"/>
      <c r="V1010" s="83"/>
    </row>
    <row r="1011" spans="2:22">
      <c r="B1011" s="81"/>
      <c r="C1011" s="82"/>
      <c r="D1011" s="83"/>
      <c r="E1011" s="83"/>
      <c r="F1011" s="83"/>
      <c r="G1011" s="83"/>
      <c r="H1011" s="83"/>
      <c r="I1011" s="83"/>
      <c r="J1011" s="83"/>
      <c r="K1011" s="83"/>
      <c r="L1011" s="83"/>
      <c r="M1011" s="83"/>
      <c r="N1011" s="83"/>
      <c r="O1011" s="83"/>
      <c r="P1011" s="83"/>
      <c r="Q1011" s="83"/>
      <c r="R1011" s="83"/>
      <c r="S1011" s="83"/>
      <c r="T1011" s="83"/>
      <c r="U1011" s="83"/>
      <c r="V1011" s="83"/>
    </row>
    <row r="1012" spans="2:22">
      <c r="B1012" s="81"/>
      <c r="C1012" s="82"/>
      <c r="D1012" s="83"/>
      <c r="E1012" s="83"/>
      <c r="F1012" s="83"/>
      <c r="G1012" s="83"/>
      <c r="H1012" s="83"/>
      <c r="I1012" s="83"/>
      <c r="J1012" s="83"/>
      <c r="K1012" s="83"/>
      <c r="L1012" s="83"/>
      <c r="M1012" s="83"/>
      <c r="N1012" s="83"/>
      <c r="O1012" s="83"/>
      <c r="P1012" s="83"/>
      <c r="Q1012" s="83"/>
      <c r="R1012" s="83"/>
      <c r="S1012" s="83"/>
      <c r="T1012" s="83"/>
      <c r="U1012" s="83"/>
      <c r="V1012" s="83"/>
    </row>
    <row r="1013" spans="2:22">
      <c r="B1013" s="81"/>
      <c r="C1013" s="82"/>
      <c r="D1013" s="83"/>
      <c r="E1013" s="83"/>
      <c r="F1013" s="83"/>
      <c r="G1013" s="83"/>
      <c r="H1013" s="83"/>
      <c r="I1013" s="83"/>
      <c r="J1013" s="83"/>
      <c r="K1013" s="83"/>
      <c r="L1013" s="83"/>
      <c r="M1013" s="83"/>
      <c r="N1013" s="83"/>
      <c r="O1013" s="83"/>
      <c r="P1013" s="83"/>
      <c r="Q1013" s="83"/>
      <c r="R1013" s="83"/>
      <c r="S1013" s="83"/>
      <c r="T1013" s="83"/>
      <c r="U1013" s="83"/>
      <c r="V1013" s="83"/>
    </row>
    <row r="1014" spans="2:22">
      <c r="B1014" s="81"/>
      <c r="C1014" s="82"/>
      <c r="D1014" s="83"/>
      <c r="E1014" s="83"/>
      <c r="F1014" s="83"/>
      <c r="G1014" s="83"/>
      <c r="H1014" s="83"/>
      <c r="I1014" s="83"/>
      <c r="J1014" s="83"/>
      <c r="K1014" s="83"/>
      <c r="L1014" s="83"/>
      <c r="M1014" s="83"/>
      <c r="N1014" s="83"/>
      <c r="O1014" s="83"/>
      <c r="P1014" s="83"/>
      <c r="Q1014" s="83"/>
      <c r="R1014" s="83"/>
      <c r="S1014" s="83"/>
      <c r="T1014" s="83"/>
      <c r="U1014" s="83"/>
      <c r="V1014" s="83"/>
    </row>
    <row r="1015" spans="2:22">
      <c r="B1015" s="81"/>
      <c r="C1015" s="82"/>
      <c r="D1015" s="83"/>
      <c r="E1015" s="83"/>
      <c r="F1015" s="83"/>
      <c r="G1015" s="83"/>
      <c r="H1015" s="83"/>
      <c r="I1015" s="83"/>
      <c r="J1015" s="83"/>
      <c r="K1015" s="83"/>
      <c r="L1015" s="83"/>
      <c r="M1015" s="83"/>
      <c r="N1015" s="83"/>
      <c r="O1015" s="83"/>
      <c r="P1015" s="83"/>
      <c r="Q1015" s="83"/>
      <c r="R1015" s="83"/>
      <c r="S1015" s="83"/>
      <c r="T1015" s="83"/>
      <c r="U1015" s="83"/>
      <c r="V1015" s="83"/>
    </row>
    <row r="1016" spans="2:22">
      <c r="B1016" s="81"/>
      <c r="C1016" s="82"/>
      <c r="D1016" s="83"/>
      <c r="E1016" s="83"/>
      <c r="F1016" s="83"/>
      <c r="G1016" s="83"/>
      <c r="H1016" s="83"/>
      <c r="I1016" s="83"/>
      <c r="J1016" s="83"/>
      <c r="K1016" s="83"/>
      <c r="L1016" s="83"/>
      <c r="M1016" s="83"/>
      <c r="N1016" s="83"/>
      <c r="O1016" s="83"/>
      <c r="P1016" s="83"/>
      <c r="Q1016" s="83"/>
      <c r="R1016" s="83"/>
      <c r="S1016" s="83"/>
      <c r="T1016" s="83"/>
      <c r="U1016" s="83"/>
      <c r="V1016" s="83"/>
    </row>
    <row r="1017" spans="2:22">
      <c r="B1017" s="81"/>
      <c r="C1017" s="82"/>
      <c r="D1017" s="83"/>
      <c r="E1017" s="83"/>
      <c r="F1017" s="83"/>
      <c r="G1017" s="83"/>
      <c r="H1017" s="83"/>
      <c r="I1017" s="83"/>
      <c r="J1017" s="83"/>
      <c r="K1017" s="83"/>
      <c r="L1017" s="83"/>
      <c r="M1017" s="83"/>
      <c r="N1017" s="83"/>
      <c r="O1017" s="83"/>
      <c r="P1017" s="83"/>
      <c r="Q1017" s="83"/>
      <c r="R1017" s="83"/>
      <c r="S1017" s="83"/>
      <c r="T1017" s="83"/>
      <c r="U1017" s="83"/>
      <c r="V1017" s="83"/>
    </row>
    <row r="1018" spans="2:22">
      <c r="B1018" s="81"/>
      <c r="C1018" s="82"/>
      <c r="D1018" s="83"/>
      <c r="E1018" s="83"/>
      <c r="F1018" s="83"/>
      <c r="G1018" s="83"/>
      <c r="H1018" s="83"/>
      <c r="I1018" s="83"/>
      <c r="J1018" s="83"/>
      <c r="K1018" s="83"/>
      <c r="L1018" s="83"/>
      <c r="M1018" s="83"/>
      <c r="N1018" s="83"/>
      <c r="O1018" s="83"/>
      <c r="P1018" s="83"/>
      <c r="Q1018" s="83"/>
      <c r="R1018" s="83"/>
      <c r="S1018" s="83"/>
      <c r="T1018" s="83"/>
      <c r="U1018" s="83"/>
      <c r="V1018" s="83"/>
    </row>
    <row r="1019" spans="2:22">
      <c r="B1019" s="81"/>
      <c r="C1019" s="82"/>
      <c r="D1019" s="83"/>
      <c r="E1019" s="83"/>
      <c r="F1019" s="83"/>
      <c r="G1019" s="83"/>
      <c r="H1019" s="83"/>
      <c r="I1019" s="83"/>
      <c r="J1019" s="83"/>
      <c r="K1019" s="83"/>
      <c r="L1019" s="83"/>
      <c r="M1019" s="83"/>
      <c r="N1019" s="83"/>
      <c r="O1019" s="83"/>
      <c r="P1019" s="83"/>
      <c r="Q1019" s="83"/>
      <c r="R1019" s="83"/>
      <c r="S1019" s="83"/>
      <c r="T1019" s="83"/>
      <c r="U1019" s="83"/>
      <c r="V1019" s="83"/>
    </row>
    <row r="1020" spans="2:22">
      <c r="B1020" s="81"/>
      <c r="C1020" s="82"/>
      <c r="D1020" s="83"/>
      <c r="E1020" s="83"/>
      <c r="F1020" s="83"/>
      <c r="G1020" s="83"/>
      <c r="H1020" s="83"/>
      <c r="I1020" s="83"/>
      <c r="J1020" s="83"/>
      <c r="K1020" s="83"/>
      <c r="L1020" s="83"/>
      <c r="M1020" s="83"/>
      <c r="N1020" s="83"/>
      <c r="O1020" s="83"/>
      <c r="P1020" s="83"/>
      <c r="Q1020" s="83"/>
      <c r="R1020" s="83"/>
      <c r="S1020" s="83"/>
      <c r="T1020" s="83"/>
      <c r="U1020" s="83"/>
      <c r="V1020" s="83"/>
    </row>
    <row r="1021" spans="2:22">
      <c r="B1021" s="81"/>
      <c r="C1021" s="82"/>
      <c r="D1021" s="83"/>
      <c r="E1021" s="83"/>
      <c r="F1021" s="83"/>
      <c r="G1021" s="83"/>
      <c r="H1021" s="83"/>
      <c r="I1021" s="83"/>
      <c r="J1021" s="83"/>
      <c r="K1021" s="83"/>
      <c r="L1021" s="83"/>
      <c r="M1021" s="83"/>
      <c r="N1021" s="83"/>
      <c r="O1021" s="83"/>
      <c r="P1021" s="83"/>
      <c r="Q1021" s="83"/>
      <c r="R1021" s="83"/>
      <c r="S1021" s="83"/>
      <c r="T1021" s="83"/>
      <c r="U1021" s="83"/>
      <c r="V1021" s="83"/>
    </row>
    <row r="1022" spans="2:22">
      <c r="B1022" s="81"/>
      <c r="C1022" s="82"/>
      <c r="D1022" s="83"/>
      <c r="E1022" s="83"/>
      <c r="F1022" s="83"/>
      <c r="G1022" s="83"/>
      <c r="H1022" s="83"/>
      <c r="I1022" s="83"/>
      <c r="J1022" s="83"/>
      <c r="K1022" s="83"/>
      <c r="L1022" s="83"/>
      <c r="M1022" s="83"/>
      <c r="N1022" s="83"/>
      <c r="O1022" s="83"/>
      <c r="P1022" s="83"/>
      <c r="Q1022" s="83"/>
      <c r="R1022" s="83"/>
      <c r="S1022" s="83"/>
      <c r="T1022" s="83"/>
      <c r="U1022" s="83"/>
      <c r="V1022" s="83"/>
    </row>
    <row r="1023" spans="2:22">
      <c r="B1023" s="81"/>
      <c r="C1023" s="82"/>
      <c r="D1023" s="83"/>
      <c r="E1023" s="83"/>
      <c r="F1023" s="83"/>
      <c r="G1023" s="83"/>
      <c r="H1023" s="83"/>
      <c r="I1023" s="83"/>
      <c r="J1023" s="83"/>
      <c r="K1023" s="83"/>
      <c r="L1023" s="83"/>
      <c r="M1023" s="83"/>
      <c r="N1023" s="83"/>
      <c r="O1023" s="83"/>
      <c r="P1023" s="83"/>
      <c r="Q1023" s="83"/>
      <c r="R1023" s="83"/>
      <c r="S1023" s="83"/>
      <c r="T1023" s="83"/>
      <c r="U1023" s="83"/>
      <c r="V1023" s="83"/>
    </row>
    <row r="1024" spans="2:22">
      <c r="B1024" s="81"/>
      <c r="C1024" s="82"/>
      <c r="D1024" s="83"/>
      <c r="E1024" s="83"/>
      <c r="F1024" s="83"/>
      <c r="G1024" s="83"/>
      <c r="H1024" s="83"/>
      <c r="I1024" s="83"/>
      <c r="J1024" s="83"/>
      <c r="K1024" s="83"/>
      <c r="L1024" s="83"/>
      <c r="M1024" s="83"/>
      <c r="N1024" s="83"/>
      <c r="O1024" s="83"/>
      <c r="P1024" s="83"/>
      <c r="Q1024" s="83"/>
      <c r="R1024" s="83"/>
      <c r="S1024" s="83"/>
      <c r="T1024" s="83"/>
      <c r="U1024" s="83"/>
      <c r="V1024" s="83"/>
    </row>
    <row r="1025" spans="2:22">
      <c r="B1025" s="81"/>
      <c r="C1025" s="82"/>
      <c r="D1025" s="83"/>
      <c r="E1025" s="83"/>
      <c r="F1025" s="83"/>
      <c r="G1025" s="83"/>
      <c r="H1025" s="83"/>
      <c r="I1025" s="83"/>
      <c r="J1025" s="83"/>
      <c r="K1025" s="83"/>
      <c r="L1025" s="83"/>
      <c r="M1025" s="83"/>
      <c r="N1025" s="83"/>
      <c r="O1025" s="83"/>
      <c r="P1025" s="83"/>
      <c r="Q1025" s="83"/>
      <c r="R1025" s="83"/>
      <c r="S1025" s="83"/>
      <c r="T1025" s="83"/>
      <c r="U1025" s="83"/>
      <c r="V1025" s="83"/>
    </row>
    <row r="1026" spans="2:22">
      <c r="B1026" s="81"/>
      <c r="C1026" s="82"/>
      <c r="D1026" s="83"/>
      <c r="E1026" s="83"/>
      <c r="F1026" s="83"/>
      <c r="G1026" s="83"/>
      <c r="H1026" s="83"/>
      <c r="I1026" s="83"/>
      <c r="J1026" s="83"/>
      <c r="K1026" s="83"/>
      <c r="L1026" s="83"/>
      <c r="M1026" s="83"/>
      <c r="N1026" s="83"/>
      <c r="O1026" s="83"/>
      <c r="P1026" s="83"/>
      <c r="Q1026" s="83"/>
      <c r="R1026" s="83"/>
      <c r="S1026" s="83"/>
      <c r="T1026" s="83"/>
      <c r="U1026" s="83"/>
      <c r="V1026" s="83"/>
    </row>
    <row r="1027" spans="2:22">
      <c r="B1027" s="81"/>
      <c r="C1027" s="82"/>
      <c r="D1027" s="83"/>
      <c r="E1027" s="83"/>
      <c r="F1027" s="83"/>
      <c r="G1027" s="83"/>
      <c r="H1027" s="83"/>
      <c r="I1027" s="83"/>
      <c r="J1027" s="83"/>
      <c r="K1027" s="83"/>
      <c r="L1027" s="83"/>
      <c r="M1027" s="83"/>
      <c r="N1027" s="83"/>
      <c r="O1027" s="83"/>
      <c r="P1027" s="83"/>
      <c r="Q1027" s="83"/>
      <c r="R1027" s="83"/>
      <c r="S1027" s="83"/>
      <c r="T1027" s="83"/>
      <c r="U1027" s="83"/>
      <c r="V1027" s="83"/>
    </row>
    <row r="1028" spans="2:22">
      <c r="B1028" s="81"/>
      <c r="C1028" s="82"/>
      <c r="D1028" s="83"/>
      <c r="E1028" s="83"/>
      <c r="F1028" s="83"/>
      <c r="G1028" s="83"/>
      <c r="H1028" s="83"/>
      <c r="I1028" s="83"/>
      <c r="J1028" s="83"/>
      <c r="K1028" s="83"/>
      <c r="L1028" s="83"/>
      <c r="M1028" s="83"/>
      <c r="N1028" s="83"/>
      <c r="O1028" s="83"/>
      <c r="P1028" s="83"/>
      <c r="Q1028" s="83"/>
      <c r="R1028" s="83"/>
      <c r="S1028" s="83"/>
      <c r="T1028" s="83"/>
      <c r="U1028" s="83"/>
      <c r="V1028" s="83"/>
    </row>
    <row r="1029" spans="2:22">
      <c r="B1029" s="81"/>
      <c r="C1029" s="82"/>
      <c r="D1029" s="83"/>
      <c r="E1029" s="83"/>
      <c r="F1029" s="83"/>
      <c r="G1029" s="83"/>
      <c r="H1029" s="83"/>
      <c r="I1029" s="83"/>
      <c r="J1029" s="83"/>
      <c r="K1029" s="83"/>
      <c r="L1029" s="83"/>
      <c r="M1029" s="83"/>
      <c r="N1029" s="83"/>
      <c r="O1029" s="83"/>
      <c r="P1029" s="83"/>
      <c r="Q1029" s="83"/>
      <c r="R1029" s="83"/>
      <c r="S1029" s="83"/>
      <c r="T1029" s="83"/>
      <c r="U1029" s="83"/>
      <c r="V1029" s="83"/>
    </row>
    <row r="1030" spans="2:22">
      <c r="B1030" s="81"/>
      <c r="C1030" s="82"/>
      <c r="D1030" s="83"/>
      <c r="E1030" s="83"/>
      <c r="F1030" s="83"/>
      <c r="G1030" s="83"/>
      <c r="H1030" s="83"/>
      <c r="I1030" s="83"/>
      <c r="J1030" s="83"/>
      <c r="K1030" s="83"/>
      <c r="L1030" s="83"/>
      <c r="M1030" s="83"/>
      <c r="N1030" s="83"/>
      <c r="O1030" s="83"/>
      <c r="P1030" s="83"/>
      <c r="Q1030" s="83"/>
      <c r="R1030" s="83"/>
      <c r="S1030" s="83"/>
      <c r="T1030" s="83"/>
      <c r="U1030" s="83"/>
      <c r="V1030" s="83"/>
    </row>
    <row r="1031" spans="2:22">
      <c r="B1031" s="81"/>
      <c r="C1031" s="82"/>
      <c r="D1031" s="83"/>
      <c r="E1031" s="83"/>
      <c r="F1031" s="83"/>
      <c r="G1031" s="83"/>
      <c r="H1031" s="83"/>
      <c r="I1031" s="83"/>
      <c r="J1031" s="83"/>
      <c r="K1031" s="83"/>
      <c r="L1031" s="83"/>
      <c r="M1031" s="83"/>
      <c r="N1031" s="83"/>
      <c r="O1031" s="83"/>
      <c r="P1031" s="83"/>
      <c r="Q1031" s="83"/>
      <c r="R1031" s="83"/>
      <c r="S1031" s="83"/>
      <c r="T1031" s="83"/>
      <c r="U1031" s="83"/>
      <c r="V1031" s="83"/>
    </row>
    <row r="1032" spans="2:22">
      <c r="B1032" s="81"/>
      <c r="C1032" s="82"/>
      <c r="D1032" s="83"/>
      <c r="E1032" s="83"/>
      <c r="F1032" s="83"/>
      <c r="G1032" s="83"/>
      <c r="H1032" s="83"/>
      <c r="I1032" s="83"/>
      <c r="J1032" s="83"/>
      <c r="K1032" s="83"/>
      <c r="L1032" s="83"/>
      <c r="M1032" s="83"/>
      <c r="N1032" s="83"/>
      <c r="O1032" s="83"/>
      <c r="P1032" s="83"/>
      <c r="Q1032" s="83"/>
      <c r="R1032" s="83"/>
      <c r="S1032" s="83"/>
      <c r="T1032" s="83"/>
      <c r="U1032" s="83"/>
      <c r="V1032" s="83"/>
    </row>
    <row r="1033" spans="2:22">
      <c r="B1033" s="81"/>
      <c r="C1033" s="82"/>
      <c r="D1033" s="83"/>
      <c r="E1033" s="83"/>
      <c r="F1033" s="83"/>
      <c r="G1033" s="83"/>
      <c r="H1033" s="83"/>
      <c r="I1033" s="83"/>
      <c r="J1033" s="83"/>
      <c r="K1033" s="83"/>
      <c r="L1033" s="83"/>
      <c r="M1033" s="83"/>
      <c r="N1033" s="83"/>
      <c r="O1033" s="83"/>
      <c r="P1033" s="83"/>
      <c r="Q1033" s="83"/>
      <c r="R1033" s="83"/>
      <c r="S1033" s="83"/>
      <c r="T1033" s="83"/>
      <c r="U1033" s="83"/>
      <c r="V1033" s="83"/>
    </row>
    <row r="1034" spans="2:22">
      <c r="B1034" s="81"/>
      <c r="C1034" s="82"/>
      <c r="D1034" s="83"/>
      <c r="E1034" s="83"/>
      <c r="F1034" s="83"/>
      <c r="G1034" s="83"/>
      <c r="H1034" s="83"/>
      <c r="I1034" s="83"/>
      <c r="J1034" s="83"/>
      <c r="K1034" s="83"/>
      <c r="L1034" s="83"/>
      <c r="M1034" s="83"/>
      <c r="N1034" s="83"/>
      <c r="O1034" s="83"/>
      <c r="P1034" s="83"/>
      <c r="Q1034" s="83"/>
      <c r="R1034" s="83"/>
      <c r="S1034" s="83"/>
      <c r="T1034" s="83"/>
      <c r="U1034" s="83"/>
      <c r="V1034" s="83"/>
    </row>
    <row r="1035" spans="2:22">
      <c r="B1035" s="81"/>
      <c r="C1035" s="82"/>
      <c r="D1035" s="83"/>
      <c r="E1035" s="83"/>
      <c r="F1035" s="83"/>
      <c r="G1035" s="83"/>
      <c r="H1035" s="83"/>
      <c r="I1035" s="83"/>
      <c r="J1035" s="83"/>
      <c r="K1035" s="83"/>
      <c r="L1035" s="83"/>
      <c r="M1035" s="83"/>
      <c r="N1035" s="83"/>
      <c r="O1035" s="83"/>
      <c r="P1035" s="83"/>
      <c r="Q1035" s="83"/>
      <c r="R1035" s="83"/>
      <c r="S1035" s="83"/>
      <c r="T1035" s="83"/>
      <c r="U1035" s="83"/>
      <c r="V1035" s="83"/>
    </row>
    <row r="1036" spans="2:22">
      <c r="B1036" s="81"/>
      <c r="C1036" s="82"/>
      <c r="D1036" s="83"/>
      <c r="E1036" s="83"/>
      <c r="F1036" s="83"/>
      <c r="G1036" s="83"/>
      <c r="H1036" s="83"/>
      <c r="I1036" s="83"/>
      <c r="J1036" s="83"/>
      <c r="K1036" s="83"/>
      <c r="L1036" s="83"/>
      <c r="M1036" s="83"/>
      <c r="N1036" s="83"/>
      <c r="O1036" s="83"/>
      <c r="P1036" s="83"/>
      <c r="Q1036" s="83"/>
      <c r="R1036" s="83"/>
      <c r="S1036" s="83"/>
      <c r="T1036" s="83"/>
      <c r="U1036" s="83"/>
      <c r="V1036" s="83"/>
    </row>
    <row r="1037" spans="2:22">
      <c r="B1037" s="81"/>
      <c r="C1037" s="82"/>
      <c r="D1037" s="83"/>
      <c r="E1037" s="83"/>
      <c r="F1037" s="83"/>
      <c r="G1037" s="83"/>
      <c r="H1037" s="83"/>
      <c r="I1037" s="83"/>
      <c r="J1037" s="83"/>
      <c r="K1037" s="83"/>
      <c r="L1037" s="83"/>
      <c r="M1037" s="83"/>
      <c r="N1037" s="83"/>
      <c r="O1037" s="83"/>
      <c r="P1037" s="83"/>
      <c r="Q1037" s="83"/>
      <c r="R1037" s="83"/>
      <c r="S1037" s="83"/>
      <c r="T1037" s="83"/>
      <c r="U1037" s="83"/>
      <c r="V1037" s="83"/>
    </row>
    <row r="1038" spans="2:22">
      <c r="B1038" s="81"/>
      <c r="C1038" s="82"/>
      <c r="D1038" s="83"/>
      <c r="E1038" s="83"/>
      <c r="F1038" s="83"/>
      <c r="G1038" s="83"/>
      <c r="H1038" s="83"/>
      <c r="I1038" s="83"/>
      <c r="J1038" s="83"/>
      <c r="K1038" s="83"/>
      <c r="L1038" s="83"/>
      <c r="M1038" s="83"/>
      <c r="N1038" s="83"/>
      <c r="O1038" s="83"/>
      <c r="P1038" s="83"/>
      <c r="Q1038" s="83"/>
      <c r="R1038" s="83"/>
      <c r="S1038" s="83"/>
      <c r="T1038" s="83"/>
      <c r="U1038" s="83"/>
      <c r="V1038" s="83"/>
    </row>
    <row r="1039" spans="2:22">
      <c r="B1039" s="81"/>
      <c r="C1039" s="82"/>
      <c r="D1039" s="83"/>
      <c r="E1039" s="83"/>
      <c r="F1039" s="83"/>
      <c r="G1039" s="83"/>
      <c r="H1039" s="83"/>
      <c r="I1039" s="83"/>
      <c r="J1039" s="83"/>
      <c r="K1039" s="83"/>
      <c r="L1039" s="83"/>
      <c r="M1039" s="83"/>
      <c r="N1039" s="83"/>
      <c r="O1039" s="83"/>
      <c r="P1039" s="83"/>
      <c r="Q1039" s="83"/>
      <c r="R1039" s="83"/>
      <c r="S1039" s="83"/>
      <c r="T1039" s="83"/>
      <c r="U1039" s="83"/>
      <c r="V1039" s="83"/>
    </row>
    <row r="1040" spans="2:22">
      <c r="B1040" s="81"/>
      <c r="C1040" s="82"/>
      <c r="D1040" s="83"/>
      <c r="E1040" s="83"/>
      <c r="F1040" s="83"/>
      <c r="G1040" s="83"/>
      <c r="H1040" s="83"/>
      <c r="I1040" s="83"/>
      <c r="J1040" s="83"/>
      <c r="K1040" s="83"/>
      <c r="L1040" s="83"/>
      <c r="M1040" s="83"/>
      <c r="N1040" s="83"/>
      <c r="O1040" s="83"/>
      <c r="P1040" s="83"/>
      <c r="Q1040" s="83"/>
      <c r="R1040" s="83"/>
      <c r="S1040" s="83"/>
      <c r="T1040" s="83"/>
      <c r="U1040" s="83"/>
      <c r="V1040" s="83"/>
    </row>
    <row r="1041" spans="2:22">
      <c r="B1041" s="81"/>
      <c r="C1041" s="82"/>
      <c r="D1041" s="83"/>
      <c r="E1041" s="83"/>
      <c r="F1041" s="83"/>
      <c r="G1041" s="83"/>
      <c r="H1041" s="83"/>
      <c r="I1041" s="83"/>
      <c r="J1041" s="83"/>
      <c r="K1041" s="83"/>
      <c r="L1041" s="83"/>
      <c r="M1041" s="83"/>
      <c r="N1041" s="83"/>
      <c r="O1041" s="83"/>
      <c r="P1041" s="83"/>
      <c r="Q1041" s="83"/>
      <c r="R1041" s="83"/>
      <c r="S1041" s="83"/>
      <c r="T1041" s="83"/>
      <c r="U1041" s="83"/>
      <c r="V1041" s="83"/>
    </row>
    <row r="1042" spans="2:22">
      <c r="B1042" s="81"/>
      <c r="C1042" s="82"/>
      <c r="D1042" s="83"/>
      <c r="E1042" s="83"/>
      <c r="F1042" s="83"/>
      <c r="G1042" s="83"/>
      <c r="H1042" s="83"/>
      <c r="I1042" s="83"/>
      <c r="J1042" s="83"/>
      <c r="K1042" s="83"/>
      <c r="L1042" s="83"/>
      <c r="M1042" s="83"/>
      <c r="N1042" s="83"/>
      <c r="O1042" s="83"/>
      <c r="P1042" s="83"/>
      <c r="Q1042" s="83"/>
      <c r="R1042" s="83"/>
      <c r="S1042" s="83"/>
      <c r="T1042" s="83"/>
      <c r="U1042" s="83"/>
      <c r="V1042" s="83"/>
    </row>
    <row r="1043" spans="2:22">
      <c r="B1043" s="81"/>
      <c r="C1043" s="82"/>
      <c r="D1043" s="83"/>
      <c r="E1043" s="83"/>
      <c r="F1043" s="83"/>
      <c r="G1043" s="83"/>
      <c r="H1043" s="83"/>
      <c r="I1043" s="83"/>
      <c r="J1043" s="83"/>
      <c r="K1043" s="83"/>
      <c r="L1043" s="83"/>
      <c r="M1043" s="83"/>
      <c r="N1043" s="83"/>
      <c r="O1043" s="83"/>
      <c r="P1043" s="83"/>
      <c r="Q1043" s="83"/>
      <c r="R1043" s="83"/>
      <c r="S1043" s="83"/>
      <c r="T1043" s="83"/>
      <c r="U1043" s="83"/>
      <c r="V1043" s="83"/>
    </row>
    <row r="1044" spans="2:22">
      <c r="B1044" s="81"/>
      <c r="C1044" s="82"/>
      <c r="D1044" s="83"/>
      <c r="E1044" s="83"/>
      <c r="F1044" s="83"/>
      <c r="G1044" s="83"/>
      <c r="H1044" s="83"/>
      <c r="I1044" s="83"/>
      <c r="J1044" s="83"/>
      <c r="K1044" s="83"/>
      <c r="L1044" s="83"/>
      <c r="M1044" s="83"/>
      <c r="N1044" s="83"/>
      <c r="O1044" s="83"/>
      <c r="P1044" s="83"/>
      <c r="Q1044" s="83"/>
      <c r="R1044" s="83"/>
      <c r="S1044" s="83"/>
      <c r="T1044" s="83"/>
      <c r="U1044" s="83"/>
      <c r="V1044" s="83"/>
    </row>
    <row r="1045" spans="2:22">
      <c r="B1045" s="81"/>
      <c r="C1045" s="82"/>
      <c r="D1045" s="83"/>
      <c r="E1045" s="83"/>
      <c r="F1045" s="83"/>
      <c r="G1045" s="83"/>
      <c r="H1045" s="83"/>
      <c r="I1045" s="83"/>
      <c r="J1045" s="83"/>
      <c r="K1045" s="83"/>
      <c r="L1045" s="83"/>
      <c r="M1045" s="83"/>
      <c r="N1045" s="83"/>
      <c r="O1045" s="83"/>
      <c r="P1045" s="83"/>
      <c r="Q1045" s="83"/>
      <c r="R1045" s="83"/>
      <c r="S1045" s="83"/>
      <c r="T1045" s="83"/>
      <c r="U1045" s="83"/>
      <c r="V1045" s="83"/>
    </row>
    <row r="1046" spans="2:22">
      <c r="B1046" s="81"/>
      <c r="C1046" s="82"/>
      <c r="D1046" s="83"/>
      <c r="E1046" s="83"/>
      <c r="F1046" s="83"/>
      <c r="G1046" s="83"/>
      <c r="H1046" s="83"/>
      <c r="I1046" s="83"/>
      <c r="J1046" s="83"/>
      <c r="K1046" s="83"/>
      <c r="L1046" s="83"/>
      <c r="M1046" s="83"/>
      <c r="N1046" s="83"/>
      <c r="O1046" s="83"/>
      <c r="P1046" s="83"/>
      <c r="Q1046" s="83"/>
      <c r="R1046" s="83"/>
      <c r="S1046" s="83"/>
      <c r="T1046" s="83"/>
      <c r="U1046" s="83"/>
      <c r="V1046" s="83"/>
    </row>
    <row r="1047" spans="2:22">
      <c r="B1047" s="81"/>
      <c r="C1047" s="82"/>
      <c r="D1047" s="83"/>
      <c r="E1047" s="83"/>
      <c r="F1047" s="83"/>
      <c r="G1047" s="83"/>
      <c r="H1047" s="83"/>
      <c r="I1047" s="83"/>
      <c r="J1047" s="83"/>
      <c r="K1047" s="83"/>
      <c r="L1047" s="83"/>
      <c r="M1047" s="83"/>
      <c r="N1047" s="83"/>
      <c r="O1047" s="83"/>
      <c r="P1047" s="83"/>
      <c r="Q1047" s="83"/>
      <c r="R1047" s="83"/>
      <c r="S1047" s="83"/>
      <c r="T1047" s="83"/>
      <c r="U1047" s="83"/>
      <c r="V1047" s="83"/>
    </row>
    <row r="1048" spans="2:22">
      <c r="B1048" s="81"/>
      <c r="C1048" s="82"/>
      <c r="D1048" s="83"/>
      <c r="E1048" s="83"/>
      <c r="F1048" s="83"/>
      <c r="G1048" s="83"/>
      <c r="H1048" s="83"/>
      <c r="I1048" s="83"/>
      <c r="J1048" s="83"/>
      <c r="K1048" s="83"/>
      <c r="L1048" s="83"/>
      <c r="M1048" s="83"/>
      <c r="N1048" s="83"/>
      <c r="O1048" s="83"/>
      <c r="P1048" s="83"/>
      <c r="Q1048" s="83"/>
      <c r="R1048" s="83"/>
      <c r="S1048" s="83"/>
      <c r="T1048" s="83"/>
      <c r="U1048" s="83"/>
      <c r="V1048" s="83"/>
    </row>
    <row r="1049" spans="2:22">
      <c r="B1049" s="81"/>
      <c r="C1049" s="82"/>
      <c r="D1049" s="83"/>
      <c r="E1049" s="83"/>
      <c r="F1049" s="83"/>
      <c r="G1049" s="83"/>
      <c r="H1049" s="83"/>
      <c r="I1049" s="83"/>
      <c r="J1049" s="83"/>
      <c r="K1049" s="83"/>
      <c r="L1049" s="83"/>
      <c r="M1049" s="83"/>
      <c r="N1049" s="83"/>
      <c r="O1049" s="83"/>
      <c r="P1049" s="83"/>
      <c r="Q1049" s="83"/>
      <c r="R1049" s="83"/>
      <c r="S1049" s="83"/>
      <c r="T1049" s="83"/>
      <c r="U1049" s="83"/>
      <c r="V1049" s="83"/>
    </row>
    <row r="1050" spans="2:22">
      <c r="B1050" s="81"/>
      <c r="C1050" s="82"/>
      <c r="D1050" s="83"/>
      <c r="E1050" s="83"/>
      <c r="F1050" s="83"/>
      <c r="G1050" s="83"/>
      <c r="H1050" s="83"/>
      <c r="I1050" s="83"/>
      <c r="J1050" s="83"/>
      <c r="K1050" s="83"/>
      <c r="L1050" s="83"/>
      <c r="M1050" s="83"/>
      <c r="N1050" s="83"/>
      <c r="O1050" s="83"/>
      <c r="P1050" s="83"/>
      <c r="Q1050" s="83"/>
      <c r="R1050" s="83"/>
      <c r="S1050" s="83"/>
      <c r="T1050" s="83"/>
      <c r="U1050" s="83"/>
      <c r="V1050" s="83"/>
    </row>
    <row r="1051" spans="2:22">
      <c r="B1051" s="81"/>
      <c r="C1051" s="82"/>
      <c r="D1051" s="83"/>
      <c r="E1051" s="83"/>
      <c r="F1051" s="83"/>
      <c r="G1051" s="83"/>
      <c r="H1051" s="83"/>
      <c r="I1051" s="83"/>
      <c r="J1051" s="83"/>
      <c r="K1051" s="83"/>
      <c r="L1051" s="83"/>
      <c r="M1051" s="83"/>
      <c r="N1051" s="83"/>
      <c r="O1051" s="83"/>
      <c r="P1051" s="83"/>
      <c r="Q1051" s="83"/>
      <c r="R1051" s="83"/>
      <c r="S1051" s="83"/>
      <c r="T1051" s="83"/>
      <c r="U1051" s="83"/>
      <c r="V1051" s="83"/>
    </row>
    <row r="1052" spans="2:22">
      <c r="B1052" s="81"/>
      <c r="C1052" s="82"/>
      <c r="D1052" s="83"/>
      <c r="E1052" s="83"/>
      <c r="F1052" s="83"/>
      <c r="G1052" s="83"/>
      <c r="H1052" s="83"/>
      <c r="I1052" s="83"/>
      <c r="J1052" s="83"/>
      <c r="K1052" s="83"/>
      <c r="L1052" s="83"/>
      <c r="M1052" s="83"/>
      <c r="N1052" s="83"/>
      <c r="O1052" s="83"/>
      <c r="P1052" s="83"/>
      <c r="Q1052" s="83"/>
      <c r="R1052" s="83"/>
      <c r="S1052" s="83"/>
      <c r="T1052" s="83"/>
      <c r="U1052" s="83"/>
      <c r="V1052" s="83"/>
    </row>
    <row r="1053" spans="2:22">
      <c r="B1053" s="81"/>
      <c r="C1053" s="82"/>
      <c r="D1053" s="83"/>
      <c r="E1053" s="83"/>
      <c r="F1053" s="83"/>
      <c r="G1053" s="83"/>
      <c r="H1053" s="83"/>
      <c r="I1053" s="83"/>
      <c r="J1053" s="83"/>
      <c r="K1053" s="83"/>
      <c r="L1053" s="83"/>
      <c r="M1053" s="83"/>
      <c r="N1053" s="83"/>
      <c r="O1053" s="83"/>
      <c r="P1053" s="83"/>
      <c r="Q1053" s="83"/>
      <c r="R1053" s="83"/>
      <c r="S1053" s="83"/>
      <c r="T1053" s="83"/>
      <c r="U1053" s="83"/>
      <c r="V1053" s="83"/>
    </row>
    <row r="1054" spans="2:22">
      <c r="B1054" s="81"/>
      <c r="C1054" s="82"/>
      <c r="D1054" s="83"/>
      <c r="E1054" s="83"/>
      <c r="F1054" s="83"/>
      <c r="G1054" s="83"/>
      <c r="H1054" s="83"/>
      <c r="I1054" s="83"/>
      <c r="J1054" s="83"/>
      <c r="K1054" s="83"/>
      <c r="L1054" s="83"/>
      <c r="M1054" s="83"/>
      <c r="N1054" s="83"/>
      <c r="O1054" s="83"/>
      <c r="P1054" s="83"/>
      <c r="Q1054" s="83"/>
      <c r="R1054" s="83"/>
      <c r="S1054" s="83"/>
      <c r="T1054" s="83"/>
      <c r="U1054" s="83"/>
      <c r="V1054" s="83"/>
    </row>
    <row r="1055" spans="2:22">
      <c r="B1055" s="81"/>
      <c r="C1055" s="82"/>
      <c r="D1055" s="83"/>
      <c r="E1055" s="83"/>
      <c r="F1055" s="83"/>
      <c r="G1055" s="83"/>
      <c r="H1055" s="83"/>
      <c r="I1055" s="83"/>
      <c r="J1055" s="83"/>
      <c r="K1055" s="83"/>
      <c r="L1055" s="83"/>
      <c r="M1055" s="83"/>
      <c r="N1055" s="83"/>
      <c r="O1055" s="83"/>
      <c r="P1055" s="83"/>
      <c r="Q1055" s="83"/>
      <c r="R1055" s="83"/>
      <c r="S1055" s="83"/>
      <c r="T1055" s="83"/>
      <c r="U1055" s="83"/>
      <c r="V1055" s="83"/>
    </row>
    <row r="1056" spans="2:22">
      <c r="B1056" s="81"/>
      <c r="C1056" s="82"/>
      <c r="D1056" s="83"/>
      <c r="E1056" s="83"/>
      <c r="F1056" s="83"/>
      <c r="G1056" s="83"/>
      <c r="H1056" s="83"/>
      <c r="I1056" s="83"/>
      <c r="J1056" s="83"/>
      <c r="K1056" s="83"/>
      <c r="L1056" s="83"/>
      <c r="M1056" s="83"/>
      <c r="N1056" s="83"/>
      <c r="O1056" s="83"/>
      <c r="P1056" s="83"/>
      <c r="Q1056" s="83"/>
      <c r="R1056" s="83"/>
      <c r="S1056" s="83"/>
      <c r="T1056" s="83"/>
      <c r="U1056" s="83"/>
      <c r="V1056" s="83"/>
    </row>
    <row r="1057" spans="2:22">
      <c r="B1057" s="81"/>
      <c r="C1057" s="82"/>
      <c r="D1057" s="83"/>
      <c r="E1057" s="83"/>
      <c r="F1057" s="83"/>
      <c r="G1057" s="83"/>
      <c r="H1057" s="83"/>
      <c r="I1057" s="83"/>
      <c r="J1057" s="83"/>
      <c r="K1057" s="83"/>
      <c r="L1057" s="83"/>
      <c r="M1057" s="83"/>
      <c r="N1057" s="83"/>
      <c r="O1057" s="83"/>
      <c r="P1057" s="83"/>
      <c r="Q1057" s="83"/>
      <c r="R1057" s="83"/>
      <c r="S1057" s="83"/>
      <c r="T1057" s="83"/>
      <c r="U1057" s="83"/>
      <c r="V1057" s="83"/>
    </row>
    <row r="1058" spans="2:22">
      <c r="B1058" s="81"/>
      <c r="C1058" s="82"/>
      <c r="D1058" s="83"/>
      <c r="E1058" s="83"/>
      <c r="F1058" s="83"/>
      <c r="G1058" s="83"/>
      <c r="H1058" s="83"/>
      <c r="I1058" s="83"/>
      <c r="J1058" s="83"/>
      <c r="K1058" s="83"/>
      <c r="L1058" s="83"/>
      <c r="M1058" s="83"/>
      <c r="N1058" s="83"/>
      <c r="O1058" s="83"/>
      <c r="P1058" s="83"/>
      <c r="Q1058" s="83"/>
      <c r="R1058" s="83"/>
      <c r="S1058" s="83"/>
      <c r="T1058" s="83"/>
      <c r="U1058" s="83"/>
      <c r="V1058" s="83"/>
    </row>
    <row r="1059" spans="2:22">
      <c r="B1059" s="81"/>
      <c r="C1059" s="82"/>
      <c r="D1059" s="83"/>
      <c r="E1059" s="83"/>
      <c r="F1059" s="83"/>
      <c r="G1059" s="83"/>
      <c r="H1059" s="83"/>
      <c r="I1059" s="83"/>
      <c r="J1059" s="83"/>
      <c r="K1059" s="83"/>
      <c r="L1059" s="83"/>
      <c r="M1059" s="83"/>
      <c r="N1059" s="83"/>
      <c r="O1059" s="83"/>
      <c r="P1059" s="83"/>
      <c r="Q1059" s="83"/>
      <c r="R1059" s="83"/>
      <c r="S1059" s="83"/>
      <c r="T1059" s="83"/>
      <c r="U1059" s="83"/>
      <c r="V1059" s="83"/>
    </row>
    <row r="1060" spans="2:22">
      <c r="B1060" s="81"/>
      <c r="C1060" s="82"/>
      <c r="D1060" s="83"/>
      <c r="E1060" s="83"/>
      <c r="F1060" s="83"/>
      <c r="G1060" s="83"/>
      <c r="H1060" s="83"/>
      <c r="I1060" s="83"/>
      <c r="J1060" s="83"/>
      <c r="K1060" s="83"/>
      <c r="L1060" s="83"/>
      <c r="M1060" s="83"/>
      <c r="N1060" s="83"/>
      <c r="O1060" s="83"/>
      <c r="P1060" s="83"/>
      <c r="Q1060" s="83"/>
      <c r="R1060" s="83"/>
      <c r="S1060" s="83"/>
      <c r="T1060" s="83"/>
      <c r="U1060" s="83"/>
      <c r="V1060" s="83"/>
    </row>
    <row r="1061" spans="2:22">
      <c r="B1061" s="81"/>
      <c r="C1061" s="82"/>
      <c r="D1061" s="83"/>
      <c r="E1061" s="83"/>
      <c r="F1061" s="83"/>
      <c r="G1061" s="83"/>
      <c r="H1061" s="83"/>
      <c r="I1061" s="83"/>
      <c r="J1061" s="83"/>
      <c r="K1061" s="83"/>
      <c r="L1061" s="83"/>
      <c r="M1061" s="83"/>
      <c r="N1061" s="83"/>
      <c r="O1061" s="83"/>
      <c r="P1061" s="83"/>
      <c r="Q1061" s="83"/>
      <c r="R1061" s="83"/>
      <c r="S1061" s="83"/>
      <c r="T1061" s="83"/>
      <c r="U1061" s="83"/>
      <c r="V1061" s="83"/>
    </row>
    <row r="1062" spans="2:22">
      <c r="B1062" s="81"/>
      <c r="C1062" s="82"/>
      <c r="D1062" s="83"/>
      <c r="E1062" s="83"/>
      <c r="F1062" s="83"/>
      <c r="G1062" s="83"/>
      <c r="H1062" s="83"/>
      <c r="I1062" s="83"/>
      <c r="J1062" s="83"/>
      <c r="K1062" s="83"/>
      <c r="L1062" s="83"/>
      <c r="M1062" s="83"/>
      <c r="N1062" s="83"/>
      <c r="O1062" s="83"/>
      <c r="P1062" s="83"/>
      <c r="Q1062" s="83"/>
      <c r="R1062" s="83"/>
      <c r="S1062" s="83"/>
      <c r="T1062" s="83"/>
      <c r="U1062" s="83"/>
      <c r="V1062" s="83"/>
    </row>
    <row r="1063" spans="2:22">
      <c r="B1063" s="81"/>
      <c r="C1063" s="82"/>
      <c r="D1063" s="83"/>
      <c r="E1063" s="83"/>
      <c r="F1063" s="83"/>
      <c r="G1063" s="83"/>
      <c r="H1063" s="83"/>
      <c r="I1063" s="83"/>
      <c r="J1063" s="83"/>
      <c r="K1063" s="83"/>
      <c r="L1063" s="83"/>
      <c r="M1063" s="83"/>
      <c r="N1063" s="83"/>
      <c r="O1063" s="83"/>
      <c r="P1063" s="83"/>
      <c r="Q1063" s="83"/>
      <c r="R1063" s="83"/>
      <c r="S1063" s="83"/>
      <c r="T1063" s="83"/>
      <c r="U1063" s="83"/>
      <c r="V1063" s="83"/>
    </row>
    <row r="1064" spans="2:22">
      <c r="B1064" s="81"/>
      <c r="C1064" s="82"/>
      <c r="D1064" s="83"/>
      <c r="E1064" s="83"/>
      <c r="F1064" s="83"/>
      <c r="G1064" s="83"/>
      <c r="H1064" s="83"/>
      <c r="I1064" s="83"/>
      <c r="J1064" s="83"/>
      <c r="K1064" s="83"/>
      <c r="L1064" s="83"/>
      <c r="M1064" s="83"/>
      <c r="N1064" s="83"/>
      <c r="O1064" s="83"/>
      <c r="P1064" s="83"/>
      <c r="Q1064" s="83"/>
      <c r="R1064" s="83"/>
      <c r="S1064" s="83"/>
      <c r="T1064" s="83"/>
      <c r="U1064" s="83"/>
      <c r="V1064" s="83"/>
    </row>
    <row r="1065" spans="2:22">
      <c r="B1065" s="81"/>
      <c r="C1065" s="82"/>
      <c r="D1065" s="83"/>
      <c r="E1065" s="83"/>
      <c r="F1065" s="83"/>
      <c r="G1065" s="83"/>
      <c r="H1065" s="83"/>
      <c r="I1065" s="83"/>
      <c r="J1065" s="83"/>
      <c r="K1065" s="83"/>
      <c r="L1065" s="83"/>
      <c r="M1065" s="83"/>
      <c r="N1065" s="83"/>
      <c r="O1065" s="83"/>
      <c r="P1065" s="83"/>
      <c r="Q1065" s="83"/>
      <c r="R1065" s="83"/>
      <c r="S1065" s="83"/>
      <c r="T1065" s="83"/>
      <c r="U1065" s="83"/>
      <c r="V1065" s="83"/>
    </row>
    <row r="1066" spans="2:22">
      <c r="B1066" s="81"/>
      <c r="C1066" s="82"/>
      <c r="D1066" s="83"/>
      <c r="E1066" s="83"/>
      <c r="F1066" s="83"/>
      <c r="G1066" s="83"/>
      <c r="H1066" s="83"/>
      <c r="I1066" s="83"/>
      <c r="J1066" s="83"/>
      <c r="K1066" s="83"/>
      <c r="L1066" s="83"/>
      <c r="M1066" s="83"/>
      <c r="N1066" s="83"/>
      <c r="O1066" s="83"/>
      <c r="P1066" s="83"/>
      <c r="Q1066" s="83"/>
      <c r="R1066" s="83"/>
      <c r="S1066" s="83"/>
      <c r="T1066" s="83"/>
      <c r="U1066" s="83"/>
      <c r="V1066" s="83"/>
    </row>
    <row r="1067" spans="2:22">
      <c r="B1067" s="81"/>
      <c r="C1067" s="82"/>
      <c r="D1067" s="83"/>
      <c r="E1067" s="83"/>
      <c r="F1067" s="83"/>
      <c r="G1067" s="83"/>
      <c r="H1067" s="83"/>
      <c r="I1067" s="83"/>
      <c r="J1067" s="83"/>
      <c r="K1067" s="83"/>
      <c r="L1067" s="83"/>
      <c r="M1067" s="83"/>
      <c r="N1067" s="83"/>
      <c r="O1067" s="83"/>
      <c r="P1067" s="83"/>
      <c r="Q1067" s="83"/>
      <c r="R1067" s="83"/>
      <c r="S1067" s="83"/>
      <c r="T1067" s="83"/>
      <c r="U1067" s="83"/>
      <c r="V1067" s="83"/>
    </row>
    <row r="1068" spans="2:22">
      <c r="B1068" s="81"/>
      <c r="C1068" s="82"/>
      <c r="D1068" s="83"/>
      <c r="E1068" s="83"/>
      <c r="F1068" s="83"/>
      <c r="G1068" s="83"/>
      <c r="H1068" s="83"/>
      <c r="I1068" s="83"/>
      <c r="J1068" s="83"/>
      <c r="K1068" s="83"/>
      <c r="L1068" s="83"/>
      <c r="M1068" s="83"/>
      <c r="N1068" s="83"/>
      <c r="O1068" s="83"/>
      <c r="P1068" s="83"/>
      <c r="Q1068" s="83"/>
      <c r="R1068" s="83"/>
      <c r="S1068" s="83"/>
      <c r="T1068" s="83"/>
      <c r="U1068" s="83"/>
      <c r="V1068" s="83"/>
    </row>
    <row r="1069" spans="2:22">
      <c r="B1069" s="81"/>
      <c r="C1069" s="82"/>
      <c r="D1069" s="83"/>
      <c r="E1069" s="83"/>
      <c r="F1069" s="83"/>
      <c r="G1069" s="83"/>
      <c r="H1069" s="83"/>
      <c r="I1069" s="83"/>
      <c r="J1069" s="83"/>
      <c r="K1069" s="83"/>
      <c r="L1069" s="83"/>
      <c r="M1069" s="83"/>
      <c r="N1069" s="83"/>
      <c r="O1069" s="83"/>
      <c r="P1069" s="83"/>
      <c r="Q1069" s="83"/>
      <c r="R1069" s="83"/>
      <c r="S1069" s="83"/>
      <c r="T1069" s="83"/>
      <c r="U1069" s="83"/>
      <c r="V1069" s="83"/>
    </row>
    <row r="1070" spans="2:22">
      <c r="B1070" s="81"/>
      <c r="C1070" s="82"/>
      <c r="D1070" s="83"/>
      <c r="E1070" s="83"/>
      <c r="F1070" s="83"/>
      <c r="G1070" s="83"/>
      <c r="H1070" s="83"/>
      <c r="I1070" s="83"/>
      <c r="J1070" s="83"/>
      <c r="K1070" s="83"/>
      <c r="L1070" s="83"/>
      <c r="M1070" s="83"/>
      <c r="N1070" s="83"/>
      <c r="O1070" s="83"/>
      <c r="P1070" s="83"/>
      <c r="Q1070" s="83"/>
      <c r="R1070" s="83"/>
      <c r="S1070" s="83"/>
      <c r="T1070" s="83"/>
      <c r="U1070" s="83"/>
      <c r="V1070" s="83"/>
    </row>
    <row r="1071" spans="2:22">
      <c r="B1071" s="81"/>
      <c r="C1071" s="82"/>
      <c r="D1071" s="83"/>
      <c r="E1071" s="83"/>
      <c r="F1071" s="83"/>
      <c r="G1071" s="83"/>
      <c r="H1071" s="83"/>
      <c r="I1071" s="83"/>
      <c r="J1071" s="83"/>
      <c r="K1071" s="83"/>
      <c r="L1071" s="83"/>
      <c r="M1071" s="83"/>
      <c r="N1071" s="83"/>
      <c r="O1071" s="83"/>
      <c r="P1071" s="83"/>
      <c r="Q1071" s="83"/>
      <c r="R1071" s="83"/>
      <c r="S1071" s="83"/>
      <c r="T1071" s="83"/>
      <c r="U1071" s="83"/>
      <c r="V1071" s="83"/>
    </row>
    <row r="1072" spans="2:22">
      <c r="B1072" s="81"/>
      <c r="C1072" s="82"/>
      <c r="D1072" s="83"/>
      <c r="E1072" s="83"/>
      <c r="F1072" s="83"/>
      <c r="G1072" s="83"/>
      <c r="H1072" s="83"/>
      <c r="I1072" s="83"/>
      <c r="J1072" s="83"/>
      <c r="K1072" s="83"/>
      <c r="L1072" s="83"/>
      <c r="M1072" s="83"/>
      <c r="N1072" s="83"/>
      <c r="O1072" s="83"/>
      <c r="P1072" s="83"/>
      <c r="Q1072" s="83"/>
      <c r="R1072" s="83"/>
      <c r="S1072" s="83"/>
      <c r="T1072" s="83"/>
      <c r="U1072" s="83"/>
      <c r="V1072" s="83"/>
    </row>
    <row r="1073" spans="2:22">
      <c r="B1073" s="81"/>
      <c r="C1073" s="82"/>
      <c r="D1073" s="83"/>
      <c r="E1073" s="83"/>
      <c r="F1073" s="83"/>
      <c r="G1073" s="83"/>
      <c r="H1073" s="83"/>
      <c r="I1073" s="83"/>
      <c r="J1073" s="83"/>
      <c r="K1073" s="83"/>
      <c r="L1073" s="83"/>
      <c r="M1073" s="83"/>
      <c r="N1073" s="83"/>
      <c r="O1073" s="83"/>
      <c r="P1073" s="83"/>
      <c r="Q1073" s="83"/>
      <c r="R1073" s="83"/>
      <c r="S1073" s="83"/>
      <c r="T1073" s="83"/>
      <c r="U1073" s="83"/>
      <c r="V1073" s="83"/>
    </row>
    <row r="1074" spans="2:22">
      <c r="B1074" s="81"/>
      <c r="C1074" s="82"/>
      <c r="D1074" s="83"/>
      <c r="E1074" s="83"/>
      <c r="F1074" s="83"/>
      <c r="G1074" s="83"/>
      <c r="H1074" s="83"/>
      <c r="I1074" s="83"/>
      <c r="J1074" s="83"/>
      <c r="K1074" s="83"/>
      <c r="L1074" s="83"/>
      <c r="M1074" s="83"/>
      <c r="N1074" s="83"/>
      <c r="O1074" s="83"/>
      <c r="P1074" s="83"/>
      <c r="Q1074" s="83"/>
      <c r="R1074" s="83"/>
      <c r="S1074" s="83"/>
      <c r="T1074" s="83"/>
      <c r="U1074" s="83"/>
      <c r="V1074" s="83"/>
    </row>
    <row r="1075" spans="2:22">
      <c r="B1075" s="81"/>
      <c r="C1075" s="82"/>
      <c r="D1075" s="83"/>
      <c r="E1075" s="83"/>
      <c r="F1075" s="83"/>
      <c r="G1075" s="83"/>
      <c r="H1075" s="83"/>
      <c r="I1075" s="83"/>
      <c r="J1075" s="83"/>
      <c r="K1075" s="83"/>
      <c r="L1075" s="83"/>
      <c r="M1075" s="83"/>
      <c r="N1075" s="83"/>
      <c r="O1075" s="83"/>
      <c r="P1075" s="83"/>
      <c r="Q1075" s="83"/>
      <c r="R1075" s="83"/>
      <c r="S1075" s="83"/>
      <c r="T1075" s="83"/>
      <c r="U1075" s="83"/>
      <c r="V1075" s="83"/>
    </row>
    <row r="1076" spans="2:22">
      <c r="B1076" s="81"/>
      <c r="C1076" s="82"/>
      <c r="D1076" s="83"/>
      <c r="E1076" s="83"/>
      <c r="F1076" s="83"/>
      <c r="G1076" s="83"/>
      <c r="H1076" s="83"/>
      <c r="I1076" s="83"/>
      <c r="J1076" s="83"/>
      <c r="K1076" s="83"/>
      <c r="L1076" s="83"/>
      <c r="M1076" s="83"/>
      <c r="N1076" s="83"/>
      <c r="O1076" s="83"/>
      <c r="P1076" s="83"/>
      <c r="Q1076" s="83"/>
      <c r="R1076" s="83"/>
      <c r="S1076" s="83"/>
      <c r="T1076" s="83"/>
      <c r="U1076" s="83"/>
      <c r="V1076" s="83"/>
    </row>
    <row r="1077" spans="2:22">
      <c r="B1077" s="81"/>
      <c r="C1077" s="82"/>
      <c r="D1077" s="83"/>
      <c r="E1077" s="83"/>
      <c r="F1077" s="83"/>
      <c r="G1077" s="83"/>
      <c r="H1077" s="83"/>
      <c r="I1077" s="83"/>
      <c r="J1077" s="83"/>
      <c r="K1077" s="83"/>
      <c r="L1077" s="83"/>
      <c r="M1077" s="83"/>
      <c r="N1077" s="83"/>
      <c r="O1077" s="83"/>
      <c r="P1077" s="83"/>
      <c r="Q1077" s="83"/>
      <c r="R1077" s="83"/>
      <c r="S1077" s="83"/>
      <c r="T1077" s="83"/>
      <c r="U1077" s="83"/>
      <c r="V1077" s="83"/>
    </row>
    <row r="1078" spans="2:22">
      <c r="B1078" s="81"/>
      <c r="C1078" s="82"/>
      <c r="D1078" s="83"/>
      <c r="E1078" s="83"/>
      <c r="F1078" s="83"/>
      <c r="G1078" s="83"/>
      <c r="H1078" s="83"/>
      <c r="I1078" s="83"/>
      <c r="J1078" s="83"/>
      <c r="K1078" s="83"/>
      <c r="L1078" s="83"/>
      <c r="M1078" s="83"/>
      <c r="N1078" s="83"/>
      <c r="O1078" s="83"/>
      <c r="P1078" s="83"/>
      <c r="Q1078" s="83"/>
      <c r="R1078" s="83"/>
      <c r="S1078" s="83"/>
      <c r="T1078" s="83"/>
      <c r="U1078" s="83"/>
      <c r="V1078" s="83"/>
    </row>
    <row r="1079" spans="2:22">
      <c r="B1079" s="81"/>
      <c r="C1079" s="82"/>
      <c r="D1079" s="83"/>
      <c r="E1079" s="83"/>
      <c r="F1079" s="83"/>
      <c r="G1079" s="83"/>
      <c r="H1079" s="83"/>
      <c r="I1079" s="83"/>
      <c r="J1079" s="83"/>
      <c r="K1079" s="83"/>
      <c r="L1079" s="83"/>
      <c r="M1079" s="83"/>
      <c r="N1079" s="83"/>
      <c r="O1079" s="83"/>
      <c r="P1079" s="83"/>
      <c r="Q1079" s="83"/>
      <c r="R1079" s="83"/>
      <c r="S1079" s="83"/>
      <c r="T1079" s="83"/>
      <c r="U1079" s="83"/>
      <c r="V1079" s="83"/>
    </row>
    <row r="1080" spans="2:22">
      <c r="B1080" s="81"/>
      <c r="C1080" s="82"/>
      <c r="D1080" s="83"/>
      <c r="E1080" s="83"/>
      <c r="F1080" s="83"/>
      <c r="G1080" s="83"/>
      <c r="H1080" s="83"/>
      <c r="I1080" s="83"/>
      <c r="J1080" s="83"/>
      <c r="K1080" s="83"/>
      <c r="L1080" s="83"/>
      <c r="M1080" s="83"/>
      <c r="N1080" s="83"/>
      <c r="O1080" s="83"/>
      <c r="P1080" s="83"/>
      <c r="Q1080" s="83"/>
      <c r="R1080" s="83"/>
      <c r="S1080" s="83"/>
      <c r="T1080" s="83"/>
      <c r="U1080" s="83"/>
      <c r="V1080" s="83"/>
    </row>
    <row r="1081" spans="2:22">
      <c r="B1081" s="81"/>
      <c r="C1081" s="82"/>
      <c r="D1081" s="83"/>
      <c r="E1081" s="83"/>
      <c r="F1081" s="83"/>
      <c r="G1081" s="83"/>
      <c r="H1081" s="83"/>
      <c r="I1081" s="83"/>
      <c r="J1081" s="83"/>
      <c r="K1081" s="83"/>
      <c r="L1081" s="83"/>
      <c r="M1081" s="83"/>
      <c r="N1081" s="83"/>
      <c r="O1081" s="83"/>
      <c r="P1081" s="83"/>
      <c r="Q1081" s="83"/>
      <c r="R1081" s="83"/>
      <c r="S1081" s="83"/>
      <c r="T1081" s="83"/>
      <c r="U1081" s="83"/>
      <c r="V1081" s="83"/>
    </row>
    <row r="1082" spans="2:22">
      <c r="B1082" s="81"/>
      <c r="C1082" s="82"/>
      <c r="D1082" s="83"/>
      <c r="E1082" s="83"/>
      <c r="F1082" s="83"/>
      <c r="G1082" s="83"/>
      <c r="H1082" s="83"/>
      <c r="I1082" s="83"/>
      <c r="J1082" s="83"/>
      <c r="K1082" s="83"/>
      <c r="L1082" s="83"/>
      <c r="M1082" s="83"/>
      <c r="N1082" s="83"/>
      <c r="O1082" s="83"/>
      <c r="P1082" s="83"/>
      <c r="Q1082" s="83"/>
      <c r="R1082" s="83"/>
      <c r="S1082" s="83"/>
      <c r="T1082" s="83"/>
      <c r="U1082" s="83"/>
      <c r="V1082" s="83"/>
    </row>
    <row r="1083" spans="2:22">
      <c r="B1083" s="81"/>
      <c r="C1083" s="82"/>
      <c r="D1083" s="83"/>
      <c r="E1083" s="83"/>
      <c r="F1083" s="83"/>
      <c r="G1083" s="83"/>
      <c r="H1083" s="83"/>
      <c r="I1083" s="83"/>
      <c r="J1083" s="83"/>
      <c r="K1083" s="83"/>
      <c r="L1083" s="83"/>
      <c r="M1083" s="83"/>
      <c r="N1083" s="83"/>
      <c r="O1083" s="83"/>
      <c r="P1083" s="83"/>
      <c r="Q1083" s="83"/>
      <c r="R1083" s="83"/>
      <c r="S1083" s="83"/>
      <c r="T1083" s="83"/>
      <c r="U1083" s="83"/>
      <c r="V1083" s="83"/>
    </row>
    <row r="1084" spans="2:22">
      <c r="B1084" s="81"/>
      <c r="C1084" s="82"/>
      <c r="D1084" s="83"/>
      <c r="E1084" s="83"/>
      <c r="F1084" s="83"/>
      <c r="G1084" s="83"/>
      <c r="H1084" s="83"/>
      <c r="I1084" s="83"/>
      <c r="J1084" s="83"/>
      <c r="K1084" s="83"/>
      <c r="L1084" s="83"/>
      <c r="M1084" s="83"/>
      <c r="N1084" s="83"/>
      <c r="O1084" s="83"/>
      <c r="P1084" s="83"/>
      <c r="Q1084" s="83"/>
      <c r="R1084" s="83"/>
      <c r="S1084" s="83"/>
      <c r="T1084" s="83"/>
      <c r="U1084" s="83"/>
      <c r="V1084" s="83"/>
    </row>
    <row r="1085" spans="2:22">
      <c r="B1085" s="81"/>
      <c r="C1085" s="82"/>
      <c r="D1085" s="83"/>
      <c r="E1085" s="83"/>
      <c r="F1085" s="83"/>
      <c r="G1085" s="83"/>
      <c r="H1085" s="83"/>
      <c r="I1085" s="83"/>
      <c r="J1085" s="83"/>
      <c r="K1085" s="83"/>
      <c r="L1085" s="83"/>
      <c r="M1085" s="83"/>
      <c r="N1085" s="83"/>
      <c r="O1085" s="83"/>
      <c r="P1085" s="83"/>
      <c r="Q1085" s="83"/>
      <c r="R1085" s="83"/>
      <c r="S1085" s="83"/>
      <c r="T1085" s="83"/>
      <c r="U1085" s="83"/>
      <c r="V1085" s="83"/>
    </row>
    <row r="1086" spans="2:22">
      <c r="B1086" s="81"/>
      <c r="C1086" s="82"/>
      <c r="D1086" s="83"/>
      <c r="E1086" s="83"/>
      <c r="F1086" s="83"/>
      <c r="G1086" s="83"/>
      <c r="H1086" s="83"/>
      <c r="I1086" s="83"/>
      <c r="J1086" s="83"/>
      <c r="K1086" s="83"/>
      <c r="L1086" s="83"/>
      <c r="M1086" s="83"/>
      <c r="N1086" s="83"/>
      <c r="O1086" s="83"/>
      <c r="P1086" s="83"/>
      <c r="Q1086" s="83"/>
      <c r="R1086" s="83"/>
      <c r="S1086" s="83"/>
      <c r="T1086" s="83"/>
      <c r="U1086" s="83"/>
      <c r="V1086" s="83"/>
    </row>
    <row r="1087" spans="2:22">
      <c r="B1087" s="81"/>
      <c r="C1087" s="82"/>
      <c r="D1087" s="83"/>
      <c r="E1087" s="83"/>
      <c r="F1087" s="83"/>
      <c r="G1087" s="83"/>
      <c r="H1087" s="83"/>
      <c r="I1087" s="83"/>
      <c r="J1087" s="83"/>
      <c r="K1087" s="83"/>
      <c r="L1087" s="83"/>
      <c r="M1087" s="83"/>
      <c r="N1087" s="83"/>
      <c r="O1087" s="83"/>
      <c r="P1087" s="83"/>
      <c r="Q1087" s="83"/>
      <c r="R1087" s="83"/>
      <c r="S1087" s="83"/>
      <c r="T1087" s="83"/>
      <c r="U1087" s="83"/>
      <c r="V1087" s="83"/>
    </row>
    <row r="1088" spans="2:22">
      <c r="B1088" s="81"/>
      <c r="C1088" s="82"/>
      <c r="D1088" s="83"/>
      <c r="E1088" s="83"/>
      <c r="F1088" s="83"/>
      <c r="G1088" s="83"/>
      <c r="H1088" s="83"/>
      <c r="I1088" s="83"/>
      <c r="J1088" s="83"/>
      <c r="K1088" s="83"/>
      <c r="L1088" s="83"/>
      <c r="M1088" s="83"/>
      <c r="N1088" s="83"/>
      <c r="O1088" s="83"/>
      <c r="P1088" s="83"/>
      <c r="Q1088" s="83"/>
      <c r="R1088" s="83"/>
      <c r="S1088" s="83"/>
      <c r="T1088" s="83"/>
      <c r="U1088" s="83"/>
      <c r="V1088" s="83"/>
    </row>
    <row r="1089" spans="2:22">
      <c r="B1089" s="81"/>
      <c r="C1089" s="82"/>
      <c r="D1089" s="83"/>
      <c r="E1089" s="83"/>
      <c r="F1089" s="83"/>
      <c r="G1089" s="83"/>
      <c r="H1089" s="83"/>
      <c r="I1089" s="83"/>
      <c r="J1089" s="83"/>
      <c r="K1089" s="83"/>
      <c r="L1089" s="83"/>
      <c r="M1089" s="83"/>
      <c r="N1089" s="83"/>
      <c r="O1089" s="83"/>
      <c r="P1089" s="83"/>
      <c r="Q1089" s="83"/>
      <c r="R1089" s="83"/>
      <c r="S1089" s="83"/>
      <c r="T1089" s="83"/>
      <c r="U1089" s="83"/>
      <c r="V1089" s="83"/>
    </row>
    <row r="1090" spans="2:22">
      <c r="B1090" s="81"/>
      <c r="C1090" s="82"/>
      <c r="D1090" s="83"/>
      <c r="E1090" s="83"/>
      <c r="F1090" s="83"/>
      <c r="G1090" s="83"/>
      <c r="H1090" s="83"/>
      <c r="I1090" s="83"/>
      <c r="J1090" s="83"/>
      <c r="K1090" s="83"/>
      <c r="L1090" s="83"/>
      <c r="M1090" s="83"/>
      <c r="N1090" s="83"/>
      <c r="O1090" s="83"/>
      <c r="P1090" s="83"/>
      <c r="Q1090" s="83"/>
      <c r="R1090" s="83"/>
      <c r="S1090" s="83"/>
      <c r="T1090" s="83"/>
      <c r="U1090" s="83"/>
      <c r="V1090" s="83"/>
    </row>
    <row r="1091" spans="2:22">
      <c r="B1091" s="81"/>
      <c r="C1091" s="82"/>
      <c r="D1091" s="83"/>
      <c r="E1091" s="83"/>
      <c r="F1091" s="83"/>
      <c r="G1091" s="83"/>
      <c r="H1091" s="83"/>
      <c r="I1091" s="83"/>
      <c r="J1091" s="83"/>
      <c r="K1091" s="83"/>
      <c r="L1091" s="83"/>
      <c r="M1091" s="83"/>
      <c r="N1091" s="83"/>
      <c r="O1091" s="83"/>
      <c r="P1091" s="83"/>
      <c r="Q1091" s="83"/>
      <c r="R1091" s="83"/>
      <c r="S1091" s="83"/>
      <c r="T1091" s="83"/>
      <c r="U1091" s="83"/>
      <c r="V1091" s="83"/>
    </row>
    <row r="1092" spans="2:22">
      <c r="B1092" s="81"/>
      <c r="C1092" s="82"/>
      <c r="D1092" s="83"/>
      <c r="E1092" s="83"/>
      <c r="F1092" s="83"/>
      <c r="G1092" s="83"/>
      <c r="H1092" s="83"/>
      <c r="I1092" s="83"/>
      <c r="J1092" s="83"/>
      <c r="K1092" s="83"/>
      <c r="L1092" s="83"/>
      <c r="M1092" s="83"/>
      <c r="N1092" s="83"/>
      <c r="O1092" s="83"/>
      <c r="P1092" s="83"/>
      <c r="Q1092" s="83"/>
      <c r="R1092" s="83"/>
      <c r="S1092" s="83"/>
      <c r="T1092" s="83"/>
      <c r="U1092" s="83"/>
      <c r="V1092" s="83"/>
    </row>
    <row r="1093" spans="2:22">
      <c r="B1093" s="81"/>
      <c r="L1093" s="1"/>
      <c r="M1093" s="1"/>
      <c r="N1093" s="1"/>
      <c r="O1093" s="1"/>
      <c r="P1093" s="1"/>
      <c r="Q1093" s="1"/>
      <c r="R1093" s="1"/>
      <c r="S1093" s="83"/>
      <c r="T1093" s="83"/>
      <c r="U1093" s="83"/>
      <c r="V1093" s="83"/>
    </row>
    <row r="1094" spans="2:22">
      <c r="B1094" s="81"/>
      <c r="L1094" s="1"/>
      <c r="M1094" s="1"/>
      <c r="N1094" s="1"/>
      <c r="O1094" s="1"/>
      <c r="P1094" s="1"/>
      <c r="Q1094" s="1"/>
      <c r="R1094" s="1"/>
      <c r="S1094" s="83"/>
      <c r="T1094" s="83"/>
      <c r="U1094" s="83"/>
      <c r="V1094" s="83"/>
    </row>
    <row r="1095" spans="2:22">
      <c r="B1095" s="81"/>
      <c r="L1095" s="1"/>
      <c r="M1095" s="1"/>
      <c r="N1095" s="1"/>
      <c r="O1095" s="1"/>
      <c r="P1095" s="1"/>
      <c r="Q1095" s="1"/>
      <c r="R1095" s="1"/>
      <c r="S1095" s="83"/>
      <c r="T1095" s="83"/>
      <c r="U1095" s="83"/>
      <c r="V1095" s="83"/>
    </row>
    <row r="1096" spans="2:22">
      <c r="B1096" s="81"/>
      <c r="L1096" s="1"/>
      <c r="M1096" s="1"/>
      <c r="N1096" s="1"/>
      <c r="O1096" s="1"/>
      <c r="P1096" s="1"/>
      <c r="Q1096" s="1"/>
      <c r="R1096" s="1"/>
      <c r="S1096" s="83"/>
      <c r="T1096" s="83"/>
      <c r="U1096" s="83"/>
      <c r="V1096" s="83"/>
    </row>
    <row r="1097" spans="2:22">
      <c r="B1097" s="81"/>
      <c r="L1097" s="1"/>
      <c r="M1097" s="1"/>
      <c r="N1097" s="1"/>
      <c r="O1097" s="1"/>
      <c r="P1097" s="1"/>
      <c r="Q1097" s="1"/>
      <c r="R1097" s="1"/>
      <c r="S1097" s="83"/>
      <c r="T1097" s="83"/>
      <c r="U1097" s="83"/>
      <c r="V1097" s="83"/>
    </row>
    <row r="1098" spans="2:22">
      <c r="B1098" s="81"/>
      <c r="L1098" s="1"/>
      <c r="M1098" s="1"/>
      <c r="N1098" s="1"/>
      <c r="O1098" s="1"/>
      <c r="P1098" s="1"/>
      <c r="Q1098" s="1"/>
      <c r="R1098" s="1"/>
      <c r="S1098" s="83"/>
      <c r="T1098" s="83"/>
      <c r="U1098" s="83"/>
      <c r="V1098" s="83"/>
    </row>
    <row r="1099" spans="2:22">
      <c r="B1099" s="81"/>
      <c r="L1099" s="1"/>
      <c r="M1099" s="1"/>
      <c r="N1099" s="1"/>
      <c r="O1099" s="1"/>
      <c r="P1099" s="1"/>
      <c r="Q1099" s="1"/>
      <c r="R1099" s="1"/>
      <c r="S1099" s="83"/>
      <c r="T1099" s="83"/>
      <c r="U1099" s="83"/>
      <c r="V1099" s="83"/>
    </row>
    <row r="1100" spans="2:22">
      <c r="B1100" s="81"/>
      <c r="L1100" s="1"/>
      <c r="M1100" s="1"/>
      <c r="N1100" s="1"/>
      <c r="O1100" s="1"/>
      <c r="P1100" s="1"/>
      <c r="Q1100" s="1"/>
      <c r="R1100" s="1"/>
      <c r="S1100" s="83"/>
      <c r="T1100" s="83"/>
      <c r="U1100" s="83"/>
      <c r="V1100" s="83"/>
    </row>
    <row r="1101" spans="2:22">
      <c r="B1101" s="81"/>
      <c r="L1101" s="1"/>
      <c r="M1101" s="1"/>
      <c r="N1101" s="1"/>
      <c r="O1101" s="1"/>
      <c r="P1101" s="1"/>
      <c r="Q1101" s="1"/>
      <c r="R1101" s="1"/>
      <c r="S1101" s="83"/>
      <c r="T1101" s="83"/>
      <c r="U1101" s="83"/>
      <c r="V1101" s="83"/>
    </row>
    <row r="1102" spans="2:22">
      <c r="B1102" s="81"/>
      <c r="L1102" s="1"/>
      <c r="M1102" s="1"/>
      <c r="N1102" s="1"/>
      <c r="O1102" s="1"/>
      <c r="P1102" s="1"/>
      <c r="Q1102" s="1"/>
      <c r="R1102" s="1"/>
      <c r="S1102" s="83"/>
      <c r="T1102" s="83"/>
      <c r="U1102" s="83"/>
      <c r="V1102" s="83"/>
    </row>
    <row r="1103" spans="2:22">
      <c r="B1103" s="81"/>
      <c r="L1103" s="1"/>
      <c r="M1103" s="1"/>
      <c r="N1103" s="1"/>
      <c r="O1103" s="1"/>
      <c r="P1103" s="1"/>
      <c r="Q1103" s="1"/>
      <c r="R1103" s="1"/>
      <c r="S1103" s="83"/>
      <c r="T1103" s="1"/>
      <c r="U1103" s="1"/>
      <c r="V1103" s="1"/>
    </row>
    <row r="1104" spans="2:22">
      <c r="B1104" s="81"/>
      <c r="L1104" s="1"/>
      <c r="M1104" s="1"/>
      <c r="N1104" s="1"/>
      <c r="O1104" s="1"/>
      <c r="P1104" s="1"/>
      <c r="Q1104" s="1"/>
      <c r="R1104" s="1"/>
      <c r="S1104" s="83"/>
      <c r="T1104" s="1"/>
      <c r="U1104" s="1"/>
      <c r="V1104" s="1"/>
    </row>
    <row r="1105" spans="2:22">
      <c r="B1105" s="81"/>
      <c r="L1105" s="1"/>
      <c r="M1105" s="1"/>
      <c r="N1105" s="1"/>
      <c r="O1105" s="1"/>
      <c r="P1105" s="1"/>
      <c r="Q1105" s="1"/>
      <c r="R1105" s="1"/>
      <c r="S1105" s="83"/>
      <c r="T1105" s="1"/>
      <c r="U1105" s="1"/>
      <c r="V1105" s="1"/>
    </row>
    <row r="1106" spans="2:22">
      <c r="B1106" s="81"/>
      <c r="L1106" s="1"/>
      <c r="M1106" s="1"/>
      <c r="N1106" s="1"/>
      <c r="O1106" s="1"/>
      <c r="P1106" s="1"/>
      <c r="Q1106" s="1"/>
      <c r="R1106" s="1"/>
      <c r="S1106" s="83"/>
      <c r="T1106" s="1"/>
      <c r="U1106" s="1"/>
      <c r="V1106" s="1"/>
    </row>
    <row r="1107" spans="2:22">
      <c r="B1107" s="81"/>
      <c r="L1107" s="1"/>
      <c r="M1107" s="1"/>
      <c r="N1107" s="1"/>
      <c r="O1107" s="1"/>
      <c r="P1107" s="1"/>
      <c r="Q1107" s="1"/>
      <c r="R1107" s="1"/>
      <c r="S1107" s="83"/>
      <c r="T1107" s="1"/>
      <c r="U1107" s="1"/>
      <c r="V1107" s="1"/>
    </row>
    <row r="1108" spans="2:22">
      <c r="B1108" s="81"/>
      <c r="L1108" s="1"/>
      <c r="M1108" s="1"/>
      <c r="N1108" s="1"/>
      <c r="O1108" s="1"/>
      <c r="P1108" s="1"/>
      <c r="Q1108" s="1"/>
      <c r="R1108" s="1"/>
      <c r="S1108" s="83"/>
      <c r="T1108" s="1"/>
      <c r="U1108" s="1"/>
      <c r="V1108" s="1"/>
    </row>
    <row r="1109" spans="2:22">
      <c r="B1109" s="81"/>
      <c r="L1109" s="1"/>
      <c r="M1109" s="1"/>
      <c r="N1109" s="1"/>
      <c r="O1109" s="1"/>
      <c r="P1109" s="1"/>
      <c r="Q1109" s="1"/>
      <c r="R1109" s="1"/>
      <c r="S1109" s="83"/>
      <c r="T1109" s="1"/>
      <c r="U1109" s="1"/>
      <c r="V1109" s="1"/>
    </row>
    <row r="1110" spans="2:22">
      <c r="B1110" s="81"/>
      <c r="L1110" s="1"/>
      <c r="M1110" s="1"/>
      <c r="N1110" s="1"/>
      <c r="O1110" s="1"/>
      <c r="P1110" s="1"/>
      <c r="Q1110" s="1"/>
      <c r="R1110" s="1"/>
      <c r="S1110" s="83"/>
      <c r="T1110" s="1"/>
      <c r="U1110" s="1"/>
      <c r="V1110" s="1"/>
    </row>
    <row r="1111" spans="2:22">
      <c r="B1111" s="81"/>
      <c r="L1111" s="1"/>
      <c r="M1111" s="1"/>
      <c r="N1111" s="1"/>
      <c r="O1111" s="1"/>
      <c r="P1111" s="1"/>
      <c r="Q1111" s="1"/>
      <c r="R1111" s="1"/>
      <c r="S1111" s="83"/>
      <c r="T1111" s="1"/>
      <c r="U1111" s="1"/>
      <c r="V1111" s="1"/>
    </row>
    <row r="1112" spans="2:22">
      <c r="B1112" s="81"/>
      <c r="L1112" s="1"/>
      <c r="M1112" s="1"/>
      <c r="N1112" s="1"/>
      <c r="O1112" s="1"/>
      <c r="P1112" s="1"/>
      <c r="Q1112" s="1"/>
      <c r="R1112" s="1"/>
      <c r="S1112" s="83"/>
      <c r="T1112" s="1"/>
      <c r="U1112" s="1"/>
      <c r="V1112" s="1"/>
    </row>
    <row r="1113" spans="2:22">
      <c r="B1113" s="81"/>
      <c r="L1113" s="1"/>
      <c r="M1113" s="1"/>
      <c r="N1113" s="1"/>
      <c r="O1113" s="1"/>
      <c r="P1113" s="1"/>
      <c r="Q1113" s="1"/>
      <c r="R1113" s="1"/>
      <c r="S1113" s="83"/>
      <c r="T1113" s="1"/>
      <c r="U1113" s="1"/>
      <c r="V1113" s="1"/>
    </row>
    <row r="1114" spans="2:22">
      <c r="B1114" s="81"/>
      <c r="L1114" s="1"/>
      <c r="M1114" s="1"/>
      <c r="N1114" s="1"/>
      <c r="O1114" s="1"/>
      <c r="P1114" s="1"/>
      <c r="Q1114" s="1"/>
      <c r="R1114" s="1"/>
      <c r="S1114" s="83"/>
      <c r="T1114" s="1"/>
      <c r="U1114" s="1"/>
      <c r="V1114" s="1"/>
    </row>
    <row r="1115" spans="2:22">
      <c r="B1115" s="81"/>
      <c r="L1115" s="1"/>
      <c r="M1115" s="1"/>
      <c r="N1115" s="1"/>
      <c r="O1115" s="1"/>
      <c r="P1115" s="1"/>
      <c r="Q1115" s="1"/>
      <c r="R1115" s="1"/>
      <c r="S1115" s="83"/>
      <c r="T1115" s="1"/>
      <c r="U1115" s="1"/>
      <c r="V1115" s="1"/>
    </row>
    <row r="1116" spans="2:22">
      <c r="B1116" s="81"/>
      <c r="L1116" s="1"/>
      <c r="M1116" s="1"/>
      <c r="N1116" s="1"/>
      <c r="O1116" s="1"/>
      <c r="P1116" s="1"/>
      <c r="Q1116" s="1"/>
      <c r="R1116" s="1"/>
      <c r="S1116" s="83"/>
      <c r="T1116" s="1"/>
      <c r="U1116" s="1"/>
      <c r="V1116" s="1"/>
    </row>
    <row r="1117" spans="2:22">
      <c r="B1117" s="81"/>
      <c r="L1117" s="1"/>
      <c r="M1117" s="1"/>
      <c r="N1117" s="1"/>
      <c r="O1117" s="1"/>
      <c r="P1117" s="1"/>
      <c r="Q1117" s="1"/>
      <c r="R1117" s="1"/>
      <c r="S1117" s="83"/>
      <c r="T1117" s="1"/>
      <c r="U1117" s="1"/>
      <c r="V1117" s="1"/>
    </row>
    <row r="1118" spans="2:22">
      <c r="B1118" s="81"/>
      <c r="L1118" s="1"/>
      <c r="M1118" s="1"/>
      <c r="N1118" s="1"/>
      <c r="O1118" s="1"/>
      <c r="P1118" s="1"/>
      <c r="Q1118" s="1"/>
      <c r="R1118" s="1"/>
      <c r="S1118" s="83"/>
      <c r="T1118" s="1"/>
      <c r="U1118" s="1"/>
      <c r="V1118" s="1"/>
    </row>
    <row r="1119" spans="2:22">
      <c r="B1119" s="81"/>
      <c r="L1119" s="1"/>
      <c r="M1119" s="1"/>
      <c r="N1119" s="1"/>
      <c r="O1119" s="1"/>
      <c r="P1119" s="1"/>
      <c r="Q1119" s="1"/>
      <c r="R1119" s="1"/>
      <c r="S1119" s="83"/>
      <c r="T1119" s="1"/>
      <c r="U1119" s="1"/>
      <c r="V1119" s="1"/>
    </row>
    <row r="1120" spans="2:22">
      <c r="B1120" s="81"/>
      <c r="L1120" s="1"/>
      <c r="M1120" s="1"/>
      <c r="N1120" s="1"/>
      <c r="O1120" s="1"/>
      <c r="P1120" s="1"/>
      <c r="Q1120" s="1"/>
      <c r="R1120" s="1"/>
      <c r="S1120" s="83"/>
      <c r="T1120" s="1"/>
      <c r="U1120" s="1"/>
      <c r="V1120" s="1"/>
    </row>
    <row r="1121" spans="2:22">
      <c r="B1121" s="81"/>
      <c r="L1121" s="1"/>
      <c r="M1121" s="1"/>
      <c r="N1121" s="1"/>
      <c r="O1121" s="1"/>
      <c r="P1121" s="1"/>
      <c r="Q1121" s="1"/>
      <c r="R1121" s="1"/>
      <c r="S1121" s="83"/>
      <c r="T1121" s="1"/>
      <c r="U1121" s="1"/>
      <c r="V1121" s="1"/>
    </row>
    <row r="1122" spans="2:22">
      <c r="B1122" s="81"/>
      <c r="L1122" s="1"/>
      <c r="M1122" s="1"/>
      <c r="N1122" s="1"/>
      <c r="O1122" s="1"/>
      <c r="P1122" s="1"/>
      <c r="Q1122" s="1"/>
      <c r="R1122" s="1"/>
      <c r="S1122" s="83"/>
      <c r="T1122" s="1"/>
      <c r="U1122" s="1"/>
      <c r="V1122" s="1"/>
    </row>
    <row r="1123" spans="2:22">
      <c r="B1123" s="81"/>
      <c r="L1123" s="1"/>
      <c r="M1123" s="1"/>
      <c r="N1123" s="1"/>
      <c r="O1123" s="1"/>
      <c r="P1123" s="1"/>
      <c r="Q1123" s="1"/>
      <c r="R1123" s="1"/>
      <c r="S1123" s="83"/>
      <c r="T1123" s="1"/>
      <c r="U1123" s="1"/>
      <c r="V1123" s="1"/>
    </row>
    <row r="1124" spans="2:22">
      <c r="B1124" s="81"/>
      <c r="L1124" s="1"/>
      <c r="M1124" s="1"/>
      <c r="N1124" s="1"/>
      <c r="O1124" s="1"/>
      <c r="P1124" s="1"/>
      <c r="Q1124" s="1"/>
      <c r="R1124" s="1"/>
      <c r="S1124" s="83"/>
      <c r="T1124" s="1"/>
      <c r="U1124" s="1"/>
      <c r="V1124" s="1"/>
    </row>
    <row r="1125" spans="2:22">
      <c r="B1125" s="81"/>
      <c r="L1125" s="1"/>
      <c r="M1125" s="1"/>
      <c r="N1125" s="1"/>
      <c r="O1125" s="1"/>
      <c r="P1125" s="1"/>
      <c r="Q1125" s="1"/>
      <c r="R1125" s="1"/>
      <c r="S1125" s="83"/>
      <c r="T1125" s="1"/>
      <c r="U1125" s="1"/>
      <c r="V1125" s="1"/>
    </row>
    <row r="1126" spans="2:22">
      <c r="B1126" s="81"/>
      <c r="L1126" s="1"/>
      <c r="M1126" s="1"/>
      <c r="N1126" s="1"/>
      <c r="O1126" s="1"/>
      <c r="P1126" s="1"/>
      <c r="Q1126" s="1"/>
      <c r="R1126" s="1"/>
      <c r="S1126" s="83"/>
      <c r="T1126" s="1"/>
      <c r="U1126" s="1"/>
      <c r="V1126" s="1"/>
    </row>
    <row r="1127" spans="2:22">
      <c r="B1127" s="81"/>
      <c r="L1127" s="1"/>
      <c r="M1127" s="1"/>
      <c r="N1127" s="1"/>
      <c r="O1127" s="1"/>
      <c r="P1127" s="1"/>
      <c r="Q1127" s="1"/>
      <c r="R1127" s="1"/>
      <c r="S1127" s="83"/>
      <c r="T1127" s="1"/>
      <c r="U1127" s="1"/>
      <c r="V1127" s="1"/>
    </row>
    <row r="1128" spans="2:22">
      <c r="B1128" s="81"/>
      <c r="L1128" s="1"/>
      <c r="M1128" s="1"/>
      <c r="N1128" s="1"/>
      <c r="O1128" s="1"/>
      <c r="P1128" s="1"/>
      <c r="Q1128" s="1"/>
      <c r="R1128" s="1"/>
      <c r="S1128" s="83"/>
      <c r="T1128" s="1"/>
      <c r="U1128" s="1"/>
      <c r="V1128" s="1"/>
    </row>
    <row r="1129" spans="2:22">
      <c r="B1129" s="81"/>
      <c r="L1129" s="1"/>
      <c r="M1129" s="1"/>
      <c r="N1129" s="1"/>
      <c r="O1129" s="1"/>
      <c r="P1129" s="1"/>
      <c r="Q1129" s="1"/>
      <c r="R1129" s="1"/>
      <c r="S1129" s="83"/>
      <c r="T1129" s="1"/>
      <c r="U1129" s="1"/>
      <c r="V1129" s="1"/>
    </row>
    <row r="1130" spans="2:22">
      <c r="B1130" s="81"/>
      <c r="L1130" s="1"/>
      <c r="M1130" s="1"/>
      <c r="N1130" s="1"/>
      <c r="O1130" s="1"/>
      <c r="P1130" s="1"/>
      <c r="Q1130" s="1"/>
      <c r="R1130" s="1"/>
      <c r="S1130" s="83"/>
      <c r="T1130" s="1"/>
      <c r="U1130" s="1"/>
      <c r="V1130" s="1"/>
    </row>
    <row r="1131" spans="2:22">
      <c r="B1131" s="81"/>
      <c r="L1131" s="1"/>
      <c r="M1131" s="1"/>
      <c r="N1131" s="1"/>
      <c r="O1131" s="1"/>
      <c r="P1131" s="1"/>
      <c r="Q1131" s="1"/>
      <c r="R1131" s="1"/>
      <c r="S1131" s="83"/>
      <c r="T1131" s="1"/>
      <c r="U1131" s="1"/>
      <c r="V1131" s="1"/>
    </row>
    <row r="1132" spans="2:22">
      <c r="B1132" s="81"/>
      <c r="L1132" s="1"/>
      <c r="M1132" s="1"/>
      <c r="N1132" s="1"/>
      <c r="O1132" s="1"/>
      <c r="P1132" s="1"/>
      <c r="Q1132" s="1"/>
      <c r="R1132" s="1"/>
      <c r="S1132" s="83"/>
      <c r="T1132" s="1"/>
      <c r="U1132" s="1"/>
      <c r="V1132" s="1"/>
    </row>
    <row r="1133" spans="2:22">
      <c r="B1133" s="81"/>
      <c r="L1133" s="1"/>
      <c r="M1133" s="1"/>
      <c r="N1133" s="1"/>
      <c r="O1133" s="1"/>
      <c r="P1133" s="1"/>
      <c r="Q1133" s="1"/>
      <c r="R1133" s="1"/>
      <c r="S1133" s="83"/>
      <c r="T1133" s="1"/>
      <c r="U1133" s="1"/>
      <c r="V1133" s="1"/>
    </row>
    <row r="1134" spans="2:22">
      <c r="B1134" s="81"/>
      <c r="L1134" s="1"/>
      <c r="M1134" s="1"/>
      <c r="N1134" s="1"/>
      <c r="O1134" s="1"/>
      <c r="P1134" s="1"/>
      <c r="Q1134" s="1"/>
      <c r="R1134" s="1"/>
      <c r="S1134" s="83"/>
      <c r="T1134" s="1"/>
      <c r="U1134" s="1"/>
      <c r="V1134" s="1"/>
    </row>
    <row r="1135" spans="2:22">
      <c r="B1135" s="81"/>
      <c r="L1135" s="1"/>
      <c r="M1135" s="1"/>
      <c r="N1135" s="1"/>
      <c r="O1135" s="1"/>
      <c r="P1135" s="1"/>
      <c r="Q1135" s="1"/>
      <c r="R1135" s="1"/>
      <c r="S1135" s="83"/>
      <c r="T1135" s="1"/>
      <c r="U1135" s="1"/>
      <c r="V1135" s="1"/>
    </row>
    <row r="1136" spans="2:22">
      <c r="B1136" s="81"/>
      <c r="L1136" s="1"/>
      <c r="M1136" s="1"/>
      <c r="N1136" s="1"/>
      <c r="O1136" s="1"/>
      <c r="P1136" s="1"/>
      <c r="Q1136" s="1"/>
      <c r="R1136" s="1"/>
      <c r="S1136" s="83"/>
      <c r="T1136" s="1"/>
      <c r="U1136" s="1"/>
      <c r="V1136" s="1"/>
    </row>
    <row r="1137" spans="2:22">
      <c r="B1137" s="81"/>
      <c r="L1137" s="1"/>
      <c r="M1137" s="1"/>
      <c r="N1137" s="1"/>
      <c r="O1137" s="1"/>
      <c r="P1137" s="1"/>
      <c r="Q1137" s="1"/>
      <c r="R1137" s="1"/>
      <c r="S1137" s="83"/>
      <c r="T1137" s="1"/>
      <c r="U1137" s="1"/>
      <c r="V1137" s="1"/>
    </row>
    <row r="1138" spans="2:22">
      <c r="B1138" s="81"/>
      <c r="L1138" s="1"/>
      <c r="M1138" s="1"/>
      <c r="N1138" s="1"/>
      <c r="O1138" s="1"/>
      <c r="P1138" s="1"/>
      <c r="Q1138" s="1"/>
      <c r="R1138" s="1"/>
      <c r="S1138" s="83"/>
      <c r="T1138" s="1"/>
      <c r="U1138" s="1"/>
      <c r="V1138" s="1"/>
    </row>
    <row r="1139" spans="2:22">
      <c r="B1139" s="81"/>
      <c r="L1139" s="1"/>
      <c r="M1139" s="1"/>
      <c r="N1139" s="1"/>
      <c r="O1139" s="1"/>
      <c r="P1139" s="1"/>
      <c r="Q1139" s="1"/>
      <c r="R1139" s="1"/>
      <c r="S1139" s="83"/>
      <c r="T1139" s="1"/>
      <c r="U1139" s="1"/>
      <c r="V1139" s="1"/>
    </row>
    <row r="1140" spans="2:22">
      <c r="B1140" s="81"/>
      <c r="L1140" s="1"/>
      <c r="M1140" s="1"/>
      <c r="N1140" s="1"/>
      <c r="O1140" s="1"/>
      <c r="P1140" s="1"/>
      <c r="Q1140" s="1"/>
      <c r="R1140" s="1"/>
      <c r="S1140" s="83"/>
      <c r="T1140" s="1"/>
      <c r="U1140" s="1"/>
      <c r="V1140" s="1"/>
    </row>
    <row r="1141" spans="2:22">
      <c r="B1141" s="81"/>
      <c r="L1141" s="1"/>
      <c r="M1141" s="1"/>
      <c r="N1141" s="1"/>
      <c r="O1141" s="1"/>
      <c r="P1141" s="1"/>
      <c r="Q1141" s="1"/>
      <c r="R1141" s="1"/>
      <c r="S1141" s="83"/>
      <c r="T1141" s="1"/>
      <c r="U1141" s="1"/>
      <c r="V1141" s="1"/>
    </row>
    <row r="1142" spans="2:22">
      <c r="B1142" s="81"/>
      <c r="L1142" s="1"/>
      <c r="M1142" s="1"/>
      <c r="N1142" s="1"/>
      <c r="O1142" s="1"/>
      <c r="P1142" s="1"/>
      <c r="Q1142" s="1"/>
      <c r="R1142" s="1"/>
      <c r="S1142" s="83"/>
      <c r="T1142" s="1"/>
      <c r="U1142" s="1"/>
      <c r="V1142" s="1"/>
    </row>
    <row r="1143" spans="2:22">
      <c r="B1143" s="81"/>
      <c r="L1143" s="1"/>
      <c r="M1143" s="1"/>
      <c r="N1143" s="1"/>
      <c r="O1143" s="1"/>
      <c r="P1143" s="1"/>
      <c r="Q1143" s="1"/>
      <c r="R1143" s="1"/>
      <c r="S1143" s="83"/>
      <c r="T1143" s="1"/>
      <c r="U1143" s="1"/>
      <c r="V1143" s="1"/>
    </row>
    <row r="1144" spans="2:22">
      <c r="B1144" s="81"/>
      <c r="L1144" s="1"/>
      <c r="M1144" s="1"/>
      <c r="N1144" s="1"/>
      <c r="O1144" s="1"/>
      <c r="P1144" s="1"/>
      <c r="Q1144" s="1"/>
      <c r="R1144" s="1"/>
      <c r="S1144" s="83"/>
      <c r="T1144" s="1"/>
      <c r="U1144" s="1"/>
      <c r="V1144" s="1"/>
    </row>
    <row r="1145" spans="2:22">
      <c r="B1145" s="81"/>
      <c r="L1145" s="1"/>
      <c r="M1145" s="1"/>
      <c r="N1145" s="1"/>
      <c r="O1145" s="1"/>
      <c r="P1145" s="1"/>
      <c r="Q1145" s="1"/>
      <c r="R1145" s="1"/>
      <c r="S1145" s="83"/>
      <c r="T1145" s="1"/>
      <c r="U1145" s="1"/>
      <c r="V1145" s="1"/>
    </row>
    <row r="1146" spans="2:22">
      <c r="B1146" s="81"/>
      <c r="L1146" s="1"/>
      <c r="M1146" s="1"/>
      <c r="N1146" s="1"/>
      <c r="O1146" s="1"/>
      <c r="P1146" s="1"/>
      <c r="Q1146" s="1"/>
      <c r="R1146" s="1"/>
      <c r="S1146" s="83"/>
      <c r="T1146" s="1"/>
      <c r="U1146" s="1"/>
      <c r="V1146" s="1"/>
    </row>
    <row r="1147" spans="2:22">
      <c r="B1147" s="81"/>
      <c r="L1147" s="1"/>
      <c r="M1147" s="1"/>
      <c r="N1147" s="1"/>
      <c r="O1147" s="1"/>
      <c r="P1147" s="1"/>
      <c r="Q1147" s="1"/>
      <c r="R1147" s="1"/>
      <c r="S1147" s="83"/>
      <c r="T1147" s="1"/>
      <c r="U1147" s="1"/>
      <c r="V1147" s="1"/>
    </row>
    <row r="1148" spans="2:22">
      <c r="B1148" s="81"/>
      <c r="L1148" s="1"/>
      <c r="M1148" s="1"/>
      <c r="N1148" s="1"/>
      <c r="O1148" s="1"/>
      <c r="P1148" s="1"/>
      <c r="Q1148" s="1"/>
      <c r="R1148" s="1"/>
      <c r="S1148" s="83"/>
      <c r="T1148" s="1"/>
      <c r="U1148" s="1"/>
      <c r="V1148" s="1"/>
    </row>
    <row r="1149" spans="2:22">
      <c r="B1149" s="81"/>
      <c r="L1149" s="1"/>
      <c r="M1149" s="1"/>
      <c r="N1149" s="1"/>
      <c r="O1149" s="1"/>
      <c r="P1149" s="1"/>
      <c r="Q1149" s="1"/>
      <c r="R1149" s="1"/>
      <c r="S1149" s="83"/>
      <c r="T1149" s="1"/>
      <c r="U1149" s="1"/>
      <c r="V1149" s="1"/>
    </row>
    <row r="1150" spans="2:22">
      <c r="B1150" s="81"/>
      <c r="L1150" s="1"/>
      <c r="M1150" s="1"/>
      <c r="N1150" s="1"/>
      <c r="O1150" s="1"/>
      <c r="P1150" s="1"/>
      <c r="Q1150" s="1"/>
      <c r="R1150" s="1"/>
      <c r="S1150" s="83"/>
      <c r="T1150" s="1"/>
      <c r="U1150" s="1"/>
      <c r="V1150" s="1"/>
    </row>
    <row r="1151" spans="2:22">
      <c r="D1151" s="2"/>
      <c r="E1151" s="2"/>
      <c r="F1151" s="2"/>
      <c r="L1151" s="1"/>
      <c r="M1151" s="1"/>
      <c r="N1151" s="1"/>
      <c r="O1151" s="1"/>
      <c r="P1151" s="1"/>
      <c r="Q1151" s="1"/>
      <c r="R1151" s="1"/>
      <c r="S1151" s="83"/>
      <c r="T1151" s="1"/>
      <c r="U1151" s="1"/>
      <c r="V1151" s="1"/>
    </row>
    <row r="1152" spans="2:22">
      <c r="D1152" s="2"/>
      <c r="E1152" s="2"/>
      <c r="F1152" s="2"/>
      <c r="L1152" s="1"/>
      <c r="M1152" s="1"/>
      <c r="N1152" s="1"/>
      <c r="O1152" s="1"/>
      <c r="P1152" s="1"/>
      <c r="Q1152" s="1"/>
      <c r="R1152" s="1"/>
      <c r="S1152" s="83"/>
      <c r="T1152" s="1"/>
      <c r="U1152" s="1"/>
      <c r="V1152" s="1"/>
    </row>
    <row r="1153" spans="4:22">
      <c r="D1153" s="2"/>
      <c r="E1153" s="2"/>
      <c r="F1153" s="2"/>
      <c r="L1153" s="1"/>
      <c r="M1153" s="1"/>
      <c r="N1153" s="1"/>
      <c r="O1153" s="1"/>
      <c r="P1153" s="1"/>
      <c r="Q1153" s="1"/>
      <c r="R1153" s="1"/>
      <c r="S1153" s="83"/>
      <c r="T1153" s="1"/>
      <c r="U1153" s="1"/>
      <c r="V1153" s="1"/>
    </row>
    <row r="1154" spans="4:22">
      <c r="D1154" s="2"/>
      <c r="E1154" s="2"/>
      <c r="F1154" s="2"/>
      <c r="L1154" s="1"/>
      <c r="M1154" s="1"/>
      <c r="N1154" s="1"/>
      <c r="O1154" s="1"/>
      <c r="P1154" s="1"/>
      <c r="Q1154" s="1"/>
      <c r="R1154" s="1"/>
      <c r="S1154" s="83"/>
      <c r="T1154" s="1"/>
      <c r="U1154" s="1"/>
      <c r="V1154" s="1"/>
    </row>
    <row r="1155" spans="4:22">
      <c r="D1155" s="2"/>
      <c r="E1155" s="2"/>
      <c r="F1155" s="2"/>
      <c r="L1155" s="1"/>
      <c r="M1155" s="1"/>
      <c r="N1155" s="1"/>
      <c r="O1155" s="1"/>
      <c r="P1155" s="1"/>
      <c r="Q1155" s="1"/>
      <c r="R1155" s="1"/>
      <c r="S1155" s="83"/>
      <c r="T1155" s="1"/>
      <c r="U1155" s="1"/>
      <c r="V1155" s="1"/>
    </row>
    <row r="1156" spans="4:22">
      <c r="D1156" s="2"/>
      <c r="E1156" s="2"/>
      <c r="F1156" s="2"/>
      <c r="L1156" s="1"/>
      <c r="M1156" s="1"/>
      <c r="N1156" s="1"/>
      <c r="O1156" s="1"/>
      <c r="P1156" s="1"/>
      <c r="Q1156" s="1"/>
      <c r="R1156" s="1"/>
      <c r="S1156" s="83"/>
      <c r="T1156" s="1"/>
      <c r="U1156" s="1"/>
      <c r="V1156" s="1"/>
    </row>
    <row r="1157" spans="4:22">
      <c r="D1157" s="2"/>
      <c r="E1157" s="2"/>
      <c r="F1157" s="2"/>
      <c r="L1157" s="1"/>
      <c r="M1157" s="1"/>
      <c r="N1157" s="1"/>
      <c r="O1157" s="1"/>
      <c r="P1157" s="1"/>
      <c r="Q1157" s="1"/>
      <c r="R1157" s="1"/>
      <c r="S1157" s="83"/>
      <c r="T1157" s="1"/>
      <c r="U1157" s="1"/>
      <c r="V1157" s="1"/>
    </row>
    <row r="1158" spans="4:22">
      <c r="D1158" s="2"/>
      <c r="E1158" s="2"/>
      <c r="F1158" s="2"/>
      <c r="L1158" s="1"/>
      <c r="M1158" s="1"/>
      <c r="N1158" s="1"/>
      <c r="O1158" s="1"/>
      <c r="P1158" s="1"/>
      <c r="Q1158" s="1"/>
      <c r="R1158" s="1"/>
      <c r="S1158" s="83"/>
      <c r="T1158" s="1"/>
      <c r="U1158" s="1"/>
      <c r="V1158" s="1"/>
    </row>
    <row r="1159" spans="4:22">
      <c r="D1159" s="2"/>
      <c r="E1159" s="2"/>
      <c r="F1159" s="2"/>
      <c r="L1159" s="1"/>
      <c r="M1159" s="1"/>
      <c r="N1159" s="1"/>
      <c r="O1159" s="1"/>
      <c r="P1159" s="1"/>
      <c r="Q1159" s="1"/>
      <c r="R1159" s="1"/>
      <c r="S1159" s="83"/>
      <c r="T1159" s="1"/>
      <c r="U1159" s="1"/>
      <c r="V1159" s="1"/>
    </row>
    <row r="1160" spans="4:22">
      <c r="D1160" s="2"/>
      <c r="E1160" s="2"/>
      <c r="F1160" s="2"/>
      <c r="L1160" s="1"/>
      <c r="M1160" s="1"/>
      <c r="N1160" s="1"/>
      <c r="O1160" s="1"/>
      <c r="P1160" s="1"/>
      <c r="Q1160" s="1"/>
      <c r="R1160" s="1"/>
      <c r="S1160" s="83"/>
      <c r="T1160" s="1"/>
      <c r="U1160" s="1"/>
      <c r="V1160" s="1"/>
    </row>
    <row r="1161" spans="4:22">
      <c r="D1161" s="2"/>
      <c r="E1161" s="2"/>
      <c r="F1161" s="2"/>
      <c r="L1161" s="1"/>
      <c r="M1161" s="1"/>
      <c r="N1161" s="1"/>
      <c r="O1161" s="1"/>
      <c r="P1161" s="1"/>
      <c r="Q1161" s="1"/>
      <c r="R1161" s="1"/>
      <c r="S1161" s="83"/>
      <c r="T1161" s="1"/>
      <c r="U1161" s="1"/>
      <c r="V1161" s="1"/>
    </row>
    <row r="1162" spans="4:22">
      <c r="D1162" s="2"/>
      <c r="E1162" s="2"/>
      <c r="F1162" s="2"/>
      <c r="L1162" s="1"/>
      <c r="M1162" s="1"/>
      <c r="N1162" s="1"/>
      <c r="O1162" s="1"/>
      <c r="P1162" s="1"/>
      <c r="Q1162" s="1"/>
      <c r="R1162" s="1"/>
      <c r="S1162" s="83"/>
      <c r="T1162" s="1"/>
      <c r="U1162" s="1"/>
      <c r="V1162" s="1"/>
    </row>
    <row r="1163" spans="4:22">
      <c r="D1163" s="2"/>
      <c r="E1163" s="2"/>
      <c r="F1163" s="2"/>
      <c r="L1163" s="1"/>
      <c r="M1163" s="1"/>
      <c r="N1163" s="1"/>
      <c r="O1163" s="1"/>
      <c r="P1163" s="1"/>
      <c r="Q1163" s="1"/>
      <c r="R1163" s="1"/>
      <c r="S1163" s="83"/>
      <c r="T1163" s="1"/>
      <c r="U1163" s="1"/>
      <c r="V1163" s="1"/>
    </row>
    <row r="1164" spans="4:22">
      <c r="D1164" s="2"/>
      <c r="E1164" s="2"/>
      <c r="F1164" s="2"/>
      <c r="L1164" s="1"/>
      <c r="M1164" s="1"/>
      <c r="N1164" s="1"/>
      <c r="O1164" s="1"/>
      <c r="P1164" s="1"/>
      <c r="Q1164" s="1"/>
      <c r="R1164" s="1"/>
      <c r="S1164" s="83"/>
      <c r="T1164" s="1"/>
      <c r="U1164" s="1"/>
      <c r="V1164" s="1"/>
    </row>
    <row r="1165" spans="4:22">
      <c r="D1165" s="2"/>
      <c r="E1165" s="2"/>
      <c r="F1165" s="2"/>
      <c r="L1165" s="1"/>
      <c r="M1165" s="1"/>
      <c r="N1165" s="1"/>
      <c r="O1165" s="1"/>
      <c r="P1165" s="1"/>
      <c r="Q1165" s="1"/>
      <c r="R1165" s="1"/>
      <c r="S1165" s="83"/>
      <c r="T1165" s="1"/>
      <c r="U1165" s="1"/>
      <c r="V1165" s="1"/>
    </row>
    <row r="1166" spans="4:22">
      <c r="D1166" s="2"/>
      <c r="E1166" s="2"/>
      <c r="F1166" s="2"/>
      <c r="L1166" s="1"/>
      <c r="M1166" s="1"/>
      <c r="N1166" s="1"/>
      <c r="O1166" s="1"/>
      <c r="P1166" s="1"/>
      <c r="Q1166" s="1"/>
      <c r="R1166" s="1"/>
      <c r="S1166" s="83"/>
      <c r="T1166" s="1"/>
      <c r="U1166" s="1"/>
      <c r="V1166" s="1"/>
    </row>
    <row r="1167" spans="4:22">
      <c r="D1167" s="2"/>
      <c r="E1167" s="2"/>
      <c r="F1167" s="2"/>
      <c r="L1167" s="1"/>
      <c r="M1167" s="1"/>
      <c r="N1167" s="1"/>
      <c r="O1167" s="1"/>
      <c r="P1167" s="1"/>
      <c r="Q1167" s="1"/>
      <c r="R1167" s="1"/>
      <c r="S1167" s="83"/>
      <c r="T1167" s="1"/>
      <c r="U1167" s="1"/>
      <c r="V1167" s="1"/>
    </row>
    <row r="1168" spans="4:22">
      <c r="D1168" s="2"/>
      <c r="E1168" s="2"/>
      <c r="F1168" s="2"/>
      <c r="L1168" s="1"/>
      <c r="M1168" s="1"/>
      <c r="N1168" s="1"/>
      <c r="O1168" s="1"/>
      <c r="P1168" s="1"/>
      <c r="Q1168" s="1"/>
      <c r="R1168" s="1"/>
      <c r="S1168" s="83"/>
      <c r="T1168" s="1"/>
      <c r="U1168" s="1"/>
      <c r="V1168" s="1"/>
    </row>
    <row r="1169" spans="4:22">
      <c r="D1169" s="2"/>
      <c r="E1169" s="2"/>
      <c r="F1169" s="2"/>
      <c r="L1169" s="1"/>
      <c r="M1169" s="1"/>
      <c r="N1169" s="1"/>
      <c r="O1169" s="1"/>
      <c r="P1169" s="1"/>
      <c r="Q1169" s="1"/>
      <c r="R1169" s="1"/>
      <c r="S1169" s="83"/>
      <c r="T1169" s="1"/>
      <c r="U1169" s="1"/>
      <c r="V1169" s="1"/>
    </row>
    <row r="1170" spans="4:22">
      <c r="D1170" s="2"/>
      <c r="E1170" s="2"/>
      <c r="F1170" s="2"/>
      <c r="L1170" s="1"/>
      <c r="M1170" s="1"/>
      <c r="N1170" s="1"/>
      <c r="O1170" s="1"/>
      <c r="P1170" s="1"/>
      <c r="Q1170" s="1"/>
      <c r="R1170" s="1"/>
      <c r="S1170" s="83"/>
      <c r="T1170" s="1"/>
      <c r="U1170" s="1"/>
      <c r="V1170" s="1"/>
    </row>
    <row r="1171" spans="4:22">
      <c r="D1171" s="2"/>
      <c r="E1171" s="2"/>
      <c r="F1171" s="2"/>
      <c r="L1171" s="1"/>
      <c r="M1171" s="1"/>
      <c r="N1171" s="1"/>
      <c r="O1171" s="1"/>
      <c r="P1171" s="1"/>
      <c r="Q1171" s="1"/>
      <c r="R1171" s="1"/>
      <c r="S1171" s="83"/>
      <c r="T1171" s="1"/>
      <c r="U1171" s="1"/>
      <c r="V1171" s="1"/>
    </row>
    <row r="1172" spans="4:22">
      <c r="D1172" s="2"/>
      <c r="E1172" s="2"/>
      <c r="F1172" s="2"/>
      <c r="L1172" s="1"/>
      <c r="M1172" s="1"/>
      <c r="N1172" s="1"/>
      <c r="O1172" s="1"/>
      <c r="P1172" s="1"/>
      <c r="Q1172" s="1"/>
      <c r="R1172" s="1"/>
      <c r="S1172" s="83"/>
      <c r="T1172" s="1"/>
      <c r="U1172" s="1"/>
      <c r="V1172" s="1"/>
    </row>
    <row r="1173" spans="4:22">
      <c r="D1173" s="2"/>
      <c r="E1173" s="2"/>
      <c r="F1173" s="2"/>
      <c r="L1173" s="1"/>
      <c r="M1173" s="1"/>
      <c r="N1173" s="1"/>
      <c r="O1173" s="1"/>
      <c r="P1173" s="1"/>
      <c r="Q1173" s="1"/>
      <c r="R1173" s="1"/>
      <c r="S1173" s="83"/>
      <c r="T1173" s="1"/>
      <c r="U1173" s="1"/>
      <c r="V1173" s="1"/>
    </row>
    <row r="1174" spans="4:22">
      <c r="D1174" s="2"/>
      <c r="E1174" s="2"/>
      <c r="F1174" s="2"/>
      <c r="L1174" s="1"/>
      <c r="M1174" s="1"/>
      <c r="N1174" s="1"/>
      <c r="O1174" s="1"/>
      <c r="P1174" s="1"/>
      <c r="Q1174" s="1"/>
      <c r="R1174" s="1"/>
      <c r="S1174" s="83"/>
      <c r="T1174" s="1"/>
      <c r="U1174" s="1"/>
      <c r="V1174" s="1"/>
    </row>
    <row r="1175" spans="4:22">
      <c r="D1175" s="2"/>
      <c r="E1175" s="2"/>
      <c r="F1175" s="2"/>
      <c r="L1175" s="1"/>
      <c r="M1175" s="1"/>
      <c r="N1175" s="1"/>
      <c r="O1175" s="1"/>
      <c r="P1175" s="1"/>
      <c r="Q1175" s="1"/>
      <c r="R1175" s="1"/>
      <c r="S1175" s="83"/>
      <c r="T1175" s="1"/>
      <c r="U1175" s="1"/>
      <c r="V1175" s="1"/>
    </row>
    <row r="1176" spans="4:22">
      <c r="D1176" s="2"/>
      <c r="E1176" s="2"/>
      <c r="F1176" s="2"/>
      <c r="L1176" s="1"/>
      <c r="M1176" s="1"/>
      <c r="N1176" s="1"/>
      <c r="O1176" s="1"/>
      <c r="P1176" s="1"/>
      <c r="Q1176" s="1"/>
      <c r="R1176" s="1"/>
      <c r="S1176" s="83"/>
      <c r="T1176" s="1"/>
      <c r="U1176" s="1"/>
      <c r="V1176" s="1"/>
    </row>
    <row r="1177" spans="4:22">
      <c r="D1177" s="2"/>
      <c r="E1177" s="2"/>
      <c r="F1177" s="2"/>
      <c r="L1177" s="1"/>
      <c r="M1177" s="1"/>
      <c r="N1177" s="1"/>
      <c r="O1177" s="1"/>
      <c r="P1177" s="1"/>
      <c r="Q1177" s="1"/>
      <c r="R1177" s="1"/>
      <c r="S1177" s="83"/>
      <c r="T1177" s="1"/>
      <c r="U1177" s="1"/>
      <c r="V1177" s="1"/>
    </row>
    <row r="1178" spans="4:22">
      <c r="D1178" s="2"/>
      <c r="E1178" s="2"/>
      <c r="F1178" s="2"/>
      <c r="L1178" s="1"/>
      <c r="M1178" s="1"/>
      <c r="N1178" s="1"/>
      <c r="O1178" s="1"/>
      <c r="P1178" s="1"/>
      <c r="Q1178" s="1"/>
      <c r="R1178" s="1"/>
      <c r="S1178" s="83"/>
      <c r="T1178" s="1"/>
      <c r="U1178" s="1"/>
      <c r="V1178" s="1"/>
    </row>
    <row r="1179" spans="4:22">
      <c r="D1179" s="2"/>
      <c r="E1179" s="2"/>
      <c r="F1179" s="2"/>
      <c r="L1179" s="1"/>
      <c r="M1179" s="1"/>
      <c r="N1179" s="1"/>
      <c r="O1179" s="1"/>
      <c r="P1179" s="1"/>
      <c r="Q1179" s="1"/>
      <c r="R1179" s="1"/>
      <c r="S1179" s="83"/>
      <c r="T1179" s="1"/>
      <c r="U1179" s="1"/>
      <c r="V1179" s="1"/>
    </row>
    <row r="1180" spans="4:22">
      <c r="D1180" s="2"/>
      <c r="E1180" s="2"/>
      <c r="F1180" s="2"/>
      <c r="L1180" s="1"/>
      <c r="M1180" s="1"/>
      <c r="N1180" s="1"/>
      <c r="O1180" s="1"/>
      <c r="P1180" s="1"/>
      <c r="Q1180" s="1"/>
      <c r="R1180" s="1"/>
      <c r="S1180" s="83"/>
      <c r="T1180" s="1"/>
      <c r="U1180" s="1"/>
      <c r="V1180" s="1"/>
    </row>
    <row r="1181" spans="4:22">
      <c r="D1181" s="2"/>
      <c r="E1181" s="2"/>
      <c r="F1181" s="2"/>
      <c r="L1181" s="1"/>
      <c r="M1181" s="1"/>
      <c r="N1181" s="1"/>
      <c r="O1181" s="1"/>
      <c r="P1181" s="1"/>
      <c r="Q1181" s="1"/>
      <c r="R1181" s="1"/>
      <c r="S1181" s="83"/>
      <c r="T1181" s="1"/>
      <c r="U1181" s="1"/>
      <c r="V1181" s="1"/>
    </row>
    <row r="1182" spans="4:22">
      <c r="D1182" s="2"/>
      <c r="E1182" s="2"/>
      <c r="F1182" s="2"/>
      <c r="L1182" s="1"/>
      <c r="M1182" s="1"/>
      <c r="N1182" s="1"/>
      <c r="O1182" s="1"/>
      <c r="P1182" s="1"/>
      <c r="Q1182" s="1"/>
      <c r="R1182" s="1"/>
      <c r="S1182" s="83"/>
      <c r="T1182" s="1"/>
      <c r="U1182" s="1"/>
      <c r="V1182" s="1"/>
    </row>
    <row r="1183" spans="4:22">
      <c r="D1183" s="2"/>
      <c r="E1183" s="2"/>
      <c r="F1183" s="2"/>
      <c r="L1183" s="1"/>
      <c r="M1183" s="1"/>
      <c r="N1183" s="1"/>
      <c r="O1183" s="1"/>
      <c r="P1183" s="1"/>
      <c r="Q1183" s="1"/>
      <c r="R1183" s="1"/>
      <c r="S1183" s="83"/>
      <c r="T1183" s="1"/>
      <c r="U1183" s="1"/>
      <c r="V1183" s="1"/>
    </row>
    <row r="1184" spans="4:22">
      <c r="D1184" s="2"/>
      <c r="E1184" s="2"/>
      <c r="F1184" s="2"/>
      <c r="L1184" s="1"/>
      <c r="M1184" s="1"/>
      <c r="N1184" s="1"/>
      <c r="O1184" s="1"/>
      <c r="P1184" s="1"/>
      <c r="Q1184" s="1"/>
      <c r="R1184" s="1"/>
      <c r="S1184" s="83"/>
      <c r="T1184" s="1"/>
      <c r="U1184" s="1"/>
      <c r="V1184" s="1"/>
    </row>
    <row r="1185" spans="4:22">
      <c r="D1185" s="2"/>
      <c r="E1185" s="2"/>
      <c r="F1185" s="2"/>
      <c r="L1185" s="1"/>
      <c r="M1185" s="1"/>
      <c r="N1185" s="1"/>
      <c r="O1185" s="1"/>
      <c r="P1185" s="1"/>
      <c r="Q1185" s="1"/>
      <c r="R1185" s="1"/>
      <c r="S1185" s="83"/>
      <c r="T1185" s="1"/>
      <c r="U1185" s="1"/>
      <c r="V1185" s="1"/>
    </row>
    <row r="1186" spans="4:22">
      <c r="D1186" s="2"/>
      <c r="E1186" s="2"/>
      <c r="F1186" s="2"/>
      <c r="L1186" s="1"/>
      <c r="M1186" s="1"/>
      <c r="N1186" s="1"/>
      <c r="O1186" s="1"/>
      <c r="P1186" s="1"/>
      <c r="Q1186" s="1"/>
      <c r="R1186" s="1"/>
      <c r="S1186" s="83"/>
      <c r="T1186" s="1"/>
      <c r="U1186" s="1"/>
      <c r="V1186" s="1"/>
    </row>
    <row r="1187" spans="4:22">
      <c r="D1187" s="2"/>
      <c r="E1187" s="2"/>
      <c r="F1187" s="2"/>
      <c r="L1187" s="1"/>
      <c r="M1187" s="1"/>
      <c r="N1187" s="1"/>
      <c r="O1187" s="1"/>
      <c r="P1187" s="1"/>
      <c r="Q1187" s="1"/>
      <c r="R1187" s="1"/>
      <c r="S1187" s="83"/>
      <c r="T1187" s="1"/>
      <c r="U1187" s="1"/>
      <c r="V1187" s="1"/>
    </row>
    <row r="1188" spans="4:22">
      <c r="D1188" s="2"/>
      <c r="E1188" s="2"/>
      <c r="F1188" s="2"/>
      <c r="L1188" s="1"/>
      <c r="M1188" s="1"/>
      <c r="N1188" s="1"/>
      <c r="O1188" s="1"/>
      <c r="P1188" s="1"/>
      <c r="Q1188" s="1"/>
      <c r="R1188" s="1"/>
      <c r="S1188" s="83"/>
      <c r="T1188" s="1"/>
      <c r="U1188" s="1"/>
      <c r="V1188" s="1"/>
    </row>
    <row r="1189" spans="4:22">
      <c r="D1189" s="2"/>
      <c r="E1189" s="2"/>
      <c r="F1189" s="2"/>
      <c r="L1189" s="1"/>
      <c r="M1189" s="1"/>
      <c r="N1189" s="1"/>
      <c r="O1189" s="1"/>
      <c r="P1189" s="1"/>
      <c r="Q1189" s="1"/>
      <c r="R1189" s="1"/>
      <c r="S1189" s="83"/>
      <c r="T1189" s="1"/>
      <c r="U1189" s="1"/>
      <c r="V1189" s="1"/>
    </row>
    <row r="1190" spans="4:22">
      <c r="D1190" s="2"/>
      <c r="E1190" s="2"/>
      <c r="F1190" s="2"/>
      <c r="L1190" s="1"/>
      <c r="M1190" s="1"/>
      <c r="N1190" s="1"/>
      <c r="O1190" s="1"/>
      <c r="P1190" s="1"/>
      <c r="Q1190" s="1"/>
      <c r="R1190" s="1"/>
      <c r="S1190" s="83"/>
      <c r="T1190" s="1"/>
      <c r="U1190" s="1"/>
      <c r="V1190" s="1"/>
    </row>
    <row r="1191" spans="4:22">
      <c r="D1191" s="2"/>
      <c r="E1191" s="2"/>
      <c r="F1191" s="2"/>
      <c r="L1191" s="1"/>
      <c r="M1191" s="1"/>
      <c r="N1191" s="1"/>
      <c r="O1191" s="1"/>
      <c r="P1191" s="1"/>
      <c r="Q1191" s="1"/>
      <c r="R1191" s="1"/>
      <c r="S1191" s="83"/>
      <c r="T1191" s="1"/>
      <c r="U1191" s="1"/>
      <c r="V1191" s="1"/>
    </row>
    <row r="1192" spans="4:22">
      <c r="D1192" s="2"/>
      <c r="E1192" s="2"/>
      <c r="F1192" s="2"/>
      <c r="L1192" s="1"/>
      <c r="M1192" s="1"/>
      <c r="N1192" s="1"/>
      <c r="O1192" s="1"/>
      <c r="P1192" s="1"/>
      <c r="Q1192" s="1"/>
      <c r="R1192" s="1"/>
      <c r="S1192" s="83"/>
      <c r="T1192" s="1"/>
      <c r="U1192" s="1"/>
      <c r="V1192" s="1"/>
    </row>
    <row r="1193" spans="4:22">
      <c r="D1193" s="2"/>
      <c r="E1193" s="2"/>
      <c r="F1193" s="2"/>
      <c r="L1193" s="1"/>
      <c r="M1193" s="1"/>
      <c r="N1193" s="1"/>
      <c r="O1193" s="1"/>
      <c r="P1193" s="1"/>
      <c r="Q1193" s="1"/>
      <c r="R1193" s="1"/>
      <c r="S1193" s="83"/>
      <c r="T1193" s="1"/>
      <c r="U1193" s="1"/>
      <c r="V1193" s="1"/>
    </row>
    <row r="1194" spans="4:22">
      <c r="D1194" s="2"/>
      <c r="E1194" s="2"/>
      <c r="F1194" s="2"/>
      <c r="L1194" s="1"/>
      <c r="M1194" s="1"/>
      <c r="N1194" s="1"/>
      <c r="O1194" s="1"/>
      <c r="P1194" s="1"/>
      <c r="Q1194" s="1"/>
      <c r="R1194" s="1"/>
      <c r="S1194" s="83"/>
      <c r="T1194" s="1"/>
      <c r="U1194" s="1"/>
      <c r="V1194" s="1"/>
    </row>
    <row r="1195" spans="4:22">
      <c r="D1195" s="2"/>
      <c r="E1195" s="2"/>
      <c r="F1195" s="2"/>
      <c r="L1195" s="1"/>
      <c r="M1195" s="1"/>
      <c r="N1195" s="1"/>
      <c r="O1195" s="1"/>
      <c r="P1195" s="1"/>
      <c r="Q1195" s="1"/>
      <c r="R1195" s="1"/>
      <c r="S1195" s="83"/>
      <c r="T1195" s="1"/>
      <c r="U1195" s="1"/>
      <c r="V1195" s="1"/>
    </row>
    <row r="1196" spans="4:22">
      <c r="D1196" s="2"/>
      <c r="E1196" s="2"/>
      <c r="F1196" s="2"/>
      <c r="L1196" s="1"/>
      <c r="M1196" s="1"/>
      <c r="N1196" s="1"/>
      <c r="O1196" s="1"/>
      <c r="P1196" s="1"/>
      <c r="Q1196" s="1"/>
      <c r="R1196" s="1"/>
      <c r="S1196" s="83"/>
      <c r="T1196" s="1"/>
      <c r="U1196" s="1"/>
      <c r="V1196" s="1"/>
    </row>
    <row r="1197" spans="4:22">
      <c r="D1197" s="2"/>
      <c r="E1197" s="2"/>
      <c r="F1197" s="2"/>
      <c r="L1197" s="1"/>
      <c r="M1197" s="1"/>
      <c r="N1197" s="1"/>
      <c r="O1197" s="1"/>
      <c r="P1197" s="1"/>
      <c r="Q1197" s="1"/>
      <c r="R1197" s="1"/>
      <c r="S1197" s="83"/>
      <c r="T1197" s="1"/>
      <c r="U1197" s="1"/>
      <c r="V1197" s="1"/>
    </row>
    <row r="1198" spans="4:22">
      <c r="D1198" s="2"/>
      <c r="E1198" s="2"/>
      <c r="F1198" s="2"/>
      <c r="L1198" s="1"/>
      <c r="M1198" s="1"/>
      <c r="N1198" s="1"/>
      <c r="O1198" s="1"/>
      <c r="P1198" s="1"/>
      <c r="Q1198" s="1"/>
      <c r="R1198" s="1"/>
      <c r="S1198" s="83"/>
      <c r="T1198" s="1"/>
      <c r="U1198" s="1"/>
      <c r="V1198" s="1"/>
    </row>
    <row r="1199" spans="4:22">
      <c r="D1199" s="2"/>
      <c r="E1199" s="2"/>
      <c r="F1199" s="2"/>
      <c r="L1199" s="1"/>
      <c r="M1199" s="1"/>
      <c r="N1199" s="1"/>
      <c r="O1199" s="1"/>
      <c r="P1199" s="1"/>
      <c r="Q1199" s="1"/>
      <c r="R1199" s="1"/>
      <c r="S1199" s="83"/>
      <c r="T1199" s="1"/>
      <c r="U1199" s="1"/>
      <c r="V1199" s="1"/>
    </row>
    <row r="1200" spans="4:22">
      <c r="D1200" s="2"/>
      <c r="E1200" s="2"/>
      <c r="F1200" s="2"/>
      <c r="L1200" s="1"/>
      <c r="M1200" s="1"/>
      <c r="N1200" s="1"/>
      <c r="O1200" s="1"/>
      <c r="P1200" s="1"/>
      <c r="Q1200" s="1"/>
      <c r="R1200" s="1"/>
      <c r="S1200" s="83"/>
      <c r="T1200" s="1"/>
      <c r="U1200" s="1"/>
      <c r="V1200" s="1"/>
    </row>
    <row r="1201" spans="4:22">
      <c r="D1201" s="2"/>
      <c r="E1201" s="2"/>
      <c r="F1201" s="2"/>
      <c r="L1201" s="1"/>
      <c r="M1201" s="1"/>
      <c r="N1201" s="1"/>
      <c r="O1201" s="1"/>
      <c r="P1201" s="1"/>
      <c r="Q1201" s="1"/>
      <c r="R1201" s="1"/>
      <c r="S1201" s="83"/>
      <c r="T1201" s="1"/>
      <c r="U1201" s="1"/>
      <c r="V1201" s="1"/>
    </row>
    <row r="1202" spans="4:22">
      <c r="D1202" s="2"/>
      <c r="E1202" s="2"/>
      <c r="F1202" s="2"/>
      <c r="L1202" s="1"/>
      <c r="M1202" s="1"/>
      <c r="N1202" s="1"/>
      <c r="O1202" s="1"/>
      <c r="P1202" s="1"/>
      <c r="Q1202" s="1"/>
      <c r="R1202" s="1"/>
      <c r="S1202" s="83"/>
      <c r="T1202" s="1"/>
      <c r="U1202" s="1"/>
      <c r="V1202" s="1"/>
    </row>
    <row r="1203" spans="4:22">
      <c r="D1203" s="2"/>
      <c r="E1203" s="2"/>
      <c r="F1203" s="2"/>
      <c r="L1203" s="1"/>
      <c r="M1203" s="1"/>
      <c r="N1203" s="1"/>
      <c r="O1203" s="1"/>
      <c r="P1203" s="1"/>
      <c r="Q1203" s="1"/>
      <c r="R1203" s="1"/>
      <c r="S1203" s="83"/>
      <c r="T1203" s="1"/>
      <c r="U1203" s="1"/>
      <c r="V1203" s="1"/>
    </row>
    <row r="1204" spans="4:22">
      <c r="D1204" s="2"/>
      <c r="E1204" s="2"/>
      <c r="F1204" s="2"/>
      <c r="L1204" s="1"/>
      <c r="M1204" s="1"/>
      <c r="N1204" s="1"/>
      <c r="O1204" s="1"/>
      <c r="P1204" s="1"/>
      <c r="Q1204" s="1"/>
      <c r="R1204" s="1"/>
      <c r="S1204" s="83"/>
      <c r="T1204" s="1"/>
      <c r="U1204" s="1"/>
      <c r="V1204" s="1"/>
    </row>
    <row r="1205" spans="4:22">
      <c r="D1205" s="2"/>
      <c r="E1205" s="2"/>
      <c r="F1205" s="2"/>
      <c r="L1205" s="1"/>
      <c r="M1205" s="1"/>
      <c r="N1205" s="1"/>
      <c r="O1205" s="1"/>
      <c r="P1205" s="1"/>
      <c r="Q1205" s="1"/>
      <c r="R1205" s="1"/>
      <c r="S1205" s="83"/>
      <c r="T1205" s="1"/>
      <c r="U1205" s="1"/>
      <c r="V1205" s="1"/>
    </row>
    <row r="1206" spans="4:22">
      <c r="D1206" s="2"/>
      <c r="E1206" s="2"/>
      <c r="F1206" s="2"/>
      <c r="L1206" s="1"/>
      <c r="M1206" s="1"/>
      <c r="N1206" s="1"/>
      <c r="O1206" s="1"/>
      <c r="P1206" s="1"/>
      <c r="Q1206" s="1"/>
      <c r="R1206" s="1"/>
      <c r="S1206" s="83"/>
      <c r="T1206" s="1"/>
      <c r="U1206" s="1"/>
      <c r="V1206" s="1"/>
    </row>
    <row r="1207" spans="4:22">
      <c r="D1207" s="2"/>
      <c r="E1207" s="2"/>
      <c r="F1207" s="2"/>
      <c r="L1207" s="1"/>
      <c r="M1207" s="1"/>
      <c r="N1207" s="1"/>
      <c r="O1207" s="1"/>
      <c r="P1207" s="1"/>
      <c r="Q1207" s="1"/>
      <c r="R1207" s="1"/>
      <c r="S1207" s="83"/>
      <c r="T1207" s="1"/>
      <c r="U1207" s="1"/>
      <c r="V1207" s="1"/>
    </row>
    <row r="1208" spans="4:22">
      <c r="D1208" s="2"/>
      <c r="E1208" s="2"/>
      <c r="F1208" s="2"/>
      <c r="L1208" s="1"/>
      <c r="M1208" s="1"/>
      <c r="N1208" s="1"/>
      <c r="O1208" s="1"/>
      <c r="P1208" s="1"/>
      <c r="Q1208" s="1"/>
      <c r="R1208" s="1"/>
      <c r="S1208" s="83"/>
      <c r="T1208" s="1"/>
      <c r="U1208" s="1"/>
      <c r="V1208" s="1"/>
    </row>
    <row r="1209" spans="4:22">
      <c r="D1209" s="2"/>
      <c r="E1209" s="2"/>
      <c r="F1209" s="2"/>
      <c r="L1209" s="1"/>
      <c r="M1209" s="1"/>
      <c r="N1209" s="1"/>
      <c r="O1209" s="1"/>
      <c r="P1209" s="1"/>
      <c r="Q1209" s="1"/>
      <c r="R1209" s="1"/>
      <c r="S1209" s="83"/>
      <c r="T1209" s="1"/>
      <c r="U1209" s="1"/>
      <c r="V1209" s="1"/>
    </row>
    <row r="1210" spans="4:22">
      <c r="D1210" s="2"/>
      <c r="E1210" s="2"/>
      <c r="F1210" s="2"/>
      <c r="L1210" s="1"/>
      <c r="M1210" s="1"/>
      <c r="N1210" s="1"/>
      <c r="O1210" s="1"/>
      <c r="P1210" s="1"/>
      <c r="Q1210" s="1"/>
      <c r="R1210" s="1"/>
      <c r="S1210" s="83"/>
      <c r="T1210" s="1"/>
      <c r="U1210" s="1"/>
      <c r="V1210" s="1"/>
    </row>
    <row r="1211" spans="4:22">
      <c r="D1211" s="2"/>
      <c r="E1211" s="2"/>
      <c r="F1211" s="2"/>
      <c r="L1211" s="1"/>
      <c r="M1211" s="1"/>
      <c r="N1211" s="1"/>
      <c r="O1211" s="1"/>
      <c r="P1211" s="1"/>
      <c r="Q1211" s="1"/>
      <c r="R1211" s="1"/>
      <c r="S1211" s="83"/>
      <c r="T1211" s="1"/>
      <c r="U1211" s="1"/>
      <c r="V1211" s="1"/>
    </row>
    <row r="1212" spans="4:22">
      <c r="D1212" s="2"/>
      <c r="E1212" s="2"/>
      <c r="F1212" s="2"/>
      <c r="L1212" s="1"/>
      <c r="M1212" s="1"/>
      <c r="N1212" s="1"/>
      <c r="O1212" s="1"/>
      <c r="P1212" s="1"/>
      <c r="Q1212" s="1"/>
      <c r="R1212" s="1"/>
      <c r="S1212" s="83"/>
      <c r="T1212" s="1"/>
      <c r="U1212" s="1"/>
      <c r="V1212" s="1"/>
    </row>
    <row r="1213" spans="4:22">
      <c r="D1213" s="2"/>
      <c r="E1213" s="2"/>
      <c r="F1213" s="2"/>
      <c r="L1213" s="1"/>
      <c r="M1213" s="1"/>
      <c r="N1213" s="1"/>
      <c r="O1213" s="1"/>
      <c r="P1213" s="1"/>
      <c r="Q1213" s="1"/>
      <c r="R1213" s="1"/>
      <c r="S1213" s="83"/>
      <c r="T1213" s="1"/>
      <c r="U1213" s="1"/>
      <c r="V1213" s="1"/>
    </row>
    <row r="1214" spans="4:22">
      <c r="D1214" s="2"/>
      <c r="E1214" s="2"/>
      <c r="F1214" s="2"/>
      <c r="L1214" s="1"/>
      <c r="M1214" s="1"/>
      <c r="N1214" s="1"/>
      <c r="O1214" s="1"/>
      <c r="P1214" s="1"/>
      <c r="Q1214" s="1"/>
      <c r="R1214" s="1"/>
      <c r="S1214" s="83"/>
      <c r="T1214" s="1"/>
      <c r="U1214" s="1"/>
      <c r="V1214" s="1"/>
    </row>
    <row r="1215" spans="4:22">
      <c r="D1215" s="2"/>
      <c r="E1215" s="2"/>
      <c r="F1215" s="2"/>
      <c r="L1215" s="1"/>
      <c r="M1215" s="1"/>
      <c r="N1215" s="1"/>
      <c r="O1215" s="1"/>
      <c r="P1215" s="1"/>
      <c r="Q1215" s="1"/>
      <c r="R1215" s="1"/>
      <c r="S1215" s="83"/>
      <c r="T1215" s="1"/>
      <c r="U1215" s="1"/>
      <c r="V1215" s="1"/>
    </row>
    <row r="1216" spans="4:22">
      <c r="D1216" s="2"/>
      <c r="E1216" s="2"/>
      <c r="F1216" s="2"/>
      <c r="L1216" s="1"/>
      <c r="M1216" s="1"/>
      <c r="N1216" s="1"/>
      <c r="O1216" s="1"/>
      <c r="P1216" s="1"/>
      <c r="Q1216" s="1"/>
      <c r="R1216" s="1"/>
      <c r="S1216" s="83"/>
      <c r="T1216" s="1"/>
      <c r="U1216" s="1"/>
      <c r="V1216" s="1"/>
    </row>
    <row r="1217" spans="4:22">
      <c r="D1217" s="2"/>
      <c r="E1217" s="2"/>
      <c r="F1217" s="2"/>
      <c r="L1217" s="1"/>
      <c r="M1217" s="1"/>
      <c r="N1217" s="1"/>
      <c r="O1217" s="1"/>
      <c r="P1217" s="1"/>
      <c r="Q1217" s="1"/>
      <c r="R1217" s="1"/>
      <c r="S1217" s="83"/>
      <c r="T1217" s="1"/>
      <c r="U1217" s="1"/>
      <c r="V1217" s="1"/>
    </row>
    <row r="1218" spans="4:22">
      <c r="D1218" s="2"/>
      <c r="E1218" s="2"/>
      <c r="F1218" s="2"/>
      <c r="L1218" s="1"/>
      <c r="M1218" s="1"/>
      <c r="N1218" s="1"/>
      <c r="O1218" s="1"/>
      <c r="P1218" s="1"/>
      <c r="Q1218" s="1"/>
      <c r="R1218" s="1"/>
      <c r="S1218" s="83"/>
      <c r="T1218" s="1"/>
      <c r="U1218" s="1"/>
      <c r="V1218" s="1"/>
    </row>
    <row r="1219" spans="4:22">
      <c r="D1219" s="2"/>
      <c r="E1219" s="2"/>
      <c r="F1219" s="2"/>
      <c r="L1219" s="1"/>
      <c r="M1219" s="1"/>
      <c r="N1219" s="1"/>
      <c r="O1219" s="1"/>
      <c r="P1219" s="1"/>
      <c r="Q1219" s="1"/>
      <c r="R1219" s="1"/>
      <c r="S1219" s="83"/>
      <c r="T1219" s="1"/>
      <c r="U1219" s="1"/>
      <c r="V1219" s="1"/>
    </row>
    <row r="1220" spans="4:22">
      <c r="D1220" s="2"/>
      <c r="E1220" s="2"/>
      <c r="F1220" s="2"/>
      <c r="L1220" s="1"/>
      <c r="M1220" s="1"/>
      <c r="N1220" s="1"/>
      <c r="O1220" s="1"/>
      <c r="P1220" s="1"/>
      <c r="Q1220" s="1"/>
      <c r="R1220" s="1"/>
      <c r="S1220" s="83"/>
      <c r="T1220" s="1"/>
      <c r="U1220" s="1"/>
      <c r="V1220" s="1"/>
    </row>
    <row r="1221" spans="4:22">
      <c r="D1221" s="2"/>
      <c r="E1221" s="2"/>
      <c r="F1221" s="2"/>
      <c r="L1221" s="1"/>
      <c r="M1221" s="1"/>
      <c r="N1221" s="1"/>
      <c r="O1221" s="1"/>
      <c r="P1221" s="1"/>
      <c r="Q1221" s="1"/>
      <c r="R1221" s="1"/>
      <c r="S1221" s="83"/>
      <c r="T1221" s="1"/>
      <c r="U1221" s="1"/>
      <c r="V1221" s="1"/>
    </row>
  </sheetData>
  <mergeCells count="1">
    <mergeCell ref="B6:K6"/>
  </mergeCells>
  <phoneticPr fontId="3" type="noConversion"/>
  <dataValidations disablePrompts="1" count="2">
    <dataValidation type="list" allowBlank="1" showInputMessage="1" showErrorMessage="1" sqref="H11:H560">
      <formula1>$BW$8:$BW$11</formula1>
    </dataValidation>
    <dataValidation type="list" allowBlank="1" showInputMessage="1" showErrorMessage="1" sqref="E11:E560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6">
    <tabColor indexed="52"/>
    <pageSetUpPr fitToPage="1"/>
  </sheetPr>
  <dimension ref="B1:V1316"/>
  <sheetViews>
    <sheetView rightToLeft="1" zoomScaleNormal="100" workbookViewId="0">
      <selection sqref="A1:XFD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25.5703125" style="1" bestFit="1" customWidth="1"/>
    <col min="4" max="4" width="11.85546875" style="1" customWidth="1"/>
    <col min="5" max="5" width="7.140625" style="3" customWidth="1"/>
    <col min="6" max="6" width="6" style="3" customWidth="1"/>
    <col min="7" max="7" width="7.85546875" style="3" customWidth="1"/>
    <col min="8" max="8" width="8.140625" style="3" customWidth="1"/>
    <col min="9" max="9" width="6.28515625" style="3" customWidth="1"/>
    <col min="10" max="10" width="8" style="3" customWidth="1"/>
    <col min="11" max="11" width="8.7109375" style="3" customWidth="1"/>
    <col min="12" max="12" width="10" style="3" customWidth="1"/>
    <col min="13" max="13" width="9.5703125" style="3" customWidth="1"/>
    <col min="14" max="14" width="6.140625" style="3" customWidth="1"/>
    <col min="15" max="16" width="5.7109375" style="3" customWidth="1"/>
    <col min="17" max="17" width="6.85546875" style="3" customWidth="1"/>
    <col min="18" max="18" width="6.42578125" style="1" customWidth="1"/>
    <col min="19" max="19" width="6.7109375" style="1" customWidth="1"/>
    <col min="20" max="20" width="7.28515625" style="1" customWidth="1"/>
    <col min="21" max="32" width="5.7109375" style="1" customWidth="1"/>
    <col min="33" max="16384" width="9.140625" style="1"/>
  </cols>
  <sheetData>
    <row r="1" spans="2:22">
      <c r="B1" s="62" t="s">
        <v>147</v>
      </c>
      <c r="C1" t="s">
        <v>199</v>
      </c>
    </row>
    <row r="2" spans="2:22">
      <c r="B2" s="62" t="s">
        <v>146</v>
      </c>
      <c r="C2" t="s">
        <v>1950</v>
      </c>
    </row>
    <row r="3" spans="2:22">
      <c r="B3" s="62" t="s">
        <v>148</v>
      </c>
      <c r="C3" t="s">
        <v>200</v>
      </c>
    </row>
    <row r="4" spans="2:22">
      <c r="B4" s="62" t="s">
        <v>149</v>
      </c>
      <c r="C4" s="1">
        <v>168</v>
      </c>
    </row>
    <row r="6" spans="2:22" ht="26.25" customHeight="1">
      <c r="B6" s="171" t="s">
        <v>183</v>
      </c>
      <c r="C6" s="172"/>
      <c r="D6" s="172"/>
    </row>
    <row r="7" spans="2:22" s="3" customFormat="1" ht="31.5">
      <c r="B7" s="65" t="s">
        <v>108</v>
      </c>
      <c r="C7" s="72" t="s">
        <v>99</v>
      </c>
      <c r="D7" s="73" t="s">
        <v>98</v>
      </c>
    </row>
    <row r="8" spans="2:22" s="3" customFormat="1">
      <c r="B8" s="15"/>
      <c r="C8" s="36" t="s">
        <v>23</v>
      </c>
      <c r="D8" s="17" t="s">
        <v>24</v>
      </c>
    </row>
    <row r="9" spans="2:22" s="4" customFormat="1" ht="18" customHeight="1">
      <c r="B9" s="18"/>
      <c r="C9" s="19" t="s">
        <v>1</v>
      </c>
      <c r="D9" s="20" t="s">
        <v>2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</row>
    <row r="10" spans="2:22" s="4" customFormat="1" ht="18" customHeight="1">
      <c r="B10" s="22" t="s">
        <v>97</v>
      </c>
      <c r="C10" s="146">
        <v>2303401.9799999991</v>
      </c>
      <c r="D10" s="20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</row>
    <row r="11" spans="2:22">
      <c r="B11" s="105" t="s">
        <v>204</v>
      </c>
      <c r="C11" s="82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</row>
    <row r="12" spans="2:22">
      <c r="B12" s="101" t="s">
        <v>2187</v>
      </c>
      <c r="C12" s="144">
        <v>416.82</v>
      </c>
      <c r="D12" s="126">
        <v>43100</v>
      </c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</row>
    <row r="13" spans="2:22">
      <c r="B13" s="101" t="s">
        <v>2188</v>
      </c>
      <c r="C13" s="144">
        <v>1777.59</v>
      </c>
      <c r="D13" s="126">
        <v>42658</v>
      </c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</row>
    <row r="14" spans="2:22">
      <c r="B14" s="101" t="s">
        <v>2189</v>
      </c>
      <c r="C14" s="144">
        <v>6809.04</v>
      </c>
      <c r="D14" s="126">
        <v>42400</v>
      </c>
      <c r="E14" s="83"/>
      <c r="F14" s="83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</row>
    <row r="15" spans="2:22">
      <c r="B15" s="101" t="s">
        <v>2190</v>
      </c>
      <c r="C15" s="144">
        <v>5256.81</v>
      </c>
      <c r="D15" s="126">
        <v>43154</v>
      </c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</row>
    <row r="16" spans="2:22">
      <c r="B16" s="101" t="s">
        <v>2191</v>
      </c>
      <c r="C16" s="144">
        <v>2471.4899999999998</v>
      </c>
      <c r="D16" s="126">
        <v>42369</v>
      </c>
      <c r="E16" s="83"/>
      <c r="F16" s="83"/>
      <c r="G16" s="83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</row>
    <row r="17" spans="2:22">
      <c r="B17" s="101" t="s">
        <v>2192</v>
      </c>
      <c r="C17" s="144">
        <v>10369.15</v>
      </c>
      <c r="D17" s="126">
        <v>42735</v>
      </c>
      <c r="E17" s="83"/>
      <c r="F17" s="83"/>
      <c r="G17" s="83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</row>
    <row r="18" spans="2:22">
      <c r="B18" s="101" t="s">
        <v>2193</v>
      </c>
      <c r="C18" s="144">
        <v>2308.2800000000002</v>
      </c>
      <c r="D18" s="126">
        <v>44469</v>
      </c>
      <c r="E18" s="83"/>
      <c r="F18" s="83"/>
      <c r="G18" s="83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</row>
    <row r="19" spans="2:22">
      <c r="B19" s="101" t="s">
        <v>2194</v>
      </c>
      <c r="C19" s="144">
        <v>4283.92</v>
      </c>
      <c r="D19" s="126">
        <v>44864</v>
      </c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2:22">
      <c r="B20" s="101" t="s">
        <v>2195</v>
      </c>
      <c r="C20" s="144">
        <v>81.05</v>
      </c>
      <c r="D20" s="126">
        <v>42347</v>
      </c>
      <c r="E20" s="83"/>
      <c r="F20" s="83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</row>
    <row r="21" spans="2:22">
      <c r="B21" s="101" t="s">
        <v>2196</v>
      </c>
      <c r="C21" s="144">
        <v>1461.94</v>
      </c>
      <c r="D21" s="126">
        <v>43131</v>
      </c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</row>
    <row r="22" spans="2:22">
      <c r="B22" s="101" t="s">
        <v>2197</v>
      </c>
      <c r="C22" s="144">
        <v>2353.8000000000002</v>
      </c>
      <c r="D22" s="126">
        <v>43100</v>
      </c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</row>
    <row r="23" spans="2:22">
      <c r="B23" s="101" t="s">
        <v>2198</v>
      </c>
      <c r="C23" s="144">
        <v>13808.96</v>
      </c>
      <c r="D23" s="126">
        <v>44469</v>
      </c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</row>
    <row r="24" spans="2:22">
      <c r="B24" s="101" t="s">
        <v>2199</v>
      </c>
      <c r="C24" s="144">
        <v>1602.34</v>
      </c>
      <c r="D24" s="126">
        <v>42369</v>
      </c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</row>
    <row r="25" spans="2:22">
      <c r="B25" s="101" t="s">
        <v>2200</v>
      </c>
      <c r="C25" s="144">
        <v>35876.449999999997</v>
      </c>
      <c r="D25" s="126">
        <v>44561</v>
      </c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</row>
    <row r="26" spans="2:22">
      <c r="B26" s="101" t="s">
        <v>2201</v>
      </c>
      <c r="C26" s="144">
        <v>1203.48</v>
      </c>
      <c r="D26" s="126">
        <v>44561</v>
      </c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</row>
    <row r="27" spans="2:22">
      <c r="B27" s="101" t="s">
        <v>2202</v>
      </c>
      <c r="C27" s="144">
        <v>24714.9</v>
      </c>
      <c r="D27" s="126">
        <v>44348</v>
      </c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</row>
    <row r="28" spans="2:22">
      <c r="B28" s="101" t="s">
        <v>2203</v>
      </c>
      <c r="C28" s="144">
        <v>258.89999999999998</v>
      </c>
      <c r="D28" s="126">
        <v>42369</v>
      </c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</row>
    <row r="29" spans="2:22">
      <c r="B29" s="135" t="s">
        <v>2204</v>
      </c>
      <c r="C29" s="144">
        <v>23650.97</v>
      </c>
      <c r="D29" s="126">
        <v>44652</v>
      </c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</row>
    <row r="30" spans="2:22">
      <c r="B30" s="135" t="s">
        <v>2205</v>
      </c>
      <c r="C30" s="144">
        <v>34775.040000000001</v>
      </c>
      <c r="D30" s="126">
        <v>44593</v>
      </c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</row>
    <row r="31" spans="2:22">
      <c r="B31" s="135" t="s">
        <v>2206</v>
      </c>
      <c r="C31" s="144">
        <v>33637.5</v>
      </c>
      <c r="D31" s="126">
        <v>44530</v>
      </c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</row>
    <row r="32" spans="2:22">
      <c r="B32" s="135" t="s">
        <v>2207</v>
      </c>
      <c r="C32" s="144">
        <v>150.36000000000001</v>
      </c>
      <c r="D32" s="126">
        <v>42735</v>
      </c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</row>
    <row r="33" spans="2:22">
      <c r="B33" s="135" t="s">
        <v>2208</v>
      </c>
      <c r="C33" s="144">
        <v>64000.95</v>
      </c>
      <c r="D33" s="126">
        <v>45291</v>
      </c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</row>
    <row r="34" spans="2:22">
      <c r="B34" s="135" t="s">
        <v>2209</v>
      </c>
      <c r="C34" s="144">
        <v>1122.3</v>
      </c>
      <c r="D34" s="126">
        <v>42277</v>
      </c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</row>
    <row r="35" spans="2:22">
      <c r="B35" s="135" t="s">
        <v>2210</v>
      </c>
      <c r="C35" s="144">
        <v>14882.09</v>
      </c>
      <c r="D35" s="126">
        <v>44316</v>
      </c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</row>
    <row r="36" spans="2:22">
      <c r="B36" s="135" t="s">
        <v>2211</v>
      </c>
      <c r="C36" s="144">
        <v>229.96</v>
      </c>
      <c r="D36" s="126">
        <v>47318</v>
      </c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</row>
    <row r="37" spans="2:22">
      <c r="B37" s="135" t="s">
        <v>2212</v>
      </c>
      <c r="C37" s="144">
        <v>10342.469999999999</v>
      </c>
      <c r="D37" s="126">
        <v>50860</v>
      </c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</row>
    <row r="38" spans="2:22">
      <c r="B38" s="135" t="s">
        <v>2213</v>
      </c>
      <c r="C38" s="144">
        <v>2353.79</v>
      </c>
      <c r="D38" s="126">
        <v>42735</v>
      </c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</row>
    <row r="39" spans="2:22">
      <c r="B39" s="135" t="s">
        <v>2214</v>
      </c>
      <c r="C39" s="144">
        <v>20007.3</v>
      </c>
      <c r="D39" s="126">
        <v>44469</v>
      </c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</row>
    <row r="40" spans="2:22">
      <c r="B40" s="135" t="s">
        <v>2215</v>
      </c>
      <c r="C40" s="144">
        <v>22239.31</v>
      </c>
      <c r="D40" s="126">
        <v>44712</v>
      </c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</row>
    <row r="41" spans="2:22">
      <c r="B41" s="135" t="s">
        <v>2216</v>
      </c>
      <c r="C41" s="144">
        <v>49712.49</v>
      </c>
      <c r="D41" s="126">
        <v>42735</v>
      </c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</row>
    <row r="42" spans="2:22">
      <c r="B42" s="135" t="s">
        <v>2217</v>
      </c>
      <c r="C42" s="144">
        <v>24091.21</v>
      </c>
      <c r="D42" s="126">
        <v>42735</v>
      </c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</row>
    <row r="43" spans="2:22">
      <c r="B43" s="135" t="s">
        <v>2218</v>
      </c>
      <c r="C43" s="144">
        <v>140603.71</v>
      </c>
      <c r="D43" s="126">
        <v>45657</v>
      </c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</row>
    <row r="44" spans="2:22">
      <c r="B44" s="135" t="s">
        <v>2219</v>
      </c>
      <c r="C44" s="144">
        <v>61591.1</v>
      </c>
      <c r="D44" s="126">
        <v>45747</v>
      </c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</row>
    <row r="45" spans="2:22">
      <c r="B45" s="135" t="s">
        <v>2220</v>
      </c>
      <c r="C45" s="144">
        <v>2976.26</v>
      </c>
      <c r="D45" s="126">
        <v>42643</v>
      </c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</row>
    <row r="46" spans="2:22">
      <c r="B46" s="135" t="s">
        <v>2221</v>
      </c>
      <c r="C46" s="144">
        <v>99175.83</v>
      </c>
      <c r="D46" s="126">
        <v>45747</v>
      </c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</row>
    <row r="47" spans="2:22">
      <c r="B47" s="135" t="s">
        <v>2222</v>
      </c>
      <c r="C47" s="144">
        <v>113999.99</v>
      </c>
      <c r="D47" s="126">
        <v>44672</v>
      </c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</row>
    <row r="48" spans="2:22">
      <c r="B48" s="105" t="s">
        <v>218</v>
      </c>
      <c r="C48" s="145">
        <v>834597.54999999993</v>
      </c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</row>
    <row r="49" spans="2:22">
      <c r="B49" s="105" t="s">
        <v>219</v>
      </c>
      <c r="C49" s="82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</row>
    <row r="50" spans="2:22">
      <c r="B50" s="81" t="s">
        <v>2223</v>
      </c>
      <c r="C50" s="144">
        <v>3005.78</v>
      </c>
      <c r="D50" s="126">
        <v>43430</v>
      </c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</row>
    <row r="51" spans="2:22">
      <c r="B51" s="81" t="s">
        <v>2224</v>
      </c>
      <c r="C51" s="144">
        <v>250.5</v>
      </c>
      <c r="D51" s="126">
        <v>42369</v>
      </c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</row>
    <row r="52" spans="2:22">
      <c r="B52" s="81" t="s">
        <v>2225</v>
      </c>
      <c r="C52" s="144">
        <v>465.66</v>
      </c>
      <c r="D52" s="126">
        <v>42369</v>
      </c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</row>
    <row r="53" spans="2:22">
      <c r="B53" s="81" t="s">
        <v>2226</v>
      </c>
      <c r="C53" s="144">
        <v>648.83000000000004</v>
      </c>
      <c r="D53" s="126">
        <v>43100</v>
      </c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</row>
    <row r="54" spans="2:22">
      <c r="B54" s="81" t="s">
        <v>2227</v>
      </c>
      <c r="C54" s="144">
        <v>3679.46</v>
      </c>
      <c r="D54" s="126">
        <v>42396</v>
      </c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</row>
    <row r="55" spans="2:22">
      <c r="B55" s="81" t="s">
        <v>2228</v>
      </c>
      <c r="C55" s="144">
        <v>78563.759999999995</v>
      </c>
      <c r="D55" s="126">
        <v>44926</v>
      </c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</row>
    <row r="56" spans="2:22">
      <c r="B56" s="81" t="s">
        <v>2229</v>
      </c>
      <c r="C56" s="144">
        <v>6286.23</v>
      </c>
      <c r="D56" s="126">
        <v>45078</v>
      </c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</row>
    <row r="57" spans="2:22">
      <c r="B57" s="81" t="s">
        <v>2230</v>
      </c>
      <c r="C57" s="144">
        <v>66130.559999999998</v>
      </c>
      <c r="D57" s="126">
        <v>46142</v>
      </c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</row>
    <row r="58" spans="2:22">
      <c r="B58" s="81" t="s">
        <v>2231</v>
      </c>
      <c r="C58" s="144">
        <v>1322.73</v>
      </c>
      <c r="D58" s="126">
        <v>43100</v>
      </c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</row>
    <row r="59" spans="2:22">
      <c r="B59" s="81" t="s">
        <v>2232</v>
      </c>
      <c r="C59" s="144">
        <v>19890.21</v>
      </c>
      <c r="D59" s="126">
        <v>44561</v>
      </c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</row>
    <row r="60" spans="2:22">
      <c r="B60" s="81" t="s">
        <v>2233</v>
      </c>
      <c r="C60" s="144">
        <v>106202.64</v>
      </c>
      <c r="D60" s="126">
        <v>45741</v>
      </c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</row>
    <row r="61" spans="2:22">
      <c r="B61" s="81" t="s">
        <v>2234</v>
      </c>
      <c r="C61" s="144">
        <v>4721.18</v>
      </c>
      <c r="D61" s="126">
        <v>43100</v>
      </c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</row>
    <row r="62" spans="2:22">
      <c r="B62" s="81" t="s">
        <v>2235</v>
      </c>
      <c r="C62" s="144">
        <v>76032.27</v>
      </c>
      <c r="D62" s="126">
        <v>45747</v>
      </c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</row>
    <row r="63" spans="2:22">
      <c r="B63" s="81" t="s">
        <v>2236</v>
      </c>
      <c r="C63" s="144">
        <v>5273.3</v>
      </c>
      <c r="D63" s="126">
        <v>44561</v>
      </c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</row>
    <row r="64" spans="2:22">
      <c r="B64" s="81" t="s">
        <v>2237</v>
      </c>
      <c r="C64" s="144">
        <v>13955.94</v>
      </c>
      <c r="D64" s="126">
        <v>45078</v>
      </c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</row>
    <row r="65" spans="2:22">
      <c r="B65" s="81" t="s">
        <v>2238</v>
      </c>
      <c r="C65" s="144">
        <v>13766.8</v>
      </c>
      <c r="D65" s="126">
        <v>44300</v>
      </c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</row>
    <row r="66" spans="2:22">
      <c r="B66" s="81" t="s">
        <v>2239</v>
      </c>
      <c r="C66" s="144">
        <v>18254.27</v>
      </c>
      <c r="D66" s="126">
        <v>43465</v>
      </c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</row>
    <row r="67" spans="2:22">
      <c r="B67" s="81" t="s">
        <v>2240</v>
      </c>
      <c r="C67" s="144">
        <v>1863.43</v>
      </c>
      <c r="D67" s="126">
        <v>43465</v>
      </c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</row>
    <row r="68" spans="2:22">
      <c r="B68" s="81" t="s">
        <v>2241</v>
      </c>
      <c r="C68" s="144">
        <v>23538</v>
      </c>
      <c r="D68" s="126">
        <v>44926</v>
      </c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</row>
    <row r="69" spans="2:22">
      <c r="B69" s="81" t="s">
        <v>2242</v>
      </c>
      <c r="C69" s="144">
        <v>1128.26</v>
      </c>
      <c r="D69" s="126">
        <v>43047</v>
      </c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</row>
    <row r="70" spans="2:22">
      <c r="B70" s="81" t="s">
        <v>2243</v>
      </c>
      <c r="C70" s="144">
        <v>2698.04</v>
      </c>
      <c r="D70" s="126">
        <v>42369</v>
      </c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</row>
    <row r="71" spans="2:22">
      <c r="B71" s="81" t="s">
        <v>2244</v>
      </c>
      <c r="C71" s="144">
        <v>82971.45</v>
      </c>
      <c r="D71" s="126">
        <v>44392</v>
      </c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</row>
    <row r="72" spans="2:22">
      <c r="B72" s="81" t="s">
        <v>2245</v>
      </c>
      <c r="C72" s="144">
        <v>47345.64</v>
      </c>
      <c r="D72" s="126">
        <v>44926</v>
      </c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</row>
    <row r="73" spans="2:22">
      <c r="B73" s="81" t="s">
        <v>2246</v>
      </c>
      <c r="C73" s="144">
        <v>6807.67</v>
      </c>
      <c r="D73" s="126">
        <v>42735</v>
      </c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</row>
    <row r="74" spans="2:22">
      <c r="B74" s="81" t="s">
        <v>2247</v>
      </c>
      <c r="C74" s="144">
        <v>1008.5</v>
      </c>
      <c r="D74" s="126">
        <v>42369</v>
      </c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</row>
    <row r="75" spans="2:22">
      <c r="B75" s="81" t="s">
        <v>2248</v>
      </c>
      <c r="C75" s="144">
        <v>5623.62</v>
      </c>
      <c r="D75" s="126">
        <v>43100</v>
      </c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</row>
    <row r="76" spans="2:22">
      <c r="B76" s="81" t="s">
        <v>2249</v>
      </c>
      <c r="C76" s="144">
        <v>75667.179999999993</v>
      </c>
      <c r="D76" s="126">
        <v>45565</v>
      </c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</row>
    <row r="77" spans="2:22">
      <c r="B77" s="81" t="s">
        <v>2250</v>
      </c>
      <c r="C77" s="144">
        <v>1662.75</v>
      </c>
      <c r="D77" s="126">
        <v>43465</v>
      </c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</row>
    <row r="78" spans="2:22">
      <c r="B78" s="81" t="s">
        <v>2251</v>
      </c>
      <c r="C78" s="144">
        <v>4720.3500000000004</v>
      </c>
      <c r="D78" s="126">
        <v>43465</v>
      </c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</row>
    <row r="79" spans="2:22">
      <c r="B79" s="81" t="s">
        <v>2252</v>
      </c>
      <c r="C79" s="144">
        <v>1461.44</v>
      </c>
      <c r="D79" s="126">
        <v>44531</v>
      </c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</row>
    <row r="80" spans="2:22">
      <c r="B80" s="81" t="s">
        <v>2253</v>
      </c>
      <c r="C80" s="144">
        <v>31686.19</v>
      </c>
      <c r="D80" s="126">
        <v>45200</v>
      </c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</row>
    <row r="81" spans="2:22">
      <c r="B81" s="81" t="s">
        <v>2254</v>
      </c>
      <c r="C81" s="144">
        <v>6579.35</v>
      </c>
      <c r="D81" s="126">
        <v>42369</v>
      </c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</row>
    <row r="82" spans="2:22">
      <c r="B82" s="81" t="s">
        <v>2255</v>
      </c>
      <c r="C82" s="144">
        <v>308.33999999999997</v>
      </c>
      <c r="D82" s="126">
        <v>43465</v>
      </c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</row>
    <row r="83" spans="2:22">
      <c r="B83" s="81" t="s">
        <v>2256</v>
      </c>
      <c r="C83" s="144">
        <v>98229.08</v>
      </c>
      <c r="D83" s="126">
        <v>45413</v>
      </c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</row>
    <row r="84" spans="2:22">
      <c r="B84" s="81" t="s">
        <v>2257</v>
      </c>
      <c r="C84" s="144">
        <v>93527.360000000001</v>
      </c>
      <c r="D84" s="126">
        <v>45746</v>
      </c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</row>
    <row r="85" spans="2:22">
      <c r="B85" s="81" t="s">
        <v>2258</v>
      </c>
      <c r="C85" s="144">
        <v>23718.43</v>
      </c>
      <c r="D85" s="126">
        <v>44377</v>
      </c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</row>
    <row r="86" spans="2:22">
      <c r="B86" s="81" t="s">
        <v>2259</v>
      </c>
      <c r="C86" s="144">
        <v>90967.21</v>
      </c>
      <c r="D86" s="126">
        <v>45519</v>
      </c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</row>
    <row r="87" spans="2:22">
      <c r="B87" s="81" t="s">
        <v>2260</v>
      </c>
      <c r="C87" s="144">
        <v>21845.86</v>
      </c>
      <c r="D87" s="126">
        <v>45291</v>
      </c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</row>
    <row r="88" spans="2:22">
      <c r="B88" s="81" t="s">
        <v>2261</v>
      </c>
      <c r="C88" s="144">
        <v>2088.94</v>
      </c>
      <c r="D88" s="126">
        <v>43758</v>
      </c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</row>
    <row r="89" spans="2:22">
      <c r="B89" s="81" t="s">
        <v>2262</v>
      </c>
      <c r="C89" s="144">
        <v>11479.12</v>
      </c>
      <c r="D89" s="126">
        <v>45078</v>
      </c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</row>
    <row r="90" spans="2:22">
      <c r="B90" s="81" t="s">
        <v>2263</v>
      </c>
      <c r="C90" s="144">
        <v>4792.43</v>
      </c>
      <c r="D90" s="126">
        <v>44501</v>
      </c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</row>
    <row r="91" spans="2:22">
      <c r="B91" s="81" t="s">
        <v>2264</v>
      </c>
      <c r="C91" s="144">
        <v>15942.43</v>
      </c>
      <c r="D91" s="126">
        <v>47649</v>
      </c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</row>
    <row r="92" spans="2:22">
      <c r="B92" s="81" t="s">
        <v>2265</v>
      </c>
      <c r="C92" s="144">
        <v>71458.5</v>
      </c>
      <c r="D92" s="126">
        <v>46039</v>
      </c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</row>
    <row r="93" spans="2:22">
      <c r="B93" s="81" t="s">
        <v>2266</v>
      </c>
      <c r="C93" s="144">
        <v>24248.49</v>
      </c>
      <c r="D93" s="126">
        <v>45657</v>
      </c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</row>
    <row r="94" spans="2:22">
      <c r="B94" s="81" t="s">
        <v>2267</v>
      </c>
      <c r="C94" s="144">
        <v>80782.42</v>
      </c>
      <c r="D94" s="126">
        <v>46507</v>
      </c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</row>
    <row r="95" spans="2:22">
      <c r="B95" s="81" t="s">
        <v>2268</v>
      </c>
      <c r="C95" s="144">
        <v>18286.78</v>
      </c>
      <c r="D95" s="126">
        <v>45040</v>
      </c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</row>
    <row r="96" spans="2:22">
      <c r="B96" s="81" t="s">
        <v>2269</v>
      </c>
      <c r="C96" s="144">
        <v>3666.46</v>
      </c>
      <c r="D96" s="126">
        <v>44542</v>
      </c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</row>
    <row r="97" spans="2:22">
      <c r="B97" s="81" t="s">
        <v>2270</v>
      </c>
      <c r="C97" s="144">
        <v>10740.22</v>
      </c>
      <c r="D97" s="126">
        <v>45291</v>
      </c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</row>
    <row r="98" spans="2:22">
      <c r="B98" s="81" t="s">
        <v>2271</v>
      </c>
      <c r="C98" s="144">
        <v>5020.46</v>
      </c>
      <c r="D98" s="126">
        <v>44713</v>
      </c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</row>
    <row r="99" spans="2:22">
      <c r="B99" s="81" t="s">
        <v>2272</v>
      </c>
      <c r="C99" s="144">
        <v>26331.89</v>
      </c>
      <c r="D99" s="126">
        <v>45291</v>
      </c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</row>
    <row r="100" spans="2:22">
      <c r="B100" s="81" t="s">
        <v>2273</v>
      </c>
      <c r="C100" s="144">
        <v>12283.9</v>
      </c>
      <c r="D100" s="126">
        <v>45291</v>
      </c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</row>
    <row r="101" spans="2:22">
      <c r="B101" s="81" t="s">
        <v>2274</v>
      </c>
      <c r="C101" s="144">
        <v>3563.33</v>
      </c>
      <c r="D101" s="126">
        <v>42428</v>
      </c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</row>
    <row r="102" spans="2:22">
      <c r="B102" s="81" t="s">
        <v>2275</v>
      </c>
      <c r="C102" s="144">
        <v>8482.2099999999991</v>
      </c>
      <c r="D102" s="126">
        <v>44501</v>
      </c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</row>
    <row r="103" spans="2:22">
      <c r="B103" s="81" t="s">
        <v>2276</v>
      </c>
      <c r="C103" s="144">
        <v>13164.71</v>
      </c>
      <c r="D103" s="126">
        <v>44958</v>
      </c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</row>
    <row r="104" spans="2:22">
      <c r="B104" s="81" t="s">
        <v>2277</v>
      </c>
      <c r="C104" s="144">
        <v>14514.9</v>
      </c>
      <c r="D104" s="126">
        <v>43100</v>
      </c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</row>
    <row r="105" spans="2:22">
      <c r="B105" s="81" t="s">
        <v>2278</v>
      </c>
      <c r="C105" s="144">
        <v>61824.05</v>
      </c>
      <c r="D105" s="126">
        <v>45413</v>
      </c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</row>
    <row r="106" spans="2:22">
      <c r="B106" s="81" t="s">
        <v>2279</v>
      </c>
      <c r="C106" s="144">
        <v>3134.72</v>
      </c>
      <c r="D106" s="126">
        <v>43465</v>
      </c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</row>
    <row r="107" spans="2:22">
      <c r="B107" s="81" t="s">
        <v>2280</v>
      </c>
      <c r="C107" s="144">
        <v>6339.48</v>
      </c>
      <c r="D107" s="126">
        <v>44618</v>
      </c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</row>
    <row r="108" spans="2:22">
      <c r="B108" s="81" t="s">
        <v>2281</v>
      </c>
      <c r="C108" s="144">
        <v>27810.53</v>
      </c>
      <c r="D108" s="126">
        <v>44954</v>
      </c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</row>
    <row r="109" spans="2:22">
      <c r="B109" s="81" t="s">
        <v>2282</v>
      </c>
      <c r="C109" s="144">
        <v>1040.19</v>
      </c>
      <c r="D109" s="126">
        <v>43115</v>
      </c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</row>
    <row r="110" spans="2:22">
      <c r="B110" s="105" t="s">
        <v>224</v>
      </c>
      <c r="C110" s="145">
        <v>1468804.429999999</v>
      </c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</row>
    <row r="111" spans="2:22">
      <c r="B111" s="81"/>
      <c r="C111" s="82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</row>
    <row r="112" spans="2:22">
      <c r="B112" s="81"/>
      <c r="C112" s="82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</row>
    <row r="113" spans="2:22">
      <c r="B113" s="81"/>
      <c r="C113" s="82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</row>
    <row r="114" spans="2:22">
      <c r="B114" s="81"/>
      <c r="C114" s="82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</row>
    <row r="115" spans="2:22">
      <c r="B115" s="81"/>
      <c r="C115" s="82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</row>
    <row r="116" spans="2:22">
      <c r="B116" s="81"/>
      <c r="C116" s="82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</row>
    <row r="117" spans="2:22">
      <c r="B117" s="81"/>
      <c r="C117" s="82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</row>
    <row r="118" spans="2:22">
      <c r="B118" s="81"/>
      <c r="C118" s="82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</row>
    <row r="119" spans="2:22">
      <c r="B119" s="81"/>
      <c r="C119" s="82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</row>
    <row r="120" spans="2:22">
      <c r="B120" s="81"/>
      <c r="C120" s="82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</row>
    <row r="121" spans="2:22">
      <c r="B121" s="81"/>
      <c r="C121" s="82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</row>
    <row r="122" spans="2:22">
      <c r="B122" s="81"/>
      <c r="C122" s="82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</row>
    <row r="123" spans="2:22">
      <c r="B123" s="81"/>
      <c r="C123" s="82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</row>
    <row r="124" spans="2:22">
      <c r="B124" s="81"/>
      <c r="C124" s="82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</row>
    <row r="125" spans="2:22">
      <c r="B125" s="81"/>
      <c r="C125" s="82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</row>
    <row r="126" spans="2:22">
      <c r="B126" s="81"/>
      <c r="C126" s="82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</row>
    <row r="127" spans="2:22">
      <c r="B127" s="81"/>
      <c r="C127" s="82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</row>
    <row r="128" spans="2:22">
      <c r="B128" s="81"/>
      <c r="C128" s="82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</row>
    <row r="129" spans="2:22">
      <c r="B129" s="81"/>
      <c r="C129" s="82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</row>
    <row r="130" spans="2:22">
      <c r="B130" s="81"/>
      <c r="C130" s="82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</row>
    <row r="131" spans="2:22">
      <c r="B131" s="81"/>
      <c r="C131" s="82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</row>
    <row r="132" spans="2:22">
      <c r="B132" s="81"/>
      <c r="C132" s="82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</row>
    <row r="133" spans="2:22">
      <c r="B133" s="81"/>
      <c r="C133" s="82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</row>
    <row r="134" spans="2:22">
      <c r="B134" s="81"/>
      <c r="C134" s="82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</row>
    <row r="135" spans="2:22">
      <c r="B135" s="81"/>
      <c r="C135" s="82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</row>
    <row r="136" spans="2:22">
      <c r="B136" s="81"/>
      <c r="C136" s="82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</row>
    <row r="137" spans="2:22">
      <c r="B137" s="81"/>
      <c r="C137" s="82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</row>
    <row r="138" spans="2:22">
      <c r="B138" s="81"/>
      <c r="C138" s="82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</row>
    <row r="139" spans="2:22">
      <c r="B139" s="81"/>
      <c r="C139" s="82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</row>
    <row r="140" spans="2:22">
      <c r="B140" s="81"/>
      <c r="C140" s="82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</row>
    <row r="141" spans="2:22">
      <c r="B141" s="81"/>
      <c r="C141" s="82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</row>
    <row r="142" spans="2:22">
      <c r="B142" s="81"/>
      <c r="C142" s="82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</row>
    <row r="143" spans="2:22">
      <c r="B143" s="81"/>
      <c r="C143" s="82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</row>
    <row r="144" spans="2:22">
      <c r="B144" s="81"/>
      <c r="C144" s="82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</row>
    <row r="145" spans="2:22">
      <c r="B145" s="81"/>
      <c r="C145" s="82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</row>
    <row r="146" spans="2:22">
      <c r="B146" s="81"/>
      <c r="C146" s="82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</row>
    <row r="147" spans="2:22">
      <c r="B147" s="81"/>
      <c r="C147" s="82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</row>
    <row r="148" spans="2:22">
      <c r="B148" s="81"/>
      <c r="C148" s="82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</row>
    <row r="149" spans="2:22">
      <c r="B149" s="81"/>
      <c r="C149" s="82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</row>
    <row r="150" spans="2:22">
      <c r="B150" s="81"/>
      <c r="C150" s="82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</row>
    <row r="151" spans="2:22">
      <c r="B151" s="81"/>
      <c r="C151" s="82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</row>
    <row r="152" spans="2:22">
      <c r="B152" s="81"/>
      <c r="C152" s="82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</row>
    <row r="153" spans="2:22">
      <c r="B153" s="81"/>
      <c r="C153" s="82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</row>
    <row r="154" spans="2:22">
      <c r="B154" s="81"/>
      <c r="C154" s="82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</row>
    <row r="155" spans="2:22">
      <c r="B155" s="81"/>
      <c r="C155" s="82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</row>
    <row r="156" spans="2:22">
      <c r="B156" s="81"/>
      <c r="C156" s="82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</row>
    <row r="157" spans="2:22">
      <c r="B157" s="81"/>
      <c r="C157" s="82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</row>
    <row r="158" spans="2:22">
      <c r="B158" s="81"/>
      <c r="C158" s="82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</row>
    <row r="159" spans="2:22">
      <c r="B159" s="81"/>
      <c r="C159" s="82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</row>
    <row r="160" spans="2:22">
      <c r="B160" s="81"/>
      <c r="C160" s="82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</row>
    <row r="161" spans="2:22">
      <c r="B161" s="81"/>
      <c r="C161" s="82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</row>
    <row r="162" spans="2:22">
      <c r="B162" s="81"/>
      <c r="C162" s="82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</row>
    <row r="163" spans="2:22">
      <c r="B163" s="81"/>
      <c r="C163" s="82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</row>
    <row r="164" spans="2:22">
      <c r="B164" s="81"/>
      <c r="C164" s="82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</row>
    <row r="165" spans="2:22">
      <c r="B165" s="81"/>
      <c r="C165" s="82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</row>
    <row r="166" spans="2:22">
      <c r="B166" s="81"/>
      <c r="C166" s="82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</row>
    <row r="167" spans="2:22">
      <c r="B167" s="81"/>
      <c r="C167" s="82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</row>
    <row r="168" spans="2:22">
      <c r="B168" s="81"/>
      <c r="C168" s="82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</row>
    <row r="169" spans="2:22">
      <c r="B169" s="81"/>
      <c r="C169" s="82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</row>
    <row r="170" spans="2:22">
      <c r="B170" s="81"/>
      <c r="C170" s="82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</row>
    <row r="171" spans="2:22">
      <c r="B171" s="81"/>
      <c r="C171" s="82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</row>
    <row r="172" spans="2:22">
      <c r="B172" s="81"/>
      <c r="C172" s="82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</row>
    <row r="173" spans="2:22">
      <c r="B173" s="81"/>
      <c r="C173" s="82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</row>
    <row r="174" spans="2:22">
      <c r="B174" s="81"/>
      <c r="C174" s="82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</row>
    <row r="175" spans="2:22">
      <c r="B175" s="81"/>
      <c r="C175" s="82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</row>
    <row r="176" spans="2:22">
      <c r="B176" s="81"/>
      <c r="C176" s="82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</row>
    <row r="177" spans="2:22">
      <c r="B177" s="81"/>
      <c r="C177" s="82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</row>
    <row r="178" spans="2:22">
      <c r="B178" s="81"/>
      <c r="C178" s="82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</row>
    <row r="179" spans="2:22">
      <c r="B179" s="81"/>
      <c r="C179" s="82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</row>
    <row r="180" spans="2:22">
      <c r="B180" s="81"/>
      <c r="C180" s="82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</row>
    <row r="181" spans="2:22">
      <c r="B181" s="81"/>
      <c r="C181" s="82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</row>
    <row r="182" spans="2:22">
      <c r="B182" s="81"/>
      <c r="C182" s="82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</row>
    <row r="183" spans="2:22">
      <c r="B183" s="81"/>
      <c r="C183" s="82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</row>
    <row r="184" spans="2:22">
      <c r="B184" s="81"/>
      <c r="C184" s="82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</row>
    <row r="185" spans="2:22">
      <c r="B185" s="81"/>
      <c r="C185" s="82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</row>
    <row r="186" spans="2:22">
      <c r="B186" s="81"/>
      <c r="C186" s="82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</row>
    <row r="187" spans="2:22">
      <c r="B187" s="81"/>
      <c r="C187" s="82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</row>
    <row r="188" spans="2:22">
      <c r="B188" s="81"/>
      <c r="C188" s="82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</row>
    <row r="189" spans="2:22">
      <c r="B189" s="81"/>
      <c r="C189" s="82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</row>
    <row r="190" spans="2:22">
      <c r="B190" s="81"/>
      <c r="C190" s="82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</row>
    <row r="191" spans="2:22">
      <c r="B191" s="81"/>
      <c r="C191" s="82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</row>
    <row r="192" spans="2:22">
      <c r="B192" s="81"/>
      <c r="C192" s="82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</row>
    <row r="193" spans="2:22">
      <c r="B193" s="81"/>
      <c r="C193" s="82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</row>
    <row r="194" spans="2:22">
      <c r="B194" s="81"/>
      <c r="C194" s="82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</row>
    <row r="195" spans="2:22">
      <c r="B195" s="81"/>
      <c r="C195" s="82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</row>
    <row r="196" spans="2:22">
      <c r="B196" s="81"/>
      <c r="C196" s="82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</row>
    <row r="197" spans="2:22">
      <c r="B197" s="81"/>
      <c r="C197" s="82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</row>
    <row r="198" spans="2:22">
      <c r="B198" s="81"/>
      <c r="C198" s="82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</row>
    <row r="199" spans="2:22">
      <c r="B199" s="81"/>
      <c r="C199" s="82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</row>
    <row r="200" spans="2:22">
      <c r="B200" s="81"/>
      <c r="C200" s="82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</row>
    <row r="201" spans="2:22">
      <c r="B201" s="81"/>
      <c r="C201" s="82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</row>
    <row r="202" spans="2:22">
      <c r="B202" s="81"/>
      <c r="C202" s="82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</row>
    <row r="203" spans="2:22">
      <c r="B203" s="81"/>
      <c r="C203" s="82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</row>
    <row r="204" spans="2:22">
      <c r="B204" s="81"/>
      <c r="C204" s="82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</row>
    <row r="205" spans="2:22">
      <c r="B205" s="81"/>
      <c r="C205" s="82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</row>
    <row r="206" spans="2:22">
      <c r="B206" s="81"/>
      <c r="C206" s="82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</row>
    <row r="207" spans="2:22">
      <c r="B207" s="81"/>
      <c r="C207" s="82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</row>
    <row r="208" spans="2:22">
      <c r="B208" s="81"/>
      <c r="C208" s="82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</row>
    <row r="209" spans="2:22">
      <c r="B209" s="81"/>
      <c r="C209" s="82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</row>
    <row r="210" spans="2:22">
      <c r="B210" s="81"/>
      <c r="C210" s="82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</row>
    <row r="211" spans="2:22">
      <c r="B211" s="81"/>
      <c r="C211" s="82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</row>
    <row r="212" spans="2:22">
      <c r="B212" s="81"/>
      <c r="C212" s="82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</row>
    <row r="213" spans="2:22">
      <c r="B213" s="81"/>
      <c r="C213" s="82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</row>
    <row r="214" spans="2:22">
      <c r="B214" s="81"/>
      <c r="C214" s="82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</row>
    <row r="215" spans="2:22">
      <c r="B215" s="81"/>
      <c r="C215" s="82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</row>
    <row r="216" spans="2:22">
      <c r="B216" s="81"/>
      <c r="C216" s="82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</row>
    <row r="217" spans="2:22">
      <c r="B217" s="81"/>
      <c r="C217" s="82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</row>
    <row r="218" spans="2:22">
      <c r="B218" s="81"/>
      <c r="C218" s="82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</row>
    <row r="219" spans="2:22">
      <c r="B219" s="81"/>
      <c r="C219" s="82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</row>
    <row r="220" spans="2:22">
      <c r="B220" s="81"/>
      <c r="C220" s="82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</row>
    <row r="221" spans="2:22">
      <c r="B221" s="81"/>
      <c r="C221" s="82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</row>
    <row r="222" spans="2:22">
      <c r="B222" s="81"/>
      <c r="C222" s="82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</row>
    <row r="223" spans="2:22">
      <c r="B223" s="81"/>
      <c r="C223" s="82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</row>
    <row r="224" spans="2:22">
      <c r="B224" s="81"/>
      <c r="C224" s="82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</row>
    <row r="225" spans="2:22">
      <c r="B225" s="81"/>
      <c r="C225" s="82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</row>
    <row r="226" spans="2:22">
      <c r="B226" s="81"/>
      <c r="C226" s="82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</row>
    <row r="227" spans="2:22">
      <c r="B227" s="81"/>
      <c r="C227" s="82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</row>
    <row r="228" spans="2:22">
      <c r="B228" s="81"/>
      <c r="C228" s="82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</row>
    <row r="229" spans="2:22">
      <c r="B229" s="81"/>
      <c r="C229" s="82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</row>
    <row r="230" spans="2:22">
      <c r="B230" s="81"/>
      <c r="C230" s="82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</row>
    <row r="231" spans="2:22">
      <c r="B231" s="81"/>
      <c r="C231" s="82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</row>
    <row r="232" spans="2:22">
      <c r="B232" s="81"/>
      <c r="C232" s="82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</row>
    <row r="233" spans="2:22">
      <c r="B233" s="81"/>
      <c r="C233" s="82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</row>
    <row r="234" spans="2:22">
      <c r="B234" s="81"/>
      <c r="C234" s="82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</row>
    <row r="235" spans="2:22">
      <c r="B235" s="81"/>
      <c r="C235" s="82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</row>
    <row r="236" spans="2:22">
      <c r="B236" s="81"/>
      <c r="C236" s="82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</row>
    <row r="237" spans="2:22">
      <c r="B237" s="81"/>
      <c r="C237" s="82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</row>
    <row r="238" spans="2:22">
      <c r="B238" s="81"/>
      <c r="C238" s="82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</row>
    <row r="239" spans="2:22">
      <c r="B239" s="81"/>
      <c r="C239" s="82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</row>
    <row r="240" spans="2:22">
      <c r="B240" s="81"/>
      <c r="C240" s="82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</row>
    <row r="241" spans="2:22">
      <c r="B241" s="81"/>
      <c r="C241" s="82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</row>
    <row r="242" spans="2:22">
      <c r="B242" s="81"/>
      <c r="C242" s="82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</row>
    <row r="243" spans="2:22">
      <c r="B243" s="81"/>
      <c r="C243" s="82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</row>
    <row r="244" spans="2:22">
      <c r="B244" s="81"/>
      <c r="C244" s="82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</row>
    <row r="245" spans="2:22">
      <c r="B245" s="81"/>
      <c r="C245" s="82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</row>
    <row r="246" spans="2:22">
      <c r="B246" s="81"/>
      <c r="C246" s="82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</row>
    <row r="247" spans="2:22">
      <c r="B247" s="81"/>
      <c r="C247" s="82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</row>
    <row r="248" spans="2:22">
      <c r="B248" s="81"/>
      <c r="C248" s="82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</row>
    <row r="249" spans="2:22">
      <c r="B249" s="81"/>
      <c r="C249" s="82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</row>
    <row r="250" spans="2:22">
      <c r="B250" s="81"/>
      <c r="C250" s="82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</row>
    <row r="251" spans="2:22">
      <c r="B251" s="81"/>
      <c r="C251" s="82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</row>
    <row r="252" spans="2:22">
      <c r="B252" s="81"/>
      <c r="C252" s="82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</row>
    <row r="253" spans="2:22">
      <c r="B253" s="81"/>
      <c r="C253" s="82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</row>
    <row r="254" spans="2:22">
      <c r="B254" s="81"/>
      <c r="C254" s="82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</row>
    <row r="255" spans="2:22">
      <c r="B255" s="81"/>
      <c r="C255" s="82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</row>
    <row r="256" spans="2:22">
      <c r="B256" s="81"/>
      <c r="C256" s="82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</row>
    <row r="257" spans="2:22">
      <c r="B257" s="81"/>
      <c r="C257" s="82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</row>
    <row r="258" spans="2:22">
      <c r="B258" s="81"/>
      <c r="C258" s="82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</row>
    <row r="259" spans="2:22">
      <c r="B259" s="81"/>
      <c r="C259" s="82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</row>
    <row r="260" spans="2:22">
      <c r="B260" s="81"/>
      <c r="C260" s="82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</row>
    <row r="261" spans="2:22">
      <c r="B261" s="81"/>
      <c r="C261" s="82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</row>
    <row r="262" spans="2:22">
      <c r="B262" s="81"/>
      <c r="C262" s="82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</row>
    <row r="263" spans="2:22">
      <c r="B263" s="81"/>
      <c r="C263" s="82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</row>
    <row r="264" spans="2:22">
      <c r="B264" s="81"/>
      <c r="C264" s="82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</row>
    <row r="265" spans="2:22">
      <c r="B265" s="81"/>
      <c r="C265" s="82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</row>
    <row r="266" spans="2:22">
      <c r="B266" s="81"/>
      <c r="C266" s="82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</row>
    <row r="267" spans="2:22">
      <c r="B267" s="81"/>
      <c r="C267" s="82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</row>
    <row r="268" spans="2:22">
      <c r="B268" s="81"/>
      <c r="C268" s="82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</row>
    <row r="269" spans="2:22">
      <c r="B269" s="81"/>
      <c r="C269" s="82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</row>
    <row r="270" spans="2:22">
      <c r="B270" s="81"/>
      <c r="C270" s="82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</row>
    <row r="271" spans="2:22">
      <c r="B271" s="81"/>
      <c r="C271" s="82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</row>
    <row r="272" spans="2:22">
      <c r="B272" s="81"/>
      <c r="C272" s="82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</row>
    <row r="273" spans="2:22">
      <c r="B273" s="81"/>
      <c r="C273" s="82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</row>
    <row r="274" spans="2:22">
      <c r="B274" s="81"/>
      <c r="C274" s="82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</row>
    <row r="275" spans="2:22">
      <c r="B275" s="81"/>
      <c r="C275" s="82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</row>
    <row r="276" spans="2:22">
      <c r="B276" s="81"/>
      <c r="C276" s="82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</row>
    <row r="277" spans="2:22">
      <c r="B277" s="81"/>
      <c r="C277" s="82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</row>
    <row r="278" spans="2:22">
      <c r="B278" s="81"/>
      <c r="C278" s="82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</row>
    <row r="279" spans="2:22">
      <c r="B279" s="81"/>
      <c r="C279" s="82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</row>
    <row r="280" spans="2:22">
      <c r="B280" s="81"/>
      <c r="C280" s="82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</row>
    <row r="281" spans="2:22">
      <c r="B281" s="81"/>
      <c r="C281" s="82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</row>
    <row r="282" spans="2:22">
      <c r="B282" s="81"/>
      <c r="C282" s="82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</row>
    <row r="283" spans="2:22">
      <c r="B283" s="81"/>
      <c r="C283" s="82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</row>
    <row r="284" spans="2:22">
      <c r="B284" s="81"/>
      <c r="C284" s="82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</row>
    <row r="285" spans="2:22">
      <c r="B285" s="81"/>
      <c r="C285" s="82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</row>
    <row r="286" spans="2:22">
      <c r="B286" s="81"/>
      <c r="C286" s="82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</row>
    <row r="287" spans="2:22">
      <c r="B287" s="81"/>
      <c r="C287" s="82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</row>
    <row r="288" spans="2:22">
      <c r="B288" s="81"/>
      <c r="C288" s="82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</row>
    <row r="289" spans="2:22">
      <c r="B289" s="81"/>
      <c r="C289" s="82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</row>
    <row r="290" spans="2:22">
      <c r="B290" s="81"/>
      <c r="C290" s="82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</row>
    <row r="291" spans="2:22">
      <c r="B291" s="81"/>
      <c r="C291" s="82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</row>
    <row r="292" spans="2:22">
      <c r="B292" s="81"/>
      <c r="C292" s="82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</row>
    <row r="293" spans="2:22">
      <c r="B293" s="81"/>
      <c r="C293" s="82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</row>
    <row r="294" spans="2:22">
      <c r="B294" s="81"/>
      <c r="C294" s="82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</row>
    <row r="295" spans="2:22">
      <c r="B295" s="81"/>
      <c r="C295" s="82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</row>
    <row r="296" spans="2:22">
      <c r="B296" s="81"/>
      <c r="C296" s="82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</row>
    <row r="297" spans="2:22">
      <c r="B297" s="81"/>
      <c r="C297" s="82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</row>
    <row r="298" spans="2:22">
      <c r="B298" s="81"/>
      <c r="C298" s="82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</row>
    <row r="299" spans="2:22">
      <c r="B299" s="81"/>
      <c r="C299" s="82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</row>
    <row r="300" spans="2:22">
      <c r="B300" s="81"/>
      <c r="C300" s="82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</row>
    <row r="301" spans="2:22">
      <c r="B301" s="81"/>
      <c r="C301" s="82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</row>
    <row r="302" spans="2:22">
      <c r="B302" s="81"/>
      <c r="C302" s="82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</row>
    <row r="303" spans="2:22">
      <c r="B303" s="81"/>
      <c r="C303" s="82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</row>
    <row r="304" spans="2:22">
      <c r="B304" s="81"/>
      <c r="C304" s="82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</row>
    <row r="305" spans="2:22">
      <c r="B305" s="81"/>
      <c r="C305" s="82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</row>
    <row r="306" spans="2:22">
      <c r="B306" s="81"/>
      <c r="C306" s="82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</row>
    <row r="307" spans="2:22">
      <c r="B307" s="81"/>
      <c r="C307" s="82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</row>
    <row r="308" spans="2:22">
      <c r="B308" s="81"/>
      <c r="C308" s="82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</row>
    <row r="309" spans="2:22">
      <c r="B309" s="81"/>
      <c r="C309" s="82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</row>
    <row r="310" spans="2:22">
      <c r="B310" s="81"/>
      <c r="C310" s="82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</row>
    <row r="311" spans="2:22">
      <c r="B311" s="81"/>
      <c r="C311" s="82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</row>
    <row r="312" spans="2:22">
      <c r="B312" s="81"/>
      <c r="C312" s="82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</row>
    <row r="313" spans="2:22">
      <c r="B313" s="81"/>
      <c r="C313" s="82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</row>
    <row r="314" spans="2:22">
      <c r="B314" s="81"/>
      <c r="C314" s="82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</row>
    <row r="315" spans="2:22">
      <c r="B315" s="81"/>
      <c r="C315" s="82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</row>
    <row r="316" spans="2:22">
      <c r="B316" s="81"/>
      <c r="C316" s="82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</row>
    <row r="317" spans="2:22">
      <c r="B317" s="81"/>
      <c r="C317" s="82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</row>
    <row r="318" spans="2:22">
      <c r="B318" s="81"/>
      <c r="C318" s="82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</row>
    <row r="319" spans="2:22">
      <c r="B319" s="81"/>
      <c r="C319" s="82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</row>
    <row r="320" spans="2:22">
      <c r="B320" s="81"/>
      <c r="C320" s="82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</row>
    <row r="321" spans="2:22">
      <c r="B321" s="81"/>
      <c r="C321" s="82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</row>
    <row r="322" spans="2:22">
      <c r="B322" s="81"/>
      <c r="C322" s="82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</row>
    <row r="323" spans="2:22">
      <c r="B323" s="81"/>
      <c r="C323" s="82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</row>
    <row r="324" spans="2:22">
      <c r="B324" s="81"/>
      <c r="C324" s="82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</row>
    <row r="325" spans="2:22">
      <c r="B325" s="81"/>
      <c r="C325" s="82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</row>
    <row r="326" spans="2:22">
      <c r="B326" s="81"/>
      <c r="C326" s="82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</row>
    <row r="327" spans="2:22">
      <c r="B327" s="81"/>
      <c r="C327" s="82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</row>
    <row r="328" spans="2:22">
      <c r="B328" s="81"/>
      <c r="C328" s="82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</row>
    <row r="329" spans="2:22">
      <c r="B329" s="81"/>
      <c r="C329" s="82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</row>
    <row r="330" spans="2:22">
      <c r="B330" s="81"/>
      <c r="C330" s="82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</row>
    <row r="331" spans="2:22">
      <c r="B331" s="81"/>
      <c r="C331" s="82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</row>
    <row r="332" spans="2:22">
      <c r="B332" s="81"/>
      <c r="C332" s="82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</row>
    <row r="333" spans="2:22">
      <c r="B333" s="81"/>
      <c r="C333" s="82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</row>
    <row r="334" spans="2:22">
      <c r="B334" s="81"/>
      <c r="C334" s="82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</row>
    <row r="335" spans="2:22">
      <c r="B335" s="81"/>
      <c r="C335" s="82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</row>
    <row r="336" spans="2:22">
      <c r="B336" s="81"/>
      <c r="C336" s="82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</row>
    <row r="337" spans="2:22">
      <c r="B337" s="81"/>
      <c r="C337" s="82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</row>
    <row r="338" spans="2:22">
      <c r="B338" s="81"/>
      <c r="C338" s="82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</row>
    <row r="339" spans="2:22">
      <c r="B339" s="81"/>
      <c r="C339" s="82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</row>
    <row r="340" spans="2:22">
      <c r="B340" s="81"/>
      <c r="C340" s="82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</row>
    <row r="341" spans="2:22">
      <c r="B341" s="81"/>
      <c r="C341" s="82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</row>
    <row r="342" spans="2:22">
      <c r="B342" s="81"/>
      <c r="C342" s="82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</row>
    <row r="343" spans="2:22">
      <c r="B343" s="81"/>
      <c r="C343" s="82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</row>
    <row r="344" spans="2:22">
      <c r="B344" s="81"/>
      <c r="C344" s="82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</row>
    <row r="345" spans="2:22">
      <c r="B345" s="81"/>
      <c r="C345" s="82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</row>
    <row r="346" spans="2:22">
      <c r="B346" s="81"/>
      <c r="C346" s="82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</row>
    <row r="347" spans="2:22">
      <c r="B347" s="81"/>
      <c r="C347" s="82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</row>
    <row r="348" spans="2:22">
      <c r="B348" s="81"/>
      <c r="C348" s="82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</row>
    <row r="349" spans="2:22">
      <c r="B349" s="81"/>
      <c r="C349" s="82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</row>
    <row r="350" spans="2:22">
      <c r="B350" s="81"/>
      <c r="C350" s="82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</row>
    <row r="351" spans="2:22">
      <c r="B351" s="81"/>
      <c r="C351" s="82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</row>
    <row r="352" spans="2:22">
      <c r="B352" s="81"/>
      <c r="C352" s="82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</row>
    <row r="353" spans="2:22">
      <c r="B353" s="81"/>
      <c r="C353" s="82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</row>
    <row r="354" spans="2:22">
      <c r="B354" s="81"/>
      <c r="C354" s="82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</row>
    <row r="355" spans="2:22">
      <c r="B355" s="81"/>
      <c r="C355" s="82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</row>
    <row r="356" spans="2:22">
      <c r="B356" s="81"/>
      <c r="C356" s="82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</row>
    <row r="357" spans="2:22">
      <c r="B357" s="81"/>
      <c r="C357" s="82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</row>
    <row r="358" spans="2:22">
      <c r="B358" s="81"/>
      <c r="C358" s="82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</row>
    <row r="359" spans="2:22">
      <c r="B359" s="81"/>
      <c r="C359" s="82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</row>
    <row r="360" spans="2:22">
      <c r="B360" s="81"/>
      <c r="C360" s="82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</row>
    <row r="361" spans="2:22">
      <c r="B361" s="81"/>
      <c r="C361" s="82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</row>
    <row r="362" spans="2:22">
      <c r="B362" s="81"/>
      <c r="C362" s="82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</row>
    <row r="363" spans="2:22">
      <c r="B363" s="81"/>
      <c r="C363" s="82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</row>
    <row r="364" spans="2:22">
      <c r="B364" s="81"/>
      <c r="C364" s="82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</row>
    <row r="365" spans="2:22">
      <c r="B365" s="81"/>
      <c r="C365" s="82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</row>
    <row r="366" spans="2:22">
      <c r="B366" s="81"/>
      <c r="C366" s="82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</row>
    <row r="367" spans="2:22">
      <c r="B367" s="81"/>
      <c r="C367" s="82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</row>
    <row r="368" spans="2:22">
      <c r="B368" s="81"/>
      <c r="C368" s="82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</row>
    <row r="369" spans="2:22">
      <c r="B369" s="81"/>
      <c r="C369" s="82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</row>
    <row r="370" spans="2:22">
      <c r="B370" s="81"/>
      <c r="C370" s="82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</row>
    <row r="371" spans="2:22">
      <c r="B371" s="81"/>
      <c r="C371" s="82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</row>
    <row r="372" spans="2:22">
      <c r="B372" s="81"/>
      <c r="C372" s="82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</row>
    <row r="373" spans="2:22">
      <c r="B373" s="81"/>
      <c r="C373" s="82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</row>
    <row r="374" spans="2:22">
      <c r="B374" s="81"/>
      <c r="C374" s="82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</row>
    <row r="375" spans="2:22">
      <c r="B375" s="81"/>
      <c r="C375" s="82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</row>
    <row r="376" spans="2:22">
      <c r="B376" s="81"/>
      <c r="C376" s="82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</row>
    <row r="377" spans="2:22">
      <c r="B377" s="81"/>
      <c r="C377" s="82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</row>
    <row r="378" spans="2:22">
      <c r="B378" s="81"/>
      <c r="C378" s="82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</row>
    <row r="379" spans="2:22">
      <c r="B379" s="81"/>
      <c r="C379" s="82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</row>
    <row r="380" spans="2:22">
      <c r="B380" s="81"/>
      <c r="C380" s="82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</row>
    <row r="381" spans="2:22">
      <c r="B381" s="81"/>
      <c r="C381" s="82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</row>
    <row r="382" spans="2:22">
      <c r="B382" s="81"/>
      <c r="C382" s="82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</row>
    <row r="383" spans="2:22">
      <c r="B383" s="81"/>
      <c r="C383" s="82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</row>
    <row r="384" spans="2:22">
      <c r="B384" s="81"/>
      <c r="C384" s="82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</row>
    <row r="385" spans="2:22">
      <c r="B385" s="81"/>
      <c r="C385" s="82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</row>
    <row r="386" spans="2:22">
      <c r="B386" s="81"/>
      <c r="C386" s="82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</row>
    <row r="387" spans="2:22">
      <c r="B387" s="81"/>
      <c r="C387" s="82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</row>
    <row r="388" spans="2:22">
      <c r="B388" s="81"/>
      <c r="C388" s="82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</row>
    <row r="389" spans="2:22">
      <c r="B389" s="81"/>
      <c r="C389" s="82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</row>
    <row r="390" spans="2:22">
      <c r="B390" s="81"/>
      <c r="C390" s="82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</row>
    <row r="391" spans="2:22">
      <c r="B391" s="81"/>
      <c r="C391" s="82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</row>
    <row r="392" spans="2:22">
      <c r="B392" s="81"/>
      <c r="C392" s="82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</row>
    <row r="393" spans="2:22">
      <c r="B393" s="81"/>
      <c r="C393" s="82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</row>
    <row r="394" spans="2:22">
      <c r="B394" s="81"/>
      <c r="C394" s="82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</row>
    <row r="395" spans="2:22">
      <c r="B395" s="81"/>
      <c r="C395" s="82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</row>
    <row r="396" spans="2:22">
      <c r="B396" s="81"/>
      <c r="C396" s="82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</row>
    <row r="397" spans="2:22">
      <c r="B397" s="81"/>
      <c r="C397" s="82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</row>
    <row r="398" spans="2:22">
      <c r="B398" s="81"/>
      <c r="C398" s="82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</row>
    <row r="399" spans="2:22">
      <c r="B399" s="81"/>
      <c r="C399" s="82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</row>
    <row r="400" spans="2:22">
      <c r="B400" s="81"/>
      <c r="C400" s="82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</row>
    <row r="401" spans="2:22">
      <c r="B401" s="81"/>
      <c r="C401" s="82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</row>
    <row r="402" spans="2:22">
      <c r="B402" s="81"/>
      <c r="C402" s="82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</row>
    <row r="403" spans="2:22">
      <c r="B403" s="81"/>
      <c r="C403" s="82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</row>
    <row r="404" spans="2:22">
      <c r="B404" s="81"/>
      <c r="C404" s="82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</row>
    <row r="405" spans="2:22">
      <c r="B405" s="81"/>
      <c r="C405" s="82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</row>
    <row r="406" spans="2:22">
      <c r="B406" s="81"/>
      <c r="C406" s="82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</row>
    <row r="407" spans="2:22">
      <c r="B407" s="81"/>
      <c r="C407" s="82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</row>
    <row r="408" spans="2:22">
      <c r="B408" s="81"/>
      <c r="C408" s="82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</row>
    <row r="409" spans="2:22">
      <c r="B409" s="81"/>
      <c r="C409" s="82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</row>
    <row r="410" spans="2:22">
      <c r="B410" s="81"/>
      <c r="C410" s="82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</row>
    <row r="411" spans="2:22">
      <c r="B411" s="81"/>
      <c r="C411" s="82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</row>
    <row r="412" spans="2:22">
      <c r="B412" s="81"/>
      <c r="C412" s="82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</row>
    <row r="413" spans="2:22">
      <c r="B413" s="81"/>
      <c r="C413" s="82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</row>
    <row r="414" spans="2:22">
      <c r="B414" s="81"/>
      <c r="C414" s="82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</row>
    <row r="415" spans="2:22">
      <c r="B415" s="81"/>
      <c r="C415" s="82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</row>
    <row r="416" spans="2:22">
      <c r="B416" s="81"/>
      <c r="C416" s="82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</row>
    <row r="417" spans="2:22">
      <c r="B417" s="81"/>
      <c r="C417" s="82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83"/>
      <c r="U417" s="83"/>
      <c r="V417" s="83"/>
    </row>
    <row r="418" spans="2:22">
      <c r="B418" s="81"/>
      <c r="C418" s="82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83"/>
      <c r="U418" s="83"/>
      <c r="V418" s="83"/>
    </row>
    <row r="419" spans="2:22">
      <c r="B419" s="81"/>
      <c r="C419" s="82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83"/>
      <c r="U419" s="83"/>
      <c r="V419" s="83"/>
    </row>
    <row r="420" spans="2:22">
      <c r="B420" s="81"/>
      <c r="C420" s="82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83"/>
      <c r="U420" s="83"/>
      <c r="V420" s="83"/>
    </row>
    <row r="421" spans="2:22">
      <c r="B421" s="81"/>
      <c r="C421" s="82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83"/>
      <c r="U421" s="83"/>
      <c r="V421" s="83"/>
    </row>
    <row r="422" spans="2:22">
      <c r="B422" s="81"/>
      <c r="C422" s="82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  <c r="T422" s="83"/>
      <c r="U422" s="83"/>
      <c r="V422" s="83"/>
    </row>
    <row r="423" spans="2:22">
      <c r="B423" s="81"/>
      <c r="C423" s="82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83"/>
      <c r="U423" s="83"/>
      <c r="V423" s="83"/>
    </row>
    <row r="424" spans="2:22">
      <c r="B424" s="81"/>
      <c r="C424" s="82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  <c r="T424" s="83"/>
      <c r="U424" s="83"/>
      <c r="V424" s="83"/>
    </row>
    <row r="425" spans="2:22">
      <c r="B425" s="81"/>
      <c r="C425" s="82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83"/>
      <c r="V425" s="83"/>
    </row>
    <row r="426" spans="2:22">
      <c r="B426" s="81"/>
      <c r="C426" s="82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</row>
    <row r="427" spans="2:22">
      <c r="B427" s="81"/>
      <c r="C427" s="82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83"/>
      <c r="U427" s="83"/>
      <c r="V427" s="83"/>
    </row>
    <row r="428" spans="2:22">
      <c r="B428" s="81"/>
      <c r="C428" s="82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3"/>
      <c r="V428" s="83"/>
    </row>
    <row r="429" spans="2:22">
      <c r="B429" s="81"/>
      <c r="C429" s="82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  <c r="T429" s="83"/>
      <c r="U429" s="83"/>
      <c r="V429" s="83"/>
    </row>
    <row r="430" spans="2:22">
      <c r="B430" s="81"/>
      <c r="C430" s="82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  <c r="T430" s="83"/>
      <c r="U430" s="83"/>
      <c r="V430" s="83"/>
    </row>
    <row r="431" spans="2:22">
      <c r="B431" s="81"/>
      <c r="C431" s="82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83"/>
      <c r="U431" s="83"/>
      <c r="V431" s="83"/>
    </row>
    <row r="432" spans="2:22">
      <c r="B432" s="81"/>
      <c r="C432" s="82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83"/>
      <c r="U432" s="83"/>
      <c r="V432" s="83"/>
    </row>
    <row r="433" spans="2:22">
      <c r="B433" s="81"/>
      <c r="C433" s="82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83"/>
      <c r="U433" s="83"/>
      <c r="V433" s="83"/>
    </row>
    <row r="434" spans="2:22">
      <c r="B434" s="81"/>
      <c r="C434" s="82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83"/>
      <c r="U434" s="83"/>
      <c r="V434" s="83"/>
    </row>
    <row r="435" spans="2:22">
      <c r="B435" s="81"/>
      <c r="C435" s="82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83"/>
      <c r="U435" s="83"/>
      <c r="V435" s="83"/>
    </row>
    <row r="436" spans="2:22">
      <c r="B436" s="81"/>
      <c r="C436" s="82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83"/>
      <c r="U436" s="83"/>
      <c r="V436" s="83"/>
    </row>
    <row r="437" spans="2:22">
      <c r="B437" s="81"/>
      <c r="C437" s="82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83"/>
      <c r="U437" s="83"/>
      <c r="V437" s="83"/>
    </row>
    <row r="438" spans="2:22">
      <c r="B438" s="81"/>
      <c r="C438" s="82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83"/>
      <c r="U438" s="83"/>
      <c r="V438" s="83"/>
    </row>
    <row r="439" spans="2:22">
      <c r="B439" s="81"/>
      <c r="C439" s="82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</row>
    <row r="440" spans="2:22">
      <c r="B440" s="81"/>
      <c r="C440" s="82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</row>
    <row r="441" spans="2:22">
      <c r="B441" s="81"/>
      <c r="C441" s="82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</row>
    <row r="442" spans="2:22">
      <c r="B442" s="81"/>
      <c r="C442" s="82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83"/>
      <c r="U442" s="83"/>
      <c r="V442" s="83"/>
    </row>
    <row r="443" spans="2:22">
      <c r="B443" s="81"/>
      <c r="C443" s="82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83"/>
      <c r="U443" s="83"/>
      <c r="V443" s="83"/>
    </row>
    <row r="444" spans="2:22">
      <c r="B444" s="81"/>
      <c r="C444" s="82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83"/>
      <c r="U444" s="83"/>
      <c r="V444" s="83"/>
    </row>
    <row r="445" spans="2:22">
      <c r="B445" s="81"/>
      <c r="C445" s="82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83"/>
      <c r="U445" s="83"/>
      <c r="V445" s="83"/>
    </row>
    <row r="446" spans="2:22">
      <c r="B446" s="81"/>
      <c r="C446" s="82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83"/>
      <c r="U446" s="83"/>
      <c r="V446" s="83"/>
    </row>
    <row r="447" spans="2:22">
      <c r="B447" s="81"/>
      <c r="C447" s="82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83"/>
      <c r="U447" s="83"/>
      <c r="V447" s="83"/>
    </row>
    <row r="448" spans="2:22">
      <c r="B448" s="81"/>
      <c r="C448" s="82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83"/>
      <c r="U448" s="83"/>
      <c r="V448" s="83"/>
    </row>
    <row r="449" spans="2:22">
      <c r="B449" s="81"/>
      <c r="C449" s="82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83"/>
      <c r="U449" s="83"/>
      <c r="V449" s="83"/>
    </row>
    <row r="450" spans="2:22">
      <c r="B450" s="81"/>
      <c r="C450" s="82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83"/>
      <c r="V450" s="83"/>
    </row>
    <row r="451" spans="2:22">
      <c r="B451" s="81"/>
      <c r="C451" s="82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</row>
    <row r="452" spans="2:22">
      <c r="B452" s="81"/>
      <c r="C452" s="82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</row>
    <row r="453" spans="2:22">
      <c r="B453" s="81"/>
      <c r="C453" s="82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83"/>
      <c r="V453" s="83"/>
    </row>
    <row r="454" spans="2:22">
      <c r="B454" s="81"/>
      <c r="C454" s="82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</row>
    <row r="455" spans="2:22">
      <c r="B455" s="81"/>
      <c r="C455" s="82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</row>
    <row r="456" spans="2:22">
      <c r="B456" s="81"/>
      <c r="C456" s="82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</row>
    <row r="457" spans="2:22">
      <c r="B457" s="81"/>
      <c r="C457" s="82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83"/>
      <c r="U457" s="83"/>
      <c r="V457" s="83"/>
    </row>
    <row r="458" spans="2:22">
      <c r="B458" s="81"/>
      <c r="C458" s="82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83"/>
      <c r="U458" s="83"/>
      <c r="V458" s="83"/>
    </row>
    <row r="459" spans="2:22">
      <c r="B459" s="81"/>
      <c r="C459" s="82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83"/>
      <c r="U459" s="83"/>
      <c r="V459" s="83"/>
    </row>
    <row r="460" spans="2:22">
      <c r="B460" s="81"/>
      <c r="C460" s="82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83"/>
      <c r="U460" s="83"/>
      <c r="V460" s="83"/>
    </row>
    <row r="461" spans="2:22">
      <c r="B461" s="81"/>
      <c r="C461" s="82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83"/>
      <c r="U461" s="83"/>
      <c r="V461" s="83"/>
    </row>
    <row r="462" spans="2:22">
      <c r="B462" s="81"/>
      <c r="C462" s="82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83"/>
      <c r="V462" s="83"/>
    </row>
    <row r="463" spans="2:22">
      <c r="B463" s="81"/>
      <c r="C463" s="82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</row>
    <row r="464" spans="2:22">
      <c r="B464" s="81"/>
      <c r="C464" s="82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</row>
    <row r="465" spans="2:22">
      <c r="B465" s="81"/>
      <c r="C465" s="82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83"/>
      <c r="V465" s="83"/>
    </row>
    <row r="466" spans="2:22">
      <c r="B466" s="81"/>
      <c r="C466" s="82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83"/>
      <c r="V466" s="83"/>
    </row>
    <row r="467" spans="2:22">
      <c r="B467" s="81"/>
      <c r="C467" s="82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</row>
    <row r="468" spans="2:22">
      <c r="B468" s="81"/>
      <c r="C468" s="82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83"/>
      <c r="V468" s="83"/>
    </row>
    <row r="469" spans="2:22">
      <c r="B469" s="81"/>
      <c r="C469" s="82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83"/>
      <c r="V469" s="83"/>
    </row>
    <row r="470" spans="2:22">
      <c r="B470" s="81"/>
      <c r="C470" s="82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83"/>
      <c r="V470" s="83"/>
    </row>
    <row r="471" spans="2:22">
      <c r="B471" s="81"/>
      <c r="C471" s="82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</row>
    <row r="472" spans="2:22">
      <c r="B472" s="81"/>
      <c r="C472" s="82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</row>
    <row r="473" spans="2:22">
      <c r="B473" s="81"/>
      <c r="C473" s="82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</row>
    <row r="474" spans="2:22">
      <c r="B474" s="81"/>
      <c r="C474" s="82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</row>
    <row r="475" spans="2:22">
      <c r="B475" s="81"/>
      <c r="C475" s="82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</row>
    <row r="476" spans="2:22">
      <c r="B476" s="81"/>
      <c r="C476" s="82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</row>
    <row r="477" spans="2:22">
      <c r="B477" s="81"/>
      <c r="C477" s="82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</row>
    <row r="478" spans="2:22">
      <c r="B478" s="81"/>
      <c r="C478" s="82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</row>
    <row r="479" spans="2:22">
      <c r="B479" s="81"/>
      <c r="C479" s="82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</row>
    <row r="480" spans="2:22">
      <c r="B480" s="81"/>
      <c r="C480" s="82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</row>
    <row r="481" spans="2:22">
      <c r="B481" s="81"/>
      <c r="C481" s="82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</row>
    <row r="482" spans="2:22">
      <c r="B482" s="81"/>
      <c r="C482" s="82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</row>
    <row r="483" spans="2:22">
      <c r="B483" s="81"/>
      <c r="C483" s="82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</row>
    <row r="484" spans="2:22">
      <c r="B484" s="81"/>
      <c r="C484" s="82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</row>
    <row r="485" spans="2:22">
      <c r="B485" s="81"/>
      <c r="C485" s="82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</row>
    <row r="486" spans="2:22">
      <c r="B486" s="81"/>
      <c r="C486" s="82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</row>
    <row r="487" spans="2:22">
      <c r="B487" s="81"/>
      <c r="C487" s="82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</row>
    <row r="488" spans="2:22">
      <c r="B488" s="81"/>
      <c r="C488" s="82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</row>
    <row r="489" spans="2:22">
      <c r="B489" s="81"/>
      <c r="C489" s="82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</row>
    <row r="490" spans="2:22">
      <c r="B490" s="81"/>
      <c r="C490" s="82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</row>
    <row r="491" spans="2:22">
      <c r="B491" s="81"/>
      <c r="C491" s="82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</row>
    <row r="492" spans="2:22">
      <c r="B492" s="81"/>
      <c r="C492" s="82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</row>
    <row r="493" spans="2:22">
      <c r="B493" s="81"/>
      <c r="C493" s="82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</row>
    <row r="494" spans="2:22">
      <c r="B494" s="81"/>
      <c r="C494" s="82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</row>
    <row r="495" spans="2:22">
      <c r="B495" s="81"/>
      <c r="C495" s="82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</row>
    <row r="496" spans="2:22">
      <c r="B496" s="81"/>
      <c r="C496" s="82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</row>
    <row r="497" spans="2:22">
      <c r="B497" s="81"/>
      <c r="C497" s="82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</row>
    <row r="498" spans="2:22">
      <c r="B498" s="81"/>
      <c r="C498" s="82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</row>
    <row r="499" spans="2:22">
      <c r="B499" s="81"/>
      <c r="C499" s="82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</row>
    <row r="500" spans="2:22">
      <c r="B500" s="81"/>
      <c r="C500" s="82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</row>
    <row r="501" spans="2:22">
      <c r="B501" s="81"/>
      <c r="C501" s="82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</row>
    <row r="502" spans="2:22">
      <c r="B502" s="81"/>
      <c r="C502" s="82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</row>
    <row r="503" spans="2:22">
      <c r="B503" s="81"/>
      <c r="C503" s="82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</row>
    <row r="504" spans="2:22">
      <c r="B504" s="81"/>
      <c r="C504" s="82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</row>
    <row r="505" spans="2:22">
      <c r="B505" s="81"/>
      <c r="C505" s="82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</row>
    <row r="506" spans="2:22">
      <c r="B506" s="81"/>
      <c r="C506" s="82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</row>
    <row r="507" spans="2:22">
      <c r="B507" s="81"/>
      <c r="C507" s="82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</row>
    <row r="508" spans="2:22">
      <c r="B508" s="81"/>
      <c r="C508" s="82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</row>
    <row r="509" spans="2:22">
      <c r="B509" s="81"/>
      <c r="C509" s="82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</row>
    <row r="510" spans="2:22">
      <c r="B510" s="81"/>
      <c r="C510" s="82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</row>
    <row r="511" spans="2:22">
      <c r="B511" s="81"/>
      <c r="C511" s="82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</row>
    <row r="512" spans="2:22">
      <c r="B512" s="81"/>
      <c r="C512" s="82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</row>
    <row r="513" spans="2:22">
      <c r="B513" s="81"/>
      <c r="C513" s="82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</row>
    <row r="514" spans="2:22">
      <c r="B514" s="81"/>
      <c r="C514" s="82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</row>
    <row r="515" spans="2:22">
      <c r="B515" s="81"/>
      <c r="C515" s="82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</row>
    <row r="516" spans="2:22">
      <c r="B516" s="81"/>
      <c r="C516" s="82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</row>
    <row r="517" spans="2:22">
      <c r="B517" s="81"/>
      <c r="C517" s="82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</row>
    <row r="518" spans="2:22">
      <c r="B518" s="81"/>
      <c r="C518" s="82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</row>
    <row r="519" spans="2:22">
      <c r="B519" s="81"/>
      <c r="C519" s="82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</row>
    <row r="520" spans="2:22">
      <c r="B520" s="81"/>
      <c r="C520" s="82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</row>
    <row r="521" spans="2:22">
      <c r="B521" s="81"/>
      <c r="C521" s="82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</row>
    <row r="522" spans="2:22">
      <c r="B522" s="81"/>
      <c r="C522" s="82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</row>
    <row r="523" spans="2:22">
      <c r="B523" s="81"/>
      <c r="C523" s="82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</row>
    <row r="524" spans="2:22">
      <c r="B524" s="81"/>
      <c r="C524" s="82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</row>
    <row r="525" spans="2:22">
      <c r="B525" s="81"/>
      <c r="C525" s="82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</row>
    <row r="526" spans="2:22">
      <c r="B526" s="81"/>
      <c r="C526" s="82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</row>
    <row r="527" spans="2:22">
      <c r="B527" s="81"/>
      <c r="C527" s="82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</row>
    <row r="528" spans="2:22">
      <c r="B528" s="81"/>
      <c r="C528" s="82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</row>
    <row r="529" spans="2:22">
      <c r="B529" s="81"/>
      <c r="C529" s="82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</row>
    <row r="530" spans="2:22">
      <c r="B530" s="81"/>
      <c r="C530" s="82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</row>
    <row r="531" spans="2:22">
      <c r="B531" s="81"/>
      <c r="C531" s="82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</row>
    <row r="532" spans="2:22">
      <c r="B532" s="81"/>
      <c r="C532" s="82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</row>
    <row r="533" spans="2:22">
      <c r="B533" s="81"/>
      <c r="C533" s="82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</row>
    <row r="534" spans="2:22">
      <c r="B534" s="81"/>
      <c r="C534" s="82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</row>
    <row r="535" spans="2:22">
      <c r="B535" s="81"/>
      <c r="C535" s="82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</row>
    <row r="536" spans="2:22">
      <c r="B536" s="81"/>
      <c r="C536" s="82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</row>
    <row r="537" spans="2:22">
      <c r="B537" s="81"/>
      <c r="C537" s="82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</row>
    <row r="538" spans="2:22">
      <c r="B538" s="81"/>
      <c r="C538" s="82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</row>
    <row r="539" spans="2:22">
      <c r="B539" s="81"/>
      <c r="C539" s="82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</row>
    <row r="540" spans="2:22">
      <c r="B540" s="81"/>
      <c r="C540" s="82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</row>
    <row r="541" spans="2:22">
      <c r="B541" s="81"/>
      <c r="C541" s="82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</row>
    <row r="542" spans="2:22">
      <c r="B542" s="81"/>
      <c r="C542" s="82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</row>
    <row r="543" spans="2:22">
      <c r="B543" s="81"/>
      <c r="C543" s="82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</row>
    <row r="544" spans="2:22">
      <c r="B544" s="81"/>
      <c r="C544" s="82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</row>
    <row r="545" spans="2:22">
      <c r="B545" s="81"/>
      <c r="C545" s="82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</row>
    <row r="546" spans="2:22">
      <c r="B546" s="81"/>
      <c r="C546" s="82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</row>
    <row r="547" spans="2:22">
      <c r="B547" s="81"/>
      <c r="C547" s="82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</row>
    <row r="548" spans="2:22">
      <c r="B548" s="81"/>
      <c r="C548" s="82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</row>
    <row r="549" spans="2:22">
      <c r="B549" s="81"/>
      <c r="C549" s="82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</row>
    <row r="550" spans="2:22">
      <c r="B550" s="81"/>
      <c r="C550" s="82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</row>
    <row r="551" spans="2:22">
      <c r="B551" s="81"/>
      <c r="C551" s="82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</row>
    <row r="552" spans="2:22">
      <c r="B552" s="81"/>
      <c r="C552" s="82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</row>
    <row r="553" spans="2:22">
      <c r="B553" s="81"/>
      <c r="C553" s="82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</row>
    <row r="554" spans="2:22">
      <c r="B554" s="81"/>
      <c r="C554" s="82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</row>
    <row r="555" spans="2:22">
      <c r="B555" s="81"/>
      <c r="C555" s="82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</row>
    <row r="556" spans="2:22">
      <c r="B556" s="81"/>
      <c r="C556" s="82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</row>
    <row r="557" spans="2:22">
      <c r="B557" s="81"/>
      <c r="C557" s="82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</row>
    <row r="558" spans="2:22">
      <c r="B558" s="81"/>
      <c r="C558" s="82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</row>
    <row r="559" spans="2:22">
      <c r="B559" s="81"/>
      <c r="C559" s="82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</row>
    <row r="560" spans="2:22">
      <c r="B560" s="81"/>
      <c r="C560" s="82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</row>
    <row r="561" spans="2:22">
      <c r="B561" s="81"/>
      <c r="C561" s="82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</row>
    <row r="562" spans="2:22">
      <c r="B562" s="81"/>
      <c r="C562" s="82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</row>
    <row r="563" spans="2:22">
      <c r="B563" s="81"/>
      <c r="C563" s="82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</row>
    <row r="564" spans="2:22">
      <c r="B564" s="81"/>
      <c r="C564" s="82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</row>
    <row r="565" spans="2:22">
      <c r="B565" s="81"/>
      <c r="C565" s="82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</row>
    <row r="566" spans="2:22">
      <c r="B566" s="81"/>
      <c r="C566" s="82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</row>
    <row r="567" spans="2:22">
      <c r="B567" s="81"/>
      <c r="C567" s="82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</row>
    <row r="568" spans="2:22">
      <c r="B568" s="81"/>
      <c r="C568" s="82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</row>
    <row r="569" spans="2:22">
      <c r="B569" s="81"/>
      <c r="C569" s="82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</row>
    <row r="570" spans="2:22">
      <c r="B570" s="81"/>
      <c r="C570" s="82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</row>
    <row r="571" spans="2:22">
      <c r="B571" s="81"/>
      <c r="C571" s="82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</row>
    <row r="572" spans="2:22">
      <c r="B572" s="81"/>
      <c r="C572" s="82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</row>
    <row r="573" spans="2:22">
      <c r="B573" s="81"/>
      <c r="C573" s="82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</row>
    <row r="574" spans="2:22">
      <c r="B574" s="81"/>
      <c r="C574" s="82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</row>
    <row r="575" spans="2:22">
      <c r="B575" s="81"/>
      <c r="C575" s="82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</row>
    <row r="576" spans="2:22">
      <c r="B576" s="81"/>
      <c r="C576" s="82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</row>
    <row r="577" spans="2:22">
      <c r="B577" s="81"/>
      <c r="C577" s="82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</row>
    <row r="578" spans="2:22">
      <c r="B578" s="81"/>
      <c r="C578" s="82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</row>
    <row r="579" spans="2:22">
      <c r="B579" s="81"/>
      <c r="C579" s="82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</row>
    <row r="580" spans="2:22">
      <c r="B580" s="81"/>
      <c r="C580" s="82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</row>
    <row r="581" spans="2:22">
      <c r="B581" s="81"/>
      <c r="C581" s="82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</row>
    <row r="582" spans="2:22">
      <c r="B582" s="81"/>
      <c r="C582" s="82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</row>
    <row r="583" spans="2:22">
      <c r="B583" s="81"/>
      <c r="C583" s="82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</row>
    <row r="584" spans="2:22">
      <c r="B584" s="81"/>
      <c r="C584" s="82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</row>
    <row r="585" spans="2:22">
      <c r="B585" s="81"/>
      <c r="C585" s="82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</row>
    <row r="586" spans="2:22">
      <c r="B586" s="81"/>
      <c r="C586" s="82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</row>
    <row r="587" spans="2:22">
      <c r="B587" s="81"/>
      <c r="C587" s="82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</row>
    <row r="588" spans="2:22">
      <c r="B588" s="81"/>
      <c r="C588" s="82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</row>
    <row r="589" spans="2:22">
      <c r="B589" s="81"/>
      <c r="C589" s="82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</row>
    <row r="590" spans="2:22">
      <c r="B590" s="81"/>
      <c r="C590" s="82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</row>
    <row r="591" spans="2:22">
      <c r="B591" s="81"/>
      <c r="C591" s="82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</row>
    <row r="592" spans="2:22">
      <c r="B592" s="81"/>
      <c r="C592" s="82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</row>
    <row r="593" spans="2:22">
      <c r="B593" s="81"/>
      <c r="C593" s="82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</row>
    <row r="594" spans="2:22">
      <c r="B594" s="81"/>
      <c r="C594" s="82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</row>
    <row r="595" spans="2:22">
      <c r="B595" s="81"/>
      <c r="C595" s="82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</row>
    <row r="596" spans="2:22">
      <c r="B596" s="81"/>
      <c r="C596" s="82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</row>
    <row r="597" spans="2:22">
      <c r="B597" s="81"/>
      <c r="C597" s="82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</row>
    <row r="598" spans="2:22">
      <c r="B598" s="81"/>
      <c r="C598" s="82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</row>
    <row r="599" spans="2:22">
      <c r="B599" s="81"/>
      <c r="C599" s="82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</row>
    <row r="600" spans="2:22">
      <c r="B600" s="81"/>
      <c r="C600" s="82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</row>
    <row r="601" spans="2:22">
      <c r="B601" s="81"/>
      <c r="C601" s="82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</row>
    <row r="602" spans="2:22">
      <c r="B602" s="81"/>
      <c r="C602" s="82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</row>
    <row r="603" spans="2:22">
      <c r="B603" s="81"/>
      <c r="C603" s="82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</row>
    <row r="604" spans="2:22">
      <c r="B604" s="81"/>
      <c r="C604" s="82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</row>
    <row r="605" spans="2:22">
      <c r="B605" s="81"/>
      <c r="C605" s="82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</row>
    <row r="606" spans="2:22">
      <c r="B606" s="81"/>
      <c r="C606" s="82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</row>
    <row r="607" spans="2:22">
      <c r="B607" s="81"/>
      <c r="C607" s="82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</row>
    <row r="608" spans="2:22">
      <c r="B608" s="81"/>
      <c r="C608" s="82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</row>
    <row r="609" spans="2:22">
      <c r="B609" s="81"/>
      <c r="C609" s="82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</row>
    <row r="610" spans="2:22">
      <c r="B610" s="81"/>
      <c r="C610" s="82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</row>
    <row r="611" spans="2:22">
      <c r="B611" s="81"/>
      <c r="C611" s="82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</row>
    <row r="612" spans="2:22">
      <c r="B612" s="81"/>
      <c r="C612" s="82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</row>
    <row r="613" spans="2:22">
      <c r="B613" s="81"/>
      <c r="C613" s="82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</row>
    <row r="614" spans="2:22">
      <c r="B614" s="81"/>
      <c r="C614" s="82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</row>
    <row r="615" spans="2:22">
      <c r="B615" s="81"/>
      <c r="C615" s="82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</row>
    <row r="616" spans="2:22">
      <c r="B616" s="81"/>
      <c r="C616" s="82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</row>
    <row r="617" spans="2:22">
      <c r="B617" s="81"/>
      <c r="C617" s="82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  <c r="U617" s="83"/>
      <c r="V617" s="83"/>
    </row>
    <row r="618" spans="2:22">
      <c r="B618" s="81"/>
      <c r="C618" s="82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</row>
    <row r="619" spans="2:22">
      <c r="B619" s="81"/>
      <c r="C619" s="82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</row>
    <row r="620" spans="2:22">
      <c r="B620" s="81"/>
      <c r="C620" s="82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</row>
    <row r="621" spans="2:22">
      <c r="B621" s="81"/>
      <c r="C621" s="82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</row>
    <row r="622" spans="2:22">
      <c r="B622" s="81"/>
      <c r="C622" s="82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</row>
    <row r="623" spans="2:22">
      <c r="B623" s="81"/>
      <c r="C623" s="82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</row>
    <row r="624" spans="2:22">
      <c r="B624" s="81"/>
      <c r="C624" s="82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</row>
    <row r="625" spans="2:22">
      <c r="B625" s="81"/>
      <c r="C625" s="82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</row>
    <row r="626" spans="2:22">
      <c r="B626" s="81"/>
      <c r="C626" s="82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</row>
    <row r="627" spans="2:22">
      <c r="B627" s="81"/>
      <c r="C627" s="82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</row>
    <row r="628" spans="2:22">
      <c r="B628" s="81"/>
      <c r="C628" s="82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</row>
    <row r="629" spans="2:22">
      <c r="B629" s="81"/>
      <c r="C629" s="82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</row>
    <row r="630" spans="2:22">
      <c r="B630" s="81"/>
      <c r="C630" s="82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  <c r="U630" s="83"/>
      <c r="V630" s="83"/>
    </row>
    <row r="631" spans="2:22">
      <c r="B631" s="81"/>
      <c r="C631" s="82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</row>
    <row r="632" spans="2:22">
      <c r="B632" s="81"/>
      <c r="C632" s="82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</row>
    <row r="633" spans="2:22">
      <c r="B633" s="81"/>
      <c r="C633" s="82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</row>
    <row r="634" spans="2:22">
      <c r="B634" s="81"/>
      <c r="C634" s="82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</row>
    <row r="635" spans="2:22">
      <c r="B635" s="81"/>
      <c r="C635" s="82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</row>
    <row r="636" spans="2:22">
      <c r="B636" s="81"/>
      <c r="C636" s="82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</row>
    <row r="637" spans="2:22">
      <c r="B637" s="81"/>
      <c r="C637" s="82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</row>
    <row r="638" spans="2:22">
      <c r="B638" s="81"/>
      <c r="C638" s="82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</row>
    <row r="639" spans="2:22">
      <c r="B639" s="81"/>
      <c r="C639" s="82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</row>
    <row r="640" spans="2:22">
      <c r="B640" s="81"/>
      <c r="C640" s="82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</row>
    <row r="641" spans="2:22">
      <c r="B641" s="81"/>
      <c r="C641" s="82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</row>
    <row r="642" spans="2:22">
      <c r="B642" s="81"/>
      <c r="C642" s="82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</row>
    <row r="643" spans="2:22">
      <c r="B643" s="81"/>
      <c r="C643" s="82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  <c r="U643" s="83"/>
      <c r="V643" s="83"/>
    </row>
    <row r="644" spans="2:22">
      <c r="B644" s="81"/>
      <c r="C644" s="82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  <c r="U644" s="83"/>
      <c r="V644" s="83"/>
    </row>
    <row r="645" spans="2:22">
      <c r="B645" s="81"/>
      <c r="C645" s="82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  <c r="U645" s="83"/>
      <c r="V645" s="83"/>
    </row>
    <row r="646" spans="2:22">
      <c r="B646" s="81"/>
      <c r="C646" s="82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  <c r="U646" s="83"/>
      <c r="V646" s="83"/>
    </row>
    <row r="647" spans="2:22">
      <c r="B647" s="81"/>
      <c r="C647" s="82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  <c r="U647" s="83"/>
      <c r="V647" s="83"/>
    </row>
    <row r="648" spans="2:22">
      <c r="B648" s="81"/>
      <c r="C648" s="82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  <c r="U648" s="83"/>
      <c r="V648" s="83"/>
    </row>
    <row r="649" spans="2:22">
      <c r="B649" s="81"/>
      <c r="C649" s="82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  <c r="U649" s="83"/>
      <c r="V649" s="83"/>
    </row>
    <row r="650" spans="2:22">
      <c r="B650" s="81"/>
      <c r="C650" s="82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  <c r="U650" s="83"/>
      <c r="V650" s="83"/>
    </row>
    <row r="651" spans="2:22">
      <c r="B651" s="81"/>
      <c r="C651" s="82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</row>
    <row r="652" spans="2:22">
      <c r="B652" s="81"/>
      <c r="C652" s="82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  <c r="U652" s="83"/>
      <c r="V652" s="83"/>
    </row>
    <row r="653" spans="2:22">
      <c r="B653" s="81"/>
      <c r="C653" s="82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  <c r="U653" s="83"/>
      <c r="V653" s="83"/>
    </row>
    <row r="654" spans="2:22">
      <c r="B654" s="81"/>
      <c r="C654" s="82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  <c r="U654" s="83"/>
      <c r="V654" s="83"/>
    </row>
    <row r="655" spans="2:22">
      <c r="B655" s="81"/>
      <c r="C655" s="82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  <c r="U655" s="83"/>
      <c r="V655" s="83"/>
    </row>
    <row r="656" spans="2:22">
      <c r="B656" s="81"/>
      <c r="C656" s="82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83"/>
      <c r="V656" s="83"/>
    </row>
    <row r="657" spans="2:22">
      <c r="B657" s="81"/>
      <c r="C657" s="82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  <c r="U657" s="83"/>
      <c r="V657" s="83"/>
    </row>
    <row r="658" spans="2:22">
      <c r="B658" s="81"/>
      <c r="C658" s="82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  <c r="U658" s="83"/>
      <c r="V658" s="83"/>
    </row>
    <row r="659" spans="2:22">
      <c r="B659" s="81"/>
      <c r="C659" s="82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  <c r="U659" s="83"/>
      <c r="V659" s="83"/>
    </row>
    <row r="660" spans="2:22">
      <c r="B660" s="81"/>
      <c r="C660" s="82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  <c r="U660" s="83"/>
      <c r="V660" s="83"/>
    </row>
    <row r="661" spans="2:22">
      <c r="B661" s="81"/>
      <c r="C661" s="82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  <c r="U661" s="83"/>
      <c r="V661" s="83"/>
    </row>
    <row r="662" spans="2:22">
      <c r="B662" s="81"/>
      <c r="C662" s="82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  <c r="U662" s="83"/>
      <c r="V662" s="83"/>
    </row>
    <row r="663" spans="2:22">
      <c r="B663" s="81"/>
      <c r="C663" s="82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  <c r="U663" s="83"/>
      <c r="V663" s="83"/>
    </row>
    <row r="664" spans="2:22">
      <c r="B664" s="81"/>
      <c r="C664" s="82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  <c r="U664" s="83"/>
      <c r="V664" s="83"/>
    </row>
    <row r="665" spans="2:22">
      <c r="B665" s="81"/>
      <c r="C665" s="82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3"/>
      <c r="U665" s="83"/>
      <c r="V665" s="83"/>
    </row>
    <row r="666" spans="2:22">
      <c r="B666" s="81"/>
      <c r="C666" s="82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</row>
    <row r="667" spans="2:22">
      <c r="B667" s="81"/>
      <c r="C667" s="82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83"/>
      <c r="U667" s="83"/>
      <c r="V667" s="83"/>
    </row>
    <row r="668" spans="2:22">
      <c r="B668" s="81"/>
      <c r="C668" s="82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83"/>
      <c r="U668" s="83"/>
      <c r="V668" s="83"/>
    </row>
    <row r="669" spans="2:22">
      <c r="B669" s="81"/>
      <c r="C669" s="82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83"/>
      <c r="U669" s="83"/>
      <c r="V669" s="83"/>
    </row>
    <row r="670" spans="2:22">
      <c r="B670" s="81"/>
      <c r="C670" s="82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83"/>
      <c r="U670" s="83"/>
      <c r="V670" s="83"/>
    </row>
    <row r="671" spans="2:22">
      <c r="B671" s="81"/>
      <c r="C671" s="82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83"/>
      <c r="U671" s="83"/>
      <c r="V671" s="83"/>
    </row>
    <row r="672" spans="2:22">
      <c r="B672" s="81"/>
      <c r="C672" s="82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3"/>
      <c r="U672" s="83"/>
      <c r="V672" s="83"/>
    </row>
    <row r="673" spans="2:22">
      <c r="B673" s="81"/>
      <c r="C673" s="82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3"/>
      <c r="U673" s="83"/>
      <c r="V673" s="83"/>
    </row>
    <row r="674" spans="2:22">
      <c r="B674" s="81"/>
      <c r="C674" s="82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3"/>
      <c r="U674" s="83"/>
      <c r="V674" s="83"/>
    </row>
    <row r="675" spans="2:22">
      <c r="B675" s="81"/>
      <c r="C675" s="82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3"/>
      <c r="U675" s="83"/>
      <c r="V675" s="83"/>
    </row>
    <row r="676" spans="2:22">
      <c r="B676" s="81"/>
      <c r="C676" s="82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83"/>
      <c r="U676" s="83"/>
      <c r="V676" s="83"/>
    </row>
    <row r="677" spans="2:22">
      <c r="B677" s="81"/>
      <c r="C677" s="82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83"/>
      <c r="U677" s="83"/>
      <c r="V677" s="83"/>
    </row>
    <row r="678" spans="2:22">
      <c r="B678" s="81"/>
      <c r="C678" s="82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83"/>
      <c r="U678" s="83"/>
      <c r="V678" s="83"/>
    </row>
    <row r="679" spans="2:22">
      <c r="B679" s="81"/>
      <c r="C679" s="82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83"/>
      <c r="U679" s="83"/>
      <c r="V679" s="83"/>
    </row>
    <row r="680" spans="2:22">
      <c r="B680" s="81"/>
      <c r="C680" s="82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  <c r="U680" s="83"/>
      <c r="V680" s="83"/>
    </row>
    <row r="681" spans="2:22">
      <c r="B681" s="81"/>
      <c r="C681" s="82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83"/>
      <c r="V681" s="83"/>
    </row>
    <row r="682" spans="2:22">
      <c r="B682" s="81"/>
      <c r="C682" s="82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83"/>
      <c r="U682" s="83"/>
      <c r="V682" s="83"/>
    </row>
    <row r="683" spans="2:22">
      <c r="B683" s="81"/>
      <c r="C683" s="82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83"/>
      <c r="U683" s="83"/>
      <c r="V683" s="83"/>
    </row>
    <row r="684" spans="2:22">
      <c r="B684" s="81"/>
      <c r="C684" s="82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3"/>
      <c r="U684" s="83"/>
      <c r="V684" s="83"/>
    </row>
    <row r="685" spans="2:22">
      <c r="B685" s="81"/>
      <c r="C685" s="82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3"/>
      <c r="U685" s="83"/>
      <c r="V685" s="83"/>
    </row>
    <row r="686" spans="2:22">
      <c r="B686" s="81"/>
      <c r="C686" s="82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3"/>
      <c r="U686" s="83"/>
      <c r="V686" s="83"/>
    </row>
    <row r="687" spans="2:22">
      <c r="B687" s="81"/>
      <c r="C687" s="82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3"/>
      <c r="U687" s="83"/>
      <c r="V687" s="83"/>
    </row>
    <row r="688" spans="2:22">
      <c r="B688" s="81"/>
      <c r="C688" s="82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3"/>
      <c r="U688" s="83"/>
      <c r="V688" s="83"/>
    </row>
    <row r="689" spans="2:22">
      <c r="B689" s="81"/>
      <c r="C689" s="82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83"/>
      <c r="U689" s="83"/>
      <c r="V689" s="83"/>
    </row>
    <row r="690" spans="2:22">
      <c r="B690" s="81"/>
      <c r="C690" s="82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83"/>
      <c r="U690" s="83"/>
      <c r="V690" s="83"/>
    </row>
    <row r="691" spans="2:22">
      <c r="B691" s="81"/>
      <c r="C691" s="82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83"/>
      <c r="U691" s="83"/>
      <c r="V691" s="83"/>
    </row>
    <row r="692" spans="2:22">
      <c r="B692" s="81"/>
      <c r="C692" s="82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83"/>
      <c r="U692" s="83"/>
      <c r="V692" s="83"/>
    </row>
    <row r="693" spans="2:22">
      <c r="B693" s="81"/>
      <c r="C693" s="82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83"/>
      <c r="U693" s="83"/>
      <c r="V693" s="83"/>
    </row>
    <row r="694" spans="2:22">
      <c r="B694" s="81"/>
      <c r="C694" s="82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83"/>
      <c r="U694" s="83"/>
      <c r="V694" s="83"/>
    </row>
    <row r="695" spans="2:22">
      <c r="B695" s="81"/>
      <c r="C695" s="82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83"/>
      <c r="U695" s="83"/>
      <c r="V695" s="83"/>
    </row>
    <row r="696" spans="2:22">
      <c r="B696" s="81"/>
      <c r="C696" s="82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83"/>
      <c r="V696" s="83"/>
    </row>
    <row r="697" spans="2:22">
      <c r="B697" s="81"/>
      <c r="C697" s="82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83"/>
      <c r="U697" s="83"/>
      <c r="V697" s="83"/>
    </row>
    <row r="698" spans="2:22">
      <c r="B698" s="81"/>
      <c r="C698" s="82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3"/>
      <c r="U698" s="83"/>
      <c r="V698" s="83"/>
    </row>
    <row r="699" spans="2:22">
      <c r="B699" s="81"/>
      <c r="C699" s="82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83"/>
      <c r="U699" s="83"/>
      <c r="V699" s="83"/>
    </row>
    <row r="700" spans="2:22">
      <c r="B700" s="81"/>
      <c r="C700" s="82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83"/>
      <c r="U700" s="83"/>
      <c r="V700" s="83"/>
    </row>
    <row r="701" spans="2:22">
      <c r="B701" s="81"/>
      <c r="C701" s="82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3"/>
      <c r="U701" s="83"/>
      <c r="V701" s="83"/>
    </row>
    <row r="702" spans="2:22">
      <c r="B702" s="81"/>
      <c r="C702" s="82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3"/>
      <c r="U702" s="83"/>
      <c r="V702" s="83"/>
    </row>
    <row r="703" spans="2:22">
      <c r="B703" s="81"/>
      <c r="C703" s="82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83"/>
      <c r="U703" s="83"/>
      <c r="V703" s="83"/>
    </row>
    <row r="704" spans="2:22">
      <c r="B704" s="81"/>
      <c r="C704" s="82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83"/>
      <c r="U704" s="83"/>
      <c r="V704" s="83"/>
    </row>
    <row r="705" spans="2:22">
      <c r="B705" s="81"/>
      <c r="C705" s="82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3"/>
      <c r="U705" s="83"/>
      <c r="V705" s="83"/>
    </row>
    <row r="706" spans="2:22">
      <c r="B706" s="81"/>
      <c r="C706" s="82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3"/>
      <c r="U706" s="83"/>
      <c r="V706" s="83"/>
    </row>
    <row r="707" spans="2:22">
      <c r="B707" s="81"/>
      <c r="C707" s="82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83"/>
      <c r="U707" s="83"/>
      <c r="V707" s="83"/>
    </row>
    <row r="708" spans="2:22">
      <c r="B708" s="81"/>
      <c r="C708" s="82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83"/>
      <c r="U708" s="83"/>
      <c r="V708" s="83"/>
    </row>
    <row r="709" spans="2:22">
      <c r="B709" s="81"/>
      <c r="C709" s="82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83"/>
      <c r="U709" s="83"/>
      <c r="V709" s="83"/>
    </row>
    <row r="710" spans="2:22">
      <c r="B710" s="81"/>
      <c r="C710" s="82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83"/>
      <c r="U710" s="83"/>
      <c r="V710" s="83"/>
    </row>
    <row r="711" spans="2:22">
      <c r="B711" s="81"/>
      <c r="C711" s="82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83"/>
      <c r="V711" s="83"/>
    </row>
    <row r="712" spans="2:22">
      <c r="B712" s="81"/>
      <c r="C712" s="82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83"/>
      <c r="U712" s="83"/>
      <c r="V712" s="83"/>
    </row>
    <row r="713" spans="2:22">
      <c r="B713" s="81"/>
      <c r="C713" s="82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3"/>
      <c r="U713" s="83"/>
      <c r="V713" s="83"/>
    </row>
    <row r="714" spans="2:22">
      <c r="B714" s="81"/>
      <c r="C714" s="82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3"/>
      <c r="U714" s="83"/>
      <c r="V714" s="83"/>
    </row>
    <row r="715" spans="2:22">
      <c r="B715" s="81"/>
      <c r="C715" s="82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83"/>
      <c r="U715" s="83"/>
      <c r="V715" s="83"/>
    </row>
    <row r="716" spans="2:22">
      <c r="B716" s="81"/>
      <c r="C716" s="82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83"/>
      <c r="U716" s="83"/>
      <c r="V716" s="83"/>
    </row>
    <row r="717" spans="2:22">
      <c r="B717" s="81"/>
      <c r="C717" s="82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83"/>
      <c r="U717" s="83"/>
      <c r="V717" s="83"/>
    </row>
    <row r="718" spans="2:22">
      <c r="B718" s="81"/>
      <c r="C718" s="82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83"/>
      <c r="U718" s="83"/>
      <c r="V718" s="83"/>
    </row>
    <row r="719" spans="2:22">
      <c r="B719" s="81"/>
      <c r="C719" s="82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83"/>
      <c r="U719" s="83"/>
      <c r="V719" s="83"/>
    </row>
    <row r="720" spans="2:22">
      <c r="B720" s="81"/>
      <c r="C720" s="82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3"/>
      <c r="U720" s="83"/>
      <c r="V720" s="83"/>
    </row>
    <row r="721" spans="2:22">
      <c r="B721" s="81"/>
      <c r="C721" s="82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83"/>
      <c r="U721" s="83"/>
      <c r="V721" s="83"/>
    </row>
    <row r="722" spans="2:22">
      <c r="B722" s="81"/>
      <c r="C722" s="82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83"/>
      <c r="U722" s="83"/>
      <c r="V722" s="83"/>
    </row>
    <row r="723" spans="2:22">
      <c r="B723" s="81"/>
      <c r="C723" s="82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83"/>
      <c r="U723" s="83"/>
      <c r="V723" s="83"/>
    </row>
    <row r="724" spans="2:22">
      <c r="B724" s="81"/>
      <c r="C724" s="82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83"/>
      <c r="U724" s="83"/>
      <c r="V724" s="83"/>
    </row>
    <row r="725" spans="2:22">
      <c r="B725" s="81"/>
      <c r="C725" s="82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3"/>
      <c r="U725" s="83"/>
      <c r="V725" s="83"/>
    </row>
    <row r="726" spans="2:22">
      <c r="B726" s="81"/>
      <c r="C726" s="82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</row>
    <row r="727" spans="2:22">
      <c r="B727" s="81"/>
      <c r="C727" s="82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83"/>
      <c r="U727" s="83"/>
      <c r="V727" s="83"/>
    </row>
    <row r="728" spans="2:22">
      <c r="B728" s="81"/>
      <c r="C728" s="82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3"/>
      <c r="U728" s="83"/>
      <c r="V728" s="83"/>
    </row>
    <row r="729" spans="2:22">
      <c r="B729" s="81"/>
      <c r="C729" s="82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83"/>
      <c r="U729" s="83"/>
      <c r="V729" s="83"/>
    </row>
    <row r="730" spans="2:22">
      <c r="B730" s="81"/>
      <c r="C730" s="82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83"/>
      <c r="U730" s="83"/>
      <c r="V730" s="83"/>
    </row>
    <row r="731" spans="2:22">
      <c r="B731" s="81"/>
      <c r="C731" s="82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83"/>
      <c r="U731" s="83"/>
      <c r="V731" s="83"/>
    </row>
    <row r="732" spans="2:22">
      <c r="B732" s="81"/>
      <c r="C732" s="82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83"/>
      <c r="U732" s="83"/>
      <c r="V732" s="83"/>
    </row>
    <row r="733" spans="2:22">
      <c r="B733" s="81"/>
      <c r="C733" s="82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83"/>
      <c r="U733" s="83"/>
      <c r="V733" s="83"/>
    </row>
    <row r="734" spans="2:22">
      <c r="B734" s="81"/>
      <c r="C734" s="82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83"/>
      <c r="U734" s="83"/>
      <c r="V734" s="83"/>
    </row>
    <row r="735" spans="2:22">
      <c r="B735" s="81"/>
      <c r="C735" s="82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83"/>
      <c r="U735" s="83"/>
      <c r="V735" s="83"/>
    </row>
    <row r="736" spans="2:22">
      <c r="B736" s="81"/>
      <c r="C736" s="82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83"/>
      <c r="U736" s="83"/>
      <c r="V736" s="83"/>
    </row>
    <row r="737" spans="2:22">
      <c r="B737" s="81"/>
      <c r="C737" s="82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83"/>
      <c r="U737" s="83"/>
      <c r="V737" s="83"/>
    </row>
    <row r="738" spans="2:22">
      <c r="B738" s="81"/>
      <c r="C738" s="82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83"/>
      <c r="U738" s="83"/>
      <c r="V738" s="83"/>
    </row>
    <row r="739" spans="2:22">
      <c r="B739" s="81"/>
      <c r="C739" s="82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83"/>
      <c r="U739" s="83"/>
      <c r="V739" s="83"/>
    </row>
    <row r="740" spans="2:22">
      <c r="B740" s="81"/>
      <c r="C740" s="82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83"/>
      <c r="U740" s="83"/>
      <c r="V740" s="83"/>
    </row>
    <row r="741" spans="2:22">
      <c r="B741" s="81"/>
      <c r="C741" s="82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83"/>
      <c r="V741" s="83"/>
    </row>
    <row r="742" spans="2:22">
      <c r="B742" s="81"/>
      <c r="C742" s="82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3"/>
      <c r="U742" s="83"/>
      <c r="V742" s="83"/>
    </row>
    <row r="743" spans="2:22">
      <c r="B743" s="81"/>
      <c r="C743" s="82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83"/>
      <c r="U743" s="83"/>
      <c r="V743" s="83"/>
    </row>
    <row r="744" spans="2:22">
      <c r="B744" s="81"/>
      <c r="C744" s="82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3"/>
      <c r="U744" s="83"/>
      <c r="V744" s="83"/>
    </row>
    <row r="745" spans="2:22">
      <c r="B745" s="81"/>
      <c r="C745" s="82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3"/>
      <c r="U745" s="83"/>
      <c r="V745" s="83"/>
    </row>
    <row r="746" spans="2:22">
      <c r="B746" s="81"/>
      <c r="C746" s="82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83"/>
      <c r="U746" s="83"/>
      <c r="V746" s="83"/>
    </row>
    <row r="747" spans="2:22">
      <c r="B747" s="81"/>
      <c r="C747" s="82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83"/>
      <c r="U747" s="83"/>
      <c r="V747" s="83"/>
    </row>
    <row r="748" spans="2:22">
      <c r="B748" s="81"/>
      <c r="C748" s="82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3"/>
      <c r="U748" s="83"/>
      <c r="V748" s="83"/>
    </row>
    <row r="749" spans="2:22">
      <c r="B749" s="81"/>
      <c r="C749" s="82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83"/>
      <c r="U749" s="83"/>
      <c r="V749" s="83"/>
    </row>
    <row r="750" spans="2:22">
      <c r="B750" s="81"/>
      <c r="C750" s="82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83"/>
      <c r="U750" s="83"/>
      <c r="V750" s="83"/>
    </row>
    <row r="751" spans="2:22">
      <c r="B751" s="81"/>
      <c r="C751" s="82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83"/>
      <c r="U751" s="83"/>
      <c r="V751" s="83"/>
    </row>
    <row r="752" spans="2:22">
      <c r="B752" s="81"/>
      <c r="C752" s="82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83"/>
      <c r="U752" s="83"/>
      <c r="V752" s="83"/>
    </row>
    <row r="753" spans="2:22">
      <c r="B753" s="81"/>
      <c r="C753" s="82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83"/>
      <c r="U753" s="83"/>
      <c r="V753" s="83"/>
    </row>
    <row r="754" spans="2:22">
      <c r="B754" s="81"/>
      <c r="C754" s="82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83"/>
      <c r="U754" s="83"/>
      <c r="V754" s="83"/>
    </row>
    <row r="755" spans="2:22">
      <c r="B755" s="81"/>
      <c r="C755" s="82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83"/>
      <c r="U755" s="83"/>
      <c r="V755" s="83"/>
    </row>
    <row r="756" spans="2:22">
      <c r="B756" s="81"/>
      <c r="C756" s="82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  <c r="U756" s="83"/>
      <c r="V756" s="83"/>
    </row>
    <row r="757" spans="2:22">
      <c r="B757" s="81"/>
      <c r="C757" s="82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83"/>
      <c r="U757" s="83"/>
      <c r="V757" s="83"/>
    </row>
    <row r="758" spans="2:22">
      <c r="B758" s="81"/>
      <c r="C758" s="82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83"/>
      <c r="U758" s="83"/>
      <c r="V758" s="83"/>
    </row>
    <row r="759" spans="2:22">
      <c r="B759" s="81"/>
      <c r="C759" s="82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83"/>
      <c r="U759" s="83"/>
      <c r="V759" s="83"/>
    </row>
    <row r="760" spans="2:22">
      <c r="B760" s="81"/>
      <c r="C760" s="82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83"/>
      <c r="U760" s="83"/>
      <c r="V760" s="83"/>
    </row>
    <row r="761" spans="2:22">
      <c r="B761" s="81"/>
      <c r="C761" s="82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83"/>
      <c r="U761" s="83"/>
      <c r="V761" s="83"/>
    </row>
    <row r="762" spans="2:22">
      <c r="B762" s="81"/>
      <c r="C762" s="82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83"/>
      <c r="U762" s="83"/>
      <c r="V762" s="83"/>
    </row>
    <row r="763" spans="2:22">
      <c r="B763" s="81"/>
      <c r="C763" s="82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83"/>
      <c r="U763" s="83"/>
      <c r="V763" s="83"/>
    </row>
    <row r="764" spans="2:22">
      <c r="B764" s="81"/>
      <c r="C764" s="82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83"/>
      <c r="U764" s="83"/>
      <c r="V764" s="83"/>
    </row>
    <row r="765" spans="2:22">
      <c r="B765" s="81"/>
      <c r="C765" s="82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83"/>
      <c r="U765" s="83"/>
      <c r="V765" s="83"/>
    </row>
    <row r="766" spans="2:22">
      <c r="B766" s="81"/>
      <c r="C766" s="82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83"/>
      <c r="U766" s="83"/>
      <c r="V766" s="83"/>
    </row>
    <row r="767" spans="2:22">
      <c r="B767" s="81"/>
      <c r="C767" s="82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83"/>
      <c r="U767" s="83"/>
      <c r="V767" s="83"/>
    </row>
    <row r="768" spans="2:22">
      <c r="B768" s="81"/>
      <c r="C768" s="82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83"/>
      <c r="U768" s="83"/>
      <c r="V768" s="83"/>
    </row>
    <row r="769" spans="2:22">
      <c r="B769" s="81"/>
      <c r="C769" s="82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83"/>
      <c r="U769" s="83"/>
      <c r="V769" s="83"/>
    </row>
    <row r="770" spans="2:22">
      <c r="B770" s="81"/>
      <c r="C770" s="82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83"/>
      <c r="U770" s="83"/>
      <c r="V770" s="83"/>
    </row>
    <row r="771" spans="2:22">
      <c r="B771" s="81"/>
      <c r="C771" s="82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83"/>
      <c r="U771" s="83"/>
      <c r="V771" s="83"/>
    </row>
    <row r="772" spans="2:22">
      <c r="B772" s="81"/>
      <c r="C772" s="82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83"/>
      <c r="U772" s="83"/>
      <c r="V772" s="83"/>
    </row>
    <row r="773" spans="2:22">
      <c r="B773" s="81"/>
      <c r="C773" s="82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83"/>
      <c r="U773" s="83"/>
      <c r="V773" s="83"/>
    </row>
    <row r="774" spans="2:22">
      <c r="B774" s="81"/>
      <c r="C774" s="82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83"/>
      <c r="U774" s="83"/>
      <c r="V774" s="83"/>
    </row>
    <row r="775" spans="2:22">
      <c r="B775" s="81"/>
      <c r="C775" s="82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83"/>
      <c r="U775" s="83"/>
      <c r="V775" s="83"/>
    </row>
    <row r="776" spans="2:22">
      <c r="B776" s="81"/>
      <c r="C776" s="82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83"/>
      <c r="U776" s="83"/>
      <c r="V776" s="83"/>
    </row>
    <row r="777" spans="2:22">
      <c r="B777" s="81"/>
      <c r="C777" s="82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83"/>
      <c r="U777" s="83"/>
      <c r="V777" s="83"/>
    </row>
    <row r="778" spans="2:22">
      <c r="B778" s="81"/>
      <c r="C778" s="82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83"/>
      <c r="U778" s="83"/>
      <c r="V778" s="83"/>
    </row>
    <row r="779" spans="2:22">
      <c r="B779" s="81"/>
      <c r="C779" s="82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83"/>
      <c r="U779" s="83"/>
      <c r="V779" s="83"/>
    </row>
    <row r="780" spans="2:22">
      <c r="B780" s="81"/>
      <c r="C780" s="82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83"/>
      <c r="U780" s="83"/>
      <c r="V780" s="83"/>
    </row>
    <row r="781" spans="2:22">
      <c r="B781" s="81"/>
      <c r="C781" s="82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3"/>
      <c r="U781" s="83"/>
      <c r="V781" s="83"/>
    </row>
    <row r="782" spans="2:22">
      <c r="B782" s="81"/>
      <c r="C782" s="82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83"/>
      <c r="U782" s="83"/>
      <c r="V782" s="83"/>
    </row>
    <row r="783" spans="2:22">
      <c r="B783" s="81"/>
      <c r="C783" s="82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83"/>
      <c r="U783" s="83"/>
      <c r="V783" s="83"/>
    </row>
    <row r="784" spans="2:22">
      <c r="B784" s="81"/>
      <c r="C784" s="82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83"/>
      <c r="U784" s="83"/>
      <c r="V784" s="83"/>
    </row>
    <row r="785" spans="2:22">
      <c r="B785" s="81"/>
      <c r="C785" s="82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3"/>
      <c r="U785" s="83"/>
      <c r="V785" s="83"/>
    </row>
    <row r="786" spans="2:22">
      <c r="B786" s="81"/>
      <c r="C786" s="82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83"/>
      <c r="U786" s="83"/>
      <c r="V786" s="83"/>
    </row>
    <row r="787" spans="2:22">
      <c r="B787" s="81"/>
      <c r="C787" s="82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83"/>
      <c r="U787" s="83"/>
      <c r="V787" s="83"/>
    </row>
    <row r="788" spans="2:22">
      <c r="B788" s="81"/>
      <c r="C788" s="82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83"/>
      <c r="U788" s="83"/>
      <c r="V788" s="83"/>
    </row>
    <row r="789" spans="2:22">
      <c r="B789" s="81"/>
      <c r="C789" s="82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3"/>
      <c r="U789" s="83"/>
      <c r="V789" s="83"/>
    </row>
    <row r="790" spans="2:22">
      <c r="B790" s="81"/>
      <c r="C790" s="82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3"/>
      <c r="U790" s="83"/>
      <c r="V790" s="83"/>
    </row>
    <row r="791" spans="2:22">
      <c r="B791" s="81"/>
      <c r="C791" s="82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3"/>
      <c r="U791" s="83"/>
      <c r="V791" s="83"/>
    </row>
    <row r="792" spans="2:22">
      <c r="B792" s="81"/>
      <c r="C792" s="82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3"/>
      <c r="U792" s="83"/>
      <c r="V792" s="83"/>
    </row>
    <row r="793" spans="2:22">
      <c r="B793" s="81"/>
      <c r="C793" s="82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83"/>
      <c r="U793" s="83"/>
      <c r="V793" s="83"/>
    </row>
    <row r="794" spans="2:22">
      <c r="B794" s="81"/>
      <c r="C794" s="82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  <c r="U794" s="83"/>
      <c r="V794" s="83"/>
    </row>
    <row r="795" spans="2:22">
      <c r="B795" s="81"/>
      <c r="C795" s="82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  <c r="U795" s="83"/>
      <c r="V795" s="83"/>
    </row>
    <row r="796" spans="2:22">
      <c r="B796" s="81"/>
      <c r="C796" s="82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83"/>
      <c r="U796" s="83"/>
      <c r="V796" s="83"/>
    </row>
    <row r="797" spans="2:22">
      <c r="B797" s="81"/>
      <c r="C797" s="82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83"/>
      <c r="U797" s="83"/>
      <c r="V797" s="83"/>
    </row>
    <row r="798" spans="2:22">
      <c r="B798" s="81"/>
      <c r="C798" s="82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  <c r="U798" s="83"/>
      <c r="V798" s="83"/>
    </row>
    <row r="799" spans="2:22">
      <c r="B799" s="81"/>
      <c r="C799" s="82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83"/>
      <c r="U799" s="83"/>
      <c r="V799" s="83"/>
    </row>
    <row r="800" spans="2:22">
      <c r="B800" s="81"/>
      <c r="C800" s="82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83"/>
      <c r="U800" s="83"/>
      <c r="V800" s="83"/>
    </row>
    <row r="801" spans="2:22">
      <c r="B801" s="81"/>
      <c r="C801" s="82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3"/>
      <c r="U801" s="83"/>
      <c r="V801" s="83"/>
    </row>
    <row r="802" spans="2:22">
      <c r="B802" s="81"/>
      <c r="C802" s="82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3"/>
      <c r="U802" s="83"/>
      <c r="V802" s="83"/>
    </row>
    <row r="803" spans="2:22">
      <c r="B803" s="81"/>
      <c r="C803" s="82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3"/>
      <c r="U803" s="83"/>
      <c r="V803" s="83"/>
    </row>
    <row r="804" spans="2:22">
      <c r="B804" s="81"/>
      <c r="C804" s="82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83"/>
      <c r="U804" s="83"/>
      <c r="V804" s="83"/>
    </row>
    <row r="805" spans="2:22">
      <c r="B805" s="81"/>
      <c r="C805" s="82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3"/>
      <c r="U805" s="83"/>
      <c r="V805" s="83"/>
    </row>
    <row r="806" spans="2:22">
      <c r="B806" s="81"/>
      <c r="C806" s="82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83"/>
      <c r="U806" s="83"/>
      <c r="V806" s="83"/>
    </row>
    <row r="807" spans="2:22">
      <c r="B807" s="81"/>
      <c r="C807" s="82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83"/>
      <c r="U807" s="83"/>
      <c r="V807" s="83"/>
    </row>
    <row r="808" spans="2:22">
      <c r="B808" s="81"/>
      <c r="C808" s="82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3"/>
      <c r="U808" s="83"/>
      <c r="V808" s="83"/>
    </row>
    <row r="809" spans="2:22">
      <c r="B809" s="81"/>
      <c r="C809" s="82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83"/>
      <c r="U809" s="83"/>
      <c r="V809" s="83"/>
    </row>
    <row r="810" spans="2:22">
      <c r="B810" s="81"/>
      <c r="C810" s="82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83"/>
      <c r="U810" s="83"/>
      <c r="V810" s="83"/>
    </row>
    <row r="811" spans="2:22">
      <c r="B811" s="81"/>
      <c r="C811" s="82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3"/>
      <c r="U811" s="83"/>
      <c r="V811" s="83"/>
    </row>
    <row r="812" spans="2:22">
      <c r="B812" s="81"/>
      <c r="C812" s="82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83"/>
      <c r="U812" s="83"/>
      <c r="V812" s="83"/>
    </row>
    <row r="813" spans="2:22">
      <c r="B813" s="81"/>
      <c r="C813" s="82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83"/>
      <c r="U813" s="83"/>
      <c r="V813" s="83"/>
    </row>
    <row r="814" spans="2:22">
      <c r="B814" s="81"/>
      <c r="C814" s="82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83"/>
      <c r="U814" s="83"/>
      <c r="V814" s="83"/>
    </row>
    <row r="815" spans="2:22">
      <c r="B815" s="81"/>
      <c r="C815" s="82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  <c r="U815" s="83"/>
      <c r="V815" s="83"/>
    </row>
    <row r="816" spans="2:22">
      <c r="B816" s="81"/>
      <c r="C816" s="82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3"/>
      <c r="U816" s="83"/>
      <c r="V816" s="83"/>
    </row>
    <row r="817" spans="2:22">
      <c r="B817" s="81"/>
      <c r="C817" s="82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83"/>
      <c r="U817" s="83"/>
      <c r="V817" s="83"/>
    </row>
    <row r="818" spans="2:22">
      <c r="B818" s="81"/>
      <c r="C818" s="82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83"/>
      <c r="U818" s="83"/>
      <c r="V818" s="83"/>
    </row>
    <row r="819" spans="2:22">
      <c r="B819" s="81"/>
      <c r="C819" s="82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83"/>
      <c r="U819" s="83"/>
      <c r="V819" s="83"/>
    </row>
    <row r="820" spans="2:22">
      <c r="B820" s="81"/>
      <c r="C820" s="82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83"/>
      <c r="U820" s="83"/>
      <c r="V820" s="83"/>
    </row>
    <row r="821" spans="2:22">
      <c r="B821" s="81"/>
      <c r="C821" s="82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83"/>
      <c r="U821" s="83"/>
      <c r="V821" s="83"/>
    </row>
    <row r="822" spans="2:22">
      <c r="B822" s="81"/>
      <c r="C822" s="82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83"/>
      <c r="U822" s="83"/>
      <c r="V822" s="83"/>
    </row>
    <row r="823" spans="2:22">
      <c r="B823" s="81"/>
      <c r="C823" s="82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83"/>
      <c r="U823" s="83"/>
      <c r="V823" s="83"/>
    </row>
    <row r="824" spans="2:22">
      <c r="B824" s="81"/>
      <c r="C824" s="82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83"/>
      <c r="U824" s="83"/>
      <c r="V824" s="83"/>
    </row>
    <row r="825" spans="2:22">
      <c r="B825" s="81"/>
      <c r="C825" s="82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83"/>
      <c r="U825" s="83"/>
      <c r="V825" s="83"/>
    </row>
    <row r="826" spans="2:22">
      <c r="B826" s="81"/>
      <c r="C826" s="82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83"/>
      <c r="U826" s="83"/>
      <c r="V826" s="83"/>
    </row>
    <row r="827" spans="2:22">
      <c r="B827" s="81"/>
      <c r="C827" s="82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83"/>
      <c r="U827" s="83"/>
      <c r="V827" s="83"/>
    </row>
    <row r="828" spans="2:22">
      <c r="B828" s="81"/>
      <c r="C828" s="82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83"/>
      <c r="U828" s="83"/>
      <c r="V828" s="83"/>
    </row>
    <row r="829" spans="2:22">
      <c r="B829" s="81"/>
      <c r="C829" s="82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83"/>
      <c r="U829" s="83"/>
      <c r="V829" s="83"/>
    </row>
    <row r="830" spans="2:22">
      <c r="B830" s="81"/>
      <c r="C830" s="82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83"/>
      <c r="U830" s="83"/>
      <c r="V830" s="83"/>
    </row>
    <row r="831" spans="2:22">
      <c r="B831" s="81"/>
      <c r="C831" s="82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83"/>
      <c r="U831" s="83"/>
      <c r="V831" s="83"/>
    </row>
    <row r="832" spans="2:22">
      <c r="B832" s="81"/>
      <c r="C832" s="82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83"/>
      <c r="U832" s="83"/>
      <c r="V832" s="83"/>
    </row>
    <row r="833" spans="2:22">
      <c r="B833" s="81"/>
      <c r="C833" s="82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83"/>
      <c r="U833" s="83"/>
      <c r="V833" s="83"/>
    </row>
    <row r="834" spans="2:22">
      <c r="B834" s="81"/>
      <c r="C834" s="82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83"/>
      <c r="U834" s="83"/>
      <c r="V834" s="83"/>
    </row>
    <row r="835" spans="2:22">
      <c r="B835" s="81"/>
      <c r="C835" s="82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83"/>
      <c r="U835" s="83"/>
      <c r="V835" s="83"/>
    </row>
    <row r="836" spans="2:22">
      <c r="B836" s="81"/>
      <c r="C836" s="82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83"/>
      <c r="U836" s="83"/>
      <c r="V836" s="83"/>
    </row>
    <row r="837" spans="2:22">
      <c r="B837" s="81"/>
      <c r="C837" s="82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3"/>
      <c r="U837" s="83"/>
      <c r="V837" s="83"/>
    </row>
    <row r="838" spans="2:22">
      <c r="B838" s="81"/>
      <c r="C838" s="82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83"/>
      <c r="U838" s="83"/>
      <c r="V838" s="83"/>
    </row>
    <row r="839" spans="2:22">
      <c r="B839" s="81"/>
      <c r="C839" s="82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83"/>
      <c r="U839" s="83"/>
      <c r="V839" s="83"/>
    </row>
    <row r="840" spans="2:22">
      <c r="B840" s="81"/>
      <c r="C840" s="82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83"/>
      <c r="U840" s="83"/>
      <c r="V840" s="83"/>
    </row>
    <row r="841" spans="2:22">
      <c r="B841" s="81"/>
      <c r="C841" s="82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83"/>
      <c r="U841" s="83"/>
      <c r="V841" s="83"/>
    </row>
    <row r="842" spans="2:22">
      <c r="B842" s="81"/>
      <c r="C842" s="82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83"/>
      <c r="U842" s="83"/>
      <c r="V842" s="83"/>
    </row>
    <row r="843" spans="2:22">
      <c r="B843" s="81"/>
      <c r="C843" s="82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83"/>
      <c r="U843" s="83"/>
      <c r="V843" s="83"/>
    </row>
    <row r="844" spans="2:22">
      <c r="B844" s="81"/>
      <c r="C844" s="82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3"/>
      <c r="U844" s="83"/>
      <c r="V844" s="83"/>
    </row>
    <row r="845" spans="2:22">
      <c r="B845" s="81"/>
      <c r="C845" s="82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3"/>
      <c r="U845" s="83"/>
      <c r="V845" s="83"/>
    </row>
    <row r="846" spans="2:22">
      <c r="B846" s="81"/>
      <c r="C846" s="82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83"/>
      <c r="U846" s="83"/>
      <c r="V846" s="83"/>
    </row>
    <row r="847" spans="2:22">
      <c r="B847" s="81"/>
      <c r="C847" s="82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3"/>
      <c r="U847" s="83"/>
      <c r="V847" s="83"/>
    </row>
    <row r="848" spans="2:22">
      <c r="B848" s="81"/>
      <c r="C848" s="82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83"/>
      <c r="U848" s="83"/>
      <c r="V848" s="83"/>
    </row>
    <row r="849" spans="2:22">
      <c r="B849" s="81"/>
      <c r="C849" s="82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3"/>
      <c r="U849" s="83"/>
      <c r="V849" s="83"/>
    </row>
    <row r="850" spans="2:22">
      <c r="B850" s="81"/>
      <c r="C850" s="82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3"/>
      <c r="U850" s="83"/>
      <c r="V850" s="83"/>
    </row>
    <row r="851" spans="2:22">
      <c r="B851" s="81"/>
      <c r="C851" s="82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83"/>
      <c r="U851" s="83"/>
      <c r="V851" s="83"/>
    </row>
    <row r="852" spans="2:22">
      <c r="B852" s="81"/>
      <c r="C852" s="82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83"/>
      <c r="U852" s="83"/>
      <c r="V852" s="83"/>
    </row>
    <row r="853" spans="2:22">
      <c r="B853" s="81"/>
      <c r="C853" s="82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83"/>
      <c r="U853" s="83"/>
      <c r="V853" s="83"/>
    </row>
    <row r="854" spans="2:22">
      <c r="B854" s="81"/>
      <c r="C854" s="82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83"/>
      <c r="U854" s="83"/>
      <c r="V854" s="83"/>
    </row>
    <row r="855" spans="2:22">
      <c r="B855" s="81"/>
      <c r="C855" s="82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83"/>
      <c r="U855" s="83"/>
      <c r="V855" s="83"/>
    </row>
    <row r="856" spans="2:22">
      <c r="B856" s="81"/>
      <c r="C856" s="82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83"/>
      <c r="U856" s="83"/>
      <c r="V856" s="83"/>
    </row>
    <row r="857" spans="2:22">
      <c r="B857" s="81"/>
      <c r="C857" s="82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83"/>
      <c r="U857" s="83"/>
      <c r="V857" s="83"/>
    </row>
    <row r="858" spans="2:22">
      <c r="B858" s="81"/>
      <c r="C858" s="82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83"/>
      <c r="U858" s="83"/>
      <c r="V858" s="83"/>
    </row>
    <row r="859" spans="2:22">
      <c r="B859" s="81"/>
      <c r="C859" s="82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3"/>
      <c r="U859" s="83"/>
      <c r="V859" s="83"/>
    </row>
    <row r="860" spans="2:22">
      <c r="B860" s="81"/>
      <c r="C860" s="82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3"/>
      <c r="U860" s="83"/>
      <c r="V860" s="83"/>
    </row>
    <row r="861" spans="2:22">
      <c r="B861" s="81"/>
      <c r="C861" s="82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83"/>
      <c r="U861" s="83"/>
      <c r="V861" s="83"/>
    </row>
    <row r="862" spans="2:22">
      <c r="B862" s="81"/>
      <c r="C862" s="82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  <c r="U862" s="83"/>
      <c r="V862" s="83"/>
    </row>
    <row r="863" spans="2:22">
      <c r="B863" s="81"/>
      <c r="C863" s="82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3"/>
      <c r="U863" s="83"/>
      <c r="V863" s="83"/>
    </row>
    <row r="864" spans="2:22">
      <c r="B864" s="81"/>
      <c r="C864" s="82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3"/>
      <c r="U864" s="83"/>
      <c r="V864" s="83"/>
    </row>
    <row r="865" spans="2:22">
      <c r="B865" s="81"/>
      <c r="C865" s="82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83"/>
      <c r="U865" s="83"/>
      <c r="V865" s="83"/>
    </row>
    <row r="866" spans="2:22">
      <c r="B866" s="81"/>
      <c r="C866" s="82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83"/>
      <c r="U866" s="83"/>
      <c r="V866" s="83"/>
    </row>
    <row r="867" spans="2:22">
      <c r="B867" s="81"/>
      <c r="C867" s="82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83"/>
      <c r="U867" s="83"/>
      <c r="V867" s="83"/>
    </row>
    <row r="868" spans="2:22">
      <c r="B868" s="81"/>
      <c r="C868" s="82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83"/>
      <c r="U868" s="83"/>
      <c r="V868" s="83"/>
    </row>
    <row r="869" spans="2:22">
      <c r="B869" s="81"/>
      <c r="C869" s="82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83"/>
      <c r="U869" s="83"/>
      <c r="V869" s="83"/>
    </row>
    <row r="870" spans="2:22">
      <c r="B870" s="81"/>
      <c r="C870" s="82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83"/>
      <c r="U870" s="83"/>
      <c r="V870" s="83"/>
    </row>
    <row r="871" spans="2:22">
      <c r="B871" s="81"/>
      <c r="C871" s="82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83"/>
      <c r="U871" s="83"/>
      <c r="V871" s="83"/>
    </row>
    <row r="872" spans="2:22">
      <c r="B872" s="81"/>
      <c r="C872" s="82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83"/>
      <c r="U872" s="83"/>
      <c r="V872" s="83"/>
    </row>
    <row r="873" spans="2:22">
      <c r="B873" s="81"/>
      <c r="C873" s="82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83"/>
      <c r="U873" s="83"/>
      <c r="V873" s="83"/>
    </row>
    <row r="874" spans="2:22">
      <c r="B874" s="81"/>
      <c r="C874" s="82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83"/>
      <c r="U874" s="83"/>
      <c r="V874" s="83"/>
    </row>
    <row r="875" spans="2:22">
      <c r="B875" s="81"/>
      <c r="C875" s="82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83"/>
      <c r="U875" s="83"/>
      <c r="V875" s="83"/>
    </row>
    <row r="876" spans="2:22">
      <c r="B876" s="81"/>
      <c r="C876" s="82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83"/>
      <c r="U876" s="83"/>
      <c r="V876" s="83"/>
    </row>
    <row r="877" spans="2:22">
      <c r="B877" s="81"/>
      <c r="C877" s="82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  <c r="T877" s="83"/>
      <c r="U877" s="83"/>
      <c r="V877" s="83"/>
    </row>
    <row r="878" spans="2:22">
      <c r="B878" s="81"/>
      <c r="C878" s="82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  <c r="T878" s="83"/>
      <c r="U878" s="83"/>
      <c r="V878" s="83"/>
    </row>
    <row r="879" spans="2:22">
      <c r="B879" s="81"/>
      <c r="C879" s="82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  <c r="T879" s="83"/>
      <c r="U879" s="83"/>
      <c r="V879" s="83"/>
    </row>
    <row r="880" spans="2:22">
      <c r="B880" s="81"/>
      <c r="C880" s="82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  <c r="T880" s="83"/>
      <c r="U880" s="83"/>
      <c r="V880" s="83"/>
    </row>
    <row r="881" spans="2:22">
      <c r="B881" s="81"/>
      <c r="C881" s="82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  <c r="T881" s="83"/>
      <c r="U881" s="83"/>
      <c r="V881" s="83"/>
    </row>
    <row r="882" spans="2:22">
      <c r="B882" s="81"/>
      <c r="C882" s="82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  <c r="T882" s="83"/>
      <c r="U882" s="83"/>
      <c r="V882" s="83"/>
    </row>
    <row r="883" spans="2:22">
      <c r="B883" s="81"/>
      <c r="C883" s="82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  <c r="T883" s="83"/>
      <c r="U883" s="83"/>
      <c r="V883" s="83"/>
    </row>
    <row r="884" spans="2:22">
      <c r="B884" s="81"/>
      <c r="C884" s="82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  <c r="T884" s="83"/>
      <c r="U884" s="83"/>
      <c r="V884" s="83"/>
    </row>
    <row r="885" spans="2:22">
      <c r="B885" s="81"/>
      <c r="C885" s="82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  <c r="T885" s="83"/>
      <c r="U885" s="83"/>
      <c r="V885" s="83"/>
    </row>
    <row r="886" spans="2:22">
      <c r="B886" s="81"/>
      <c r="C886" s="82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83"/>
      <c r="U886" s="83"/>
      <c r="V886" s="83"/>
    </row>
    <row r="887" spans="2:22">
      <c r="B887" s="81"/>
      <c r="C887" s="82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  <c r="T887" s="83"/>
      <c r="U887" s="83"/>
      <c r="V887" s="83"/>
    </row>
    <row r="888" spans="2:22">
      <c r="B888" s="81"/>
      <c r="C888" s="82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  <c r="T888" s="83"/>
      <c r="U888" s="83"/>
      <c r="V888" s="83"/>
    </row>
    <row r="889" spans="2:22">
      <c r="B889" s="81"/>
      <c r="C889" s="82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  <c r="T889" s="83"/>
      <c r="U889" s="83"/>
      <c r="V889" s="83"/>
    </row>
    <row r="890" spans="2:22">
      <c r="B890" s="81"/>
      <c r="C890" s="82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  <c r="T890" s="83"/>
      <c r="U890" s="83"/>
      <c r="V890" s="83"/>
    </row>
    <row r="891" spans="2:22">
      <c r="B891" s="81"/>
      <c r="C891" s="82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  <c r="T891" s="83"/>
      <c r="U891" s="83"/>
      <c r="V891" s="83"/>
    </row>
    <row r="892" spans="2:22">
      <c r="B892" s="81"/>
      <c r="C892" s="82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  <c r="T892" s="83"/>
      <c r="U892" s="83"/>
      <c r="V892" s="83"/>
    </row>
    <row r="893" spans="2:22">
      <c r="B893" s="81"/>
      <c r="C893" s="82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  <c r="T893" s="83"/>
      <c r="U893" s="83"/>
      <c r="V893" s="83"/>
    </row>
    <row r="894" spans="2:22">
      <c r="B894" s="81"/>
      <c r="C894" s="82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  <c r="T894" s="83"/>
      <c r="U894" s="83"/>
      <c r="V894" s="83"/>
    </row>
    <row r="895" spans="2:22">
      <c r="B895" s="81"/>
      <c r="C895" s="82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  <c r="T895" s="83"/>
      <c r="U895" s="83"/>
      <c r="V895" s="83"/>
    </row>
    <row r="896" spans="2:22">
      <c r="B896" s="81"/>
      <c r="C896" s="82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  <c r="T896" s="83"/>
      <c r="U896" s="83"/>
      <c r="V896" s="83"/>
    </row>
    <row r="897" spans="2:22">
      <c r="B897" s="81"/>
      <c r="C897" s="82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  <c r="T897" s="83"/>
      <c r="U897" s="83"/>
      <c r="V897" s="83"/>
    </row>
    <row r="898" spans="2:22">
      <c r="B898" s="81"/>
      <c r="C898" s="82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  <c r="T898" s="83"/>
      <c r="U898" s="83"/>
      <c r="V898" s="83"/>
    </row>
    <row r="899" spans="2:22">
      <c r="B899" s="81"/>
      <c r="C899" s="82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  <c r="T899" s="83"/>
      <c r="U899" s="83"/>
      <c r="V899" s="83"/>
    </row>
    <row r="900" spans="2:22">
      <c r="B900" s="81"/>
      <c r="C900" s="82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83"/>
      <c r="U900" s="83"/>
      <c r="V900" s="83"/>
    </row>
    <row r="901" spans="2:22">
      <c r="B901" s="81"/>
      <c r="C901" s="82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  <c r="T901" s="83"/>
      <c r="U901" s="83"/>
      <c r="V901" s="83"/>
    </row>
    <row r="902" spans="2:22">
      <c r="B902" s="81"/>
      <c r="C902" s="82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83"/>
      <c r="U902" s="83"/>
      <c r="V902" s="83"/>
    </row>
    <row r="903" spans="2:22">
      <c r="B903" s="81"/>
      <c r="C903" s="82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83"/>
      <c r="U903" s="83"/>
      <c r="V903" s="83"/>
    </row>
    <row r="904" spans="2:22">
      <c r="B904" s="81"/>
      <c r="C904" s="82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  <c r="T904" s="83"/>
      <c r="U904" s="83"/>
      <c r="V904" s="83"/>
    </row>
    <row r="905" spans="2:22">
      <c r="B905" s="81"/>
      <c r="C905" s="82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  <c r="T905" s="83"/>
      <c r="U905" s="83"/>
      <c r="V905" s="83"/>
    </row>
    <row r="906" spans="2:22">
      <c r="B906" s="81"/>
      <c r="C906" s="82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  <c r="T906" s="83"/>
      <c r="U906" s="83"/>
      <c r="V906" s="83"/>
    </row>
    <row r="907" spans="2:22">
      <c r="B907" s="81"/>
      <c r="C907" s="82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  <c r="T907" s="83"/>
      <c r="U907" s="83"/>
      <c r="V907" s="83"/>
    </row>
    <row r="908" spans="2:22">
      <c r="B908" s="81"/>
      <c r="C908" s="82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  <c r="T908" s="83"/>
      <c r="U908" s="83"/>
      <c r="V908" s="83"/>
    </row>
    <row r="909" spans="2:22">
      <c r="B909" s="81"/>
      <c r="C909" s="82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  <c r="T909" s="83"/>
      <c r="U909" s="83"/>
      <c r="V909" s="83"/>
    </row>
    <row r="910" spans="2:22">
      <c r="B910" s="81"/>
      <c r="C910" s="82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  <c r="T910" s="83"/>
      <c r="U910" s="83"/>
      <c r="V910" s="83"/>
    </row>
    <row r="911" spans="2:22">
      <c r="B911" s="81"/>
      <c r="C911" s="82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  <c r="T911" s="83"/>
      <c r="U911" s="83"/>
      <c r="V911" s="83"/>
    </row>
    <row r="912" spans="2:22">
      <c r="B912" s="81"/>
      <c r="C912" s="82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  <c r="T912" s="83"/>
      <c r="U912" s="83"/>
      <c r="V912" s="83"/>
    </row>
    <row r="913" spans="2:22">
      <c r="B913" s="81"/>
      <c r="C913" s="82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  <c r="T913" s="83"/>
      <c r="U913" s="83"/>
      <c r="V913" s="83"/>
    </row>
    <row r="914" spans="2:22">
      <c r="B914" s="81"/>
      <c r="C914" s="82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  <c r="T914" s="83"/>
      <c r="U914" s="83"/>
      <c r="V914" s="83"/>
    </row>
    <row r="915" spans="2:22">
      <c r="B915" s="81"/>
      <c r="C915" s="82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  <c r="T915" s="83"/>
      <c r="U915" s="83"/>
      <c r="V915" s="83"/>
    </row>
    <row r="916" spans="2:22">
      <c r="B916" s="81"/>
      <c r="C916" s="82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83"/>
      <c r="S916" s="83"/>
      <c r="T916" s="83"/>
      <c r="U916" s="83"/>
      <c r="V916" s="83"/>
    </row>
    <row r="917" spans="2:22">
      <c r="B917" s="81"/>
      <c r="C917" s="82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83"/>
      <c r="S917" s="83"/>
      <c r="T917" s="83"/>
      <c r="U917" s="83"/>
      <c r="V917" s="83"/>
    </row>
    <row r="918" spans="2:22">
      <c r="B918" s="81"/>
      <c r="C918" s="82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83"/>
      <c r="S918" s="83"/>
      <c r="T918" s="83"/>
      <c r="U918" s="83"/>
      <c r="V918" s="83"/>
    </row>
    <row r="919" spans="2:22">
      <c r="B919" s="81"/>
      <c r="C919" s="82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83"/>
      <c r="S919" s="83"/>
      <c r="T919" s="83"/>
      <c r="U919" s="83"/>
      <c r="V919" s="83"/>
    </row>
    <row r="920" spans="2:22">
      <c r="B920" s="81"/>
      <c r="C920" s="82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83"/>
      <c r="S920" s="83"/>
      <c r="T920" s="83"/>
      <c r="U920" s="83"/>
      <c r="V920" s="83"/>
    </row>
    <row r="921" spans="2:22">
      <c r="B921" s="81"/>
      <c r="C921" s="82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83"/>
      <c r="S921" s="83"/>
      <c r="T921" s="83"/>
      <c r="U921" s="83"/>
      <c r="V921" s="83"/>
    </row>
    <row r="922" spans="2:22">
      <c r="B922" s="81"/>
      <c r="C922" s="82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83"/>
      <c r="U922" s="83"/>
      <c r="V922" s="83"/>
    </row>
    <row r="923" spans="2:22">
      <c r="B923" s="81"/>
      <c r="C923" s="82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83"/>
      <c r="U923" s="83"/>
      <c r="V923" s="83"/>
    </row>
    <row r="924" spans="2:22">
      <c r="B924" s="81"/>
      <c r="C924" s="82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3"/>
      <c r="U924" s="83"/>
      <c r="V924" s="83"/>
    </row>
    <row r="925" spans="2:22">
      <c r="B925" s="81"/>
      <c r="C925" s="82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83"/>
      <c r="U925" s="83"/>
      <c r="V925" s="83"/>
    </row>
    <row r="926" spans="2:22">
      <c r="B926" s="81"/>
      <c r="C926" s="82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83"/>
      <c r="U926" s="83"/>
      <c r="V926" s="83"/>
    </row>
    <row r="927" spans="2:22">
      <c r="B927" s="81"/>
      <c r="C927" s="82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83"/>
      <c r="U927" s="83"/>
      <c r="V927" s="83"/>
    </row>
    <row r="928" spans="2:22">
      <c r="B928" s="81"/>
      <c r="C928" s="82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83"/>
      <c r="U928" s="83"/>
      <c r="V928" s="83"/>
    </row>
    <row r="929" spans="2:22">
      <c r="B929" s="81"/>
      <c r="C929" s="82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83"/>
      <c r="U929" s="83"/>
      <c r="V929" s="83"/>
    </row>
    <row r="930" spans="2:22">
      <c r="B930" s="81"/>
      <c r="C930" s="82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83"/>
      <c r="U930" s="83"/>
      <c r="V930" s="83"/>
    </row>
    <row r="931" spans="2:22">
      <c r="B931" s="81"/>
      <c r="C931" s="82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83"/>
      <c r="U931" s="83"/>
      <c r="V931" s="83"/>
    </row>
    <row r="932" spans="2:22">
      <c r="B932" s="81"/>
      <c r="C932" s="82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83"/>
      <c r="U932" s="83"/>
      <c r="V932" s="83"/>
    </row>
    <row r="933" spans="2:22">
      <c r="B933" s="81"/>
      <c r="C933" s="82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83"/>
      <c r="U933" s="83"/>
      <c r="V933" s="83"/>
    </row>
    <row r="934" spans="2:22">
      <c r="B934" s="81"/>
      <c r="C934" s="82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83"/>
      <c r="U934" s="83"/>
      <c r="V934" s="83"/>
    </row>
    <row r="935" spans="2:22">
      <c r="B935" s="81"/>
      <c r="C935" s="82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83"/>
      <c r="U935" s="83"/>
      <c r="V935" s="83"/>
    </row>
    <row r="936" spans="2:22">
      <c r="B936" s="81"/>
      <c r="C936" s="82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83"/>
      <c r="U936" s="83"/>
      <c r="V936" s="83"/>
    </row>
    <row r="937" spans="2:22">
      <c r="B937" s="81"/>
      <c r="C937" s="82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83"/>
      <c r="U937" s="83"/>
      <c r="V937" s="83"/>
    </row>
    <row r="938" spans="2:22">
      <c r="B938" s="81"/>
      <c r="C938" s="82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83"/>
      <c r="U938" s="83"/>
      <c r="V938" s="83"/>
    </row>
    <row r="939" spans="2:22">
      <c r="B939" s="81"/>
      <c r="C939" s="82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83"/>
      <c r="U939" s="83"/>
      <c r="V939" s="83"/>
    </row>
    <row r="940" spans="2:22">
      <c r="B940" s="81"/>
      <c r="C940" s="82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83"/>
      <c r="U940" s="83"/>
      <c r="V940" s="83"/>
    </row>
    <row r="941" spans="2:22">
      <c r="B941" s="81"/>
      <c r="C941" s="82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83"/>
      <c r="U941" s="83"/>
      <c r="V941" s="83"/>
    </row>
    <row r="942" spans="2:22">
      <c r="B942" s="81"/>
      <c r="C942" s="82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83"/>
      <c r="U942" s="83"/>
      <c r="V942" s="83"/>
    </row>
    <row r="943" spans="2:22">
      <c r="B943" s="81"/>
      <c r="C943" s="82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  <c r="T943" s="83"/>
      <c r="U943" s="83"/>
      <c r="V943" s="83"/>
    </row>
    <row r="944" spans="2:22">
      <c r="B944" s="81"/>
      <c r="C944" s="82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  <c r="T944" s="83"/>
      <c r="U944" s="83"/>
      <c r="V944" s="83"/>
    </row>
    <row r="945" spans="2:22">
      <c r="B945" s="81"/>
      <c r="C945" s="82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  <c r="T945" s="83"/>
      <c r="U945" s="83"/>
      <c r="V945" s="83"/>
    </row>
    <row r="946" spans="2:22">
      <c r="B946" s="81"/>
      <c r="C946" s="82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  <c r="T946" s="83"/>
      <c r="U946" s="83"/>
      <c r="V946" s="83"/>
    </row>
    <row r="947" spans="2:22">
      <c r="B947" s="81"/>
      <c r="C947" s="82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  <c r="T947" s="83"/>
      <c r="U947" s="83"/>
      <c r="V947" s="83"/>
    </row>
    <row r="948" spans="2:22">
      <c r="B948" s="81"/>
      <c r="C948" s="82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  <c r="T948" s="83"/>
      <c r="U948" s="83"/>
      <c r="V948" s="83"/>
    </row>
    <row r="949" spans="2:22">
      <c r="B949" s="81"/>
      <c r="C949" s="82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  <c r="T949" s="83"/>
      <c r="U949" s="83"/>
      <c r="V949" s="83"/>
    </row>
    <row r="950" spans="2:22">
      <c r="B950" s="81"/>
      <c r="C950" s="82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  <c r="T950" s="83"/>
      <c r="U950" s="83"/>
      <c r="V950" s="83"/>
    </row>
    <row r="951" spans="2:22">
      <c r="B951" s="81"/>
      <c r="C951" s="82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83"/>
      <c r="U951" s="83"/>
      <c r="V951" s="83"/>
    </row>
    <row r="952" spans="2:22">
      <c r="B952" s="81"/>
      <c r="C952" s="82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  <c r="T952" s="83"/>
      <c r="U952" s="83"/>
      <c r="V952" s="83"/>
    </row>
    <row r="953" spans="2:22">
      <c r="B953" s="81"/>
      <c r="C953" s="82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  <c r="T953" s="83"/>
      <c r="U953" s="83"/>
      <c r="V953" s="83"/>
    </row>
    <row r="954" spans="2:22">
      <c r="B954" s="81"/>
      <c r="C954" s="82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  <c r="T954" s="83"/>
      <c r="U954" s="83"/>
      <c r="V954" s="83"/>
    </row>
    <row r="955" spans="2:22">
      <c r="B955" s="81"/>
      <c r="C955" s="82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  <c r="T955" s="83"/>
      <c r="U955" s="83"/>
      <c r="V955" s="83"/>
    </row>
    <row r="956" spans="2:22">
      <c r="B956" s="81"/>
      <c r="C956" s="82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  <c r="T956" s="83"/>
      <c r="U956" s="83"/>
      <c r="V956" s="83"/>
    </row>
    <row r="957" spans="2:22">
      <c r="B957" s="81"/>
      <c r="C957" s="82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  <c r="T957" s="83"/>
      <c r="U957" s="83"/>
      <c r="V957" s="83"/>
    </row>
    <row r="958" spans="2:22">
      <c r="B958" s="81"/>
      <c r="C958" s="82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  <c r="T958" s="83"/>
      <c r="U958" s="83"/>
      <c r="V958" s="83"/>
    </row>
    <row r="959" spans="2:22">
      <c r="B959" s="81"/>
      <c r="C959" s="82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  <c r="T959" s="83"/>
      <c r="U959" s="83"/>
      <c r="V959" s="83"/>
    </row>
    <row r="960" spans="2:22">
      <c r="B960" s="81"/>
      <c r="C960" s="82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  <c r="T960" s="83"/>
      <c r="U960" s="83"/>
      <c r="V960" s="83"/>
    </row>
    <row r="961" spans="2:22">
      <c r="B961" s="81"/>
      <c r="C961" s="82"/>
      <c r="D961" s="83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  <c r="T961" s="83"/>
      <c r="U961" s="83"/>
      <c r="V961" s="83"/>
    </row>
    <row r="962" spans="2:22">
      <c r="B962" s="81"/>
      <c r="C962" s="82"/>
      <c r="D962" s="83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  <c r="T962" s="83"/>
      <c r="U962" s="83"/>
      <c r="V962" s="83"/>
    </row>
    <row r="963" spans="2:22">
      <c r="B963" s="81"/>
      <c r="C963" s="82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83"/>
      <c r="U963" s="83"/>
      <c r="V963" s="83"/>
    </row>
    <row r="964" spans="2:22">
      <c r="B964" s="81"/>
      <c r="C964" s="82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83"/>
      <c r="U964" s="83"/>
      <c r="V964" s="83"/>
    </row>
    <row r="965" spans="2:22">
      <c r="B965" s="81"/>
      <c r="C965" s="82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83"/>
      <c r="U965" s="83"/>
      <c r="V965" s="83"/>
    </row>
    <row r="966" spans="2:22">
      <c r="B966" s="81"/>
      <c r="C966" s="82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83"/>
      <c r="U966" s="83"/>
      <c r="V966" s="83"/>
    </row>
    <row r="967" spans="2:22">
      <c r="B967" s="81"/>
      <c r="C967" s="82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83"/>
      <c r="S967" s="83"/>
      <c r="T967" s="83"/>
      <c r="U967" s="83"/>
      <c r="V967" s="83"/>
    </row>
    <row r="968" spans="2:22">
      <c r="B968" s="81"/>
      <c r="C968" s="82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  <c r="T968" s="83"/>
      <c r="U968" s="83"/>
      <c r="V968" s="83"/>
    </row>
    <row r="969" spans="2:22">
      <c r="B969" s="81"/>
      <c r="C969" s="82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  <c r="T969" s="83"/>
      <c r="U969" s="83"/>
      <c r="V969" s="83"/>
    </row>
    <row r="970" spans="2:22">
      <c r="B970" s="81"/>
      <c r="C970" s="82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  <c r="T970" s="83"/>
      <c r="U970" s="83"/>
      <c r="V970" s="83"/>
    </row>
    <row r="971" spans="2:22">
      <c r="B971" s="81"/>
      <c r="C971" s="82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  <c r="T971" s="83"/>
      <c r="U971" s="83"/>
      <c r="V971" s="83"/>
    </row>
    <row r="972" spans="2:22">
      <c r="B972" s="81"/>
      <c r="C972" s="82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  <c r="T972" s="83"/>
      <c r="U972" s="83"/>
      <c r="V972" s="83"/>
    </row>
    <row r="973" spans="2:22">
      <c r="B973" s="81"/>
      <c r="C973" s="82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  <c r="T973" s="83"/>
      <c r="U973" s="83"/>
      <c r="V973" s="83"/>
    </row>
    <row r="974" spans="2:22">
      <c r="B974" s="81"/>
      <c r="C974" s="82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  <c r="T974" s="83"/>
      <c r="U974" s="83"/>
      <c r="V974" s="83"/>
    </row>
    <row r="975" spans="2:22">
      <c r="B975" s="81"/>
      <c r="C975" s="82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  <c r="T975" s="83"/>
      <c r="U975" s="83"/>
      <c r="V975" s="83"/>
    </row>
    <row r="976" spans="2:22">
      <c r="B976" s="81"/>
      <c r="C976" s="82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  <c r="T976" s="83"/>
      <c r="U976" s="83"/>
      <c r="V976" s="83"/>
    </row>
    <row r="977" spans="2:22">
      <c r="B977" s="81"/>
      <c r="C977" s="82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  <c r="T977" s="83"/>
      <c r="U977" s="83"/>
      <c r="V977" s="83"/>
    </row>
    <row r="978" spans="2:22">
      <c r="B978" s="81"/>
      <c r="C978" s="82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83"/>
      <c r="U978" s="83"/>
      <c r="V978" s="83"/>
    </row>
    <row r="979" spans="2:22">
      <c r="B979" s="81"/>
      <c r="C979" s="82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  <c r="T979" s="83"/>
      <c r="U979" s="83"/>
      <c r="V979" s="83"/>
    </row>
    <row r="980" spans="2:22">
      <c r="B980" s="81"/>
      <c r="C980" s="82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  <c r="T980" s="83"/>
      <c r="U980" s="83"/>
      <c r="V980" s="83"/>
    </row>
    <row r="981" spans="2:22">
      <c r="B981" s="81"/>
      <c r="C981" s="82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  <c r="T981" s="83"/>
      <c r="U981" s="83"/>
      <c r="V981" s="83"/>
    </row>
    <row r="982" spans="2:22">
      <c r="B982" s="81"/>
      <c r="C982" s="82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  <c r="T982" s="83"/>
      <c r="U982" s="83"/>
      <c r="V982" s="83"/>
    </row>
    <row r="983" spans="2:22">
      <c r="B983" s="81"/>
      <c r="C983" s="82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  <c r="T983" s="83"/>
      <c r="U983" s="83"/>
      <c r="V983" s="83"/>
    </row>
    <row r="984" spans="2:22">
      <c r="B984" s="81"/>
      <c r="C984" s="82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  <c r="T984" s="83"/>
      <c r="U984" s="83"/>
      <c r="V984" s="83"/>
    </row>
    <row r="985" spans="2:22">
      <c r="B985" s="81"/>
      <c r="C985" s="82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  <c r="T985" s="83"/>
      <c r="U985" s="83"/>
      <c r="V985" s="83"/>
    </row>
    <row r="986" spans="2:22">
      <c r="B986" s="81"/>
      <c r="C986" s="82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  <c r="T986" s="83"/>
      <c r="U986" s="83"/>
      <c r="V986" s="83"/>
    </row>
    <row r="987" spans="2:22">
      <c r="B987" s="81"/>
      <c r="C987" s="82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  <c r="T987" s="83"/>
      <c r="U987" s="83"/>
      <c r="V987" s="83"/>
    </row>
    <row r="988" spans="2:22">
      <c r="B988" s="81"/>
      <c r="C988" s="82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83"/>
      <c r="S988" s="83"/>
      <c r="T988" s="83"/>
      <c r="U988" s="83"/>
      <c r="V988" s="83"/>
    </row>
    <row r="989" spans="2:22">
      <c r="B989" s="81"/>
      <c r="C989" s="82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83"/>
      <c r="S989" s="83"/>
      <c r="T989" s="83"/>
      <c r="U989" s="83"/>
      <c r="V989" s="83"/>
    </row>
    <row r="990" spans="2:22">
      <c r="B990" s="81"/>
      <c r="C990" s="82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83"/>
      <c r="S990" s="83"/>
      <c r="T990" s="83"/>
      <c r="U990" s="83"/>
      <c r="V990" s="83"/>
    </row>
    <row r="991" spans="2:22">
      <c r="B991" s="81"/>
      <c r="C991" s="82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83"/>
      <c r="S991" s="83"/>
      <c r="T991" s="83"/>
      <c r="U991" s="83"/>
      <c r="V991" s="83"/>
    </row>
    <row r="992" spans="2:22">
      <c r="B992" s="81"/>
      <c r="C992" s="82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83"/>
      <c r="S992" s="83"/>
      <c r="T992" s="83"/>
      <c r="U992" s="83"/>
      <c r="V992" s="83"/>
    </row>
    <row r="993" spans="2:22">
      <c r="B993" s="81"/>
      <c r="C993" s="82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83"/>
      <c r="S993" s="83"/>
      <c r="T993" s="83"/>
      <c r="U993" s="83"/>
      <c r="V993" s="83"/>
    </row>
    <row r="994" spans="2:22">
      <c r="B994" s="81"/>
      <c r="C994" s="82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83"/>
      <c r="S994" s="83"/>
      <c r="T994" s="83"/>
      <c r="U994" s="83"/>
      <c r="V994" s="83"/>
    </row>
    <row r="995" spans="2:22">
      <c r="B995" s="81"/>
      <c r="C995" s="82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3"/>
      <c r="P995" s="83"/>
      <c r="Q995" s="83"/>
      <c r="R995" s="83"/>
      <c r="S995" s="83"/>
      <c r="T995" s="83"/>
      <c r="U995" s="83"/>
      <c r="V995" s="83"/>
    </row>
    <row r="996" spans="2:22">
      <c r="B996" s="81"/>
      <c r="C996" s="82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3"/>
      <c r="P996" s="83"/>
      <c r="Q996" s="83"/>
      <c r="R996" s="83"/>
      <c r="S996" s="83"/>
      <c r="T996" s="83"/>
      <c r="U996" s="83"/>
      <c r="V996" s="83"/>
    </row>
    <row r="997" spans="2:22">
      <c r="B997" s="81"/>
      <c r="C997" s="82"/>
      <c r="D997" s="83"/>
      <c r="E997" s="83"/>
      <c r="F997" s="83"/>
      <c r="G997" s="83"/>
      <c r="H997" s="83"/>
      <c r="I997" s="83"/>
      <c r="J997" s="83"/>
      <c r="K997" s="83"/>
      <c r="L997" s="83"/>
      <c r="M997" s="83"/>
      <c r="N997" s="83"/>
      <c r="O997" s="83"/>
      <c r="P997" s="83"/>
      <c r="Q997" s="83"/>
      <c r="R997" s="83"/>
      <c r="S997" s="83"/>
      <c r="T997" s="83"/>
      <c r="U997" s="83"/>
      <c r="V997" s="83"/>
    </row>
    <row r="998" spans="2:22">
      <c r="B998" s="81"/>
      <c r="C998" s="82"/>
      <c r="D998" s="83"/>
      <c r="E998" s="83"/>
      <c r="F998" s="83"/>
      <c r="G998" s="83"/>
      <c r="H998" s="83"/>
      <c r="I998" s="83"/>
      <c r="J998" s="83"/>
      <c r="K998" s="83"/>
      <c r="L998" s="83"/>
      <c r="M998" s="83"/>
      <c r="N998" s="83"/>
      <c r="O998" s="83"/>
      <c r="P998" s="83"/>
      <c r="Q998" s="83"/>
      <c r="R998" s="83"/>
      <c r="S998" s="83"/>
      <c r="T998" s="83"/>
      <c r="U998" s="83"/>
      <c r="V998" s="83"/>
    </row>
    <row r="999" spans="2:22">
      <c r="B999" s="81"/>
      <c r="C999" s="82"/>
      <c r="D999" s="83"/>
      <c r="E999" s="83"/>
      <c r="F999" s="83"/>
      <c r="G999" s="83"/>
      <c r="H999" s="83"/>
      <c r="I999" s="83"/>
      <c r="J999" s="83"/>
      <c r="K999" s="83"/>
      <c r="L999" s="83"/>
      <c r="M999" s="83"/>
      <c r="N999" s="83"/>
      <c r="O999" s="83"/>
      <c r="P999" s="83"/>
      <c r="Q999" s="83"/>
      <c r="R999" s="83"/>
      <c r="S999" s="83"/>
      <c r="T999" s="83"/>
      <c r="U999" s="83"/>
      <c r="V999" s="83"/>
    </row>
    <row r="1000" spans="2:22">
      <c r="B1000" s="81"/>
      <c r="C1000" s="82"/>
      <c r="D1000" s="83"/>
      <c r="E1000" s="83"/>
      <c r="F1000" s="83"/>
      <c r="G1000" s="83"/>
      <c r="H1000" s="83"/>
      <c r="I1000" s="83"/>
      <c r="J1000" s="83"/>
      <c r="K1000" s="83"/>
      <c r="L1000" s="83"/>
      <c r="M1000" s="83"/>
      <c r="N1000" s="83"/>
      <c r="O1000" s="83"/>
      <c r="P1000" s="83"/>
      <c r="Q1000" s="83"/>
      <c r="R1000" s="83"/>
      <c r="S1000" s="83"/>
      <c r="T1000" s="83"/>
      <c r="U1000" s="83"/>
      <c r="V1000" s="83"/>
    </row>
    <row r="1001" spans="2:22">
      <c r="B1001" s="81"/>
      <c r="C1001" s="82"/>
      <c r="D1001" s="83"/>
      <c r="E1001" s="83"/>
      <c r="F1001" s="83"/>
      <c r="G1001" s="83"/>
      <c r="H1001" s="83"/>
      <c r="I1001" s="83"/>
      <c r="J1001" s="83"/>
      <c r="K1001" s="83"/>
      <c r="L1001" s="83"/>
      <c r="M1001" s="83"/>
      <c r="N1001" s="83"/>
      <c r="O1001" s="83"/>
      <c r="P1001" s="83"/>
      <c r="Q1001" s="83"/>
      <c r="R1001" s="83"/>
      <c r="S1001" s="83"/>
      <c r="T1001" s="83"/>
      <c r="U1001" s="83"/>
      <c r="V1001" s="83"/>
    </row>
    <row r="1002" spans="2:22">
      <c r="B1002" s="81"/>
      <c r="C1002" s="82"/>
      <c r="D1002" s="83"/>
      <c r="E1002" s="83"/>
      <c r="F1002" s="83"/>
      <c r="G1002" s="83"/>
      <c r="H1002" s="83"/>
      <c r="I1002" s="83"/>
      <c r="J1002" s="83"/>
      <c r="K1002" s="83"/>
      <c r="L1002" s="83"/>
      <c r="M1002" s="83"/>
      <c r="N1002" s="83"/>
      <c r="O1002" s="83"/>
      <c r="P1002" s="83"/>
      <c r="Q1002" s="83"/>
      <c r="R1002" s="83"/>
      <c r="S1002" s="83"/>
      <c r="T1002" s="83"/>
      <c r="U1002" s="83"/>
      <c r="V1002" s="83"/>
    </row>
    <row r="1003" spans="2:22">
      <c r="B1003" s="81"/>
      <c r="C1003" s="82"/>
      <c r="D1003" s="83"/>
      <c r="E1003" s="83"/>
      <c r="F1003" s="83"/>
      <c r="G1003" s="83"/>
      <c r="H1003" s="83"/>
      <c r="I1003" s="83"/>
      <c r="J1003" s="83"/>
      <c r="K1003" s="83"/>
      <c r="L1003" s="83"/>
      <c r="M1003" s="83"/>
      <c r="N1003" s="83"/>
      <c r="O1003" s="83"/>
      <c r="P1003" s="83"/>
      <c r="Q1003" s="83"/>
      <c r="R1003" s="83"/>
      <c r="S1003" s="83"/>
      <c r="T1003" s="83"/>
      <c r="U1003" s="83"/>
      <c r="V1003" s="83"/>
    </row>
    <row r="1004" spans="2:22">
      <c r="B1004" s="81"/>
      <c r="C1004" s="82"/>
      <c r="D1004" s="83"/>
      <c r="E1004" s="83"/>
      <c r="F1004" s="83"/>
      <c r="G1004" s="83"/>
      <c r="H1004" s="83"/>
      <c r="I1004" s="83"/>
      <c r="J1004" s="83"/>
      <c r="K1004" s="83"/>
      <c r="L1004" s="83"/>
      <c r="M1004" s="83"/>
      <c r="N1004" s="83"/>
      <c r="O1004" s="83"/>
      <c r="P1004" s="83"/>
      <c r="Q1004" s="83"/>
      <c r="R1004" s="83"/>
      <c r="S1004" s="83"/>
      <c r="T1004" s="83"/>
      <c r="U1004" s="83"/>
      <c r="V1004" s="83"/>
    </row>
    <row r="1005" spans="2:22">
      <c r="B1005" s="81"/>
      <c r="C1005" s="82"/>
      <c r="D1005" s="83"/>
      <c r="E1005" s="83"/>
      <c r="F1005" s="83"/>
      <c r="G1005" s="83"/>
      <c r="H1005" s="83"/>
      <c r="I1005" s="83"/>
      <c r="J1005" s="83"/>
      <c r="K1005" s="83"/>
      <c r="L1005" s="83"/>
      <c r="M1005" s="83"/>
      <c r="N1005" s="83"/>
      <c r="O1005" s="83"/>
      <c r="P1005" s="83"/>
      <c r="Q1005" s="83"/>
      <c r="R1005" s="83"/>
      <c r="S1005" s="83"/>
      <c r="T1005" s="83"/>
      <c r="U1005" s="83"/>
      <c r="V1005" s="83"/>
    </row>
    <row r="1006" spans="2:22">
      <c r="B1006" s="81"/>
      <c r="C1006" s="82"/>
      <c r="D1006" s="83"/>
      <c r="E1006" s="83"/>
      <c r="F1006" s="83"/>
      <c r="G1006" s="83"/>
      <c r="H1006" s="83"/>
      <c r="I1006" s="83"/>
      <c r="J1006" s="83"/>
      <c r="K1006" s="83"/>
      <c r="L1006" s="83"/>
      <c r="M1006" s="83"/>
      <c r="N1006" s="83"/>
      <c r="O1006" s="83"/>
      <c r="P1006" s="83"/>
      <c r="Q1006" s="83"/>
      <c r="R1006" s="83"/>
      <c r="S1006" s="83"/>
      <c r="T1006" s="83"/>
      <c r="U1006" s="83"/>
      <c r="V1006" s="83"/>
    </row>
    <row r="1007" spans="2:22">
      <c r="B1007" s="81"/>
      <c r="C1007" s="82"/>
      <c r="D1007" s="83"/>
      <c r="E1007" s="83"/>
      <c r="F1007" s="83"/>
      <c r="G1007" s="83"/>
      <c r="H1007" s="83"/>
      <c r="I1007" s="83"/>
      <c r="J1007" s="83"/>
      <c r="K1007" s="83"/>
      <c r="L1007" s="83"/>
      <c r="M1007" s="83"/>
      <c r="N1007" s="83"/>
      <c r="O1007" s="83"/>
      <c r="P1007" s="83"/>
      <c r="Q1007" s="83"/>
      <c r="R1007" s="83"/>
      <c r="S1007" s="83"/>
      <c r="T1007" s="83"/>
      <c r="U1007" s="83"/>
      <c r="V1007" s="83"/>
    </row>
    <row r="1008" spans="2:22">
      <c r="B1008" s="81"/>
      <c r="C1008" s="82"/>
      <c r="D1008" s="83"/>
      <c r="E1008" s="83"/>
      <c r="F1008" s="83"/>
      <c r="G1008" s="83"/>
      <c r="H1008" s="83"/>
      <c r="I1008" s="83"/>
      <c r="J1008" s="83"/>
      <c r="K1008" s="83"/>
      <c r="L1008" s="83"/>
      <c r="M1008" s="83"/>
      <c r="N1008" s="83"/>
      <c r="O1008" s="83"/>
      <c r="P1008" s="83"/>
      <c r="Q1008" s="83"/>
      <c r="R1008" s="83"/>
      <c r="S1008" s="83"/>
      <c r="T1008" s="83"/>
      <c r="U1008" s="83"/>
      <c r="V1008" s="83"/>
    </row>
    <row r="1009" spans="2:22">
      <c r="B1009" s="81"/>
      <c r="C1009" s="82"/>
      <c r="D1009" s="83"/>
      <c r="E1009" s="83"/>
      <c r="F1009" s="83"/>
      <c r="G1009" s="83"/>
      <c r="H1009" s="83"/>
      <c r="I1009" s="83"/>
      <c r="J1009" s="83"/>
      <c r="K1009" s="83"/>
      <c r="L1009" s="83"/>
      <c r="M1009" s="83"/>
      <c r="N1009" s="83"/>
      <c r="O1009" s="83"/>
      <c r="P1009" s="83"/>
      <c r="Q1009" s="83"/>
      <c r="R1009" s="83"/>
      <c r="S1009" s="83"/>
      <c r="T1009" s="83"/>
      <c r="U1009" s="83"/>
      <c r="V1009" s="83"/>
    </row>
    <row r="1010" spans="2:22">
      <c r="B1010" s="81"/>
      <c r="C1010" s="82"/>
      <c r="D1010" s="83"/>
      <c r="E1010" s="83"/>
      <c r="F1010" s="83"/>
      <c r="G1010" s="83"/>
      <c r="H1010" s="83"/>
      <c r="I1010" s="83"/>
      <c r="J1010" s="83"/>
      <c r="K1010" s="83"/>
      <c r="L1010" s="83"/>
      <c r="M1010" s="83"/>
      <c r="N1010" s="83"/>
      <c r="O1010" s="83"/>
      <c r="P1010" s="83"/>
      <c r="Q1010" s="83"/>
      <c r="R1010" s="83"/>
      <c r="S1010" s="83"/>
      <c r="T1010" s="83"/>
      <c r="U1010" s="83"/>
      <c r="V1010" s="83"/>
    </row>
    <row r="1011" spans="2:22">
      <c r="B1011" s="81"/>
      <c r="C1011" s="82"/>
      <c r="D1011" s="83"/>
      <c r="E1011" s="83"/>
      <c r="F1011" s="83"/>
      <c r="G1011" s="83"/>
      <c r="H1011" s="83"/>
      <c r="I1011" s="83"/>
      <c r="J1011" s="83"/>
      <c r="K1011" s="83"/>
      <c r="L1011" s="83"/>
      <c r="M1011" s="83"/>
      <c r="N1011" s="83"/>
      <c r="O1011" s="83"/>
      <c r="P1011" s="83"/>
      <c r="Q1011" s="83"/>
      <c r="R1011" s="83"/>
      <c r="S1011" s="83"/>
      <c r="T1011" s="83"/>
      <c r="U1011" s="83"/>
      <c r="V1011" s="83"/>
    </row>
    <row r="1012" spans="2:22">
      <c r="B1012" s="81"/>
      <c r="C1012" s="82"/>
      <c r="D1012" s="83"/>
      <c r="E1012" s="83"/>
      <c r="F1012" s="83"/>
      <c r="G1012" s="83"/>
      <c r="H1012" s="83"/>
      <c r="I1012" s="83"/>
      <c r="J1012" s="83"/>
      <c r="K1012" s="83"/>
      <c r="L1012" s="83"/>
      <c r="M1012" s="83"/>
      <c r="N1012" s="83"/>
      <c r="O1012" s="83"/>
      <c r="P1012" s="83"/>
      <c r="Q1012" s="83"/>
      <c r="R1012" s="83"/>
      <c r="S1012" s="83"/>
      <c r="T1012" s="83"/>
      <c r="U1012" s="83"/>
      <c r="V1012" s="83"/>
    </row>
    <row r="1013" spans="2:22">
      <c r="B1013" s="81"/>
      <c r="C1013" s="82"/>
      <c r="D1013" s="83"/>
      <c r="E1013" s="83"/>
      <c r="F1013" s="83"/>
      <c r="G1013" s="83"/>
      <c r="H1013" s="83"/>
      <c r="I1013" s="83"/>
      <c r="J1013" s="83"/>
      <c r="K1013" s="83"/>
      <c r="L1013" s="83"/>
      <c r="M1013" s="83"/>
      <c r="N1013" s="83"/>
      <c r="O1013" s="83"/>
      <c r="P1013" s="83"/>
      <c r="Q1013" s="83"/>
      <c r="R1013" s="83"/>
      <c r="S1013" s="83"/>
      <c r="T1013" s="83"/>
      <c r="U1013" s="83"/>
      <c r="V1013" s="83"/>
    </row>
    <row r="1014" spans="2:22">
      <c r="B1014" s="81"/>
      <c r="C1014" s="82"/>
      <c r="D1014" s="83"/>
      <c r="E1014" s="83"/>
      <c r="F1014" s="83"/>
      <c r="G1014" s="83"/>
      <c r="H1014" s="83"/>
      <c r="I1014" s="83"/>
      <c r="J1014" s="83"/>
      <c r="K1014" s="83"/>
      <c r="L1014" s="83"/>
      <c r="M1014" s="83"/>
      <c r="N1014" s="83"/>
      <c r="O1014" s="83"/>
      <c r="P1014" s="83"/>
      <c r="Q1014" s="83"/>
      <c r="R1014" s="83"/>
      <c r="S1014" s="83"/>
      <c r="T1014" s="83"/>
      <c r="U1014" s="83"/>
      <c r="V1014" s="83"/>
    </row>
    <row r="1015" spans="2:22">
      <c r="B1015" s="81"/>
      <c r="C1015" s="82"/>
      <c r="D1015" s="83"/>
      <c r="E1015" s="83"/>
      <c r="F1015" s="83"/>
      <c r="G1015" s="83"/>
      <c r="H1015" s="83"/>
      <c r="I1015" s="83"/>
      <c r="J1015" s="83"/>
      <c r="K1015" s="83"/>
      <c r="L1015" s="83"/>
      <c r="M1015" s="83"/>
      <c r="N1015" s="83"/>
      <c r="O1015" s="83"/>
      <c r="P1015" s="83"/>
      <c r="Q1015" s="83"/>
      <c r="R1015" s="83"/>
      <c r="S1015" s="83"/>
      <c r="T1015" s="83"/>
      <c r="U1015" s="83"/>
      <c r="V1015" s="83"/>
    </row>
    <row r="1016" spans="2:22">
      <c r="B1016" s="81"/>
      <c r="C1016" s="82"/>
      <c r="D1016" s="83"/>
      <c r="E1016" s="83"/>
      <c r="F1016" s="83"/>
      <c r="G1016" s="83"/>
      <c r="H1016" s="83"/>
      <c r="I1016" s="83"/>
      <c r="J1016" s="83"/>
      <c r="K1016" s="83"/>
      <c r="L1016" s="83"/>
      <c r="M1016" s="83"/>
      <c r="N1016" s="83"/>
      <c r="O1016" s="83"/>
      <c r="P1016" s="83"/>
      <c r="Q1016" s="83"/>
      <c r="R1016" s="83"/>
      <c r="S1016" s="83"/>
      <c r="T1016" s="83"/>
      <c r="U1016" s="83"/>
      <c r="V1016" s="83"/>
    </row>
    <row r="1017" spans="2:22">
      <c r="B1017" s="81"/>
      <c r="C1017" s="82"/>
      <c r="D1017" s="83"/>
      <c r="E1017" s="83"/>
      <c r="F1017" s="83"/>
      <c r="G1017" s="83"/>
      <c r="H1017" s="83"/>
      <c r="I1017" s="83"/>
      <c r="J1017" s="83"/>
      <c r="K1017" s="83"/>
      <c r="L1017" s="83"/>
      <c r="M1017" s="83"/>
      <c r="N1017" s="83"/>
      <c r="O1017" s="83"/>
      <c r="P1017" s="83"/>
      <c r="Q1017" s="83"/>
      <c r="R1017" s="83"/>
      <c r="S1017" s="83"/>
      <c r="T1017" s="83"/>
      <c r="U1017" s="83"/>
      <c r="V1017" s="83"/>
    </row>
    <row r="1018" spans="2:22">
      <c r="B1018" s="81"/>
      <c r="C1018" s="82"/>
      <c r="D1018" s="83"/>
      <c r="E1018" s="83"/>
      <c r="F1018" s="83"/>
      <c r="G1018" s="83"/>
      <c r="H1018" s="83"/>
      <c r="I1018" s="83"/>
      <c r="J1018" s="83"/>
      <c r="K1018" s="83"/>
      <c r="L1018" s="83"/>
      <c r="M1018" s="83"/>
      <c r="N1018" s="83"/>
      <c r="O1018" s="83"/>
      <c r="P1018" s="83"/>
      <c r="Q1018" s="83"/>
      <c r="R1018" s="83"/>
      <c r="S1018" s="83"/>
      <c r="T1018" s="83"/>
      <c r="U1018" s="83"/>
      <c r="V1018" s="83"/>
    </row>
    <row r="1019" spans="2:22">
      <c r="B1019" s="81"/>
      <c r="C1019" s="82"/>
      <c r="D1019" s="83"/>
      <c r="E1019" s="83"/>
      <c r="F1019" s="83"/>
      <c r="G1019" s="83"/>
      <c r="H1019" s="83"/>
      <c r="I1019" s="83"/>
      <c r="J1019" s="83"/>
      <c r="K1019" s="83"/>
      <c r="L1019" s="83"/>
      <c r="M1019" s="83"/>
      <c r="N1019" s="83"/>
      <c r="O1019" s="83"/>
      <c r="P1019" s="83"/>
      <c r="Q1019" s="83"/>
      <c r="R1019" s="83"/>
      <c r="S1019" s="83"/>
      <c r="T1019" s="83"/>
      <c r="U1019" s="83"/>
      <c r="V1019" s="83"/>
    </row>
    <row r="1020" spans="2:22">
      <c r="B1020" s="81"/>
      <c r="C1020" s="82"/>
      <c r="D1020" s="83"/>
      <c r="E1020" s="83"/>
      <c r="F1020" s="83"/>
      <c r="G1020" s="83"/>
      <c r="H1020" s="83"/>
      <c r="I1020" s="83"/>
      <c r="J1020" s="83"/>
      <c r="K1020" s="83"/>
      <c r="L1020" s="83"/>
      <c r="M1020" s="83"/>
      <c r="N1020" s="83"/>
      <c r="O1020" s="83"/>
      <c r="P1020" s="83"/>
      <c r="Q1020" s="83"/>
      <c r="R1020" s="83"/>
      <c r="S1020" s="83"/>
      <c r="T1020" s="83"/>
      <c r="U1020" s="83"/>
      <c r="V1020" s="83"/>
    </row>
    <row r="1021" spans="2:22">
      <c r="B1021" s="81"/>
      <c r="C1021" s="82"/>
      <c r="D1021" s="83"/>
      <c r="E1021" s="83"/>
      <c r="F1021" s="83"/>
      <c r="G1021" s="83"/>
      <c r="H1021" s="83"/>
      <c r="I1021" s="83"/>
      <c r="J1021" s="83"/>
      <c r="K1021" s="83"/>
      <c r="L1021" s="83"/>
      <c r="M1021" s="83"/>
      <c r="N1021" s="83"/>
      <c r="O1021" s="83"/>
      <c r="P1021" s="83"/>
      <c r="Q1021" s="83"/>
      <c r="R1021" s="83"/>
      <c r="S1021" s="83"/>
      <c r="T1021" s="83"/>
      <c r="U1021" s="83"/>
      <c r="V1021" s="83"/>
    </row>
    <row r="1022" spans="2:22">
      <c r="B1022" s="81"/>
      <c r="C1022" s="82"/>
      <c r="D1022" s="83"/>
      <c r="E1022" s="83"/>
      <c r="F1022" s="83"/>
      <c r="G1022" s="83"/>
      <c r="H1022" s="83"/>
      <c r="I1022" s="83"/>
      <c r="J1022" s="83"/>
      <c r="K1022" s="83"/>
      <c r="L1022" s="83"/>
      <c r="M1022" s="83"/>
      <c r="N1022" s="83"/>
      <c r="O1022" s="83"/>
      <c r="P1022" s="83"/>
      <c r="Q1022" s="83"/>
      <c r="R1022" s="83"/>
      <c r="S1022" s="83"/>
      <c r="T1022" s="83"/>
      <c r="U1022" s="83"/>
      <c r="V1022" s="83"/>
    </row>
    <row r="1023" spans="2:22">
      <c r="B1023" s="81"/>
      <c r="C1023" s="82"/>
      <c r="D1023" s="83"/>
      <c r="E1023" s="83"/>
      <c r="F1023" s="83"/>
      <c r="G1023" s="83"/>
      <c r="H1023" s="83"/>
      <c r="I1023" s="83"/>
      <c r="J1023" s="83"/>
      <c r="K1023" s="83"/>
      <c r="L1023" s="83"/>
      <c r="M1023" s="83"/>
      <c r="N1023" s="83"/>
      <c r="O1023" s="83"/>
      <c r="P1023" s="83"/>
      <c r="Q1023" s="83"/>
      <c r="R1023" s="83"/>
      <c r="S1023" s="83"/>
      <c r="T1023" s="83"/>
      <c r="U1023" s="83"/>
      <c r="V1023" s="83"/>
    </row>
    <row r="1024" spans="2:22">
      <c r="B1024" s="81"/>
      <c r="C1024" s="82"/>
      <c r="D1024" s="83"/>
      <c r="E1024" s="83"/>
      <c r="F1024" s="83"/>
      <c r="G1024" s="83"/>
      <c r="H1024" s="83"/>
      <c r="I1024" s="83"/>
      <c r="J1024" s="83"/>
      <c r="K1024" s="83"/>
      <c r="L1024" s="83"/>
      <c r="M1024" s="83"/>
      <c r="N1024" s="83"/>
      <c r="O1024" s="83"/>
      <c r="P1024" s="83"/>
      <c r="Q1024" s="83"/>
      <c r="R1024" s="83"/>
      <c r="S1024" s="83"/>
      <c r="T1024" s="83"/>
      <c r="U1024" s="83"/>
      <c r="V1024" s="83"/>
    </row>
    <row r="1025" spans="2:22">
      <c r="B1025" s="81"/>
      <c r="C1025" s="82"/>
      <c r="D1025" s="83"/>
      <c r="E1025" s="83"/>
      <c r="F1025" s="83"/>
      <c r="G1025" s="83"/>
      <c r="H1025" s="83"/>
      <c r="I1025" s="83"/>
      <c r="J1025" s="83"/>
      <c r="K1025" s="83"/>
      <c r="L1025" s="83"/>
      <c r="M1025" s="83"/>
      <c r="N1025" s="83"/>
      <c r="O1025" s="83"/>
      <c r="P1025" s="83"/>
      <c r="Q1025" s="83"/>
      <c r="R1025" s="83"/>
      <c r="S1025" s="83"/>
      <c r="T1025" s="83"/>
      <c r="U1025" s="83"/>
      <c r="V1025" s="83"/>
    </row>
    <row r="1026" spans="2:22">
      <c r="B1026" s="81"/>
      <c r="C1026" s="82"/>
      <c r="D1026" s="83"/>
      <c r="E1026" s="83"/>
      <c r="F1026" s="83"/>
      <c r="G1026" s="83"/>
      <c r="H1026" s="83"/>
      <c r="I1026" s="83"/>
      <c r="J1026" s="83"/>
      <c r="K1026" s="83"/>
      <c r="L1026" s="83"/>
      <c r="M1026" s="83"/>
      <c r="N1026" s="83"/>
      <c r="O1026" s="83"/>
      <c r="P1026" s="83"/>
      <c r="Q1026" s="83"/>
      <c r="R1026" s="83"/>
      <c r="S1026" s="83"/>
      <c r="T1026" s="83"/>
      <c r="U1026" s="83"/>
      <c r="V1026" s="83"/>
    </row>
    <row r="1027" spans="2:22">
      <c r="B1027" s="81"/>
      <c r="C1027" s="82"/>
      <c r="D1027" s="83"/>
      <c r="E1027" s="83"/>
      <c r="F1027" s="83"/>
      <c r="G1027" s="83"/>
      <c r="H1027" s="83"/>
      <c r="I1027" s="83"/>
      <c r="J1027" s="83"/>
      <c r="K1027" s="83"/>
      <c r="L1027" s="83"/>
      <c r="M1027" s="83"/>
      <c r="N1027" s="83"/>
      <c r="O1027" s="83"/>
      <c r="P1027" s="83"/>
      <c r="Q1027" s="83"/>
      <c r="R1027" s="83"/>
      <c r="S1027" s="83"/>
      <c r="T1027" s="83"/>
      <c r="U1027" s="83"/>
      <c r="V1027" s="83"/>
    </row>
    <row r="1028" spans="2:22">
      <c r="B1028" s="81"/>
      <c r="C1028" s="82"/>
      <c r="D1028" s="83"/>
      <c r="E1028" s="83"/>
      <c r="F1028" s="83"/>
      <c r="G1028" s="83"/>
      <c r="H1028" s="83"/>
      <c r="I1028" s="83"/>
      <c r="J1028" s="83"/>
      <c r="K1028" s="83"/>
      <c r="L1028" s="83"/>
      <c r="M1028" s="83"/>
      <c r="N1028" s="83"/>
      <c r="O1028" s="83"/>
      <c r="P1028" s="83"/>
      <c r="Q1028" s="83"/>
      <c r="R1028" s="83"/>
      <c r="S1028" s="83"/>
      <c r="T1028" s="83"/>
      <c r="U1028" s="83"/>
      <c r="V1028" s="83"/>
    </row>
    <row r="1029" spans="2:22">
      <c r="B1029" s="81"/>
      <c r="C1029" s="82"/>
      <c r="D1029" s="83"/>
      <c r="E1029" s="83"/>
      <c r="F1029" s="83"/>
      <c r="G1029" s="83"/>
      <c r="H1029" s="83"/>
      <c r="I1029" s="83"/>
      <c r="J1029" s="83"/>
      <c r="K1029" s="83"/>
      <c r="L1029" s="83"/>
      <c r="M1029" s="83"/>
      <c r="N1029" s="83"/>
      <c r="O1029" s="83"/>
      <c r="P1029" s="83"/>
      <c r="Q1029" s="83"/>
      <c r="R1029" s="83"/>
      <c r="S1029" s="83"/>
      <c r="T1029" s="83"/>
      <c r="U1029" s="83"/>
      <c r="V1029" s="83"/>
    </row>
    <row r="1030" spans="2:22">
      <c r="B1030" s="81"/>
      <c r="C1030" s="82"/>
      <c r="D1030" s="83"/>
      <c r="E1030" s="83"/>
      <c r="F1030" s="83"/>
      <c r="G1030" s="83"/>
      <c r="H1030" s="83"/>
      <c r="I1030" s="83"/>
      <c r="J1030" s="83"/>
      <c r="K1030" s="83"/>
      <c r="L1030" s="83"/>
      <c r="M1030" s="83"/>
      <c r="N1030" s="83"/>
      <c r="O1030" s="83"/>
      <c r="P1030" s="83"/>
      <c r="Q1030" s="83"/>
      <c r="R1030" s="83"/>
      <c r="S1030" s="83"/>
      <c r="T1030" s="83"/>
      <c r="U1030" s="83"/>
      <c r="V1030" s="83"/>
    </row>
    <row r="1031" spans="2:22">
      <c r="B1031" s="81"/>
      <c r="C1031" s="82"/>
      <c r="D1031" s="83"/>
      <c r="E1031" s="83"/>
      <c r="F1031" s="83"/>
      <c r="G1031" s="83"/>
      <c r="H1031" s="83"/>
      <c r="I1031" s="83"/>
      <c r="J1031" s="83"/>
      <c r="K1031" s="83"/>
      <c r="L1031" s="83"/>
      <c r="M1031" s="83"/>
      <c r="N1031" s="83"/>
      <c r="O1031" s="83"/>
      <c r="P1031" s="83"/>
      <c r="Q1031" s="83"/>
      <c r="R1031" s="83"/>
      <c r="S1031" s="83"/>
      <c r="T1031" s="83"/>
      <c r="U1031" s="83"/>
      <c r="V1031" s="83"/>
    </row>
    <row r="1032" spans="2:22">
      <c r="B1032" s="81"/>
      <c r="C1032" s="82"/>
      <c r="D1032" s="83"/>
      <c r="E1032" s="83"/>
      <c r="F1032" s="83"/>
      <c r="G1032" s="83"/>
      <c r="H1032" s="83"/>
      <c r="I1032" s="83"/>
      <c r="J1032" s="83"/>
      <c r="K1032" s="83"/>
      <c r="L1032" s="83"/>
      <c r="M1032" s="83"/>
      <c r="N1032" s="83"/>
      <c r="O1032" s="83"/>
      <c r="P1032" s="83"/>
      <c r="Q1032" s="83"/>
      <c r="R1032" s="83"/>
      <c r="S1032" s="83"/>
      <c r="T1032" s="83"/>
      <c r="U1032" s="83"/>
      <c r="V1032" s="83"/>
    </row>
    <row r="1033" spans="2:22">
      <c r="B1033" s="81"/>
      <c r="C1033" s="82"/>
      <c r="D1033" s="83"/>
      <c r="E1033" s="83"/>
      <c r="F1033" s="83"/>
      <c r="G1033" s="83"/>
      <c r="H1033" s="83"/>
      <c r="I1033" s="83"/>
      <c r="J1033" s="83"/>
      <c r="K1033" s="83"/>
      <c r="L1033" s="83"/>
      <c r="M1033" s="83"/>
      <c r="N1033" s="83"/>
      <c r="O1033" s="83"/>
      <c r="P1033" s="83"/>
      <c r="Q1033" s="83"/>
      <c r="R1033" s="83"/>
      <c r="S1033" s="83"/>
      <c r="T1033" s="83"/>
      <c r="U1033" s="83"/>
      <c r="V1033" s="83"/>
    </row>
    <row r="1034" spans="2:22">
      <c r="B1034" s="81"/>
      <c r="C1034" s="82"/>
      <c r="D1034" s="83"/>
      <c r="E1034" s="83"/>
      <c r="F1034" s="83"/>
      <c r="G1034" s="83"/>
      <c r="H1034" s="83"/>
      <c r="I1034" s="83"/>
      <c r="J1034" s="83"/>
      <c r="K1034" s="83"/>
      <c r="L1034" s="83"/>
      <c r="M1034" s="83"/>
      <c r="N1034" s="83"/>
      <c r="O1034" s="83"/>
      <c r="P1034" s="83"/>
      <c r="Q1034" s="83"/>
      <c r="R1034" s="83"/>
      <c r="S1034" s="83"/>
      <c r="T1034" s="83"/>
      <c r="U1034" s="83"/>
      <c r="V1034" s="83"/>
    </row>
    <row r="1035" spans="2:22">
      <c r="B1035" s="81"/>
      <c r="C1035" s="82"/>
      <c r="D1035" s="83"/>
      <c r="E1035" s="83"/>
      <c r="F1035" s="83"/>
      <c r="G1035" s="83"/>
      <c r="H1035" s="83"/>
      <c r="I1035" s="83"/>
      <c r="J1035" s="83"/>
      <c r="K1035" s="83"/>
      <c r="L1035" s="83"/>
      <c r="M1035" s="83"/>
      <c r="N1035" s="83"/>
      <c r="O1035" s="83"/>
      <c r="P1035" s="83"/>
      <c r="Q1035" s="83"/>
      <c r="R1035" s="83"/>
      <c r="S1035" s="83"/>
      <c r="T1035" s="83"/>
      <c r="U1035" s="83"/>
      <c r="V1035" s="83"/>
    </row>
    <row r="1036" spans="2:22">
      <c r="B1036" s="81"/>
      <c r="C1036" s="82"/>
      <c r="D1036" s="83"/>
      <c r="E1036" s="83"/>
      <c r="F1036" s="83"/>
      <c r="G1036" s="83"/>
      <c r="H1036" s="83"/>
      <c r="I1036" s="83"/>
      <c r="J1036" s="83"/>
      <c r="K1036" s="83"/>
      <c r="L1036" s="83"/>
      <c r="M1036" s="83"/>
      <c r="N1036" s="83"/>
      <c r="O1036" s="83"/>
      <c r="P1036" s="83"/>
      <c r="Q1036" s="83"/>
      <c r="R1036" s="83"/>
      <c r="S1036" s="83"/>
      <c r="T1036" s="83"/>
      <c r="U1036" s="83"/>
      <c r="V1036" s="83"/>
    </row>
    <row r="1037" spans="2:22">
      <c r="B1037" s="81"/>
      <c r="C1037" s="82"/>
      <c r="D1037" s="83"/>
      <c r="E1037" s="83"/>
      <c r="F1037" s="83"/>
      <c r="G1037" s="83"/>
      <c r="H1037" s="83"/>
      <c r="I1037" s="83"/>
      <c r="J1037" s="83"/>
      <c r="K1037" s="83"/>
      <c r="L1037" s="83"/>
      <c r="M1037" s="83"/>
      <c r="N1037" s="83"/>
      <c r="O1037" s="83"/>
      <c r="P1037" s="83"/>
      <c r="Q1037" s="83"/>
      <c r="R1037" s="83"/>
      <c r="S1037" s="83"/>
      <c r="T1037" s="83"/>
      <c r="U1037" s="83"/>
      <c r="V1037" s="83"/>
    </row>
    <row r="1038" spans="2:22">
      <c r="B1038" s="81"/>
      <c r="C1038" s="82"/>
      <c r="D1038" s="83"/>
      <c r="E1038" s="83"/>
      <c r="F1038" s="83"/>
      <c r="G1038" s="83"/>
      <c r="H1038" s="83"/>
      <c r="I1038" s="83"/>
      <c r="J1038" s="83"/>
      <c r="K1038" s="83"/>
      <c r="L1038" s="83"/>
      <c r="M1038" s="83"/>
      <c r="N1038" s="83"/>
      <c r="O1038" s="83"/>
      <c r="P1038" s="83"/>
      <c r="Q1038" s="83"/>
      <c r="R1038" s="83"/>
      <c r="S1038" s="83"/>
      <c r="T1038" s="83"/>
      <c r="U1038" s="83"/>
      <c r="V1038" s="83"/>
    </row>
    <row r="1039" spans="2:22">
      <c r="B1039" s="81"/>
      <c r="C1039" s="82"/>
      <c r="D1039" s="83"/>
      <c r="E1039" s="83"/>
      <c r="F1039" s="83"/>
      <c r="G1039" s="83"/>
      <c r="H1039" s="83"/>
      <c r="I1039" s="83"/>
      <c r="J1039" s="83"/>
      <c r="K1039" s="83"/>
      <c r="L1039" s="83"/>
      <c r="M1039" s="83"/>
      <c r="N1039" s="83"/>
      <c r="O1039" s="83"/>
      <c r="P1039" s="83"/>
      <c r="Q1039" s="83"/>
      <c r="R1039" s="83"/>
      <c r="S1039" s="83"/>
      <c r="T1039" s="83"/>
      <c r="U1039" s="83"/>
      <c r="V1039" s="83"/>
    </row>
    <row r="1040" spans="2:22">
      <c r="B1040" s="81"/>
      <c r="C1040" s="82"/>
      <c r="D1040" s="83"/>
      <c r="E1040" s="83"/>
      <c r="F1040" s="83"/>
      <c r="G1040" s="83"/>
      <c r="H1040" s="83"/>
      <c r="I1040" s="83"/>
      <c r="J1040" s="83"/>
      <c r="K1040" s="83"/>
      <c r="L1040" s="83"/>
      <c r="M1040" s="83"/>
      <c r="N1040" s="83"/>
      <c r="O1040" s="83"/>
      <c r="P1040" s="83"/>
      <c r="Q1040" s="83"/>
      <c r="R1040" s="83"/>
      <c r="S1040" s="83"/>
      <c r="T1040" s="83"/>
      <c r="U1040" s="83"/>
      <c r="V1040" s="83"/>
    </row>
    <row r="1041" spans="2:22">
      <c r="B1041" s="81"/>
      <c r="C1041" s="82"/>
      <c r="D1041" s="83"/>
      <c r="E1041" s="83"/>
      <c r="F1041" s="83"/>
      <c r="G1041" s="83"/>
      <c r="H1041" s="83"/>
      <c r="I1041" s="83"/>
      <c r="J1041" s="83"/>
      <c r="K1041" s="83"/>
      <c r="L1041" s="83"/>
      <c r="M1041" s="83"/>
      <c r="N1041" s="83"/>
      <c r="O1041" s="83"/>
      <c r="P1041" s="83"/>
      <c r="Q1041" s="83"/>
      <c r="R1041" s="83"/>
      <c r="S1041" s="83"/>
      <c r="T1041" s="83"/>
      <c r="U1041" s="83"/>
      <c r="V1041" s="83"/>
    </row>
    <row r="1042" spans="2:22">
      <c r="B1042" s="81"/>
      <c r="C1042" s="82"/>
      <c r="D1042" s="83"/>
      <c r="E1042" s="83"/>
      <c r="F1042" s="83"/>
      <c r="G1042" s="83"/>
      <c r="H1042" s="83"/>
      <c r="I1042" s="83"/>
      <c r="J1042" s="83"/>
      <c r="K1042" s="83"/>
      <c r="L1042" s="83"/>
      <c r="M1042" s="83"/>
      <c r="N1042" s="83"/>
      <c r="O1042" s="83"/>
      <c r="P1042" s="83"/>
      <c r="Q1042" s="83"/>
      <c r="R1042" s="83"/>
      <c r="S1042" s="83"/>
      <c r="T1042" s="83"/>
      <c r="U1042" s="83"/>
      <c r="V1042" s="83"/>
    </row>
    <row r="1043" spans="2:22">
      <c r="B1043" s="81"/>
      <c r="C1043" s="82"/>
      <c r="D1043" s="83"/>
      <c r="E1043" s="83"/>
      <c r="F1043" s="83"/>
      <c r="G1043" s="83"/>
      <c r="H1043" s="83"/>
      <c r="I1043" s="83"/>
      <c r="J1043" s="83"/>
      <c r="K1043" s="83"/>
      <c r="L1043" s="83"/>
      <c r="M1043" s="83"/>
      <c r="N1043" s="83"/>
      <c r="O1043" s="83"/>
      <c r="P1043" s="83"/>
      <c r="Q1043" s="83"/>
      <c r="R1043" s="83"/>
      <c r="S1043" s="83"/>
      <c r="T1043" s="83"/>
      <c r="U1043" s="83"/>
      <c r="V1043" s="83"/>
    </row>
    <row r="1044" spans="2:22">
      <c r="B1044" s="81"/>
      <c r="C1044" s="82"/>
      <c r="D1044" s="83"/>
      <c r="E1044" s="83"/>
      <c r="F1044" s="83"/>
      <c r="G1044" s="83"/>
      <c r="H1044" s="83"/>
      <c r="I1044" s="83"/>
      <c r="J1044" s="83"/>
      <c r="K1044" s="83"/>
      <c r="L1044" s="83"/>
      <c r="M1044" s="83"/>
      <c r="N1044" s="83"/>
      <c r="O1044" s="83"/>
      <c r="P1044" s="83"/>
      <c r="Q1044" s="83"/>
      <c r="R1044" s="83"/>
      <c r="S1044" s="83"/>
      <c r="T1044" s="83"/>
      <c r="U1044" s="83"/>
      <c r="V1044" s="83"/>
    </row>
    <row r="1045" spans="2:22">
      <c r="B1045" s="81"/>
      <c r="C1045" s="82"/>
      <c r="D1045" s="83"/>
      <c r="E1045" s="83"/>
      <c r="F1045" s="83"/>
      <c r="G1045" s="83"/>
      <c r="H1045" s="83"/>
      <c r="I1045" s="83"/>
      <c r="J1045" s="83"/>
      <c r="K1045" s="83"/>
      <c r="L1045" s="83"/>
      <c r="M1045" s="83"/>
      <c r="N1045" s="83"/>
      <c r="O1045" s="83"/>
      <c r="P1045" s="83"/>
      <c r="Q1045" s="83"/>
      <c r="R1045" s="83"/>
      <c r="S1045" s="83"/>
      <c r="T1045" s="83"/>
      <c r="U1045" s="83"/>
      <c r="V1045" s="83"/>
    </row>
    <row r="1046" spans="2:22">
      <c r="B1046" s="81"/>
      <c r="C1046" s="82"/>
      <c r="D1046" s="83"/>
      <c r="E1046" s="83"/>
      <c r="F1046" s="83"/>
      <c r="G1046" s="83"/>
      <c r="H1046" s="83"/>
      <c r="I1046" s="83"/>
      <c r="J1046" s="83"/>
      <c r="K1046" s="83"/>
      <c r="L1046" s="83"/>
      <c r="M1046" s="83"/>
      <c r="N1046" s="83"/>
      <c r="O1046" s="83"/>
      <c r="P1046" s="83"/>
      <c r="Q1046" s="83"/>
      <c r="R1046" s="83"/>
      <c r="S1046" s="83"/>
      <c r="T1046" s="83"/>
      <c r="U1046" s="83"/>
      <c r="V1046" s="83"/>
    </row>
    <row r="1047" spans="2:22">
      <c r="B1047" s="81"/>
      <c r="C1047" s="82"/>
      <c r="D1047" s="83"/>
      <c r="E1047" s="83"/>
      <c r="F1047" s="83"/>
      <c r="G1047" s="83"/>
      <c r="H1047" s="83"/>
      <c r="I1047" s="83"/>
      <c r="J1047" s="83"/>
      <c r="K1047" s="83"/>
      <c r="L1047" s="83"/>
      <c r="M1047" s="83"/>
      <c r="N1047" s="83"/>
      <c r="O1047" s="83"/>
      <c r="P1047" s="83"/>
      <c r="Q1047" s="83"/>
      <c r="R1047" s="83"/>
      <c r="S1047" s="83"/>
      <c r="T1047" s="83"/>
      <c r="U1047" s="83"/>
      <c r="V1047" s="83"/>
    </row>
    <row r="1048" spans="2:22">
      <c r="B1048" s="81"/>
      <c r="C1048" s="82"/>
      <c r="D1048" s="83"/>
      <c r="E1048" s="83"/>
      <c r="F1048" s="83"/>
      <c r="G1048" s="83"/>
      <c r="H1048" s="83"/>
      <c r="I1048" s="83"/>
      <c r="J1048" s="83"/>
      <c r="K1048" s="83"/>
      <c r="L1048" s="83"/>
      <c r="M1048" s="83"/>
      <c r="N1048" s="83"/>
      <c r="O1048" s="83"/>
      <c r="P1048" s="83"/>
      <c r="Q1048" s="83"/>
      <c r="R1048" s="83"/>
      <c r="S1048" s="83"/>
      <c r="T1048" s="83"/>
      <c r="U1048" s="83"/>
      <c r="V1048" s="83"/>
    </row>
    <row r="1049" spans="2:22">
      <c r="B1049" s="81"/>
      <c r="C1049" s="82"/>
      <c r="D1049" s="83"/>
      <c r="E1049" s="83"/>
      <c r="F1049" s="83"/>
      <c r="G1049" s="83"/>
      <c r="H1049" s="83"/>
      <c r="I1049" s="83"/>
      <c r="J1049" s="83"/>
      <c r="K1049" s="83"/>
      <c r="L1049" s="83"/>
      <c r="M1049" s="83"/>
      <c r="N1049" s="83"/>
      <c r="O1049" s="83"/>
      <c r="P1049" s="83"/>
      <c r="Q1049" s="83"/>
      <c r="R1049" s="83"/>
      <c r="S1049" s="83"/>
      <c r="T1049" s="83"/>
      <c r="U1049" s="83"/>
      <c r="V1049" s="83"/>
    </row>
    <row r="1050" spans="2:22">
      <c r="B1050" s="81"/>
      <c r="C1050" s="82"/>
      <c r="D1050" s="83"/>
      <c r="E1050" s="83"/>
      <c r="F1050" s="83"/>
      <c r="G1050" s="83"/>
      <c r="H1050" s="83"/>
      <c r="I1050" s="83"/>
      <c r="J1050" s="83"/>
      <c r="K1050" s="83"/>
      <c r="L1050" s="83"/>
      <c r="M1050" s="83"/>
      <c r="N1050" s="83"/>
      <c r="O1050" s="83"/>
      <c r="P1050" s="83"/>
      <c r="Q1050" s="83"/>
      <c r="R1050" s="83"/>
      <c r="S1050" s="83"/>
      <c r="T1050" s="83"/>
      <c r="U1050" s="83"/>
      <c r="V1050" s="83"/>
    </row>
    <row r="1051" spans="2:22">
      <c r="B1051" s="81"/>
      <c r="C1051" s="82"/>
      <c r="D1051" s="83"/>
      <c r="E1051" s="83"/>
      <c r="F1051" s="83"/>
      <c r="G1051" s="83"/>
      <c r="H1051" s="83"/>
      <c r="I1051" s="83"/>
      <c r="J1051" s="83"/>
      <c r="K1051" s="83"/>
      <c r="L1051" s="83"/>
      <c r="M1051" s="83"/>
      <c r="N1051" s="83"/>
      <c r="O1051" s="83"/>
      <c r="P1051" s="83"/>
      <c r="Q1051" s="83"/>
      <c r="R1051" s="83"/>
      <c r="S1051" s="83"/>
      <c r="T1051" s="83"/>
      <c r="U1051" s="83"/>
      <c r="V1051" s="83"/>
    </row>
    <row r="1052" spans="2:22">
      <c r="B1052" s="81"/>
      <c r="C1052" s="82"/>
      <c r="D1052" s="83"/>
      <c r="E1052" s="83"/>
      <c r="F1052" s="83"/>
      <c r="G1052" s="83"/>
      <c r="H1052" s="83"/>
      <c r="I1052" s="83"/>
      <c r="J1052" s="83"/>
      <c r="K1052" s="83"/>
      <c r="L1052" s="83"/>
      <c r="M1052" s="83"/>
      <c r="N1052" s="83"/>
      <c r="O1052" s="83"/>
      <c r="P1052" s="83"/>
      <c r="Q1052" s="83"/>
      <c r="R1052" s="83"/>
      <c r="S1052" s="83"/>
      <c r="T1052" s="83"/>
      <c r="U1052" s="83"/>
      <c r="V1052" s="83"/>
    </row>
    <row r="1053" spans="2:22">
      <c r="B1053" s="81"/>
      <c r="C1053" s="82"/>
      <c r="D1053" s="83"/>
      <c r="E1053" s="83"/>
      <c r="F1053" s="83"/>
      <c r="G1053" s="83"/>
      <c r="H1053" s="83"/>
      <c r="I1053" s="83"/>
      <c r="J1053" s="83"/>
      <c r="K1053" s="83"/>
      <c r="L1053" s="83"/>
      <c r="M1053" s="83"/>
      <c r="N1053" s="83"/>
      <c r="O1053" s="83"/>
      <c r="P1053" s="83"/>
      <c r="Q1053" s="83"/>
      <c r="R1053" s="83"/>
      <c r="S1053" s="83"/>
      <c r="T1053" s="83"/>
      <c r="U1053" s="83"/>
      <c r="V1053" s="83"/>
    </row>
    <row r="1054" spans="2:22">
      <c r="B1054" s="81"/>
      <c r="C1054" s="82"/>
      <c r="D1054" s="83"/>
      <c r="E1054" s="83"/>
      <c r="F1054" s="83"/>
      <c r="G1054" s="83"/>
      <c r="H1054" s="83"/>
      <c r="I1054" s="83"/>
      <c r="J1054" s="83"/>
      <c r="K1054" s="83"/>
      <c r="L1054" s="83"/>
      <c r="M1054" s="83"/>
      <c r="N1054" s="83"/>
      <c r="O1054" s="83"/>
      <c r="P1054" s="83"/>
      <c r="Q1054" s="83"/>
      <c r="R1054" s="83"/>
      <c r="S1054" s="83"/>
      <c r="T1054" s="83"/>
      <c r="U1054" s="83"/>
      <c r="V1054" s="83"/>
    </row>
    <row r="1055" spans="2:22">
      <c r="B1055" s="81"/>
      <c r="C1055" s="82"/>
      <c r="D1055" s="83"/>
      <c r="E1055" s="83"/>
      <c r="F1055" s="83"/>
      <c r="G1055" s="83"/>
      <c r="H1055" s="83"/>
      <c r="I1055" s="83"/>
      <c r="J1055" s="83"/>
      <c r="K1055" s="83"/>
      <c r="L1055" s="83"/>
      <c r="M1055" s="83"/>
      <c r="N1055" s="83"/>
      <c r="O1055" s="83"/>
      <c r="P1055" s="83"/>
      <c r="Q1055" s="83"/>
      <c r="R1055" s="83"/>
      <c r="S1055" s="83"/>
      <c r="T1055" s="83"/>
      <c r="U1055" s="83"/>
      <c r="V1055" s="83"/>
    </row>
    <row r="1056" spans="2:22">
      <c r="B1056" s="81"/>
      <c r="C1056" s="82"/>
      <c r="D1056" s="83"/>
      <c r="E1056" s="83"/>
      <c r="F1056" s="83"/>
      <c r="G1056" s="83"/>
      <c r="H1056" s="83"/>
      <c r="I1056" s="83"/>
      <c r="J1056" s="83"/>
      <c r="K1056" s="83"/>
      <c r="L1056" s="83"/>
      <c r="M1056" s="83"/>
      <c r="N1056" s="83"/>
      <c r="O1056" s="83"/>
      <c r="P1056" s="83"/>
      <c r="Q1056" s="83"/>
      <c r="R1056" s="83"/>
      <c r="S1056" s="83"/>
      <c r="T1056" s="83"/>
      <c r="U1056" s="83"/>
      <c r="V1056" s="83"/>
    </row>
    <row r="1057" spans="2:22">
      <c r="B1057" s="81"/>
      <c r="C1057" s="82"/>
      <c r="D1057" s="83"/>
      <c r="E1057" s="83"/>
      <c r="F1057" s="83"/>
      <c r="G1057" s="83"/>
      <c r="H1057" s="83"/>
      <c r="I1057" s="83"/>
      <c r="J1057" s="83"/>
      <c r="K1057" s="83"/>
      <c r="L1057" s="83"/>
      <c r="M1057" s="83"/>
      <c r="N1057" s="83"/>
      <c r="O1057" s="83"/>
      <c r="P1057" s="83"/>
      <c r="Q1057" s="83"/>
      <c r="R1057" s="83"/>
      <c r="S1057" s="83"/>
      <c r="T1057" s="83"/>
      <c r="U1057" s="83"/>
      <c r="V1057" s="83"/>
    </row>
    <row r="1058" spans="2:22">
      <c r="B1058" s="81"/>
      <c r="C1058" s="82"/>
      <c r="D1058" s="83"/>
      <c r="E1058" s="83"/>
      <c r="F1058" s="83"/>
      <c r="G1058" s="83"/>
      <c r="H1058" s="83"/>
      <c r="I1058" s="83"/>
      <c r="J1058" s="83"/>
      <c r="K1058" s="83"/>
      <c r="L1058" s="83"/>
      <c r="M1058" s="83"/>
      <c r="N1058" s="83"/>
      <c r="O1058" s="83"/>
      <c r="P1058" s="83"/>
      <c r="Q1058" s="83"/>
      <c r="R1058" s="83"/>
      <c r="S1058" s="83"/>
      <c r="T1058" s="83"/>
      <c r="U1058" s="83"/>
      <c r="V1058" s="83"/>
    </row>
    <row r="1059" spans="2:22">
      <c r="B1059" s="81"/>
      <c r="C1059" s="82"/>
      <c r="D1059" s="83"/>
      <c r="E1059" s="83"/>
      <c r="F1059" s="83"/>
      <c r="G1059" s="83"/>
      <c r="H1059" s="83"/>
      <c r="I1059" s="83"/>
      <c r="J1059" s="83"/>
      <c r="K1059" s="83"/>
      <c r="L1059" s="83"/>
      <c r="M1059" s="83"/>
      <c r="N1059" s="83"/>
      <c r="O1059" s="83"/>
      <c r="P1059" s="83"/>
      <c r="Q1059" s="83"/>
      <c r="R1059" s="83"/>
      <c r="S1059" s="83"/>
      <c r="T1059" s="83"/>
      <c r="U1059" s="83"/>
      <c r="V1059" s="83"/>
    </row>
    <row r="1060" spans="2:22">
      <c r="B1060" s="81"/>
      <c r="C1060" s="82"/>
      <c r="D1060" s="83"/>
      <c r="E1060" s="83"/>
      <c r="F1060" s="83"/>
      <c r="G1060" s="83"/>
      <c r="H1060" s="83"/>
      <c r="I1060" s="83"/>
      <c r="J1060" s="83"/>
      <c r="K1060" s="83"/>
      <c r="L1060" s="83"/>
      <c r="M1060" s="83"/>
      <c r="N1060" s="83"/>
      <c r="O1060" s="83"/>
      <c r="P1060" s="83"/>
      <c r="Q1060" s="83"/>
      <c r="R1060" s="83"/>
      <c r="S1060" s="83"/>
      <c r="T1060" s="83"/>
      <c r="U1060" s="83"/>
      <c r="V1060" s="83"/>
    </row>
    <row r="1061" spans="2:22">
      <c r="B1061" s="81"/>
      <c r="C1061" s="82"/>
      <c r="D1061" s="83"/>
      <c r="E1061" s="83"/>
      <c r="F1061" s="83"/>
      <c r="G1061" s="83"/>
      <c r="H1061" s="83"/>
      <c r="I1061" s="83"/>
      <c r="J1061" s="83"/>
      <c r="K1061" s="83"/>
      <c r="L1061" s="83"/>
      <c r="M1061" s="83"/>
      <c r="N1061" s="83"/>
      <c r="O1061" s="83"/>
      <c r="P1061" s="83"/>
      <c r="Q1061" s="83"/>
      <c r="R1061" s="83"/>
      <c r="S1061" s="83"/>
      <c r="T1061" s="83"/>
      <c r="U1061" s="83"/>
      <c r="V1061" s="83"/>
    </row>
    <row r="1062" spans="2:22">
      <c r="B1062" s="81"/>
      <c r="C1062" s="82"/>
      <c r="D1062" s="83"/>
      <c r="E1062" s="83"/>
      <c r="F1062" s="83"/>
      <c r="G1062" s="83"/>
      <c r="H1062" s="83"/>
      <c r="I1062" s="83"/>
      <c r="J1062" s="83"/>
      <c r="K1062" s="83"/>
      <c r="L1062" s="83"/>
      <c r="M1062" s="83"/>
      <c r="N1062" s="83"/>
      <c r="O1062" s="83"/>
      <c r="P1062" s="83"/>
      <c r="Q1062" s="83"/>
      <c r="R1062" s="83"/>
      <c r="S1062" s="83"/>
      <c r="T1062" s="83"/>
      <c r="U1062" s="83"/>
      <c r="V1062" s="83"/>
    </row>
    <row r="1063" spans="2:22">
      <c r="B1063" s="81"/>
      <c r="C1063" s="82"/>
      <c r="D1063" s="83"/>
      <c r="E1063" s="83"/>
      <c r="F1063" s="83"/>
      <c r="G1063" s="83"/>
      <c r="H1063" s="83"/>
      <c r="I1063" s="83"/>
      <c r="J1063" s="83"/>
      <c r="K1063" s="83"/>
      <c r="L1063" s="83"/>
      <c r="M1063" s="83"/>
      <c r="N1063" s="83"/>
      <c r="O1063" s="83"/>
      <c r="P1063" s="83"/>
      <c r="Q1063" s="83"/>
      <c r="R1063" s="83"/>
      <c r="S1063" s="83"/>
      <c r="T1063" s="83"/>
      <c r="U1063" s="83"/>
      <c r="V1063" s="83"/>
    </row>
    <row r="1064" spans="2:22">
      <c r="B1064" s="81"/>
      <c r="C1064" s="82"/>
      <c r="D1064" s="83"/>
      <c r="E1064" s="83"/>
      <c r="F1064" s="83"/>
      <c r="G1064" s="83"/>
      <c r="H1064" s="83"/>
      <c r="I1064" s="83"/>
      <c r="J1064" s="83"/>
      <c r="K1064" s="83"/>
      <c r="L1064" s="83"/>
      <c r="M1064" s="83"/>
      <c r="N1064" s="83"/>
      <c r="O1064" s="83"/>
      <c r="P1064" s="83"/>
      <c r="Q1064" s="83"/>
      <c r="R1064" s="83"/>
      <c r="S1064" s="83"/>
      <c r="T1064" s="83"/>
      <c r="U1064" s="83"/>
      <c r="V1064" s="83"/>
    </row>
    <row r="1065" spans="2:22">
      <c r="B1065" s="81"/>
      <c r="C1065" s="82"/>
      <c r="D1065" s="83"/>
      <c r="E1065" s="83"/>
      <c r="F1065" s="83"/>
      <c r="G1065" s="83"/>
      <c r="H1065" s="83"/>
      <c r="I1065" s="83"/>
      <c r="J1065" s="83"/>
      <c r="K1065" s="83"/>
      <c r="L1065" s="83"/>
      <c r="M1065" s="83"/>
      <c r="N1065" s="83"/>
      <c r="O1065" s="83"/>
      <c r="P1065" s="83"/>
      <c r="Q1065" s="83"/>
      <c r="R1065" s="83"/>
      <c r="S1065" s="83"/>
      <c r="T1065" s="83"/>
      <c r="U1065" s="83"/>
      <c r="V1065" s="83"/>
    </row>
    <row r="1066" spans="2:22">
      <c r="B1066" s="81"/>
      <c r="C1066" s="82"/>
      <c r="D1066" s="83"/>
      <c r="E1066" s="83"/>
      <c r="F1066" s="83"/>
      <c r="G1066" s="83"/>
      <c r="H1066" s="83"/>
      <c r="I1066" s="83"/>
      <c r="J1066" s="83"/>
      <c r="K1066" s="83"/>
      <c r="L1066" s="83"/>
      <c r="M1066" s="83"/>
      <c r="N1066" s="83"/>
      <c r="O1066" s="83"/>
      <c r="P1066" s="83"/>
      <c r="Q1066" s="83"/>
      <c r="R1066" s="83"/>
      <c r="S1066" s="83"/>
      <c r="T1066" s="83"/>
      <c r="U1066" s="83"/>
      <c r="V1066" s="83"/>
    </row>
    <row r="1067" spans="2:22">
      <c r="B1067" s="81"/>
      <c r="C1067" s="82"/>
      <c r="D1067" s="83"/>
      <c r="E1067" s="83"/>
      <c r="F1067" s="83"/>
      <c r="G1067" s="83"/>
      <c r="H1067" s="83"/>
      <c r="I1067" s="83"/>
      <c r="J1067" s="83"/>
      <c r="K1067" s="83"/>
      <c r="L1067" s="83"/>
      <c r="M1067" s="83"/>
      <c r="N1067" s="83"/>
      <c r="O1067" s="83"/>
      <c r="P1067" s="83"/>
      <c r="Q1067" s="83"/>
      <c r="R1067" s="83"/>
      <c r="S1067" s="83"/>
      <c r="T1067" s="83"/>
      <c r="U1067" s="83"/>
      <c r="V1067" s="83"/>
    </row>
    <row r="1068" spans="2:22">
      <c r="B1068" s="81"/>
      <c r="C1068" s="82"/>
      <c r="D1068" s="83"/>
      <c r="E1068" s="83"/>
      <c r="F1068" s="83"/>
      <c r="G1068" s="83"/>
      <c r="H1068" s="83"/>
      <c r="I1068" s="83"/>
      <c r="J1068" s="83"/>
      <c r="K1068" s="83"/>
      <c r="L1068" s="83"/>
      <c r="M1068" s="83"/>
      <c r="N1068" s="83"/>
      <c r="O1068" s="83"/>
      <c r="P1068" s="83"/>
      <c r="Q1068" s="83"/>
      <c r="R1068" s="83"/>
      <c r="S1068" s="83"/>
      <c r="T1068" s="83"/>
      <c r="U1068" s="83"/>
      <c r="V1068" s="83"/>
    </row>
    <row r="1069" spans="2:22">
      <c r="B1069" s="81"/>
      <c r="C1069" s="82"/>
      <c r="D1069" s="83"/>
      <c r="E1069" s="83"/>
      <c r="F1069" s="83"/>
      <c r="G1069" s="83"/>
      <c r="H1069" s="83"/>
      <c r="I1069" s="83"/>
      <c r="J1069" s="83"/>
      <c r="K1069" s="83"/>
      <c r="L1069" s="83"/>
      <c r="M1069" s="83"/>
      <c r="N1069" s="83"/>
      <c r="O1069" s="83"/>
      <c r="P1069" s="83"/>
      <c r="Q1069" s="83"/>
      <c r="R1069" s="83"/>
      <c r="S1069" s="83"/>
      <c r="T1069" s="83"/>
      <c r="U1069" s="83"/>
      <c r="V1069" s="83"/>
    </row>
    <row r="1070" spans="2:22">
      <c r="B1070" s="81"/>
      <c r="C1070" s="82"/>
      <c r="D1070" s="83"/>
      <c r="E1070" s="83"/>
      <c r="F1070" s="83"/>
      <c r="G1070" s="83"/>
      <c r="H1070" s="83"/>
      <c r="I1070" s="83"/>
      <c r="J1070" s="83"/>
      <c r="K1070" s="83"/>
      <c r="L1070" s="83"/>
      <c r="M1070" s="83"/>
      <c r="N1070" s="83"/>
      <c r="O1070" s="83"/>
      <c r="P1070" s="83"/>
      <c r="Q1070" s="83"/>
      <c r="R1070" s="83"/>
      <c r="S1070" s="83"/>
      <c r="T1070" s="83"/>
      <c r="U1070" s="83"/>
      <c r="V1070" s="83"/>
    </row>
    <row r="1071" spans="2:22">
      <c r="B1071" s="81"/>
      <c r="C1071" s="82"/>
      <c r="D1071" s="83"/>
      <c r="E1071" s="83"/>
      <c r="F1071" s="83"/>
      <c r="G1071" s="83"/>
      <c r="H1071" s="83"/>
      <c r="I1071" s="83"/>
      <c r="J1071" s="83"/>
      <c r="K1071" s="83"/>
      <c r="L1071" s="83"/>
      <c r="M1071" s="83"/>
      <c r="N1071" s="83"/>
      <c r="O1071" s="83"/>
      <c r="P1071" s="83"/>
      <c r="Q1071" s="83"/>
      <c r="R1071" s="83"/>
      <c r="S1071" s="83"/>
      <c r="T1071" s="83"/>
      <c r="U1071" s="83"/>
      <c r="V1071" s="83"/>
    </row>
    <row r="1072" spans="2:22">
      <c r="B1072" s="81"/>
      <c r="C1072" s="82"/>
      <c r="D1072" s="83"/>
      <c r="E1072" s="83"/>
      <c r="F1072" s="83"/>
      <c r="G1072" s="83"/>
      <c r="H1072" s="83"/>
      <c r="I1072" s="83"/>
      <c r="J1072" s="83"/>
      <c r="K1072" s="83"/>
      <c r="L1072" s="83"/>
      <c r="M1072" s="83"/>
      <c r="N1072" s="83"/>
      <c r="O1072" s="83"/>
      <c r="P1072" s="83"/>
      <c r="Q1072" s="83"/>
      <c r="R1072" s="83"/>
      <c r="S1072" s="83"/>
      <c r="T1072" s="83"/>
      <c r="U1072" s="83"/>
      <c r="V1072" s="83"/>
    </row>
    <row r="1073" spans="2:22">
      <c r="B1073" s="81"/>
      <c r="C1073" s="82"/>
      <c r="D1073" s="83"/>
      <c r="E1073" s="83"/>
      <c r="F1073" s="83"/>
      <c r="G1073" s="83"/>
      <c r="H1073" s="83"/>
      <c r="I1073" s="83"/>
      <c r="J1073" s="83"/>
      <c r="K1073" s="83"/>
      <c r="L1073" s="83"/>
      <c r="M1073" s="83"/>
      <c r="N1073" s="83"/>
      <c r="O1073" s="83"/>
      <c r="P1073" s="83"/>
      <c r="Q1073" s="83"/>
      <c r="R1073" s="83"/>
      <c r="S1073" s="83"/>
      <c r="T1073" s="83"/>
      <c r="U1073" s="83"/>
      <c r="V1073" s="83"/>
    </row>
    <row r="1074" spans="2:22">
      <c r="B1074" s="81"/>
      <c r="C1074" s="82"/>
      <c r="D1074" s="83"/>
      <c r="E1074" s="83"/>
      <c r="F1074" s="83"/>
      <c r="G1074" s="83"/>
      <c r="H1074" s="83"/>
      <c r="I1074" s="83"/>
      <c r="J1074" s="83"/>
      <c r="K1074" s="83"/>
      <c r="L1074" s="83"/>
      <c r="M1074" s="83"/>
      <c r="N1074" s="83"/>
      <c r="O1074" s="83"/>
      <c r="P1074" s="83"/>
      <c r="Q1074" s="83"/>
      <c r="R1074" s="83"/>
      <c r="S1074" s="83"/>
      <c r="T1074" s="83"/>
      <c r="U1074" s="83"/>
      <c r="V1074" s="83"/>
    </row>
    <row r="1075" spans="2:22">
      <c r="B1075" s="81"/>
      <c r="C1075" s="82"/>
      <c r="D1075" s="83"/>
      <c r="E1075" s="83"/>
      <c r="F1075" s="83"/>
      <c r="G1075" s="83"/>
      <c r="H1075" s="83"/>
      <c r="I1075" s="83"/>
      <c r="J1075" s="83"/>
      <c r="K1075" s="83"/>
      <c r="L1075" s="83"/>
      <c r="M1075" s="83"/>
      <c r="N1075" s="83"/>
      <c r="O1075" s="83"/>
      <c r="P1075" s="83"/>
      <c r="Q1075" s="83"/>
      <c r="R1075" s="83"/>
      <c r="S1075" s="83"/>
      <c r="T1075" s="83"/>
      <c r="U1075" s="83"/>
      <c r="V1075" s="83"/>
    </row>
    <row r="1076" spans="2:22">
      <c r="B1076" s="81"/>
      <c r="C1076" s="82"/>
      <c r="D1076" s="83"/>
      <c r="E1076" s="83"/>
      <c r="F1076" s="83"/>
      <c r="G1076" s="83"/>
      <c r="H1076" s="83"/>
      <c r="I1076" s="83"/>
      <c r="J1076" s="83"/>
      <c r="K1076" s="83"/>
      <c r="L1076" s="83"/>
      <c r="M1076" s="83"/>
      <c r="N1076" s="83"/>
      <c r="O1076" s="83"/>
      <c r="P1076" s="83"/>
      <c r="Q1076" s="83"/>
      <c r="R1076" s="83"/>
      <c r="S1076" s="83"/>
      <c r="T1076" s="83"/>
      <c r="U1076" s="83"/>
      <c r="V1076" s="83"/>
    </row>
    <row r="1077" spans="2:22">
      <c r="B1077" s="81"/>
      <c r="C1077" s="82"/>
      <c r="D1077" s="83"/>
      <c r="E1077" s="83"/>
      <c r="F1077" s="83"/>
      <c r="G1077" s="83"/>
      <c r="H1077" s="83"/>
      <c r="I1077" s="83"/>
      <c r="J1077" s="83"/>
      <c r="K1077" s="83"/>
      <c r="L1077" s="83"/>
      <c r="M1077" s="83"/>
      <c r="N1077" s="83"/>
      <c r="O1077" s="83"/>
      <c r="P1077" s="83"/>
      <c r="Q1077" s="83"/>
      <c r="R1077" s="83"/>
      <c r="S1077" s="83"/>
      <c r="T1077" s="83"/>
      <c r="U1077" s="83"/>
      <c r="V1077" s="83"/>
    </row>
    <row r="1078" spans="2:22">
      <c r="B1078" s="81"/>
      <c r="C1078" s="82"/>
      <c r="D1078" s="83"/>
      <c r="E1078" s="83"/>
      <c r="F1078" s="83"/>
      <c r="G1078" s="83"/>
      <c r="H1078" s="83"/>
      <c r="I1078" s="83"/>
      <c r="J1078" s="83"/>
      <c r="K1078" s="83"/>
      <c r="L1078" s="83"/>
      <c r="M1078" s="83"/>
      <c r="N1078" s="83"/>
      <c r="O1078" s="83"/>
      <c r="P1078" s="83"/>
      <c r="Q1078" s="83"/>
      <c r="R1078" s="83"/>
      <c r="S1078" s="83"/>
      <c r="T1078" s="83"/>
      <c r="U1078" s="83"/>
      <c r="V1078" s="83"/>
    </row>
    <row r="1079" spans="2:22">
      <c r="B1079" s="81"/>
      <c r="C1079" s="82"/>
      <c r="D1079" s="83"/>
      <c r="E1079" s="83"/>
      <c r="F1079" s="83"/>
      <c r="G1079" s="83"/>
      <c r="H1079" s="83"/>
      <c r="I1079" s="83"/>
      <c r="J1079" s="83"/>
      <c r="K1079" s="83"/>
      <c r="L1079" s="83"/>
      <c r="M1079" s="83"/>
      <c r="N1079" s="83"/>
      <c r="O1079" s="83"/>
      <c r="P1079" s="83"/>
      <c r="Q1079" s="83"/>
      <c r="R1079" s="83"/>
      <c r="S1079" s="83"/>
      <c r="T1079" s="83"/>
      <c r="U1079" s="83"/>
      <c r="V1079" s="83"/>
    </row>
    <row r="1080" spans="2:22">
      <c r="B1080" s="81"/>
      <c r="C1080" s="82"/>
      <c r="D1080" s="83"/>
      <c r="E1080" s="83"/>
      <c r="F1080" s="83"/>
      <c r="G1080" s="83"/>
      <c r="H1080" s="83"/>
      <c r="I1080" s="83"/>
      <c r="J1080" s="83"/>
      <c r="K1080" s="83"/>
      <c r="L1080" s="83"/>
      <c r="M1080" s="83"/>
      <c r="N1080" s="83"/>
      <c r="O1080" s="83"/>
      <c r="P1080" s="83"/>
      <c r="Q1080" s="83"/>
      <c r="R1080" s="83"/>
      <c r="S1080" s="83"/>
      <c r="T1080" s="83"/>
      <c r="U1080" s="83"/>
      <c r="V1080" s="83"/>
    </row>
    <row r="1081" spans="2:22">
      <c r="B1081" s="81"/>
      <c r="C1081" s="82"/>
      <c r="D1081" s="83"/>
      <c r="E1081" s="83"/>
      <c r="F1081" s="83"/>
      <c r="G1081" s="83"/>
      <c r="H1081" s="83"/>
      <c r="I1081" s="83"/>
      <c r="J1081" s="83"/>
      <c r="K1081" s="83"/>
      <c r="L1081" s="83"/>
      <c r="M1081" s="83"/>
      <c r="N1081" s="83"/>
      <c r="O1081" s="83"/>
      <c r="P1081" s="83"/>
      <c r="Q1081" s="83"/>
      <c r="R1081" s="83"/>
      <c r="S1081" s="83"/>
      <c r="T1081" s="83"/>
      <c r="U1081" s="83"/>
      <c r="V1081" s="83"/>
    </row>
    <row r="1082" spans="2:22">
      <c r="B1082" s="81"/>
      <c r="C1082" s="82"/>
      <c r="D1082" s="83"/>
      <c r="E1082" s="83"/>
      <c r="F1082" s="83"/>
      <c r="G1082" s="83"/>
      <c r="H1082" s="83"/>
      <c r="I1082" s="83"/>
      <c r="J1082" s="83"/>
      <c r="K1082" s="83"/>
      <c r="L1082" s="83"/>
      <c r="M1082" s="83"/>
      <c r="N1082" s="83"/>
      <c r="O1082" s="83"/>
      <c r="P1082" s="83"/>
      <c r="Q1082" s="83"/>
      <c r="R1082" s="83"/>
      <c r="S1082" s="83"/>
      <c r="T1082" s="83"/>
      <c r="U1082" s="83"/>
      <c r="V1082" s="83"/>
    </row>
    <row r="1083" spans="2:22">
      <c r="B1083" s="81"/>
      <c r="C1083" s="82"/>
      <c r="D1083" s="83"/>
      <c r="E1083" s="83"/>
      <c r="F1083" s="83"/>
      <c r="G1083" s="83"/>
      <c r="H1083" s="83"/>
      <c r="I1083" s="83"/>
      <c r="J1083" s="83"/>
      <c r="K1083" s="83"/>
      <c r="L1083" s="83"/>
      <c r="M1083" s="83"/>
      <c r="N1083" s="83"/>
      <c r="O1083" s="83"/>
      <c r="P1083" s="83"/>
      <c r="Q1083" s="83"/>
      <c r="R1083" s="83"/>
      <c r="S1083" s="83"/>
      <c r="T1083" s="83"/>
      <c r="U1083" s="83"/>
      <c r="V1083" s="83"/>
    </row>
    <row r="1084" spans="2:22">
      <c r="B1084" s="81"/>
      <c r="C1084" s="82"/>
      <c r="D1084" s="83"/>
      <c r="E1084" s="83"/>
      <c r="F1084" s="83"/>
      <c r="G1084" s="83"/>
      <c r="H1084" s="83"/>
      <c r="I1084" s="83"/>
      <c r="J1084" s="83"/>
      <c r="K1084" s="83"/>
      <c r="L1084" s="83"/>
      <c r="M1084" s="83"/>
      <c r="N1084" s="83"/>
      <c r="O1084" s="83"/>
      <c r="P1084" s="83"/>
      <c r="Q1084" s="83"/>
      <c r="R1084" s="83"/>
      <c r="S1084" s="83"/>
      <c r="T1084" s="83"/>
      <c r="U1084" s="83"/>
      <c r="V1084" s="83"/>
    </row>
    <row r="1085" spans="2:22">
      <c r="B1085" s="81"/>
      <c r="C1085" s="82"/>
      <c r="D1085" s="83"/>
      <c r="E1085" s="83"/>
      <c r="F1085" s="83"/>
      <c r="G1085" s="83"/>
      <c r="H1085" s="83"/>
      <c r="I1085" s="83"/>
      <c r="J1085" s="83"/>
      <c r="K1085" s="83"/>
      <c r="L1085" s="83"/>
      <c r="M1085" s="83"/>
      <c r="N1085" s="83"/>
      <c r="O1085" s="83"/>
      <c r="P1085" s="83"/>
      <c r="Q1085" s="83"/>
      <c r="R1085" s="83"/>
      <c r="S1085" s="83"/>
      <c r="T1085" s="83"/>
      <c r="U1085" s="83"/>
      <c r="V1085" s="83"/>
    </row>
    <row r="1086" spans="2:22">
      <c r="B1086" s="81"/>
      <c r="C1086" s="82"/>
      <c r="D1086" s="83"/>
      <c r="E1086" s="83"/>
      <c r="F1086" s="83"/>
      <c r="G1086" s="83"/>
      <c r="H1086" s="83"/>
      <c r="I1086" s="83"/>
      <c r="J1086" s="83"/>
      <c r="K1086" s="83"/>
      <c r="L1086" s="83"/>
      <c r="M1086" s="83"/>
      <c r="N1086" s="83"/>
      <c r="O1086" s="83"/>
      <c r="P1086" s="83"/>
      <c r="Q1086" s="83"/>
      <c r="R1086" s="83"/>
      <c r="S1086" s="83"/>
      <c r="T1086" s="83"/>
      <c r="U1086" s="83"/>
      <c r="V1086" s="83"/>
    </row>
    <row r="1087" spans="2:22">
      <c r="B1087" s="81"/>
      <c r="C1087" s="82"/>
      <c r="D1087" s="83"/>
      <c r="E1087" s="83"/>
      <c r="F1087" s="83"/>
      <c r="G1087" s="83"/>
      <c r="H1087" s="83"/>
      <c r="I1087" s="83"/>
      <c r="J1087" s="83"/>
      <c r="K1087" s="83"/>
      <c r="L1087" s="83"/>
      <c r="M1087" s="83"/>
      <c r="N1087" s="83"/>
      <c r="O1087" s="83"/>
      <c r="P1087" s="83"/>
      <c r="Q1087" s="83"/>
      <c r="R1087" s="83"/>
      <c r="S1087" s="83"/>
      <c r="T1087" s="83"/>
      <c r="U1087" s="83"/>
      <c r="V1087" s="83"/>
    </row>
    <row r="1088" spans="2:22">
      <c r="B1088" s="81"/>
      <c r="C1088" s="82"/>
      <c r="D1088" s="83"/>
      <c r="E1088" s="83"/>
      <c r="F1088" s="83"/>
      <c r="G1088" s="83"/>
      <c r="H1088" s="83"/>
      <c r="I1088" s="83"/>
      <c r="J1088" s="83"/>
      <c r="K1088" s="83"/>
      <c r="L1088" s="83"/>
      <c r="M1088" s="83"/>
      <c r="N1088" s="83"/>
      <c r="O1088" s="83"/>
      <c r="P1088" s="83"/>
      <c r="Q1088" s="83"/>
      <c r="R1088" s="83"/>
      <c r="S1088" s="83"/>
      <c r="T1088" s="83"/>
      <c r="U1088" s="83"/>
      <c r="V1088" s="83"/>
    </row>
    <row r="1089" spans="2:22">
      <c r="B1089" s="81"/>
      <c r="C1089" s="82"/>
      <c r="D1089" s="83"/>
      <c r="E1089" s="83"/>
      <c r="F1089" s="83"/>
      <c r="G1089" s="83"/>
      <c r="H1089" s="83"/>
      <c r="I1089" s="83"/>
      <c r="J1089" s="83"/>
      <c r="K1089" s="83"/>
      <c r="L1089" s="83"/>
      <c r="M1089" s="83"/>
      <c r="N1089" s="83"/>
      <c r="O1089" s="83"/>
      <c r="P1089" s="83"/>
      <c r="Q1089" s="83"/>
      <c r="R1089" s="83"/>
      <c r="S1089" s="83"/>
      <c r="T1089" s="83"/>
      <c r="U1089" s="83"/>
      <c r="V1089" s="83"/>
    </row>
    <row r="1090" spans="2:22">
      <c r="B1090" s="81"/>
      <c r="C1090" s="82"/>
      <c r="D1090" s="83"/>
      <c r="E1090" s="83"/>
      <c r="F1090" s="83"/>
      <c r="G1090" s="83"/>
      <c r="H1090" s="83"/>
      <c r="I1090" s="83"/>
      <c r="J1090" s="83"/>
      <c r="K1090" s="83"/>
      <c r="L1090" s="83"/>
      <c r="M1090" s="83"/>
      <c r="N1090" s="83"/>
      <c r="O1090" s="83"/>
      <c r="P1090" s="83"/>
      <c r="Q1090" s="83"/>
      <c r="R1090" s="83"/>
      <c r="S1090" s="83"/>
      <c r="T1090" s="83"/>
      <c r="U1090" s="83"/>
      <c r="V1090" s="83"/>
    </row>
    <row r="1091" spans="2:22">
      <c r="B1091" s="81"/>
      <c r="C1091" s="82"/>
      <c r="D1091" s="83"/>
      <c r="E1091" s="83"/>
      <c r="F1091" s="83"/>
      <c r="G1091" s="83"/>
      <c r="H1091" s="83"/>
      <c r="I1091" s="83"/>
      <c r="J1091" s="83"/>
      <c r="K1091" s="83"/>
      <c r="L1091" s="83"/>
      <c r="M1091" s="83"/>
      <c r="N1091" s="83"/>
      <c r="O1091" s="83"/>
      <c r="P1091" s="83"/>
      <c r="Q1091" s="83"/>
      <c r="R1091" s="83"/>
      <c r="S1091" s="83"/>
      <c r="T1091" s="83"/>
      <c r="U1091" s="83"/>
      <c r="V1091" s="83"/>
    </row>
    <row r="1092" spans="2:22">
      <c r="B1092" s="81"/>
      <c r="C1092" s="82"/>
      <c r="D1092" s="83"/>
      <c r="E1092" s="83"/>
      <c r="F1092" s="83"/>
      <c r="G1092" s="83"/>
      <c r="H1092" s="83"/>
      <c r="I1092" s="83"/>
      <c r="J1092" s="83"/>
      <c r="K1092" s="83"/>
      <c r="L1092" s="83"/>
      <c r="M1092" s="83"/>
      <c r="N1092" s="83"/>
      <c r="O1092" s="83"/>
      <c r="P1092" s="83"/>
      <c r="Q1092" s="83"/>
      <c r="R1092" s="83"/>
      <c r="S1092" s="83"/>
      <c r="T1092" s="83"/>
      <c r="U1092" s="83"/>
      <c r="V1092" s="83"/>
    </row>
    <row r="1093" spans="2:22">
      <c r="B1093" s="81"/>
      <c r="C1093" s="82"/>
      <c r="D1093" s="83"/>
      <c r="E1093" s="83"/>
      <c r="F1093" s="83"/>
      <c r="G1093" s="83"/>
      <c r="H1093" s="83"/>
      <c r="I1093" s="83"/>
      <c r="J1093" s="83"/>
      <c r="K1093" s="83"/>
      <c r="L1093" s="83"/>
      <c r="M1093" s="83"/>
      <c r="N1093" s="83"/>
      <c r="O1093" s="83"/>
      <c r="P1093" s="83"/>
      <c r="Q1093" s="83"/>
      <c r="R1093" s="83"/>
      <c r="S1093" s="83"/>
      <c r="T1093" s="83"/>
      <c r="U1093" s="83"/>
      <c r="V1093" s="83"/>
    </row>
    <row r="1094" spans="2:22">
      <c r="B1094" s="81"/>
      <c r="C1094" s="82"/>
      <c r="D1094" s="83"/>
      <c r="E1094" s="83"/>
      <c r="F1094" s="83"/>
      <c r="G1094" s="83"/>
      <c r="H1094" s="83"/>
      <c r="I1094" s="83"/>
      <c r="J1094" s="83"/>
      <c r="K1094" s="83"/>
      <c r="L1094" s="83"/>
      <c r="M1094" s="83"/>
      <c r="N1094" s="83"/>
      <c r="O1094" s="83"/>
      <c r="P1094" s="83"/>
      <c r="Q1094" s="83"/>
      <c r="R1094" s="83"/>
      <c r="S1094" s="83"/>
      <c r="T1094" s="83"/>
      <c r="U1094" s="83"/>
      <c r="V1094" s="83"/>
    </row>
    <row r="1095" spans="2:22">
      <c r="B1095" s="81"/>
      <c r="C1095" s="82"/>
      <c r="D1095" s="83"/>
      <c r="E1095" s="83"/>
      <c r="F1095" s="83"/>
      <c r="G1095" s="83"/>
      <c r="H1095" s="83"/>
      <c r="I1095" s="83"/>
      <c r="J1095" s="83"/>
      <c r="K1095" s="83"/>
      <c r="L1095" s="83"/>
      <c r="M1095" s="83"/>
      <c r="N1095" s="83"/>
      <c r="O1095" s="83"/>
      <c r="P1095" s="83"/>
      <c r="Q1095" s="83"/>
      <c r="R1095" s="83"/>
      <c r="S1095" s="83"/>
      <c r="T1095" s="83"/>
      <c r="U1095" s="83"/>
      <c r="V1095" s="83"/>
    </row>
    <row r="1096" spans="2:22">
      <c r="B1096" s="81"/>
      <c r="C1096" s="82"/>
      <c r="D1096" s="83"/>
      <c r="E1096" s="83"/>
      <c r="F1096" s="83"/>
      <c r="G1096" s="83"/>
      <c r="H1096" s="83"/>
      <c r="I1096" s="83"/>
      <c r="J1096" s="83"/>
      <c r="K1096" s="83"/>
      <c r="L1096" s="83"/>
      <c r="M1096" s="83"/>
      <c r="N1096" s="83"/>
      <c r="O1096" s="83"/>
      <c r="P1096" s="83"/>
      <c r="Q1096" s="83"/>
      <c r="R1096" s="83"/>
      <c r="S1096" s="83"/>
      <c r="T1096" s="83"/>
      <c r="U1096" s="83"/>
      <c r="V1096" s="83"/>
    </row>
    <row r="1097" spans="2:22">
      <c r="B1097" s="81"/>
      <c r="C1097" s="82"/>
      <c r="D1097" s="83"/>
      <c r="E1097" s="83"/>
      <c r="F1097" s="83"/>
      <c r="G1097" s="83"/>
      <c r="H1097" s="83"/>
      <c r="I1097" s="83"/>
      <c r="J1097" s="83"/>
      <c r="K1097" s="83"/>
      <c r="L1097" s="83"/>
      <c r="M1097" s="83"/>
      <c r="N1097" s="83"/>
      <c r="O1097" s="83"/>
      <c r="P1097" s="83"/>
      <c r="Q1097" s="83"/>
      <c r="R1097" s="83"/>
      <c r="S1097" s="83"/>
      <c r="T1097" s="83"/>
      <c r="U1097" s="83"/>
      <c r="V1097" s="83"/>
    </row>
    <row r="1098" spans="2:22">
      <c r="B1098" s="81"/>
      <c r="C1098" s="82"/>
      <c r="D1098" s="83"/>
      <c r="E1098" s="83"/>
      <c r="F1098" s="83"/>
      <c r="G1098" s="83"/>
      <c r="H1098" s="83"/>
      <c r="I1098" s="83"/>
      <c r="J1098" s="83"/>
      <c r="K1098" s="83"/>
      <c r="L1098" s="83"/>
      <c r="M1098" s="83"/>
      <c r="N1098" s="83"/>
      <c r="O1098" s="83"/>
      <c r="P1098" s="83"/>
      <c r="Q1098" s="83"/>
      <c r="R1098" s="83"/>
      <c r="S1098" s="83"/>
      <c r="T1098" s="83"/>
      <c r="U1098" s="83"/>
      <c r="V1098" s="83"/>
    </row>
    <row r="1099" spans="2:22">
      <c r="B1099" s="81"/>
      <c r="C1099" s="82"/>
      <c r="D1099" s="83"/>
      <c r="E1099" s="83"/>
      <c r="F1099" s="83"/>
      <c r="G1099" s="83"/>
      <c r="H1099" s="83"/>
      <c r="I1099" s="83"/>
      <c r="J1099" s="83"/>
      <c r="K1099" s="83"/>
      <c r="L1099" s="83"/>
      <c r="M1099" s="83"/>
      <c r="N1099" s="83"/>
      <c r="O1099" s="83"/>
      <c r="P1099" s="83"/>
      <c r="Q1099" s="83"/>
      <c r="R1099" s="83"/>
      <c r="S1099" s="83"/>
      <c r="T1099" s="83"/>
      <c r="U1099" s="83"/>
      <c r="V1099" s="83"/>
    </row>
    <row r="1100" spans="2:22">
      <c r="B1100" s="81"/>
      <c r="C1100" s="82"/>
      <c r="D1100" s="83"/>
      <c r="E1100" s="83"/>
      <c r="F1100" s="83"/>
      <c r="G1100" s="83"/>
      <c r="H1100" s="83"/>
      <c r="I1100" s="83"/>
      <c r="J1100" s="83"/>
      <c r="K1100" s="83"/>
      <c r="L1100" s="83"/>
      <c r="M1100" s="83"/>
      <c r="N1100" s="83"/>
      <c r="O1100" s="83"/>
      <c r="P1100" s="83"/>
      <c r="Q1100" s="83"/>
      <c r="R1100" s="83"/>
      <c r="S1100" s="83"/>
      <c r="T1100" s="83"/>
      <c r="U1100" s="83"/>
      <c r="V1100" s="83"/>
    </row>
    <row r="1101" spans="2:22">
      <c r="B1101" s="81"/>
      <c r="C1101" s="82"/>
      <c r="D1101" s="83"/>
      <c r="E1101" s="83"/>
      <c r="F1101" s="83"/>
      <c r="G1101" s="83"/>
      <c r="H1101" s="83"/>
      <c r="I1101" s="83"/>
      <c r="J1101" s="83"/>
      <c r="K1101" s="83"/>
      <c r="L1101" s="83"/>
      <c r="M1101" s="83"/>
      <c r="N1101" s="83"/>
      <c r="O1101" s="83"/>
      <c r="P1101" s="83"/>
      <c r="Q1101" s="83"/>
      <c r="R1101" s="83"/>
      <c r="S1101" s="83"/>
      <c r="T1101" s="83"/>
      <c r="U1101" s="83"/>
      <c r="V1101" s="83"/>
    </row>
    <row r="1102" spans="2:22">
      <c r="B1102" s="81"/>
      <c r="C1102" s="82"/>
      <c r="D1102" s="83"/>
      <c r="E1102" s="83"/>
      <c r="F1102" s="83"/>
      <c r="G1102" s="83"/>
      <c r="H1102" s="83"/>
      <c r="I1102" s="83"/>
      <c r="J1102" s="83"/>
      <c r="K1102" s="83"/>
      <c r="L1102" s="83"/>
      <c r="M1102" s="83"/>
      <c r="N1102" s="83"/>
      <c r="O1102" s="83"/>
      <c r="P1102" s="83"/>
      <c r="Q1102" s="83"/>
      <c r="R1102" s="83"/>
      <c r="S1102" s="83"/>
      <c r="T1102" s="83"/>
      <c r="U1102" s="83"/>
      <c r="V1102" s="83"/>
    </row>
    <row r="1103" spans="2:22">
      <c r="B1103" s="81"/>
      <c r="C1103" s="82"/>
      <c r="D1103" s="83"/>
      <c r="E1103" s="83"/>
      <c r="F1103" s="83"/>
      <c r="G1103" s="83"/>
      <c r="H1103" s="83"/>
      <c r="I1103" s="83"/>
      <c r="J1103" s="83"/>
      <c r="K1103" s="83"/>
      <c r="L1103" s="83"/>
      <c r="M1103" s="83"/>
      <c r="N1103" s="83"/>
      <c r="O1103" s="83"/>
      <c r="P1103" s="83"/>
      <c r="Q1103" s="83"/>
      <c r="R1103" s="83"/>
      <c r="S1103" s="83"/>
      <c r="T1103" s="83"/>
      <c r="U1103" s="83"/>
      <c r="V1103" s="83"/>
    </row>
    <row r="1104" spans="2:22">
      <c r="B1104" s="81"/>
      <c r="C1104" s="82"/>
      <c r="D1104" s="83"/>
      <c r="E1104" s="83"/>
      <c r="F1104" s="83"/>
      <c r="G1104" s="83"/>
      <c r="H1104" s="83"/>
      <c r="I1104" s="83"/>
      <c r="J1104" s="83"/>
      <c r="K1104" s="83"/>
      <c r="L1104" s="83"/>
      <c r="M1104" s="83"/>
      <c r="N1104" s="83"/>
      <c r="O1104" s="83"/>
      <c r="P1104" s="83"/>
      <c r="Q1104" s="83"/>
      <c r="R1104" s="83"/>
      <c r="S1104" s="83"/>
      <c r="T1104" s="83"/>
      <c r="U1104" s="83"/>
      <c r="V1104" s="83"/>
    </row>
    <row r="1105" spans="2:22">
      <c r="B1105" s="81"/>
      <c r="C1105" s="82"/>
      <c r="D1105" s="83"/>
      <c r="E1105" s="83"/>
      <c r="F1105" s="83"/>
      <c r="G1105" s="83"/>
      <c r="H1105" s="83"/>
      <c r="I1105" s="83"/>
      <c r="J1105" s="83"/>
      <c r="K1105" s="83"/>
      <c r="L1105" s="83"/>
      <c r="M1105" s="83"/>
      <c r="N1105" s="83"/>
      <c r="O1105" s="83"/>
      <c r="P1105" s="83"/>
      <c r="Q1105" s="83"/>
      <c r="R1105" s="83"/>
      <c r="S1105" s="83"/>
      <c r="T1105" s="83"/>
      <c r="U1105" s="83"/>
      <c r="V1105" s="83"/>
    </row>
    <row r="1106" spans="2:22">
      <c r="B1106" s="81"/>
      <c r="C1106" s="82"/>
      <c r="D1106" s="83"/>
      <c r="E1106" s="83"/>
      <c r="F1106" s="83"/>
      <c r="G1106" s="83"/>
      <c r="H1106" s="83"/>
      <c r="I1106" s="83"/>
      <c r="J1106" s="83"/>
      <c r="K1106" s="83"/>
      <c r="L1106" s="83"/>
      <c r="M1106" s="83"/>
      <c r="N1106" s="83"/>
      <c r="O1106" s="83"/>
      <c r="P1106" s="83"/>
      <c r="Q1106" s="83"/>
      <c r="R1106" s="83"/>
      <c r="S1106" s="83"/>
      <c r="T1106" s="83"/>
      <c r="U1106" s="83"/>
      <c r="V1106" s="83"/>
    </row>
    <row r="1107" spans="2:22">
      <c r="B1107" s="81"/>
      <c r="C1107" s="82"/>
      <c r="D1107" s="83"/>
      <c r="E1107" s="83"/>
      <c r="F1107" s="83"/>
      <c r="G1107" s="83"/>
      <c r="H1107" s="83"/>
      <c r="I1107" s="83"/>
      <c r="J1107" s="83"/>
      <c r="K1107" s="83"/>
      <c r="L1107" s="83"/>
      <c r="M1107" s="83"/>
      <c r="N1107" s="83"/>
      <c r="O1107" s="83"/>
      <c r="P1107" s="83"/>
      <c r="Q1107" s="83"/>
      <c r="R1107" s="83"/>
      <c r="S1107" s="83"/>
      <c r="T1107" s="83"/>
      <c r="U1107" s="83"/>
      <c r="V1107" s="83"/>
    </row>
    <row r="1108" spans="2:22">
      <c r="B1108" s="81"/>
      <c r="C1108" s="82"/>
      <c r="D1108" s="83"/>
      <c r="E1108" s="83"/>
      <c r="F1108" s="83"/>
      <c r="G1108" s="83"/>
      <c r="H1108" s="83"/>
      <c r="I1108" s="83"/>
      <c r="J1108" s="83"/>
      <c r="K1108" s="83"/>
      <c r="L1108" s="83"/>
      <c r="M1108" s="83"/>
      <c r="N1108" s="83"/>
      <c r="O1108" s="83"/>
      <c r="P1108" s="83"/>
      <c r="Q1108" s="83"/>
      <c r="R1108" s="83"/>
      <c r="S1108" s="83"/>
      <c r="T1108" s="83"/>
      <c r="U1108" s="83"/>
      <c r="V1108" s="83"/>
    </row>
    <row r="1109" spans="2:22">
      <c r="B1109" s="81"/>
      <c r="C1109" s="82"/>
      <c r="D1109" s="83"/>
      <c r="E1109" s="83"/>
      <c r="F1109" s="83"/>
      <c r="G1109" s="83"/>
      <c r="H1109" s="83"/>
      <c r="I1109" s="83"/>
      <c r="J1109" s="83"/>
      <c r="K1109" s="83"/>
      <c r="L1109" s="83"/>
      <c r="M1109" s="83"/>
      <c r="N1109" s="83"/>
      <c r="O1109" s="83"/>
      <c r="P1109" s="83"/>
      <c r="Q1109" s="83"/>
      <c r="R1109" s="83"/>
      <c r="S1109" s="83"/>
      <c r="T1109" s="83"/>
      <c r="U1109" s="83"/>
      <c r="V1109" s="83"/>
    </row>
    <row r="1110" spans="2:22">
      <c r="B1110" s="81"/>
      <c r="C1110" s="82"/>
      <c r="D1110" s="83"/>
      <c r="E1110" s="83"/>
      <c r="F1110" s="83"/>
      <c r="G1110" s="83"/>
      <c r="H1110" s="83"/>
      <c r="I1110" s="83"/>
      <c r="J1110" s="83"/>
      <c r="K1110" s="83"/>
      <c r="L1110" s="83"/>
      <c r="M1110" s="83"/>
      <c r="N1110" s="83"/>
      <c r="O1110" s="83"/>
      <c r="P1110" s="83"/>
      <c r="Q1110" s="83"/>
      <c r="R1110" s="83"/>
      <c r="S1110" s="83"/>
      <c r="T1110" s="83"/>
      <c r="U1110" s="83"/>
      <c r="V1110" s="83"/>
    </row>
    <row r="1111" spans="2:22">
      <c r="B1111" s="81"/>
      <c r="C1111" s="82"/>
      <c r="D1111" s="83"/>
      <c r="E1111" s="83"/>
      <c r="F1111" s="83"/>
      <c r="G1111" s="83"/>
      <c r="H1111" s="83"/>
      <c r="I1111" s="83"/>
      <c r="J1111" s="83"/>
      <c r="K1111" s="83"/>
      <c r="L1111" s="83"/>
      <c r="M1111" s="83"/>
      <c r="N1111" s="83"/>
      <c r="O1111" s="83"/>
      <c r="P1111" s="83"/>
      <c r="Q1111" s="83"/>
      <c r="R1111" s="83"/>
      <c r="S1111" s="83"/>
      <c r="T1111" s="83"/>
      <c r="U1111" s="83"/>
      <c r="V1111" s="83"/>
    </row>
    <row r="1112" spans="2:22">
      <c r="B1112" s="81"/>
      <c r="C1112" s="82"/>
      <c r="D1112" s="83"/>
      <c r="E1112" s="83"/>
      <c r="F1112" s="83"/>
      <c r="G1112" s="83"/>
      <c r="H1112" s="83"/>
      <c r="I1112" s="83"/>
      <c r="J1112" s="83"/>
      <c r="K1112" s="83"/>
      <c r="L1112" s="83"/>
      <c r="M1112" s="83"/>
      <c r="N1112" s="83"/>
      <c r="O1112" s="83"/>
      <c r="P1112" s="83"/>
      <c r="Q1112" s="83"/>
      <c r="R1112" s="83"/>
      <c r="S1112" s="83"/>
      <c r="T1112" s="83"/>
      <c r="U1112" s="83"/>
      <c r="V1112" s="83"/>
    </row>
    <row r="1113" spans="2:22">
      <c r="B1113" s="81"/>
      <c r="C1113" s="82"/>
      <c r="D1113" s="83"/>
      <c r="E1113" s="83"/>
      <c r="F1113" s="83"/>
      <c r="G1113" s="83"/>
      <c r="H1113" s="83"/>
      <c r="I1113" s="83"/>
      <c r="J1113" s="83"/>
      <c r="K1113" s="83"/>
      <c r="L1113" s="83"/>
      <c r="M1113" s="83"/>
      <c r="N1113" s="83"/>
      <c r="O1113" s="83"/>
      <c r="P1113" s="83"/>
      <c r="Q1113" s="83"/>
      <c r="R1113" s="83"/>
      <c r="S1113" s="83"/>
      <c r="T1113" s="83"/>
      <c r="U1113" s="83"/>
      <c r="V1113" s="83"/>
    </row>
    <row r="1114" spans="2:22">
      <c r="B1114" s="81"/>
      <c r="C1114" s="82"/>
      <c r="D1114" s="83"/>
      <c r="E1114" s="83"/>
      <c r="F1114" s="83"/>
      <c r="G1114" s="83"/>
      <c r="H1114" s="83"/>
      <c r="I1114" s="83"/>
      <c r="J1114" s="83"/>
      <c r="K1114" s="83"/>
      <c r="L1114" s="83"/>
      <c r="M1114" s="83"/>
      <c r="N1114" s="83"/>
      <c r="O1114" s="83"/>
      <c r="P1114" s="83"/>
      <c r="Q1114" s="83"/>
      <c r="R1114" s="83"/>
      <c r="S1114" s="83"/>
      <c r="T1114" s="83"/>
      <c r="U1114" s="83"/>
      <c r="V1114" s="83"/>
    </row>
    <row r="1115" spans="2:22">
      <c r="B1115" s="81"/>
      <c r="C1115" s="82"/>
      <c r="D1115" s="83"/>
      <c r="E1115" s="83"/>
      <c r="F1115" s="83"/>
      <c r="G1115" s="83"/>
      <c r="H1115" s="83"/>
      <c r="I1115" s="83"/>
      <c r="J1115" s="83"/>
      <c r="K1115" s="83"/>
      <c r="L1115" s="83"/>
      <c r="M1115" s="83"/>
      <c r="N1115" s="83"/>
      <c r="O1115" s="83"/>
      <c r="P1115" s="83"/>
      <c r="Q1115" s="83"/>
      <c r="R1115" s="83"/>
      <c r="S1115" s="83"/>
      <c r="T1115" s="83"/>
      <c r="U1115" s="83"/>
      <c r="V1115" s="83"/>
    </row>
    <row r="1116" spans="2:22">
      <c r="B1116" s="81"/>
      <c r="C1116" s="82"/>
      <c r="D1116" s="83"/>
      <c r="E1116" s="83"/>
      <c r="F1116" s="83"/>
      <c r="G1116" s="83"/>
      <c r="H1116" s="83"/>
      <c r="I1116" s="83"/>
      <c r="J1116" s="83"/>
      <c r="K1116" s="83"/>
      <c r="L1116" s="83"/>
      <c r="M1116" s="83"/>
      <c r="N1116" s="83"/>
      <c r="O1116" s="83"/>
      <c r="P1116" s="83"/>
      <c r="Q1116" s="83"/>
      <c r="R1116" s="83"/>
      <c r="S1116" s="83"/>
      <c r="T1116" s="83"/>
      <c r="U1116" s="83"/>
      <c r="V1116" s="83"/>
    </row>
    <row r="1117" spans="2:22">
      <c r="B1117" s="81"/>
      <c r="C1117" s="82"/>
      <c r="D1117" s="83"/>
      <c r="E1117" s="83"/>
      <c r="F1117" s="83"/>
      <c r="G1117" s="83"/>
      <c r="H1117" s="83"/>
      <c r="I1117" s="83"/>
      <c r="J1117" s="83"/>
      <c r="K1117" s="83"/>
      <c r="L1117" s="83"/>
      <c r="M1117" s="83"/>
      <c r="N1117" s="83"/>
      <c r="O1117" s="83"/>
      <c r="P1117" s="83"/>
      <c r="Q1117" s="83"/>
      <c r="R1117" s="83"/>
      <c r="S1117" s="83"/>
      <c r="T1117" s="83"/>
      <c r="U1117" s="83"/>
      <c r="V1117" s="83"/>
    </row>
    <row r="1118" spans="2:22">
      <c r="B1118" s="81"/>
      <c r="C1118" s="82"/>
      <c r="D1118" s="83"/>
      <c r="E1118" s="83"/>
      <c r="F1118" s="83"/>
      <c r="G1118" s="83"/>
      <c r="H1118" s="83"/>
      <c r="I1118" s="83"/>
      <c r="J1118" s="83"/>
      <c r="K1118" s="83"/>
      <c r="L1118" s="83"/>
      <c r="M1118" s="83"/>
      <c r="N1118" s="83"/>
      <c r="O1118" s="83"/>
      <c r="P1118" s="83"/>
      <c r="Q1118" s="83"/>
      <c r="R1118" s="83"/>
      <c r="S1118" s="83"/>
      <c r="T1118" s="83"/>
      <c r="U1118" s="83"/>
      <c r="V1118" s="83"/>
    </row>
    <row r="1119" spans="2:22">
      <c r="B1119" s="81"/>
      <c r="C1119" s="82"/>
      <c r="D1119" s="83"/>
      <c r="E1119" s="83"/>
      <c r="F1119" s="83"/>
      <c r="G1119" s="83"/>
      <c r="H1119" s="83"/>
      <c r="I1119" s="83"/>
      <c r="J1119" s="83"/>
      <c r="K1119" s="83"/>
      <c r="L1119" s="83"/>
      <c r="M1119" s="83"/>
      <c r="N1119" s="83"/>
      <c r="O1119" s="83"/>
      <c r="P1119" s="83"/>
      <c r="Q1119" s="83"/>
      <c r="R1119" s="83"/>
      <c r="S1119" s="83"/>
      <c r="T1119" s="83"/>
      <c r="U1119" s="83"/>
      <c r="V1119" s="83"/>
    </row>
    <row r="1120" spans="2:22">
      <c r="B1120" s="81"/>
      <c r="C1120" s="82"/>
      <c r="D1120" s="83"/>
      <c r="E1120" s="83"/>
      <c r="F1120" s="83"/>
      <c r="G1120" s="83"/>
      <c r="H1120" s="83"/>
      <c r="I1120" s="83"/>
      <c r="J1120" s="83"/>
      <c r="K1120" s="83"/>
      <c r="L1120" s="83"/>
      <c r="M1120" s="83"/>
      <c r="N1120" s="83"/>
      <c r="O1120" s="83"/>
      <c r="P1120" s="83"/>
      <c r="Q1120" s="83"/>
      <c r="R1120" s="83"/>
      <c r="S1120" s="83"/>
      <c r="T1120" s="83"/>
      <c r="U1120" s="83"/>
      <c r="V1120" s="83"/>
    </row>
    <row r="1121" spans="2:22">
      <c r="B1121" s="81"/>
      <c r="C1121" s="82"/>
      <c r="D1121" s="83"/>
      <c r="E1121" s="83"/>
      <c r="F1121" s="83"/>
      <c r="G1121" s="83"/>
      <c r="H1121" s="83"/>
      <c r="I1121" s="83"/>
      <c r="J1121" s="83"/>
      <c r="K1121" s="83"/>
      <c r="L1121" s="83"/>
      <c r="M1121" s="83"/>
      <c r="N1121" s="83"/>
      <c r="O1121" s="83"/>
      <c r="P1121" s="83"/>
      <c r="Q1121" s="83"/>
      <c r="R1121" s="83"/>
      <c r="S1121" s="83"/>
      <c r="T1121" s="83"/>
      <c r="U1121" s="83"/>
      <c r="V1121" s="83"/>
    </row>
    <row r="1122" spans="2:22">
      <c r="B1122" s="81"/>
      <c r="C1122" s="82"/>
      <c r="D1122" s="83"/>
      <c r="E1122" s="83"/>
      <c r="F1122" s="83"/>
      <c r="G1122" s="83"/>
      <c r="H1122" s="83"/>
      <c r="I1122" s="83"/>
      <c r="J1122" s="83"/>
      <c r="K1122" s="83"/>
      <c r="L1122" s="83"/>
      <c r="M1122" s="83"/>
      <c r="N1122" s="83"/>
      <c r="O1122" s="83"/>
      <c r="P1122" s="83"/>
      <c r="Q1122" s="83"/>
      <c r="R1122" s="83"/>
      <c r="S1122" s="83"/>
      <c r="T1122" s="83"/>
      <c r="U1122" s="83"/>
      <c r="V1122" s="83"/>
    </row>
    <row r="1123" spans="2:22">
      <c r="B1123" s="81"/>
      <c r="C1123" s="82"/>
      <c r="D1123" s="83"/>
      <c r="E1123" s="83"/>
      <c r="F1123" s="83"/>
      <c r="G1123" s="83"/>
      <c r="H1123" s="83"/>
      <c r="I1123" s="83"/>
      <c r="J1123" s="83"/>
      <c r="K1123" s="83"/>
      <c r="L1123" s="83"/>
      <c r="M1123" s="83"/>
      <c r="N1123" s="83"/>
      <c r="O1123" s="83"/>
      <c r="P1123" s="83"/>
      <c r="Q1123" s="83"/>
      <c r="R1123" s="83"/>
      <c r="S1123" s="83"/>
      <c r="T1123" s="83"/>
      <c r="U1123" s="83"/>
      <c r="V1123" s="83"/>
    </row>
    <row r="1124" spans="2:22">
      <c r="B1124" s="81"/>
      <c r="C1124" s="82"/>
      <c r="D1124" s="83"/>
      <c r="E1124" s="83"/>
      <c r="F1124" s="83"/>
      <c r="G1124" s="83"/>
      <c r="H1124" s="83"/>
      <c r="I1124" s="83"/>
      <c r="J1124" s="83"/>
      <c r="K1124" s="83"/>
      <c r="L1124" s="83"/>
      <c r="M1124" s="83"/>
      <c r="N1124" s="83"/>
      <c r="O1124" s="83"/>
      <c r="P1124" s="83"/>
      <c r="Q1124" s="83"/>
      <c r="R1124" s="83"/>
      <c r="S1124" s="83"/>
      <c r="T1124" s="83"/>
      <c r="U1124" s="83"/>
      <c r="V1124" s="83"/>
    </row>
    <row r="1125" spans="2:22">
      <c r="B1125" s="81"/>
      <c r="C1125" s="82"/>
      <c r="D1125" s="83"/>
      <c r="E1125" s="83"/>
      <c r="F1125" s="83"/>
      <c r="G1125" s="83"/>
      <c r="H1125" s="83"/>
      <c r="I1125" s="83"/>
      <c r="J1125" s="83"/>
      <c r="K1125" s="83"/>
      <c r="L1125" s="83"/>
      <c r="M1125" s="83"/>
      <c r="N1125" s="83"/>
      <c r="O1125" s="83"/>
      <c r="P1125" s="83"/>
      <c r="Q1125" s="83"/>
      <c r="R1125" s="83"/>
      <c r="S1125" s="83"/>
      <c r="T1125" s="83"/>
      <c r="U1125" s="83"/>
      <c r="V1125" s="83"/>
    </row>
    <row r="1126" spans="2:22">
      <c r="B1126" s="81"/>
      <c r="C1126" s="82"/>
      <c r="D1126" s="83"/>
      <c r="E1126" s="83"/>
      <c r="F1126" s="83"/>
      <c r="G1126" s="83"/>
      <c r="H1126" s="83"/>
      <c r="I1126" s="83"/>
      <c r="J1126" s="83"/>
      <c r="K1126" s="83"/>
      <c r="L1126" s="83"/>
      <c r="M1126" s="83"/>
      <c r="N1126" s="83"/>
      <c r="O1126" s="83"/>
      <c r="P1126" s="83"/>
      <c r="Q1126" s="83"/>
      <c r="R1126" s="83"/>
      <c r="S1126" s="83"/>
      <c r="T1126" s="83"/>
      <c r="U1126" s="83"/>
      <c r="V1126" s="83"/>
    </row>
    <row r="1127" spans="2:22">
      <c r="B1127" s="81"/>
      <c r="C1127" s="82"/>
      <c r="D1127" s="83"/>
      <c r="E1127" s="83"/>
      <c r="F1127" s="83"/>
      <c r="G1127" s="83"/>
      <c r="H1127" s="83"/>
      <c r="I1127" s="83"/>
      <c r="J1127" s="83"/>
      <c r="K1127" s="83"/>
      <c r="L1127" s="83"/>
      <c r="M1127" s="83"/>
      <c r="N1127" s="83"/>
      <c r="O1127" s="83"/>
      <c r="P1127" s="83"/>
      <c r="Q1127" s="83"/>
      <c r="R1127" s="83"/>
      <c r="S1127" s="83"/>
      <c r="T1127" s="83"/>
      <c r="U1127" s="83"/>
      <c r="V1127" s="83"/>
    </row>
    <row r="1128" spans="2:22">
      <c r="B1128" s="81"/>
      <c r="C1128" s="82"/>
      <c r="D1128" s="83"/>
      <c r="E1128" s="83"/>
      <c r="F1128" s="83"/>
      <c r="G1128" s="83"/>
      <c r="H1128" s="83"/>
      <c r="I1128" s="83"/>
      <c r="J1128" s="83"/>
      <c r="K1128" s="83"/>
      <c r="L1128" s="83"/>
      <c r="M1128" s="83"/>
      <c r="N1128" s="83"/>
      <c r="O1128" s="83"/>
      <c r="P1128" s="83"/>
      <c r="Q1128" s="83"/>
      <c r="R1128" s="83"/>
      <c r="S1128" s="83"/>
      <c r="T1128" s="83"/>
      <c r="U1128" s="83"/>
      <c r="V1128" s="83"/>
    </row>
    <row r="1129" spans="2:22">
      <c r="B1129" s="81"/>
      <c r="C1129" s="82"/>
      <c r="D1129" s="83"/>
      <c r="E1129" s="83"/>
      <c r="F1129" s="83"/>
      <c r="G1129" s="83"/>
      <c r="H1129" s="83"/>
      <c r="I1129" s="83"/>
      <c r="J1129" s="83"/>
      <c r="K1129" s="83"/>
      <c r="L1129" s="83"/>
      <c r="M1129" s="83"/>
      <c r="N1129" s="83"/>
      <c r="O1129" s="83"/>
      <c r="P1129" s="83"/>
      <c r="Q1129" s="83"/>
      <c r="R1129" s="83"/>
      <c r="S1129" s="83"/>
      <c r="T1129" s="83"/>
      <c r="U1129" s="83"/>
      <c r="V1129" s="83"/>
    </row>
    <row r="1130" spans="2:22">
      <c r="B1130" s="81"/>
      <c r="C1130" s="82"/>
      <c r="D1130" s="83"/>
      <c r="E1130" s="83"/>
      <c r="F1130" s="83"/>
      <c r="G1130" s="83"/>
      <c r="H1130" s="83"/>
      <c r="I1130" s="83"/>
      <c r="J1130" s="83"/>
      <c r="K1130" s="83"/>
      <c r="L1130" s="83"/>
      <c r="M1130" s="83"/>
      <c r="N1130" s="83"/>
      <c r="O1130" s="83"/>
      <c r="P1130" s="83"/>
      <c r="Q1130" s="83"/>
      <c r="R1130" s="83"/>
      <c r="S1130" s="83"/>
      <c r="T1130" s="83"/>
      <c r="U1130" s="83"/>
      <c r="V1130" s="83"/>
    </row>
    <row r="1131" spans="2:22">
      <c r="B1131" s="81"/>
      <c r="C1131" s="82"/>
      <c r="D1131" s="83"/>
      <c r="E1131" s="83"/>
      <c r="F1131" s="83"/>
      <c r="G1131" s="83"/>
      <c r="H1131" s="83"/>
      <c r="I1131" s="83"/>
      <c r="J1131" s="83"/>
      <c r="K1131" s="83"/>
      <c r="L1131" s="83"/>
      <c r="M1131" s="83"/>
      <c r="N1131" s="83"/>
      <c r="O1131" s="83"/>
      <c r="P1131" s="83"/>
      <c r="Q1131" s="83"/>
      <c r="R1131" s="83"/>
      <c r="S1131" s="83"/>
      <c r="T1131" s="83"/>
      <c r="U1131" s="83"/>
      <c r="V1131" s="83"/>
    </row>
    <row r="1132" spans="2:22">
      <c r="B1132" s="81"/>
      <c r="C1132" s="82"/>
      <c r="D1132" s="83"/>
      <c r="E1132" s="83"/>
      <c r="F1132" s="83"/>
      <c r="G1132" s="83"/>
      <c r="H1132" s="83"/>
      <c r="I1132" s="83"/>
      <c r="J1132" s="83"/>
      <c r="K1132" s="83"/>
      <c r="L1132" s="83"/>
      <c r="M1132" s="83"/>
      <c r="N1132" s="83"/>
      <c r="O1132" s="83"/>
      <c r="P1132" s="83"/>
      <c r="Q1132" s="83"/>
      <c r="R1132" s="83"/>
      <c r="S1132" s="83"/>
      <c r="T1132" s="83"/>
      <c r="U1132" s="83"/>
      <c r="V1132" s="83"/>
    </row>
    <row r="1133" spans="2:22">
      <c r="B1133" s="81"/>
      <c r="C1133" s="82"/>
      <c r="D1133" s="83"/>
      <c r="E1133" s="83"/>
      <c r="F1133" s="83"/>
      <c r="G1133" s="83"/>
      <c r="H1133" s="83"/>
      <c r="I1133" s="83"/>
      <c r="J1133" s="83"/>
      <c r="K1133" s="83"/>
      <c r="L1133" s="83"/>
      <c r="M1133" s="83"/>
      <c r="N1133" s="83"/>
      <c r="O1133" s="83"/>
      <c r="P1133" s="83"/>
      <c r="Q1133" s="83"/>
      <c r="R1133" s="83"/>
      <c r="S1133" s="83"/>
      <c r="T1133" s="83"/>
      <c r="U1133" s="83"/>
      <c r="V1133" s="83"/>
    </row>
    <row r="1134" spans="2:22">
      <c r="B1134" s="81"/>
      <c r="C1134" s="82"/>
      <c r="D1134" s="83"/>
      <c r="E1134" s="83"/>
      <c r="F1134" s="83"/>
      <c r="G1134" s="83"/>
      <c r="H1134" s="83"/>
      <c r="I1134" s="83"/>
      <c r="J1134" s="83"/>
      <c r="K1134" s="83"/>
      <c r="L1134" s="83"/>
      <c r="M1134" s="83"/>
      <c r="N1134" s="83"/>
      <c r="O1134" s="83"/>
      <c r="P1134" s="83"/>
      <c r="Q1134" s="83"/>
      <c r="R1134" s="83"/>
      <c r="S1134" s="83"/>
      <c r="T1134" s="83"/>
      <c r="U1134" s="83"/>
      <c r="V1134" s="83"/>
    </row>
    <row r="1135" spans="2:22">
      <c r="B1135" s="81"/>
      <c r="C1135" s="82"/>
      <c r="D1135" s="83"/>
      <c r="E1135" s="83"/>
      <c r="F1135" s="83"/>
      <c r="G1135" s="83"/>
      <c r="H1135" s="83"/>
      <c r="I1135" s="83"/>
      <c r="J1135" s="83"/>
      <c r="K1135" s="83"/>
      <c r="L1135" s="83"/>
      <c r="M1135" s="83"/>
      <c r="N1135" s="83"/>
      <c r="O1135" s="83"/>
      <c r="P1135" s="83"/>
      <c r="Q1135" s="83"/>
      <c r="R1135" s="83"/>
      <c r="S1135" s="83"/>
      <c r="T1135" s="83"/>
      <c r="U1135" s="83"/>
      <c r="V1135" s="83"/>
    </row>
    <row r="1136" spans="2:22">
      <c r="B1136" s="81"/>
      <c r="C1136" s="82"/>
      <c r="D1136" s="83"/>
      <c r="E1136" s="83"/>
      <c r="F1136" s="83"/>
      <c r="G1136" s="83"/>
      <c r="H1136" s="83"/>
      <c r="I1136" s="83"/>
      <c r="J1136" s="83"/>
      <c r="K1136" s="83"/>
      <c r="L1136" s="83"/>
      <c r="M1136" s="83"/>
      <c r="N1136" s="83"/>
      <c r="O1136" s="83"/>
      <c r="P1136" s="83"/>
      <c r="Q1136" s="83"/>
      <c r="R1136" s="83"/>
      <c r="S1136" s="83"/>
      <c r="T1136" s="83"/>
      <c r="U1136" s="83"/>
      <c r="V1136" s="83"/>
    </row>
    <row r="1137" spans="2:22">
      <c r="B1137" s="81"/>
      <c r="C1137" s="82"/>
      <c r="D1137" s="83"/>
      <c r="E1137" s="83"/>
      <c r="F1137" s="83"/>
      <c r="G1137" s="83"/>
      <c r="H1137" s="83"/>
      <c r="I1137" s="83"/>
      <c r="J1137" s="83"/>
      <c r="K1137" s="83"/>
      <c r="L1137" s="83"/>
      <c r="M1137" s="83"/>
      <c r="N1137" s="83"/>
      <c r="O1137" s="83"/>
      <c r="P1137" s="83"/>
      <c r="Q1137" s="83"/>
      <c r="R1137" s="83"/>
      <c r="S1137" s="83"/>
      <c r="T1137" s="83"/>
      <c r="U1137" s="83"/>
      <c r="V1137" s="83"/>
    </row>
    <row r="1138" spans="2:22">
      <c r="B1138" s="81"/>
      <c r="C1138" s="82"/>
      <c r="D1138" s="83"/>
      <c r="E1138" s="83"/>
      <c r="F1138" s="83"/>
      <c r="G1138" s="83"/>
      <c r="H1138" s="83"/>
      <c r="I1138" s="83"/>
      <c r="J1138" s="83"/>
      <c r="K1138" s="83"/>
      <c r="L1138" s="83"/>
      <c r="M1138" s="83"/>
      <c r="N1138" s="83"/>
      <c r="O1138" s="83"/>
      <c r="P1138" s="83"/>
      <c r="Q1138" s="83"/>
      <c r="R1138" s="83"/>
      <c r="S1138" s="83"/>
      <c r="T1138" s="83"/>
      <c r="U1138" s="83"/>
      <c r="V1138" s="83"/>
    </row>
    <row r="1139" spans="2:22">
      <c r="B1139" s="81"/>
      <c r="C1139" s="82"/>
      <c r="D1139" s="83"/>
      <c r="E1139" s="83"/>
      <c r="F1139" s="83"/>
      <c r="G1139" s="83"/>
      <c r="H1139" s="83"/>
      <c r="I1139" s="83"/>
      <c r="J1139" s="83"/>
      <c r="K1139" s="83"/>
      <c r="L1139" s="83"/>
      <c r="M1139" s="83"/>
      <c r="N1139" s="83"/>
      <c r="O1139" s="83"/>
      <c r="P1139" s="83"/>
      <c r="Q1139" s="83"/>
      <c r="R1139" s="83"/>
      <c r="S1139" s="83"/>
      <c r="T1139" s="83"/>
      <c r="U1139" s="83"/>
      <c r="V1139" s="83"/>
    </row>
    <row r="1140" spans="2:22">
      <c r="B1140" s="81"/>
      <c r="C1140" s="82"/>
      <c r="D1140" s="83"/>
      <c r="E1140" s="83"/>
      <c r="F1140" s="83"/>
      <c r="G1140" s="83"/>
      <c r="H1140" s="83"/>
      <c r="I1140" s="83"/>
      <c r="J1140" s="83"/>
      <c r="K1140" s="83"/>
      <c r="L1140" s="83"/>
      <c r="M1140" s="83"/>
      <c r="N1140" s="83"/>
      <c r="O1140" s="83"/>
      <c r="P1140" s="83"/>
      <c r="Q1140" s="83"/>
      <c r="R1140" s="83"/>
      <c r="S1140" s="83"/>
      <c r="T1140" s="83"/>
      <c r="U1140" s="83"/>
      <c r="V1140" s="83"/>
    </row>
    <row r="1141" spans="2:22">
      <c r="B1141" s="81"/>
      <c r="C1141" s="82"/>
      <c r="D1141" s="83"/>
      <c r="E1141" s="83"/>
      <c r="F1141" s="83"/>
      <c r="G1141" s="83"/>
      <c r="H1141" s="83"/>
      <c r="I1141" s="83"/>
      <c r="J1141" s="83"/>
      <c r="K1141" s="83"/>
      <c r="L1141" s="83"/>
      <c r="M1141" s="83"/>
      <c r="N1141" s="83"/>
      <c r="O1141" s="83"/>
      <c r="P1141" s="83"/>
      <c r="Q1141" s="83"/>
      <c r="R1141" s="83"/>
      <c r="S1141" s="83"/>
      <c r="T1141" s="83"/>
      <c r="U1141" s="83"/>
      <c r="V1141" s="83"/>
    </row>
    <row r="1142" spans="2:22">
      <c r="B1142" s="81"/>
      <c r="C1142" s="82"/>
      <c r="D1142" s="83"/>
      <c r="E1142" s="83"/>
      <c r="F1142" s="83"/>
      <c r="G1142" s="83"/>
      <c r="H1142" s="83"/>
      <c r="I1142" s="83"/>
      <c r="J1142" s="83"/>
      <c r="K1142" s="83"/>
      <c r="L1142" s="83"/>
      <c r="M1142" s="83"/>
      <c r="N1142" s="83"/>
      <c r="O1142" s="83"/>
      <c r="P1142" s="83"/>
      <c r="Q1142" s="83"/>
      <c r="R1142" s="83"/>
      <c r="S1142" s="83"/>
      <c r="T1142" s="83"/>
      <c r="U1142" s="83"/>
      <c r="V1142" s="83"/>
    </row>
    <row r="1143" spans="2:22">
      <c r="B1143" s="81"/>
      <c r="C1143" s="82"/>
      <c r="D1143" s="83"/>
      <c r="E1143" s="83"/>
      <c r="F1143" s="83"/>
      <c r="G1143" s="83"/>
      <c r="H1143" s="83"/>
      <c r="I1143" s="83"/>
      <c r="J1143" s="83"/>
      <c r="K1143" s="83"/>
      <c r="L1143" s="83"/>
      <c r="M1143" s="83"/>
      <c r="N1143" s="83"/>
      <c r="O1143" s="83"/>
      <c r="P1143" s="83"/>
      <c r="Q1143" s="83"/>
      <c r="R1143" s="83"/>
      <c r="S1143" s="83"/>
      <c r="T1143" s="83"/>
      <c r="U1143" s="83"/>
      <c r="V1143" s="83"/>
    </row>
    <row r="1144" spans="2:22">
      <c r="B1144" s="81"/>
      <c r="C1144" s="82"/>
      <c r="D1144" s="83"/>
      <c r="E1144" s="83"/>
      <c r="F1144" s="83"/>
      <c r="G1144" s="83"/>
      <c r="H1144" s="83"/>
      <c r="I1144" s="83"/>
      <c r="J1144" s="83"/>
      <c r="K1144" s="83"/>
      <c r="L1144" s="83"/>
      <c r="M1144" s="83"/>
      <c r="N1144" s="83"/>
      <c r="O1144" s="83"/>
      <c r="P1144" s="83"/>
      <c r="Q1144" s="83"/>
      <c r="R1144" s="83"/>
      <c r="S1144" s="83"/>
      <c r="T1144" s="83"/>
      <c r="U1144" s="83"/>
      <c r="V1144" s="83"/>
    </row>
    <row r="1145" spans="2:22">
      <c r="B1145" s="81"/>
      <c r="C1145" s="82"/>
      <c r="D1145" s="83"/>
      <c r="E1145" s="83"/>
      <c r="F1145" s="83"/>
      <c r="G1145" s="83"/>
      <c r="H1145" s="83"/>
      <c r="I1145" s="83"/>
      <c r="J1145" s="83"/>
      <c r="K1145" s="83"/>
      <c r="L1145" s="83"/>
      <c r="M1145" s="83"/>
      <c r="N1145" s="83"/>
      <c r="O1145" s="83"/>
      <c r="P1145" s="83"/>
      <c r="Q1145" s="83"/>
      <c r="R1145" s="83"/>
      <c r="S1145" s="83"/>
      <c r="T1145" s="83"/>
      <c r="U1145" s="83"/>
      <c r="V1145" s="83"/>
    </row>
    <row r="1146" spans="2:22">
      <c r="B1146" s="81"/>
      <c r="C1146" s="82"/>
      <c r="D1146" s="83"/>
      <c r="E1146" s="83"/>
      <c r="F1146" s="83"/>
      <c r="G1146" s="83"/>
      <c r="H1146" s="83"/>
      <c r="I1146" s="83"/>
      <c r="J1146" s="83"/>
      <c r="K1146" s="83"/>
      <c r="L1146" s="83"/>
      <c r="M1146" s="83"/>
      <c r="N1146" s="83"/>
      <c r="O1146" s="83"/>
      <c r="P1146" s="83"/>
      <c r="Q1146" s="83"/>
      <c r="R1146" s="83"/>
      <c r="S1146" s="83"/>
      <c r="T1146" s="83"/>
      <c r="U1146" s="83"/>
      <c r="V1146" s="83"/>
    </row>
    <row r="1147" spans="2:22">
      <c r="B1147" s="81"/>
      <c r="C1147" s="82"/>
      <c r="D1147" s="83"/>
      <c r="E1147" s="83"/>
      <c r="F1147" s="83"/>
      <c r="G1147" s="83"/>
      <c r="H1147" s="83"/>
      <c r="I1147" s="83"/>
      <c r="J1147" s="83"/>
      <c r="K1147" s="83"/>
      <c r="L1147" s="83"/>
      <c r="M1147" s="83"/>
      <c r="N1147" s="83"/>
      <c r="O1147" s="83"/>
      <c r="P1147" s="83"/>
      <c r="Q1147" s="83"/>
      <c r="R1147" s="83"/>
      <c r="S1147" s="83"/>
      <c r="T1147" s="83"/>
      <c r="U1147" s="83"/>
      <c r="V1147" s="83"/>
    </row>
    <row r="1148" spans="2:22">
      <c r="B1148" s="81"/>
      <c r="C1148" s="82"/>
      <c r="D1148" s="83"/>
      <c r="E1148" s="83"/>
      <c r="F1148" s="83"/>
      <c r="G1148" s="83"/>
      <c r="H1148" s="83"/>
      <c r="I1148" s="83"/>
      <c r="J1148" s="83"/>
      <c r="K1148" s="83"/>
      <c r="L1148" s="83"/>
      <c r="M1148" s="83"/>
      <c r="N1148" s="83"/>
      <c r="O1148" s="83"/>
      <c r="P1148" s="83"/>
      <c r="Q1148" s="83"/>
      <c r="R1148" s="83"/>
      <c r="S1148" s="83"/>
      <c r="T1148" s="83"/>
      <c r="U1148" s="83"/>
      <c r="V1148" s="83"/>
    </row>
    <row r="1149" spans="2:22">
      <c r="B1149" s="81"/>
      <c r="C1149" s="82"/>
      <c r="D1149" s="83"/>
      <c r="E1149" s="83"/>
      <c r="F1149" s="83"/>
      <c r="G1149" s="83"/>
      <c r="H1149" s="83"/>
      <c r="I1149" s="83"/>
      <c r="J1149" s="83"/>
      <c r="K1149" s="83"/>
      <c r="L1149" s="83"/>
      <c r="M1149" s="83"/>
      <c r="N1149" s="83"/>
      <c r="O1149" s="83"/>
      <c r="P1149" s="83"/>
      <c r="Q1149" s="83"/>
      <c r="R1149" s="83"/>
      <c r="S1149" s="83"/>
      <c r="T1149" s="83"/>
      <c r="U1149" s="83"/>
      <c r="V1149" s="83"/>
    </row>
    <row r="1150" spans="2:22">
      <c r="B1150" s="81"/>
      <c r="C1150" s="82"/>
      <c r="D1150" s="83"/>
      <c r="E1150" s="83"/>
      <c r="F1150" s="83"/>
      <c r="G1150" s="83"/>
      <c r="H1150" s="83"/>
      <c r="I1150" s="83"/>
      <c r="J1150" s="83"/>
      <c r="K1150" s="83"/>
      <c r="L1150" s="83"/>
      <c r="M1150" s="83"/>
      <c r="N1150" s="83"/>
      <c r="O1150" s="83"/>
      <c r="P1150" s="83"/>
      <c r="Q1150" s="83"/>
      <c r="R1150" s="83"/>
      <c r="S1150" s="83"/>
      <c r="T1150" s="83"/>
      <c r="U1150" s="83"/>
      <c r="V1150" s="83"/>
    </row>
    <row r="1151" spans="2:22">
      <c r="B1151" s="81"/>
      <c r="C1151" s="82"/>
      <c r="D1151" s="83"/>
      <c r="E1151" s="83"/>
      <c r="F1151" s="83"/>
      <c r="G1151" s="83"/>
      <c r="H1151" s="83"/>
      <c r="I1151" s="83"/>
      <c r="J1151" s="83"/>
      <c r="K1151" s="83"/>
      <c r="L1151" s="83"/>
      <c r="M1151" s="83"/>
      <c r="N1151" s="83"/>
      <c r="O1151" s="83"/>
      <c r="P1151" s="83"/>
      <c r="Q1151" s="83"/>
      <c r="R1151" s="83"/>
      <c r="S1151" s="83"/>
      <c r="T1151" s="83"/>
      <c r="U1151" s="83"/>
      <c r="V1151" s="83"/>
    </row>
    <row r="1152" spans="2:22">
      <c r="B1152" s="81"/>
      <c r="C1152" s="82"/>
      <c r="D1152" s="83"/>
      <c r="E1152" s="83"/>
      <c r="F1152" s="83"/>
      <c r="G1152" s="83"/>
      <c r="H1152" s="83"/>
      <c r="I1152" s="83"/>
      <c r="J1152" s="83"/>
      <c r="K1152" s="83"/>
      <c r="L1152" s="83"/>
      <c r="M1152" s="83"/>
      <c r="N1152" s="83"/>
      <c r="O1152" s="83"/>
      <c r="P1152" s="83"/>
      <c r="Q1152" s="83"/>
      <c r="R1152" s="83"/>
      <c r="S1152" s="83"/>
      <c r="T1152" s="83"/>
      <c r="U1152" s="83"/>
      <c r="V1152" s="83"/>
    </row>
    <row r="1153" spans="2:22">
      <c r="B1153" s="81"/>
      <c r="C1153" s="82"/>
      <c r="D1153" s="83"/>
      <c r="E1153" s="83"/>
      <c r="F1153" s="83"/>
      <c r="G1153" s="83"/>
      <c r="H1153" s="83"/>
      <c r="I1153" s="83"/>
      <c r="J1153" s="83"/>
      <c r="K1153" s="83"/>
      <c r="L1153" s="83"/>
      <c r="M1153" s="83"/>
      <c r="N1153" s="83"/>
      <c r="O1153" s="83"/>
      <c r="P1153" s="83"/>
      <c r="Q1153" s="83"/>
      <c r="R1153" s="83"/>
      <c r="S1153" s="83"/>
      <c r="T1153" s="83"/>
      <c r="U1153" s="83"/>
      <c r="V1153" s="83"/>
    </row>
    <row r="1154" spans="2:22">
      <c r="B1154" s="81"/>
      <c r="C1154" s="82"/>
      <c r="D1154" s="83"/>
      <c r="E1154" s="83"/>
      <c r="F1154" s="83"/>
      <c r="G1154" s="83"/>
      <c r="H1154" s="83"/>
      <c r="I1154" s="83"/>
      <c r="J1154" s="83"/>
      <c r="K1154" s="83"/>
      <c r="L1154" s="83"/>
      <c r="M1154" s="83"/>
      <c r="N1154" s="83"/>
      <c r="O1154" s="83"/>
      <c r="P1154" s="83"/>
      <c r="Q1154" s="83"/>
      <c r="R1154" s="83"/>
      <c r="S1154" s="83"/>
      <c r="T1154" s="83"/>
      <c r="U1154" s="83"/>
      <c r="V1154" s="83"/>
    </row>
    <row r="1155" spans="2:22">
      <c r="B1155" s="81"/>
      <c r="C1155" s="82"/>
      <c r="D1155" s="83"/>
      <c r="E1155" s="83"/>
      <c r="F1155" s="83"/>
      <c r="G1155" s="83"/>
      <c r="H1155" s="83"/>
      <c r="I1155" s="83"/>
      <c r="J1155" s="83"/>
      <c r="K1155" s="83"/>
      <c r="L1155" s="83"/>
      <c r="M1155" s="83"/>
      <c r="N1155" s="83"/>
      <c r="O1155" s="83"/>
      <c r="P1155" s="83"/>
      <c r="Q1155" s="83"/>
      <c r="R1155" s="83"/>
      <c r="S1155" s="83"/>
      <c r="T1155" s="83"/>
      <c r="U1155" s="83"/>
      <c r="V1155" s="83"/>
    </row>
    <row r="1156" spans="2:22">
      <c r="B1156" s="81"/>
      <c r="C1156" s="82"/>
      <c r="D1156" s="83"/>
      <c r="E1156" s="83"/>
      <c r="F1156" s="83"/>
      <c r="G1156" s="83"/>
      <c r="H1156" s="83"/>
      <c r="I1156" s="83"/>
      <c r="J1156" s="83"/>
      <c r="K1156" s="83"/>
      <c r="L1156" s="83"/>
      <c r="M1156" s="83"/>
      <c r="N1156" s="83"/>
      <c r="O1156" s="83"/>
      <c r="P1156" s="83"/>
      <c r="Q1156" s="83"/>
      <c r="R1156" s="83"/>
      <c r="S1156" s="83"/>
      <c r="T1156" s="83"/>
      <c r="U1156" s="83"/>
      <c r="V1156" s="83"/>
    </row>
    <row r="1157" spans="2:22">
      <c r="B1157" s="81"/>
      <c r="C1157" s="82"/>
      <c r="D1157" s="83"/>
      <c r="E1157" s="83"/>
      <c r="F1157" s="83"/>
      <c r="G1157" s="83"/>
      <c r="H1157" s="83"/>
      <c r="I1157" s="83"/>
      <c r="J1157" s="83"/>
      <c r="K1157" s="83"/>
      <c r="L1157" s="83"/>
      <c r="M1157" s="83"/>
      <c r="N1157" s="83"/>
      <c r="O1157" s="83"/>
      <c r="P1157" s="83"/>
      <c r="Q1157" s="83"/>
      <c r="R1157" s="83"/>
      <c r="S1157" s="83"/>
      <c r="T1157" s="83"/>
      <c r="U1157" s="83"/>
      <c r="V1157" s="83"/>
    </row>
    <row r="1158" spans="2:22">
      <c r="B1158" s="81"/>
      <c r="C1158" s="82"/>
      <c r="D1158" s="83"/>
      <c r="E1158" s="83"/>
      <c r="F1158" s="83"/>
      <c r="G1158" s="83"/>
      <c r="H1158" s="83"/>
      <c r="I1158" s="83"/>
      <c r="J1158" s="83"/>
      <c r="K1158" s="83"/>
      <c r="L1158" s="83"/>
      <c r="M1158" s="83"/>
      <c r="N1158" s="83"/>
      <c r="O1158" s="83"/>
      <c r="P1158" s="83"/>
      <c r="Q1158" s="83"/>
      <c r="R1158" s="83"/>
      <c r="S1158" s="83"/>
      <c r="T1158" s="83"/>
      <c r="U1158" s="83"/>
      <c r="V1158" s="83"/>
    </row>
    <row r="1159" spans="2:22">
      <c r="B1159" s="81"/>
      <c r="C1159" s="82"/>
      <c r="D1159" s="83"/>
      <c r="E1159" s="83"/>
      <c r="F1159" s="83"/>
      <c r="G1159" s="83"/>
      <c r="H1159" s="83"/>
      <c r="I1159" s="83"/>
      <c r="J1159" s="83"/>
      <c r="K1159" s="83"/>
      <c r="L1159" s="83"/>
      <c r="M1159" s="83"/>
      <c r="N1159" s="83"/>
      <c r="O1159" s="83"/>
      <c r="P1159" s="83"/>
      <c r="Q1159" s="83"/>
      <c r="R1159" s="83"/>
      <c r="S1159" s="83"/>
      <c r="T1159" s="83"/>
      <c r="U1159" s="83"/>
      <c r="V1159" s="83"/>
    </row>
    <row r="1160" spans="2:22">
      <c r="B1160" s="81"/>
      <c r="C1160" s="82"/>
      <c r="D1160" s="83"/>
      <c r="E1160" s="83"/>
      <c r="F1160" s="83"/>
      <c r="G1160" s="83"/>
      <c r="H1160" s="83"/>
      <c r="I1160" s="83"/>
      <c r="J1160" s="83"/>
      <c r="K1160" s="83"/>
      <c r="L1160" s="83"/>
      <c r="M1160" s="83"/>
      <c r="N1160" s="83"/>
      <c r="O1160" s="83"/>
      <c r="P1160" s="83"/>
      <c r="Q1160" s="83"/>
      <c r="R1160" s="83"/>
      <c r="S1160" s="83"/>
      <c r="T1160" s="83"/>
      <c r="U1160" s="83"/>
      <c r="V1160" s="83"/>
    </row>
    <row r="1161" spans="2:22">
      <c r="B1161" s="81"/>
      <c r="C1161" s="82"/>
      <c r="D1161" s="83"/>
      <c r="E1161" s="83"/>
      <c r="F1161" s="83"/>
      <c r="G1161" s="83"/>
      <c r="H1161" s="83"/>
      <c r="I1161" s="83"/>
      <c r="J1161" s="83"/>
      <c r="K1161" s="83"/>
      <c r="L1161" s="83"/>
      <c r="M1161" s="83"/>
      <c r="N1161" s="83"/>
      <c r="O1161" s="83"/>
      <c r="P1161" s="83"/>
      <c r="Q1161" s="83"/>
      <c r="R1161" s="83"/>
      <c r="S1161" s="83"/>
      <c r="T1161" s="83"/>
      <c r="U1161" s="83"/>
      <c r="V1161" s="83"/>
    </row>
    <row r="1162" spans="2:22">
      <c r="B1162" s="81"/>
      <c r="C1162" s="82"/>
      <c r="D1162" s="83"/>
      <c r="E1162" s="83"/>
      <c r="F1162" s="83"/>
      <c r="G1162" s="83"/>
      <c r="H1162" s="83"/>
      <c r="I1162" s="83"/>
      <c r="J1162" s="83"/>
      <c r="K1162" s="83"/>
      <c r="L1162" s="83"/>
      <c r="M1162" s="83"/>
      <c r="N1162" s="83"/>
      <c r="O1162" s="83"/>
      <c r="P1162" s="83"/>
      <c r="Q1162" s="83"/>
      <c r="R1162" s="83"/>
      <c r="S1162" s="83"/>
      <c r="T1162" s="83"/>
      <c r="U1162" s="83"/>
      <c r="V1162" s="83"/>
    </row>
    <row r="1163" spans="2:22">
      <c r="B1163" s="81"/>
      <c r="C1163" s="82"/>
      <c r="D1163" s="83"/>
      <c r="E1163" s="83"/>
      <c r="F1163" s="83"/>
      <c r="G1163" s="83"/>
      <c r="H1163" s="83"/>
      <c r="I1163" s="83"/>
      <c r="J1163" s="83"/>
      <c r="K1163" s="83"/>
      <c r="L1163" s="83"/>
      <c r="M1163" s="83"/>
      <c r="N1163" s="83"/>
      <c r="O1163" s="83"/>
      <c r="P1163" s="83"/>
      <c r="Q1163" s="83"/>
      <c r="R1163" s="83"/>
      <c r="S1163" s="83"/>
      <c r="T1163" s="83"/>
      <c r="U1163" s="83"/>
      <c r="V1163" s="83"/>
    </row>
    <row r="1164" spans="2:22">
      <c r="B1164" s="81"/>
      <c r="C1164" s="82"/>
      <c r="D1164" s="83"/>
      <c r="E1164" s="83"/>
      <c r="F1164" s="83"/>
      <c r="G1164" s="83"/>
      <c r="H1164" s="83"/>
      <c r="I1164" s="83"/>
      <c r="J1164" s="83"/>
      <c r="K1164" s="83"/>
      <c r="L1164" s="83"/>
      <c r="M1164" s="83"/>
      <c r="N1164" s="83"/>
      <c r="O1164" s="83"/>
      <c r="P1164" s="83"/>
      <c r="Q1164" s="83"/>
      <c r="R1164" s="83"/>
      <c r="S1164" s="83"/>
      <c r="T1164" s="83"/>
      <c r="U1164" s="83"/>
      <c r="V1164" s="83"/>
    </row>
    <row r="1165" spans="2:22">
      <c r="B1165" s="81"/>
      <c r="C1165" s="82"/>
      <c r="D1165" s="83"/>
      <c r="E1165" s="83"/>
      <c r="F1165" s="83"/>
      <c r="G1165" s="83"/>
      <c r="H1165" s="83"/>
      <c r="I1165" s="83"/>
      <c r="J1165" s="83"/>
      <c r="K1165" s="83"/>
      <c r="L1165" s="83"/>
      <c r="M1165" s="83"/>
      <c r="N1165" s="83"/>
      <c r="O1165" s="83"/>
      <c r="P1165" s="83"/>
      <c r="Q1165" s="83"/>
      <c r="R1165" s="83"/>
      <c r="S1165" s="83"/>
      <c r="T1165" s="83"/>
      <c r="U1165" s="83"/>
      <c r="V1165" s="83"/>
    </row>
    <row r="1166" spans="2:22">
      <c r="B1166" s="81"/>
      <c r="C1166" s="82"/>
      <c r="D1166" s="83"/>
      <c r="E1166" s="83"/>
      <c r="F1166" s="83"/>
      <c r="G1166" s="83"/>
      <c r="H1166" s="83"/>
      <c r="I1166" s="83"/>
      <c r="J1166" s="83"/>
      <c r="K1166" s="83"/>
      <c r="L1166" s="83"/>
      <c r="M1166" s="83"/>
      <c r="N1166" s="83"/>
      <c r="O1166" s="83"/>
      <c r="P1166" s="83"/>
      <c r="Q1166" s="83"/>
      <c r="R1166" s="83"/>
      <c r="S1166" s="83"/>
      <c r="T1166" s="83"/>
      <c r="U1166" s="83"/>
      <c r="V1166" s="83"/>
    </row>
    <row r="1167" spans="2:22">
      <c r="B1167" s="81"/>
      <c r="C1167" s="82"/>
      <c r="D1167" s="83"/>
      <c r="E1167" s="83"/>
      <c r="F1167" s="83"/>
      <c r="G1167" s="83"/>
      <c r="H1167" s="83"/>
      <c r="I1167" s="83"/>
      <c r="J1167" s="83"/>
      <c r="K1167" s="83"/>
      <c r="L1167" s="83"/>
      <c r="M1167" s="83"/>
      <c r="N1167" s="83"/>
      <c r="O1167" s="83"/>
      <c r="P1167" s="83"/>
      <c r="Q1167" s="83"/>
      <c r="R1167" s="83"/>
      <c r="S1167" s="83"/>
      <c r="T1167" s="83"/>
      <c r="U1167" s="83"/>
      <c r="V1167" s="83"/>
    </row>
    <row r="1168" spans="2:22">
      <c r="B1168" s="81"/>
      <c r="C1168" s="82"/>
      <c r="D1168" s="83"/>
      <c r="E1168" s="83"/>
      <c r="F1168" s="83"/>
      <c r="G1168" s="83"/>
      <c r="H1168" s="83"/>
      <c r="I1168" s="83"/>
      <c r="J1168" s="83"/>
      <c r="K1168" s="83"/>
      <c r="L1168" s="83"/>
      <c r="M1168" s="83"/>
      <c r="N1168" s="83"/>
      <c r="O1168" s="83"/>
      <c r="P1168" s="83"/>
      <c r="Q1168" s="83"/>
      <c r="R1168" s="83"/>
      <c r="S1168" s="83"/>
      <c r="T1168" s="83"/>
      <c r="U1168" s="83"/>
      <c r="V1168" s="83"/>
    </row>
    <row r="1169" spans="2:22">
      <c r="B1169" s="81"/>
      <c r="C1169" s="82"/>
      <c r="D1169" s="83"/>
      <c r="E1169" s="83"/>
      <c r="F1169" s="83"/>
      <c r="G1169" s="83"/>
      <c r="H1169" s="83"/>
      <c r="I1169" s="83"/>
      <c r="J1169" s="83"/>
      <c r="K1169" s="83"/>
      <c r="L1169" s="83"/>
      <c r="M1169" s="83"/>
      <c r="N1169" s="83"/>
      <c r="O1169" s="83"/>
      <c r="P1169" s="83"/>
      <c r="Q1169" s="83"/>
      <c r="R1169" s="83"/>
      <c r="S1169" s="83"/>
      <c r="T1169" s="83"/>
      <c r="U1169" s="83"/>
      <c r="V1169" s="83"/>
    </row>
    <row r="1170" spans="2:22">
      <c r="B1170" s="81"/>
      <c r="C1170" s="82"/>
      <c r="D1170" s="83"/>
      <c r="E1170" s="83"/>
      <c r="F1170" s="83"/>
      <c r="G1170" s="83"/>
      <c r="H1170" s="83"/>
      <c r="I1170" s="83"/>
      <c r="J1170" s="83"/>
      <c r="K1170" s="83"/>
      <c r="L1170" s="83"/>
      <c r="M1170" s="83"/>
      <c r="N1170" s="83"/>
      <c r="O1170" s="83"/>
      <c r="P1170" s="83"/>
      <c r="Q1170" s="83"/>
      <c r="R1170" s="83"/>
      <c r="S1170" s="83"/>
      <c r="T1170" s="83"/>
      <c r="U1170" s="83"/>
      <c r="V1170" s="83"/>
    </row>
    <row r="1171" spans="2:22">
      <c r="B1171" s="81"/>
      <c r="C1171" s="82"/>
      <c r="D1171" s="83"/>
      <c r="E1171" s="83"/>
      <c r="F1171" s="83"/>
      <c r="G1171" s="83"/>
      <c r="H1171" s="83"/>
      <c r="I1171" s="83"/>
      <c r="J1171" s="83"/>
      <c r="K1171" s="83"/>
      <c r="L1171" s="83"/>
      <c r="M1171" s="83"/>
      <c r="N1171" s="83"/>
      <c r="O1171" s="83"/>
      <c r="P1171" s="83"/>
      <c r="Q1171" s="83"/>
      <c r="R1171" s="83"/>
      <c r="S1171" s="83"/>
      <c r="T1171" s="83"/>
      <c r="U1171" s="83"/>
      <c r="V1171" s="83"/>
    </row>
    <row r="1172" spans="2:22">
      <c r="B1172" s="81"/>
      <c r="C1172" s="82"/>
      <c r="D1172" s="83"/>
      <c r="E1172" s="83"/>
      <c r="F1172" s="83"/>
      <c r="G1172" s="83"/>
      <c r="H1172" s="83"/>
      <c r="I1172" s="83"/>
      <c r="J1172" s="83"/>
      <c r="K1172" s="83"/>
      <c r="L1172" s="83"/>
      <c r="M1172" s="83"/>
      <c r="N1172" s="83"/>
      <c r="O1172" s="83"/>
      <c r="P1172" s="83"/>
      <c r="Q1172" s="83"/>
      <c r="R1172" s="83"/>
      <c r="S1172" s="83"/>
      <c r="T1172" s="83"/>
      <c r="U1172" s="83"/>
      <c r="V1172" s="83"/>
    </row>
    <row r="1173" spans="2:22">
      <c r="B1173" s="81"/>
      <c r="C1173" s="82"/>
      <c r="D1173" s="83"/>
      <c r="E1173" s="83"/>
      <c r="F1173" s="83"/>
      <c r="G1173" s="83"/>
      <c r="H1173" s="83"/>
      <c r="I1173" s="83"/>
      <c r="J1173" s="83"/>
      <c r="K1173" s="83"/>
      <c r="L1173" s="83"/>
      <c r="M1173" s="83"/>
      <c r="N1173" s="83"/>
      <c r="O1173" s="83"/>
      <c r="P1173" s="83"/>
      <c r="Q1173" s="83"/>
      <c r="R1173" s="83"/>
      <c r="S1173" s="83"/>
      <c r="T1173" s="83"/>
      <c r="U1173" s="83"/>
      <c r="V1173" s="83"/>
    </row>
    <row r="1174" spans="2:22">
      <c r="B1174" s="81"/>
      <c r="C1174" s="82"/>
      <c r="D1174" s="83"/>
      <c r="E1174" s="83"/>
      <c r="F1174" s="83"/>
      <c r="G1174" s="83"/>
      <c r="H1174" s="83"/>
      <c r="I1174" s="83"/>
      <c r="J1174" s="83"/>
      <c r="K1174" s="83"/>
      <c r="L1174" s="83"/>
      <c r="M1174" s="83"/>
      <c r="N1174" s="83"/>
      <c r="O1174" s="83"/>
      <c r="P1174" s="83"/>
      <c r="Q1174" s="83"/>
      <c r="R1174" s="83"/>
      <c r="S1174" s="83"/>
      <c r="T1174" s="83"/>
      <c r="U1174" s="83"/>
      <c r="V1174" s="83"/>
    </row>
    <row r="1175" spans="2:22">
      <c r="B1175" s="81"/>
      <c r="C1175" s="82"/>
      <c r="D1175" s="83"/>
      <c r="E1175" s="83"/>
      <c r="F1175" s="83"/>
      <c r="G1175" s="83"/>
      <c r="H1175" s="83"/>
      <c r="I1175" s="83"/>
      <c r="J1175" s="83"/>
      <c r="K1175" s="83"/>
      <c r="L1175" s="83"/>
      <c r="M1175" s="83"/>
      <c r="N1175" s="83"/>
      <c r="O1175" s="83"/>
      <c r="P1175" s="83"/>
      <c r="Q1175" s="83"/>
      <c r="R1175" s="83"/>
      <c r="S1175" s="83"/>
      <c r="T1175" s="83"/>
      <c r="U1175" s="83"/>
      <c r="V1175" s="83"/>
    </row>
    <row r="1176" spans="2:22">
      <c r="B1176" s="81"/>
      <c r="C1176" s="82"/>
      <c r="D1176" s="83"/>
      <c r="E1176" s="83"/>
      <c r="F1176" s="83"/>
      <c r="G1176" s="83"/>
      <c r="H1176" s="83"/>
      <c r="I1176" s="83"/>
      <c r="J1176" s="83"/>
      <c r="K1176" s="83"/>
      <c r="L1176" s="83"/>
      <c r="M1176" s="83"/>
      <c r="N1176" s="83"/>
      <c r="O1176" s="83"/>
      <c r="P1176" s="83"/>
      <c r="Q1176" s="83"/>
      <c r="R1176" s="83"/>
      <c r="S1176" s="83"/>
      <c r="T1176" s="83"/>
      <c r="U1176" s="83"/>
      <c r="V1176" s="83"/>
    </row>
    <row r="1177" spans="2:22">
      <c r="B1177" s="81"/>
      <c r="C1177" s="82"/>
      <c r="D1177" s="83"/>
      <c r="E1177" s="83"/>
      <c r="F1177" s="83"/>
      <c r="G1177" s="83"/>
      <c r="H1177" s="83"/>
      <c r="I1177" s="83"/>
      <c r="J1177" s="83"/>
      <c r="K1177" s="83"/>
      <c r="L1177" s="83"/>
      <c r="M1177" s="83"/>
      <c r="N1177" s="83"/>
      <c r="O1177" s="83"/>
      <c r="P1177" s="83"/>
      <c r="Q1177" s="83"/>
      <c r="R1177" s="83"/>
      <c r="S1177" s="83"/>
      <c r="T1177" s="83"/>
      <c r="U1177" s="83"/>
      <c r="V1177" s="83"/>
    </row>
    <row r="1178" spans="2:22">
      <c r="B1178" s="81"/>
      <c r="C1178" s="82"/>
      <c r="D1178" s="83"/>
      <c r="E1178" s="83"/>
      <c r="F1178" s="83"/>
      <c r="G1178" s="83"/>
      <c r="H1178" s="83"/>
      <c r="I1178" s="83"/>
      <c r="J1178" s="83"/>
      <c r="K1178" s="83"/>
      <c r="L1178" s="83"/>
      <c r="M1178" s="83"/>
      <c r="N1178" s="83"/>
      <c r="O1178" s="83"/>
      <c r="P1178" s="83"/>
      <c r="Q1178" s="83"/>
      <c r="R1178" s="83"/>
      <c r="S1178" s="83"/>
      <c r="T1178" s="83"/>
      <c r="U1178" s="83"/>
      <c r="V1178" s="83"/>
    </row>
    <row r="1179" spans="2:22">
      <c r="B1179" s="81"/>
      <c r="C1179" s="82"/>
      <c r="D1179" s="83"/>
      <c r="E1179" s="83"/>
      <c r="F1179" s="83"/>
      <c r="G1179" s="83"/>
      <c r="H1179" s="83"/>
      <c r="I1179" s="83"/>
      <c r="J1179" s="83"/>
      <c r="K1179" s="83"/>
      <c r="L1179" s="83"/>
      <c r="M1179" s="83"/>
      <c r="N1179" s="83"/>
      <c r="O1179" s="83"/>
      <c r="P1179" s="83"/>
      <c r="Q1179" s="83"/>
      <c r="R1179" s="83"/>
      <c r="S1179" s="83"/>
      <c r="T1179" s="83"/>
      <c r="U1179" s="83"/>
      <c r="V1179" s="83"/>
    </row>
    <row r="1180" spans="2:22">
      <c r="B1180" s="81"/>
      <c r="C1180" s="82"/>
      <c r="D1180" s="83"/>
      <c r="E1180" s="83"/>
      <c r="F1180" s="83"/>
      <c r="G1180" s="83"/>
      <c r="H1180" s="83"/>
      <c r="I1180" s="83"/>
      <c r="J1180" s="83"/>
      <c r="K1180" s="83"/>
      <c r="L1180" s="83"/>
      <c r="M1180" s="83"/>
      <c r="N1180" s="83"/>
      <c r="O1180" s="83"/>
      <c r="P1180" s="83"/>
      <c r="Q1180" s="83"/>
      <c r="R1180" s="83"/>
      <c r="S1180" s="83"/>
      <c r="T1180" s="83"/>
      <c r="U1180" s="83"/>
      <c r="V1180" s="83"/>
    </row>
    <row r="1181" spans="2:22">
      <c r="B1181" s="81"/>
      <c r="C1181" s="82"/>
      <c r="D1181" s="83"/>
      <c r="E1181" s="83"/>
      <c r="F1181" s="83"/>
      <c r="G1181" s="83"/>
      <c r="H1181" s="83"/>
      <c r="I1181" s="83"/>
      <c r="J1181" s="83"/>
      <c r="K1181" s="83"/>
      <c r="L1181" s="83"/>
      <c r="M1181" s="83"/>
      <c r="N1181" s="83"/>
      <c r="O1181" s="83"/>
      <c r="P1181" s="83"/>
      <c r="Q1181" s="83"/>
      <c r="R1181" s="83"/>
      <c r="S1181" s="83"/>
      <c r="T1181" s="83"/>
      <c r="U1181" s="83"/>
      <c r="V1181" s="83"/>
    </row>
    <row r="1182" spans="2:22">
      <c r="B1182" s="81"/>
      <c r="C1182" s="82"/>
      <c r="D1182" s="83"/>
      <c r="E1182" s="83"/>
      <c r="F1182" s="83"/>
      <c r="G1182" s="83"/>
      <c r="H1182" s="83"/>
      <c r="I1182" s="83"/>
      <c r="J1182" s="83"/>
      <c r="K1182" s="83"/>
      <c r="L1182" s="83"/>
      <c r="M1182" s="83"/>
      <c r="N1182" s="83"/>
      <c r="O1182" s="83"/>
      <c r="P1182" s="83"/>
      <c r="Q1182" s="83"/>
      <c r="R1182" s="83"/>
      <c r="S1182" s="83"/>
      <c r="T1182" s="83"/>
      <c r="U1182" s="83"/>
      <c r="V1182" s="83"/>
    </row>
    <row r="1183" spans="2:22">
      <c r="B1183" s="81"/>
      <c r="C1183" s="82"/>
      <c r="D1183" s="83"/>
      <c r="E1183" s="83"/>
      <c r="F1183" s="83"/>
      <c r="G1183" s="83"/>
      <c r="H1183" s="83"/>
      <c r="I1183" s="83"/>
      <c r="J1183" s="83"/>
      <c r="K1183" s="83"/>
      <c r="L1183" s="83"/>
      <c r="M1183" s="83"/>
      <c r="N1183" s="83"/>
      <c r="O1183" s="83"/>
      <c r="P1183" s="83"/>
      <c r="Q1183" s="83"/>
      <c r="R1183" s="83"/>
      <c r="S1183" s="83"/>
      <c r="T1183" s="83"/>
      <c r="U1183" s="83"/>
      <c r="V1183" s="83"/>
    </row>
    <row r="1184" spans="2:22">
      <c r="B1184" s="81"/>
      <c r="C1184" s="82"/>
      <c r="D1184" s="83"/>
      <c r="E1184" s="83"/>
      <c r="F1184" s="83"/>
      <c r="G1184" s="83"/>
      <c r="H1184" s="83"/>
      <c r="I1184" s="83"/>
      <c r="J1184" s="83"/>
      <c r="K1184" s="83"/>
      <c r="L1184" s="83"/>
      <c r="M1184" s="83"/>
      <c r="N1184" s="83"/>
      <c r="O1184" s="83"/>
      <c r="P1184" s="83"/>
      <c r="Q1184" s="83"/>
      <c r="R1184" s="83"/>
      <c r="S1184" s="83"/>
      <c r="T1184" s="83"/>
      <c r="U1184" s="83"/>
      <c r="V1184" s="83"/>
    </row>
    <row r="1185" spans="2:22">
      <c r="B1185" s="81"/>
      <c r="C1185" s="82"/>
      <c r="D1185" s="83"/>
      <c r="E1185" s="83"/>
      <c r="F1185" s="83"/>
      <c r="G1185" s="83"/>
      <c r="H1185" s="83"/>
      <c r="I1185" s="83"/>
      <c r="J1185" s="83"/>
      <c r="K1185" s="83"/>
      <c r="L1185" s="83"/>
      <c r="M1185" s="83"/>
      <c r="N1185" s="83"/>
      <c r="O1185" s="83"/>
      <c r="P1185" s="83"/>
      <c r="Q1185" s="83"/>
      <c r="R1185" s="83"/>
      <c r="S1185" s="83"/>
      <c r="T1185" s="83"/>
      <c r="U1185" s="83"/>
      <c r="V1185" s="83"/>
    </row>
    <row r="1186" spans="2:22">
      <c r="B1186" s="81"/>
      <c r="C1186" s="82"/>
      <c r="D1186" s="83"/>
      <c r="E1186" s="83"/>
      <c r="F1186" s="83"/>
      <c r="G1186" s="83"/>
      <c r="H1186" s="83"/>
      <c r="I1186" s="83"/>
      <c r="J1186" s="83"/>
      <c r="K1186" s="83"/>
      <c r="L1186" s="83"/>
      <c r="M1186" s="83"/>
      <c r="N1186" s="83"/>
      <c r="O1186" s="83"/>
      <c r="P1186" s="83"/>
      <c r="Q1186" s="83"/>
      <c r="R1186" s="83"/>
      <c r="S1186" s="83"/>
      <c r="T1186" s="83"/>
      <c r="U1186" s="83"/>
      <c r="V1186" s="83"/>
    </row>
    <row r="1187" spans="2:22">
      <c r="B1187" s="81"/>
      <c r="C1187" s="82"/>
      <c r="D1187" s="83"/>
      <c r="E1187" s="83"/>
      <c r="F1187" s="83"/>
      <c r="G1187" s="83"/>
      <c r="H1187" s="83"/>
      <c r="I1187" s="83"/>
      <c r="J1187" s="83"/>
      <c r="K1187" s="83"/>
      <c r="L1187" s="83"/>
      <c r="M1187" s="83"/>
      <c r="N1187" s="83"/>
      <c r="O1187" s="83"/>
      <c r="P1187" s="83"/>
      <c r="Q1187" s="83"/>
      <c r="R1187" s="83"/>
      <c r="S1187" s="83"/>
      <c r="T1187" s="83"/>
      <c r="U1187" s="83"/>
      <c r="V1187" s="83"/>
    </row>
    <row r="1188" spans="2:22">
      <c r="B1188" s="81"/>
      <c r="C1188" s="2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S1188" s="83"/>
      <c r="T1188" s="83"/>
      <c r="U1188" s="83"/>
      <c r="V1188" s="83"/>
    </row>
    <row r="1189" spans="2:22">
      <c r="B1189" s="81"/>
      <c r="C1189" s="2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S1189" s="83"/>
      <c r="T1189" s="83"/>
      <c r="U1189" s="83"/>
      <c r="V1189" s="83"/>
    </row>
    <row r="1190" spans="2:22">
      <c r="B1190" s="81"/>
      <c r="C1190" s="2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S1190" s="83"/>
      <c r="T1190" s="83"/>
      <c r="U1190" s="83"/>
      <c r="V1190" s="83"/>
    </row>
    <row r="1191" spans="2:22">
      <c r="B1191" s="81"/>
      <c r="C1191" s="2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S1191" s="83"/>
      <c r="T1191" s="83"/>
      <c r="U1191" s="83"/>
      <c r="V1191" s="83"/>
    </row>
    <row r="1192" spans="2:22">
      <c r="B1192" s="81"/>
      <c r="C1192" s="2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S1192" s="83"/>
      <c r="T1192" s="83"/>
      <c r="U1192" s="83"/>
      <c r="V1192" s="83"/>
    </row>
    <row r="1193" spans="2:22">
      <c r="B1193" s="81"/>
      <c r="C1193" s="2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S1193" s="83"/>
      <c r="T1193" s="83"/>
      <c r="U1193" s="83"/>
      <c r="V1193" s="83"/>
    </row>
    <row r="1194" spans="2:22">
      <c r="B1194" s="81"/>
      <c r="C1194" s="2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S1194" s="83"/>
      <c r="T1194" s="83"/>
      <c r="U1194" s="83"/>
      <c r="V1194" s="83"/>
    </row>
    <row r="1195" spans="2:22">
      <c r="B1195" s="81"/>
      <c r="C1195" s="2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S1195" s="83"/>
      <c r="T1195" s="83"/>
      <c r="U1195" s="83"/>
      <c r="V1195" s="83"/>
    </row>
    <row r="1196" spans="2:22">
      <c r="B1196" s="81"/>
      <c r="C1196" s="2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S1196" s="83"/>
      <c r="T1196" s="83"/>
      <c r="U1196" s="83"/>
      <c r="V1196" s="83"/>
    </row>
    <row r="1197" spans="2:22">
      <c r="B1197" s="81"/>
      <c r="C1197" s="2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S1197" s="83"/>
      <c r="T1197" s="83"/>
      <c r="U1197" s="83"/>
      <c r="V1197" s="83"/>
    </row>
    <row r="1198" spans="2:22">
      <c r="B1198" s="81"/>
      <c r="C1198" s="2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S1198" s="83"/>
    </row>
    <row r="1199" spans="2:22">
      <c r="B1199" s="81"/>
      <c r="C1199" s="2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S1199" s="83"/>
    </row>
    <row r="1200" spans="2:22">
      <c r="B1200" s="81"/>
      <c r="C1200" s="2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S1200" s="83"/>
    </row>
    <row r="1201" spans="2:19">
      <c r="B1201" s="81"/>
      <c r="C1201" s="2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S1201" s="83"/>
    </row>
    <row r="1202" spans="2:19">
      <c r="B1202" s="81"/>
      <c r="C1202" s="2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S1202" s="83"/>
    </row>
    <row r="1203" spans="2:19">
      <c r="B1203" s="81"/>
      <c r="C1203" s="2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S1203" s="83"/>
    </row>
    <row r="1204" spans="2:19">
      <c r="B1204" s="81"/>
      <c r="C1204" s="2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S1204" s="83"/>
    </row>
    <row r="1205" spans="2:19">
      <c r="B1205" s="81"/>
      <c r="C1205" s="2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S1205" s="83"/>
    </row>
    <row r="1206" spans="2:19">
      <c r="B1206" s="81"/>
      <c r="C1206" s="2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S1206" s="83"/>
    </row>
    <row r="1207" spans="2:19">
      <c r="B1207" s="81"/>
      <c r="C1207" s="2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S1207" s="83"/>
    </row>
    <row r="1208" spans="2:19">
      <c r="B1208" s="81"/>
      <c r="C1208" s="2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S1208" s="83"/>
    </row>
    <row r="1209" spans="2:19">
      <c r="B1209" s="81"/>
      <c r="C1209" s="2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S1209" s="83"/>
    </row>
    <row r="1210" spans="2:19">
      <c r="B1210" s="81"/>
      <c r="C1210" s="2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S1210" s="83"/>
    </row>
    <row r="1211" spans="2:19">
      <c r="B1211" s="81"/>
      <c r="C1211" s="2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S1211" s="83"/>
    </row>
    <row r="1212" spans="2:19">
      <c r="B1212" s="81"/>
      <c r="C1212" s="2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S1212" s="83"/>
    </row>
    <row r="1213" spans="2:19">
      <c r="B1213" s="81"/>
      <c r="C1213" s="2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S1213" s="83"/>
    </row>
    <row r="1214" spans="2:19">
      <c r="B1214" s="81"/>
      <c r="C1214" s="2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S1214" s="83"/>
    </row>
    <row r="1215" spans="2:19">
      <c r="B1215" s="81"/>
      <c r="C1215" s="2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S1215" s="83"/>
    </row>
    <row r="1216" spans="2:19">
      <c r="B1216" s="81"/>
      <c r="C1216" s="2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S1216" s="83"/>
    </row>
    <row r="1217" spans="2:19">
      <c r="B1217" s="81"/>
      <c r="C1217" s="2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S1217" s="83"/>
    </row>
    <row r="1218" spans="2:19">
      <c r="B1218" s="81"/>
      <c r="C1218" s="2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S1218" s="83"/>
    </row>
    <row r="1219" spans="2:19">
      <c r="B1219" s="81"/>
      <c r="C1219" s="2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S1219" s="83"/>
    </row>
    <row r="1220" spans="2:19">
      <c r="B1220" s="81"/>
      <c r="C1220" s="2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S1220" s="83"/>
    </row>
    <row r="1221" spans="2:19">
      <c r="B1221" s="81"/>
      <c r="C1221" s="2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S1221" s="83"/>
    </row>
    <row r="1222" spans="2:19">
      <c r="B1222" s="81"/>
      <c r="C1222" s="2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S1222" s="83"/>
    </row>
    <row r="1223" spans="2:19">
      <c r="B1223" s="81"/>
      <c r="C1223" s="2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S1223" s="83"/>
    </row>
    <row r="1224" spans="2:19">
      <c r="B1224" s="81"/>
      <c r="C1224" s="2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S1224" s="83"/>
    </row>
    <row r="1225" spans="2:19">
      <c r="B1225" s="81"/>
      <c r="C1225" s="2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S1225" s="83"/>
    </row>
    <row r="1226" spans="2:19">
      <c r="B1226" s="81"/>
      <c r="C1226" s="2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S1226" s="83"/>
    </row>
    <row r="1227" spans="2:19">
      <c r="B1227" s="81"/>
      <c r="C1227" s="2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S1227" s="83"/>
    </row>
    <row r="1228" spans="2:19">
      <c r="B1228" s="81"/>
      <c r="C1228" s="2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S1228" s="83"/>
    </row>
    <row r="1229" spans="2:19">
      <c r="B1229" s="81"/>
      <c r="C1229" s="2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S1229" s="83"/>
    </row>
    <row r="1230" spans="2:19">
      <c r="B1230" s="81"/>
      <c r="C1230" s="2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S1230" s="83"/>
    </row>
    <row r="1231" spans="2:19">
      <c r="B1231" s="81"/>
      <c r="C1231" s="2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S1231" s="83"/>
    </row>
    <row r="1232" spans="2:19">
      <c r="B1232" s="81"/>
      <c r="C1232" s="2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S1232" s="83"/>
    </row>
    <row r="1233" spans="2:19">
      <c r="B1233" s="81"/>
      <c r="C1233" s="2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S1233" s="83"/>
    </row>
    <row r="1234" spans="2:19">
      <c r="B1234" s="81"/>
      <c r="C1234" s="2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S1234" s="83"/>
    </row>
    <row r="1235" spans="2:19">
      <c r="B1235" s="81"/>
      <c r="C1235" s="2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S1235" s="83"/>
    </row>
    <row r="1236" spans="2:19">
      <c r="B1236" s="81"/>
      <c r="C1236" s="2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S1236" s="83"/>
    </row>
    <row r="1237" spans="2:19">
      <c r="B1237" s="81"/>
      <c r="C1237" s="2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S1237" s="83"/>
    </row>
    <row r="1238" spans="2:19">
      <c r="B1238" s="81"/>
      <c r="C1238" s="2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S1238" s="83"/>
    </row>
    <row r="1239" spans="2:19">
      <c r="B1239" s="81"/>
      <c r="C1239" s="2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S1239" s="83"/>
    </row>
    <row r="1240" spans="2:19">
      <c r="B1240" s="81"/>
      <c r="C1240" s="2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S1240" s="83"/>
    </row>
    <row r="1241" spans="2:19">
      <c r="B1241" s="81"/>
      <c r="C1241" s="2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S1241" s="83"/>
    </row>
    <row r="1242" spans="2:19">
      <c r="B1242" s="81"/>
      <c r="C1242" s="2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S1242" s="83"/>
    </row>
    <row r="1243" spans="2:19">
      <c r="B1243" s="81"/>
      <c r="C1243" s="2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S1243" s="83"/>
    </row>
    <row r="1244" spans="2:19">
      <c r="B1244" s="81"/>
      <c r="C1244" s="2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S1244" s="83"/>
    </row>
    <row r="1245" spans="2:19">
      <c r="B1245" s="81"/>
      <c r="C1245" s="2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S1245" s="83"/>
    </row>
    <row r="1246" spans="2:19">
      <c r="C1246" s="2"/>
      <c r="D1246" s="2"/>
      <c r="E1246" s="2"/>
      <c r="F1246" s="2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S1246" s="83"/>
    </row>
    <row r="1247" spans="2:19">
      <c r="C1247" s="2"/>
      <c r="D1247" s="2"/>
      <c r="E1247" s="2"/>
      <c r="F1247" s="2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S1247" s="83"/>
    </row>
    <row r="1248" spans="2:19">
      <c r="C1248" s="2"/>
      <c r="D1248" s="2"/>
      <c r="E1248" s="2"/>
      <c r="F1248" s="2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S1248" s="83"/>
    </row>
    <row r="1249" spans="3:19">
      <c r="C1249" s="2"/>
      <c r="D1249" s="2"/>
      <c r="E1249" s="2"/>
      <c r="F1249" s="2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S1249" s="83"/>
    </row>
    <row r="1250" spans="3:19">
      <c r="C1250" s="2"/>
      <c r="D1250" s="2"/>
      <c r="E1250" s="2"/>
      <c r="F1250" s="2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S1250" s="83"/>
    </row>
    <row r="1251" spans="3:19">
      <c r="C1251" s="2"/>
      <c r="D1251" s="2"/>
      <c r="E1251" s="2"/>
      <c r="F1251" s="2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S1251" s="83"/>
    </row>
    <row r="1252" spans="3:19">
      <c r="C1252" s="2"/>
      <c r="D1252" s="2"/>
      <c r="E1252" s="2"/>
      <c r="F1252" s="2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S1252" s="83"/>
    </row>
    <row r="1253" spans="3:19">
      <c r="C1253" s="2"/>
      <c r="D1253" s="2"/>
      <c r="E1253" s="2"/>
      <c r="F1253" s="2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S1253" s="83"/>
    </row>
    <row r="1254" spans="3:19">
      <c r="C1254" s="2"/>
      <c r="D1254" s="2"/>
      <c r="E1254" s="2"/>
      <c r="F1254" s="2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S1254" s="83"/>
    </row>
    <row r="1255" spans="3:19">
      <c r="C1255" s="2"/>
      <c r="D1255" s="2"/>
      <c r="E1255" s="2"/>
      <c r="F1255" s="2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S1255" s="83"/>
    </row>
    <row r="1256" spans="3:19">
      <c r="C1256" s="2"/>
      <c r="D1256" s="2"/>
      <c r="E1256" s="2"/>
      <c r="F1256" s="2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S1256" s="83"/>
    </row>
    <row r="1257" spans="3:19">
      <c r="C1257" s="2"/>
      <c r="D1257" s="2"/>
      <c r="E1257" s="2"/>
      <c r="F1257" s="2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S1257" s="83"/>
    </row>
    <row r="1258" spans="3:19">
      <c r="C1258" s="2"/>
      <c r="D1258" s="2"/>
      <c r="E1258" s="2"/>
      <c r="F1258" s="2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S1258" s="83"/>
    </row>
    <row r="1259" spans="3:19">
      <c r="C1259" s="2"/>
      <c r="D1259" s="2"/>
      <c r="E1259" s="2"/>
      <c r="F1259" s="2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S1259" s="83"/>
    </row>
    <row r="1260" spans="3:19">
      <c r="C1260" s="2"/>
      <c r="D1260" s="2"/>
      <c r="E1260" s="2"/>
      <c r="F1260" s="2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S1260" s="83"/>
    </row>
    <row r="1261" spans="3:19">
      <c r="C1261" s="2"/>
      <c r="D1261" s="2"/>
      <c r="E1261" s="2"/>
      <c r="F1261" s="2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S1261" s="83"/>
    </row>
    <row r="1262" spans="3:19">
      <c r="C1262" s="2"/>
      <c r="D1262" s="2"/>
      <c r="E1262" s="2"/>
      <c r="F1262" s="2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S1262" s="83"/>
    </row>
    <row r="1263" spans="3:19">
      <c r="C1263" s="2"/>
      <c r="D1263" s="2"/>
      <c r="E1263" s="2"/>
      <c r="F1263" s="2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S1263" s="83"/>
    </row>
    <row r="1264" spans="3:19">
      <c r="C1264" s="2"/>
      <c r="D1264" s="2"/>
      <c r="E1264" s="2"/>
      <c r="F1264" s="2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S1264" s="83"/>
    </row>
    <row r="1265" spans="3:19">
      <c r="C1265" s="2"/>
      <c r="D1265" s="2"/>
      <c r="E1265" s="2"/>
      <c r="F1265" s="2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S1265" s="83"/>
    </row>
    <row r="1266" spans="3:19">
      <c r="C1266" s="2"/>
      <c r="D1266" s="2"/>
      <c r="E1266" s="2"/>
      <c r="F1266" s="2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S1266" s="83"/>
    </row>
    <row r="1267" spans="3:19">
      <c r="C1267" s="2"/>
      <c r="D1267" s="2"/>
      <c r="E1267" s="2"/>
      <c r="F1267" s="2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S1267" s="83"/>
    </row>
    <row r="1268" spans="3:19">
      <c r="C1268" s="2"/>
      <c r="D1268" s="2"/>
      <c r="E1268" s="2"/>
      <c r="F1268" s="2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S1268" s="83"/>
    </row>
    <row r="1269" spans="3:19">
      <c r="C1269" s="2"/>
      <c r="D1269" s="2"/>
      <c r="E1269" s="2"/>
      <c r="F1269" s="2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S1269" s="83"/>
    </row>
    <row r="1270" spans="3:19">
      <c r="C1270" s="2"/>
      <c r="D1270" s="2"/>
      <c r="E1270" s="2"/>
      <c r="F1270" s="2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S1270" s="83"/>
    </row>
    <row r="1271" spans="3:19">
      <c r="C1271" s="2"/>
      <c r="D1271" s="2"/>
      <c r="E1271" s="2"/>
      <c r="F1271" s="2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S1271" s="83"/>
    </row>
    <row r="1272" spans="3:19">
      <c r="C1272" s="2"/>
      <c r="D1272" s="2"/>
      <c r="E1272" s="2"/>
      <c r="F1272" s="2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S1272" s="83"/>
    </row>
    <row r="1273" spans="3:19">
      <c r="C1273" s="2"/>
      <c r="D1273" s="2"/>
      <c r="E1273" s="2"/>
      <c r="F1273" s="2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S1273" s="83"/>
    </row>
    <row r="1274" spans="3:19">
      <c r="C1274" s="2"/>
      <c r="D1274" s="2"/>
      <c r="E1274" s="2"/>
      <c r="F1274" s="2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S1274" s="83"/>
    </row>
    <row r="1275" spans="3:19">
      <c r="C1275" s="2"/>
      <c r="D1275" s="2"/>
      <c r="E1275" s="2"/>
      <c r="F1275" s="2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S1275" s="83"/>
    </row>
    <row r="1276" spans="3:19">
      <c r="C1276" s="2"/>
      <c r="D1276" s="2"/>
      <c r="E1276" s="2"/>
      <c r="F1276" s="2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S1276" s="83"/>
    </row>
    <row r="1277" spans="3:19">
      <c r="C1277" s="2"/>
      <c r="D1277" s="2"/>
      <c r="E1277" s="2"/>
      <c r="F1277" s="2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S1277" s="83"/>
    </row>
    <row r="1278" spans="3:19">
      <c r="C1278" s="2"/>
      <c r="D1278" s="2"/>
      <c r="E1278" s="2"/>
      <c r="F1278" s="2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S1278" s="83"/>
    </row>
    <row r="1279" spans="3:19">
      <c r="C1279" s="2"/>
      <c r="D1279" s="2"/>
      <c r="E1279" s="2"/>
      <c r="F1279" s="2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S1279" s="83"/>
    </row>
    <row r="1280" spans="3:19">
      <c r="C1280" s="2"/>
      <c r="D1280" s="2"/>
      <c r="E1280" s="2"/>
      <c r="F1280" s="2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S1280" s="83"/>
    </row>
    <row r="1281" spans="3:19">
      <c r="C1281" s="2"/>
      <c r="D1281" s="2"/>
      <c r="E1281" s="2"/>
      <c r="F1281" s="2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S1281" s="83"/>
    </row>
    <row r="1282" spans="3:19">
      <c r="C1282" s="2"/>
      <c r="D1282" s="2"/>
      <c r="E1282" s="2"/>
      <c r="F1282" s="2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S1282" s="83"/>
    </row>
    <row r="1283" spans="3:19">
      <c r="C1283" s="2"/>
      <c r="D1283" s="2"/>
      <c r="E1283" s="2"/>
      <c r="F1283" s="2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S1283" s="83"/>
    </row>
    <row r="1284" spans="3:19">
      <c r="C1284" s="2"/>
      <c r="D1284" s="2"/>
      <c r="E1284" s="2"/>
      <c r="F1284" s="2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S1284" s="83"/>
    </row>
    <row r="1285" spans="3:19">
      <c r="C1285" s="2"/>
      <c r="D1285" s="2"/>
      <c r="E1285" s="2"/>
      <c r="F1285" s="2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S1285" s="83"/>
    </row>
    <row r="1286" spans="3:19">
      <c r="C1286" s="2"/>
      <c r="D1286" s="2"/>
      <c r="E1286" s="2"/>
      <c r="F1286" s="2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S1286" s="83"/>
    </row>
    <row r="1287" spans="3:19">
      <c r="C1287" s="2"/>
      <c r="D1287" s="2"/>
      <c r="E1287" s="2"/>
      <c r="F1287" s="2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S1287" s="83"/>
    </row>
    <row r="1288" spans="3:19">
      <c r="C1288" s="2"/>
      <c r="D1288" s="2"/>
      <c r="E1288" s="2"/>
      <c r="F1288" s="2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S1288" s="83"/>
    </row>
    <row r="1289" spans="3:19">
      <c r="C1289" s="2"/>
      <c r="D1289" s="2"/>
      <c r="E1289" s="2"/>
      <c r="F1289" s="2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S1289" s="83"/>
    </row>
    <row r="1290" spans="3:19">
      <c r="C1290" s="2"/>
      <c r="D1290" s="2"/>
      <c r="E1290" s="2"/>
      <c r="F1290" s="2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S1290" s="83"/>
    </row>
    <row r="1291" spans="3:19">
      <c r="C1291" s="2"/>
      <c r="D1291" s="2"/>
      <c r="E1291" s="2"/>
      <c r="F1291" s="2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S1291" s="83"/>
    </row>
    <row r="1292" spans="3:19">
      <c r="C1292" s="2"/>
      <c r="D1292" s="2"/>
      <c r="E1292" s="2"/>
      <c r="F1292" s="2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S1292" s="83"/>
    </row>
    <row r="1293" spans="3:19">
      <c r="C1293" s="2"/>
      <c r="D1293" s="2"/>
      <c r="E1293" s="2"/>
      <c r="F1293" s="2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S1293" s="83"/>
    </row>
    <row r="1294" spans="3:19">
      <c r="C1294" s="2"/>
      <c r="D1294" s="2"/>
      <c r="E1294" s="2"/>
      <c r="F1294" s="2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S1294" s="83"/>
    </row>
    <row r="1295" spans="3:19">
      <c r="C1295" s="2"/>
      <c r="D1295" s="2"/>
      <c r="E1295" s="2"/>
      <c r="F1295" s="2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S1295" s="83"/>
    </row>
    <row r="1296" spans="3:19">
      <c r="C1296" s="2"/>
      <c r="D1296" s="2"/>
      <c r="E1296" s="2"/>
      <c r="F1296" s="2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S1296" s="83"/>
    </row>
    <row r="1297" spans="3:19">
      <c r="C1297" s="2"/>
      <c r="D1297" s="2"/>
      <c r="E1297" s="2"/>
      <c r="F1297" s="2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S1297" s="83"/>
    </row>
    <row r="1298" spans="3:19">
      <c r="C1298" s="2"/>
      <c r="D1298" s="2"/>
      <c r="E1298" s="2"/>
      <c r="F1298" s="2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S1298" s="83"/>
    </row>
    <row r="1299" spans="3:19">
      <c r="C1299" s="2"/>
      <c r="D1299" s="2"/>
      <c r="E1299" s="2"/>
      <c r="F1299" s="2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S1299" s="83"/>
    </row>
    <row r="1300" spans="3:19">
      <c r="C1300" s="2"/>
      <c r="D1300" s="2"/>
      <c r="E1300" s="2"/>
      <c r="F1300" s="2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S1300" s="83"/>
    </row>
    <row r="1301" spans="3:19">
      <c r="C1301" s="2"/>
      <c r="D1301" s="2"/>
      <c r="E1301" s="2"/>
      <c r="F1301" s="2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S1301" s="83"/>
    </row>
    <row r="1302" spans="3:19">
      <c r="C1302" s="2"/>
      <c r="D1302" s="2"/>
      <c r="E1302" s="2"/>
      <c r="F1302" s="2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S1302" s="83"/>
    </row>
    <row r="1303" spans="3:19">
      <c r="C1303" s="2"/>
      <c r="D1303" s="2"/>
      <c r="E1303" s="2"/>
      <c r="F1303" s="2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S1303" s="83"/>
    </row>
    <row r="1304" spans="3:19">
      <c r="C1304" s="2"/>
      <c r="D1304" s="2"/>
      <c r="E1304" s="2"/>
      <c r="F1304" s="2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S1304" s="83"/>
    </row>
    <row r="1305" spans="3:19">
      <c r="C1305" s="2"/>
      <c r="D1305" s="2"/>
      <c r="E1305" s="2"/>
      <c r="F1305" s="2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S1305" s="83"/>
    </row>
    <row r="1306" spans="3:19">
      <c r="C1306" s="2"/>
      <c r="D1306" s="2"/>
      <c r="E1306" s="2"/>
      <c r="F1306" s="2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S1306" s="83"/>
    </row>
    <row r="1307" spans="3:19">
      <c r="C1307" s="2"/>
      <c r="D1307" s="2"/>
      <c r="E1307" s="2"/>
      <c r="F1307" s="2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S1307" s="83"/>
    </row>
    <row r="1308" spans="3:19">
      <c r="C1308" s="2"/>
      <c r="D1308" s="2"/>
      <c r="E1308" s="2"/>
      <c r="F1308" s="2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S1308" s="83"/>
    </row>
    <row r="1309" spans="3:19">
      <c r="C1309" s="2"/>
      <c r="D1309" s="2"/>
      <c r="E1309" s="2"/>
      <c r="F1309" s="2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S1309" s="83"/>
    </row>
    <row r="1310" spans="3:19">
      <c r="C1310" s="2"/>
      <c r="D1310" s="2"/>
      <c r="E1310" s="2"/>
      <c r="F1310" s="2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S1310" s="83"/>
    </row>
    <row r="1311" spans="3:19">
      <c r="C1311" s="2"/>
      <c r="D1311" s="2"/>
      <c r="E1311" s="2"/>
      <c r="F1311" s="2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S1311" s="83"/>
    </row>
    <row r="1312" spans="3:19">
      <c r="C1312" s="2"/>
      <c r="D1312" s="2"/>
      <c r="E1312" s="2"/>
      <c r="F1312" s="2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S1312" s="83"/>
    </row>
    <row r="1313" spans="3:19">
      <c r="C1313" s="2"/>
      <c r="D1313" s="2"/>
      <c r="E1313" s="2"/>
      <c r="F1313" s="2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S1313" s="83"/>
    </row>
    <row r="1314" spans="3:19">
      <c r="C1314" s="2"/>
      <c r="D1314" s="2"/>
      <c r="E1314" s="2"/>
      <c r="F1314" s="2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S1314" s="83"/>
    </row>
    <row r="1315" spans="3:19">
      <c r="C1315" s="2"/>
      <c r="D1315" s="2"/>
      <c r="E1315" s="2"/>
      <c r="F1315" s="2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S1315" s="83"/>
    </row>
    <row r="1316" spans="3:19">
      <c r="C1316" s="2"/>
      <c r="D1316" s="2"/>
      <c r="E1316" s="2"/>
      <c r="F1316" s="2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S1316" s="83"/>
    </row>
  </sheetData>
  <mergeCells count="1">
    <mergeCell ref="B6:D6"/>
  </mergeCells>
  <phoneticPr fontId="3" type="noConversion"/>
  <dataValidations disablePrompts="1" count="2">
    <dataValidation type="list" allowBlank="1" showInputMessage="1" showErrorMessage="1" sqref="E11:E655">
      <formula1>$BV$8:$BV$11</formula1>
    </dataValidation>
    <dataValidation type="list" allowBlank="1" showInputMessage="1" showErrorMessage="1" sqref="H11:H655">
      <formula1>$BW$8:$BW$11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B1:V1229"/>
  <sheetViews>
    <sheetView rightToLeft="1" workbookViewId="0">
      <selection activeCell="B22" sqref="B22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2">
      <c r="B1" s="62" t="s">
        <v>147</v>
      </c>
      <c r="C1" t="s">
        <v>199</v>
      </c>
    </row>
    <row r="2" spans="2:22">
      <c r="B2" s="62" t="s">
        <v>146</v>
      </c>
      <c r="C2" t="s">
        <v>1950</v>
      </c>
    </row>
    <row r="3" spans="2:22">
      <c r="B3" s="62" t="s">
        <v>148</v>
      </c>
      <c r="C3" t="s">
        <v>200</v>
      </c>
    </row>
    <row r="4" spans="2:22">
      <c r="B4" s="62" t="s">
        <v>149</v>
      </c>
      <c r="C4" s="2">
        <v>168</v>
      </c>
    </row>
    <row r="6" spans="2:22" ht="26.25" customHeight="1">
      <c r="B6" s="171" t="s">
        <v>186</v>
      </c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3"/>
    </row>
    <row r="7" spans="2:22" s="3" customFormat="1" ht="63">
      <c r="B7" s="23" t="s">
        <v>108</v>
      </c>
      <c r="C7" s="34" t="s">
        <v>36</v>
      </c>
      <c r="D7" s="79" t="s">
        <v>56</v>
      </c>
      <c r="E7" s="79" t="s">
        <v>15</v>
      </c>
      <c r="F7" s="79" t="s">
        <v>57</v>
      </c>
      <c r="G7" s="79" t="s">
        <v>93</v>
      </c>
      <c r="H7" s="79" t="s">
        <v>18</v>
      </c>
      <c r="I7" s="79" t="s">
        <v>92</v>
      </c>
      <c r="J7" s="79" t="s">
        <v>17</v>
      </c>
      <c r="K7" s="79" t="s">
        <v>184</v>
      </c>
      <c r="L7" s="79" t="s">
        <v>0</v>
      </c>
      <c r="M7" s="79" t="s">
        <v>185</v>
      </c>
      <c r="N7" s="79" t="s">
        <v>53</v>
      </c>
      <c r="O7" s="79" t="s">
        <v>150</v>
      </c>
      <c r="P7" s="35" t="s">
        <v>152</v>
      </c>
      <c r="R7" s="1"/>
    </row>
    <row r="8" spans="2:22" s="3" customFormat="1" ht="17.25" customHeight="1">
      <c r="B8" s="15"/>
      <c r="C8" s="36"/>
      <c r="D8" s="36"/>
      <c r="E8" s="36"/>
      <c r="F8" s="36"/>
      <c r="G8" s="36" t="s">
        <v>24</v>
      </c>
      <c r="H8" s="36" t="s">
        <v>21</v>
      </c>
      <c r="I8" s="36"/>
      <c r="J8" s="36" t="s">
        <v>20</v>
      </c>
      <c r="K8" s="36" t="s">
        <v>20</v>
      </c>
      <c r="L8" s="36" t="s">
        <v>22</v>
      </c>
      <c r="M8" s="36" t="s">
        <v>23</v>
      </c>
      <c r="N8" s="36" t="s">
        <v>20</v>
      </c>
      <c r="O8" s="36" t="s">
        <v>20</v>
      </c>
      <c r="P8" s="37" t="s">
        <v>20</v>
      </c>
    </row>
    <row r="9" spans="2:22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20" t="s">
        <v>7</v>
      </c>
      <c r="J9" s="20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20" t="s">
        <v>13</v>
      </c>
      <c r="P9" s="20" t="s">
        <v>14</v>
      </c>
      <c r="Q9" s="5"/>
    </row>
    <row r="10" spans="2:22" s="4" customFormat="1" ht="18" customHeight="1">
      <c r="B10" s="22" t="s">
        <v>190</v>
      </c>
      <c r="C10" s="19"/>
      <c r="D10" s="19"/>
      <c r="E10" s="19"/>
      <c r="F10" s="19"/>
      <c r="G10" s="19"/>
      <c r="H10" s="19"/>
      <c r="I10" s="19"/>
      <c r="J10" s="19"/>
      <c r="K10" s="19"/>
      <c r="L10" s="141">
        <v>0</v>
      </c>
      <c r="M10" s="141">
        <v>0</v>
      </c>
      <c r="N10" s="147"/>
      <c r="O10" s="141">
        <v>0</v>
      </c>
      <c r="P10" s="141">
        <v>0</v>
      </c>
      <c r="Q10" s="5"/>
    </row>
    <row r="11" spans="2:22">
      <c r="B11" s="105" t="s">
        <v>204</v>
      </c>
      <c r="C11" s="82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</row>
    <row r="12" spans="2:22">
      <c r="B12" s="105" t="s">
        <v>289</v>
      </c>
      <c r="C12" s="82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</row>
    <row r="13" spans="2:22">
      <c r="B13" s="128">
        <v>0</v>
      </c>
      <c r="C13" s="128">
        <v>0</v>
      </c>
      <c r="D13" s="123">
        <v>0</v>
      </c>
      <c r="E13" s="123">
        <v>0</v>
      </c>
      <c r="F13" s="83"/>
      <c r="G13" s="83"/>
      <c r="H13" s="123">
        <v>0</v>
      </c>
      <c r="I13" s="123">
        <v>0</v>
      </c>
      <c r="J13" s="123">
        <v>0</v>
      </c>
      <c r="K13" s="123">
        <v>0</v>
      </c>
      <c r="L13" s="123">
        <v>0</v>
      </c>
      <c r="M13" s="123">
        <v>0</v>
      </c>
      <c r="N13" s="123">
        <v>0</v>
      </c>
      <c r="O13" s="123">
        <v>0</v>
      </c>
      <c r="P13" s="123">
        <v>0</v>
      </c>
      <c r="Q13" s="83"/>
      <c r="R13" s="83"/>
      <c r="S13" s="83"/>
      <c r="T13" s="83"/>
      <c r="U13" s="83"/>
      <c r="V13" s="83"/>
    </row>
    <row r="14" spans="2:22">
      <c r="B14" s="105" t="s">
        <v>290</v>
      </c>
      <c r="C14" s="82"/>
      <c r="D14" s="83"/>
      <c r="E14" s="83"/>
      <c r="F14" s="83"/>
      <c r="G14" s="83"/>
      <c r="H14" s="124">
        <v>0</v>
      </c>
      <c r="I14" s="123"/>
      <c r="J14" s="123"/>
      <c r="K14" s="123"/>
      <c r="L14" s="124">
        <v>0</v>
      </c>
      <c r="M14" s="124">
        <v>0</v>
      </c>
      <c r="N14" s="123"/>
      <c r="O14" s="124">
        <v>0</v>
      </c>
      <c r="P14" s="124">
        <v>0</v>
      </c>
      <c r="Q14" s="83"/>
      <c r="R14" s="83"/>
      <c r="S14" s="83"/>
      <c r="T14" s="83"/>
      <c r="U14" s="83"/>
      <c r="V14" s="83"/>
    </row>
    <row r="15" spans="2:22">
      <c r="B15" s="105" t="s">
        <v>243</v>
      </c>
      <c r="C15" s="82"/>
      <c r="D15" s="83"/>
      <c r="E15" s="83"/>
      <c r="F15" s="83"/>
      <c r="G15" s="83"/>
      <c r="H15" s="123"/>
      <c r="I15" s="123"/>
      <c r="J15" s="123"/>
      <c r="K15" s="123"/>
      <c r="L15" s="123"/>
      <c r="M15" s="123"/>
      <c r="N15" s="123"/>
      <c r="O15" s="123"/>
      <c r="P15" s="123"/>
      <c r="Q15" s="83"/>
      <c r="R15" s="83"/>
      <c r="S15" s="83"/>
      <c r="T15" s="83"/>
      <c r="U15" s="83"/>
      <c r="V15" s="83"/>
    </row>
    <row r="16" spans="2:22">
      <c r="B16" s="128">
        <v>0</v>
      </c>
      <c r="C16" s="128">
        <v>0</v>
      </c>
      <c r="D16" s="123">
        <v>0</v>
      </c>
      <c r="E16" s="123">
        <v>0</v>
      </c>
      <c r="F16" s="83"/>
      <c r="G16" s="83"/>
      <c r="H16" s="123">
        <v>0</v>
      </c>
      <c r="I16" s="123">
        <v>0</v>
      </c>
      <c r="J16" s="123">
        <v>0</v>
      </c>
      <c r="K16" s="123">
        <v>0</v>
      </c>
      <c r="L16" s="123">
        <v>0</v>
      </c>
      <c r="M16" s="123">
        <v>0</v>
      </c>
      <c r="N16" s="123">
        <v>0</v>
      </c>
      <c r="O16" s="123">
        <v>0</v>
      </c>
      <c r="P16" s="123">
        <v>0</v>
      </c>
      <c r="Q16" s="83"/>
      <c r="R16" s="83"/>
      <c r="S16" s="83"/>
      <c r="T16" s="83"/>
      <c r="U16" s="83"/>
      <c r="V16" s="83"/>
    </row>
    <row r="17" spans="2:22">
      <c r="B17" s="105" t="s">
        <v>278</v>
      </c>
      <c r="C17" s="128"/>
      <c r="D17" s="123"/>
      <c r="E17" s="123"/>
      <c r="F17" s="83"/>
      <c r="G17" s="83"/>
      <c r="H17" s="124">
        <v>0</v>
      </c>
      <c r="I17" s="123"/>
      <c r="J17" s="123"/>
      <c r="K17" s="123"/>
      <c r="L17" s="124">
        <v>0</v>
      </c>
      <c r="M17" s="124">
        <v>0</v>
      </c>
      <c r="N17" s="123"/>
      <c r="O17" s="124">
        <v>0</v>
      </c>
      <c r="P17" s="124">
        <v>0</v>
      </c>
      <c r="Q17" s="83"/>
      <c r="R17" s="83"/>
      <c r="S17" s="83"/>
      <c r="T17" s="83"/>
      <c r="U17" s="83"/>
      <c r="V17" s="83"/>
    </row>
    <row r="18" spans="2:22">
      <c r="B18" s="105" t="s">
        <v>291</v>
      </c>
      <c r="C18" s="128"/>
      <c r="D18" s="123"/>
      <c r="E18" s="123"/>
      <c r="F18" s="83"/>
      <c r="G18" s="83"/>
      <c r="H18" s="123"/>
      <c r="I18" s="123"/>
      <c r="J18" s="123"/>
      <c r="K18" s="123"/>
      <c r="L18" s="123"/>
      <c r="M18" s="123"/>
      <c r="N18" s="123"/>
      <c r="O18" s="123"/>
      <c r="P18" s="123"/>
      <c r="Q18" s="83"/>
      <c r="R18" s="83"/>
      <c r="S18" s="83"/>
      <c r="T18" s="83"/>
      <c r="U18" s="83"/>
      <c r="V18" s="83"/>
    </row>
    <row r="19" spans="2:22">
      <c r="B19" s="128">
        <v>0</v>
      </c>
      <c r="C19" s="128">
        <v>0</v>
      </c>
      <c r="D19" s="123">
        <v>0</v>
      </c>
      <c r="E19" s="123">
        <v>0</v>
      </c>
      <c r="F19" s="83"/>
      <c r="G19" s="83"/>
      <c r="H19" s="123">
        <v>0</v>
      </c>
      <c r="I19" s="123">
        <v>0</v>
      </c>
      <c r="J19" s="123">
        <v>0</v>
      </c>
      <c r="K19" s="123">
        <v>0</v>
      </c>
      <c r="L19" s="123">
        <v>0</v>
      </c>
      <c r="M19" s="123">
        <v>0</v>
      </c>
      <c r="N19" s="123">
        <v>0</v>
      </c>
      <c r="O19" s="123">
        <v>0</v>
      </c>
      <c r="P19" s="123">
        <v>0</v>
      </c>
      <c r="Q19" s="83"/>
      <c r="R19" s="83"/>
      <c r="S19" s="83"/>
      <c r="T19" s="83"/>
      <c r="U19" s="83"/>
      <c r="V19" s="83"/>
    </row>
    <row r="20" spans="2:22">
      <c r="B20" s="105" t="s">
        <v>292</v>
      </c>
      <c r="C20" s="128"/>
      <c r="D20" s="123"/>
      <c r="E20" s="123"/>
      <c r="F20" s="83"/>
      <c r="G20" s="83"/>
      <c r="H20" s="124">
        <v>0</v>
      </c>
      <c r="I20" s="123"/>
      <c r="J20" s="123"/>
      <c r="K20" s="123"/>
      <c r="L20" s="124">
        <v>0</v>
      </c>
      <c r="M20" s="124">
        <v>0</v>
      </c>
      <c r="N20" s="123"/>
      <c r="O20" s="124">
        <v>0</v>
      </c>
      <c r="P20" s="124">
        <v>0</v>
      </c>
      <c r="Q20" s="83"/>
      <c r="R20" s="83"/>
      <c r="S20" s="83"/>
      <c r="T20" s="83"/>
      <c r="U20" s="83"/>
      <c r="V20" s="83"/>
    </row>
    <row r="21" spans="2:22">
      <c r="B21" s="105" t="s">
        <v>26</v>
      </c>
      <c r="C21" s="128"/>
      <c r="D21" s="123"/>
      <c r="E21" s="123"/>
      <c r="F21" s="83"/>
      <c r="G21" s="83"/>
      <c r="H21" s="123"/>
      <c r="I21" s="123"/>
      <c r="J21" s="123"/>
      <c r="K21" s="123"/>
      <c r="L21" s="123"/>
      <c r="M21" s="123"/>
      <c r="N21" s="123"/>
      <c r="O21" s="123"/>
      <c r="P21" s="123"/>
      <c r="Q21" s="83"/>
      <c r="R21" s="83"/>
      <c r="S21" s="83"/>
      <c r="T21" s="83"/>
      <c r="U21" s="83"/>
      <c r="V21" s="83"/>
    </row>
    <row r="22" spans="2:22">
      <c r="B22" s="128">
        <v>0</v>
      </c>
      <c r="C22" s="128">
        <v>0</v>
      </c>
      <c r="D22" s="123">
        <v>0</v>
      </c>
      <c r="E22" s="123">
        <v>0</v>
      </c>
      <c r="F22" s="83"/>
      <c r="G22" s="83"/>
      <c r="H22" s="123">
        <v>0</v>
      </c>
      <c r="I22" s="123">
        <v>0</v>
      </c>
      <c r="J22" s="123">
        <v>0</v>
      </c>
      <c r="K22" s="123">
        <v>0</v>
      </c>
      <c r="L22" s="123">
        <v>0</v>
      </c>
      <c r="M22" s="123">
        <v>0</v>
      </c>
      <c r="N22" s="123">
        <v>0</v>
      </c>
      <c r="O22" s="123">
        <v>0</v>
      </c>
      <c r="P22" s="123">
        <v>0</v>
      </c>
      <c r="Q22" s="83"/>
      <c r="R22" s="83"/>
      <c r="S22" s="83"/>
      <c r="T22" s="83"/>
      <c r="U22" s="83"/>
      <c r="V22" s="83"/>
    </row>
    <row r="23" spans="2:22">
      <c r="B23" s="105" t="s">
        <v>546</v>
      </c>
      <c r="C23" s="82"/>
      <c r="D23" s="83"/>
      <c r="E23" s="83"/>
      <c r="F23" s="83"/>
      <c r="G23" s="83"/>
      <c r="H23" s="124">
        <v>0</v>
      </c>
      <c r="I23" s="123"/>
      <c r="J23" s="123"/>
      <c r="K23" s="123"/>
      <c r="L23" s="124">
        <v>0</v>
      </c>
      <c r="M23" s="124">
        <v>0</v>
      </c>
      <c r="N23" s="123"/>
      <c r="O23" s="124">
        <v>0</v>
      </c>
      <c r="P23" s="124">
        <v>0</v>
      </c>
      <c r="Q23" s="83"/>
      <c r="R23" s="83"/>
      <c r="S23" s="83"/>
      <c r="T23" s="83"/>
      <c r="U23" s="83"/>
      <c r="V23" s="83"/>
    </row>
    <row r="24" spans="2:22">
      <c r="B24" s="105" t="s">
        <v>218</v>
      </c>
      <c r="C24" s="82"/>
      <c r="D24" s="83"/>
      <c r="E24" s="83"/>
      <c r="F24" s="83"/>
      <c r="G24" s="83"/>
      <c r="H24" s="124">
        <v>0</v>
      </c>
      <c r="I24" s="123"/>
      <c r="J24" s="123"/>
      <c r="K24" s="123"/>
      <c r="L24" s="124">
        <v>0</v>
      </c>
      <c r="M24" s="124">
        <v>0</v>
      </c>
      <c r="N24" s="123"/>
      <c r="O24" s="124">
        <v>0</v>
      </c>
      <c r="P24" s="124">
        <v>0</v>
      </c>
      <c r="Q24" s="83"/>
      <c r="R24" s="83"/>
      <c r="S24" s="83"/>
      <c r="T24" s="83"/>
      <c r="U24" s="83"/>
      <c r="V24" s="83"/>
    </row>
    <row r="25" spans="2:22">
      <c r="B25" s="81" t="s">
        <v>225</v>
      </c>
      <c r="C25" s="82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</row>
    <row r="26" spans="2:22">
      <c r="B26" s="81" t="s">
        <v>288</v>
      </c>
      <c r="C26" s="82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</row>
    <row r="27" spans="2:22">
      <c r="B27" s="81"/>
      <c r="C27" s="82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</row>
    <row r="28" spans="2:22">
      <c r="B28" s="81"/>
      <c r="C28" s="82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</row>
    <row r="29" spans="2:22">
      <c r="B29" s="81"/>
      <c r="C29" s="82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</row>
    <row r="30" spans="2:22">
      <c r="B30" s="81"/>
      <c r="C30" s="82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</row>
    <row r="31" spans="2:22">
      <c r="B31" s="81"/>
      <c r="C31" s="82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</row>
    <row r="32" spans="2:22">
      <c r="B32" s="81"/>
      <c r="C32" s="82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</row>
    <row r="33" spans="2:22">
      <c r="B33" s="81"/>
      <c r="C33" s="82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</row>
    <row r="34" spans="2:22">
      <c r="B34" s="81"/>
      <c r="C34" s="82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</row>
    <row r="35" spans="2:22">
      <c r="B35" s="81"/>
      <c r="C35" s="82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</row>
    <row r="36" spans="2:22">
      <c r="B36" s="81"/>
      <c r="C36" s="82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</row>
    <row r="37" spans="2:22">
      <c r="B37" s="81"/>
      <c r="C37" s="82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</row>
    <row r="38" spans="2:22">
      <c r="B38" s="81"/>
      <c r="C38" s="82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</row>
    <row r="39" spans="2:22">
      <c r="B39" s="81"/>
      <c r="C39" s="82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</row>
    <row r="40" spans="2:22">
      <c r="B40" s="81"/>
      <c r="C40" s="82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</row>
    <row r="41" spans="2:22">
      <c r="B41" s="81"/>
      <c r="C41" s="82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</row>
    <row r="42" spans="2:22">
      <c r="B42" s="81"/>
      <c r="C42" s="82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</row>
    <row r="43" spans="2:22">
      <c r="B43" s="81"/>
      <c r="C43" s="82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</row>
    <row r="44" spans="2:22">
      <c r="B44" s="81"/>
      <c r="C44" s="82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</row>
    <row r="45" spans="2:22">
      <c r="B45" s="81"/>
      <c r="C45" s="82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</row>
    <row r="46" spans="2:22">
      <c r="B46" s="81"/>
      <c r="C46" s="82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</row>
    <row r="47" spans="2:22">
      <c r="B47" s="81"/>
      <c r="C47" s="82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</row>
    <row r="48" spans="2:22">
      <c r="B48" s="81"/>
      <c r="C48" s="82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</row>
    <row r="49" spans="2:22">
      <c r="B49" s="81"/>
      <c r="C49" s="82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</row>
    <row r="50" spans="2:22">
      <c r="B50" s="81"/>
      <c r="C50" s="82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</row>
    <row r="51" spans="2:22">
      <c r="B51" s="81"/>
      <c r="C51" s="82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</row>
    <row r="52" spans="2:22">
      <c r="B52" s="81"/>
      <c r="C52" s="82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</row>
    <row r="53" spans="2:22">
      <c r="B53" s="81"/>
      <c r="C53" s="82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</row>
    <row r="54" spans="2:22">
      <c r="B54" s="81"/>
      <c r="C54" s="82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</row>
    <row r="55" spans="2:22">
      <c r="B55" s="81"/>
      <c r="C55" s="82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</row>
    <row r="56" spans="2:22">
      <c r="B56" s="81"/>
      <c r="C56" s="82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</row>
    <row r="57" spans="2:22">
      <c r="B57" s="81"/>
      <c r="C57" s="82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</row>
    <row r="58" spans="2:22">
      <c r="B58" s="81"/>
      <c r="C58" s="82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</row>
    <row r="59" spans="2:22">
      <c r="B59" s="81"/>
      <c r="C59" s="82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</row>
    <row r="60" spans="2:22">
      <c r="B60" s="81"/>
      <c r="C60" s="82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</row>
    <row r="61" spans="2:22">
      <c r="B61" s="81"/>
      <c r="C61" s="82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</row>
    <row r="62" spans="2:22">
      <c r="B62" s="81"/>
      <c r="C62" s="82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</row>
    <row r="63" spans="2:22">
      <c r="B63" s="81"/>
      <c r="C63" s="82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</row>
    <row r="64" spans="2:22">
      <c r="B64" s="81"/>
      <c r="C64" s="82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</row>
    <row r="65" spans="2:22">
      <c r="B65" s="81"/>
      <c r="C65" s="82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</row>
    <row r="66" spans="2:22">
      <c r="B66" s="81"/>
      <c r="C66" s="82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</row>
    <row r="67" spans="2:22">
      <c r="B67" s="81"/>
      <c r="C67" s="82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</row>
    <row r="68" spans="2:22">
      <c r="B68" s="81"/>
      <c r="C68" s="82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</row>
    <row r="69" spans="2:22">
      <c r="B69" s="81"/>
      <c r="C69" s="82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</row>
    <row r="70" spans="2:22">
      <c r="B70" s="81"/>
      <c r="C70" s="82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</row>
    <row r="71" spans="2:22">
      <c r="B71" s="81"/>
      <c r="C71" s="82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</row>
    <row r="72" spans="2:22">
      <c r="B72" s="81"/>
      <c r="C72" s="82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</row>
    <row r="73" spans="2:22">
      <c r="B73" s="81"/>
      <c r="C73" s="82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</row>
    <row r="74" spans="2:22">
      <c r="B74" s="81"/>
      <c r="C74" s="82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</row>
    <row r="75" spans="2:22">
      <c r="B75" s="81"/>
      <c r="C75" s="82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</row>
    <row r="76" spans="2:22">
      <c r="B76" s="81"/>
      <c r="C76" s="82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</row>
    <row r="77" spans="2:22">
      <c r="B77" s="81"/>
      <c r="C77" s="82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</row>
    <row r="78" spans="2:22">
      <c r="B78" s="81"/>
      <c r="C78" s="82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</row>
    <row r="79" spans="2:22">
      <c r="B79" s="81"/>
      <c r="C79" s="82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</row>
    <row r="80" spans="2:22">
      <c r="B80" s="81"/>
      <c r="C80" s="82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</row>
    <row r="81" spans="2:22">
      <c r="B81" s="81"/>
      <c r="C81" s="82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</row>
    <row r="82" spans="2:22">
      <c r="B82" s="81"/>
      <c r="C82" s="82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</row>
    <row r="83" spans="2:22">
      <c r="B83" s="81"/>
      <c r="C83" s="82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</row>
    <row r="84" spans="2:22">
      <c r="B84" s="81"/>
      <c r="C84" s="82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</row>
    <row r="85" spans="2:22">
      <c r="B85" s="81"/>
      <c r="C85" s="82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</row>
    <row r="86" spans="2:22">
      <c r="B86" s="81"/>
      <c r="C86" s="82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</row>
    <row r="87" spans="2:22">
      <c r="B87" s="81"/>
      <c r="C87" s="82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</row>
    <row r="88" spans="2:22">
      <c r="B88" s="81"/>
      <c r="C88" s="82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</row>
    <row r="89" spans="2:22">
      <c r="B89" s="81"/>
      <c r="C89" s="82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</row>
    <row r="90" spans="2:22">
      <c r="B90" s="81"/>
      <c r="C90" s="82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</row>
    <row r="91" spans="2:22">
      <c r="B91" s="81"/>
      <c r="C91" s="82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</row>
    <row r="92" spans="2:22">
      <c r="B92" s="81"/>
      <c r="C92" s="82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</row>
    <row r="93" spans="2:22">
      <c r="B93" s="81"/>
      <c r="C93" s="82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</row>
    <row r="94" spans="2:22">
      <c r="B94" s="81"/>
      <c r="C94" s="82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</row>
    <row r="95" spans="2:22">
      <c r="B95" s="81"/>
      <c r="C95" s="82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</row>
    <row r="96" spans="2:22">
      <c r="B96" s="81"/>
      <c r="C96" s="82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</row>
    <row r="97" spans="2:22">
      <c r="B97" s="81"/>
      <c r="C97" s="82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</row>
    <row r="98" spans="2:22">
      <c r="B98" s="81"/>
      <c r="C98" s="82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</row>
    <row r="99" spans="2:22">
      <c r="B99" s="81"/>
      <c r="C99" s="82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</row>
    <row r="100" spans="2:22">
      <c r="B100" s="81"/>
      <c r="C100" s="82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</row>
    <row r="101" spans="2:22">
      <c r="B101" s="81"/>
      <c r="C101" s="82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</row>
    <row r="102" spans="2:22">
      <c r="B102" s="81"/>
      <c r="C102" s="82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</row>
    <row r="103" spans="2:22">
      <c r="B103" s="81"/>
      <c r="C103" s="82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</row>
    <row r="104" spans="2:22">
      <c r="B104" s="81"/>
      <c r="C104" s="82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</row>
    <row r="105" spans="2:22">
      <c r="B105" s="81"/>
      <c r="C105" s="82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</row>
    <row r="106" spans="2:22">
      <c r="B106" s="81"/>
      <c r="C106" s="82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</row>
    <row r="107" spans="2:22">
      <c r="B107" s="81"/>
      <c r="C107" s="82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</row>
    <row r="108" spans="2:22">
      <c r="B108" s="81"/>
      <c r="C108" s="82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</row>
    <row r="109" spans="2:22">
      <c r="B109" s="81"/>
      <c r="C109" s="82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</row>
    <row r="110" spans="2:22">
      <c r="B110" s="81"/>
      <c r="C110" s="82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</row>
    <row r="111" spans="2:22">
      <c r="B111" s="81"/>
      <c r="C111" s="82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</row>
    <row r="112" spans="2:22">
      <c r="B112" s="81"/>
      <c r="C112" s="82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</row>
    <row r="113" spans="2:22">
      <c r="B113" s="81"/>
      <c r="C113" s="82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</row>
    <row r="114" spans="2:22">
      <c r="B114" s="81"/>
      <c r="C114" s="82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</row>
    <row r="115" spans="2:22">
      <c r="B115" s="81"/>
      <c r="C115" s="82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</row>
    <row r="116" spans="2:22">
      <c r="B116" s="81"/>
      <c r="C116" s="82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</row>
    <row r="117" spans="2:22">
      <c r="B117" s="81"/>
      <c r="C117" s="82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</row>
    <row r="118" spans="2:22">
      <c r="B118" s="81"/>
      <c r="C118" s="82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</row>
    <row r="119" spans="2:22">
      <c r="B119" s="81"/>
      <c r="C119" s="82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</row>
    <row r="120" spans="2:22">
      <c r="B120" s="81"/>
      <c r="C120" s="82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</row>
    <row r="121" spans="2:22">
      <c r="B121" s="81"/>
      <c r="C121" s="82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</row>
    <row r="122" spans="2:22">
      <c r="B122" s="81"/>
      <c r="C122" s="82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</row>
    <row r="123" spans="2:22">
      <c r="B123" s="81"/>
      <c r="C123" s="82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</row>
    <row r="124" spans="2:22">
      <c r="B124" s="81"/>
      <c r="C124" s="82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</row>
    <row r="125" spans="2:22">
      <c r="B125" s="81"/>
      <c r="C125" s="82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</row>
    <row r="126" spans="2:22">
      <c r="B126" s="81"/>
      <c r="C126" s="82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</row>
    <row r="127" spans="2:22">
      <c r="B127" s="81"/>
      <c r="C127" s="82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</row>
    <row r="128" spans="2:22">
      <c r="B128" s="81"/>
      <c r="C128" s="82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</row>
    <row r="129" spans="2:22">
      <c r="B129" s="81"/>
      <c r="C129" s="82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</row>
    <row r="130" spans="2:22">
      <c r="B130" s="81"/>
      <c r="C130" s="82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</row>
    <row r="131" spans="2:22">
      <c r="B131" s="81"/>
      <c r="C131" s="82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</row>
    <row r="132" spans="2:22">
      <c r="B132" s="81"/>
      <c r="C132" s="82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</row>
    <row r="133" spans="2:22">
      <c r="B133" s="81"/>
      <c r="C133" s="82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</row>
    <row r="134" spans="2:22">
      <c r="B134" s="81"/>
      <c r="C134" s="82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</row>
    <row r="135" spans="2:22">
      <c r="B135" s="81"/>
      <c r="C135" s="82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</row>
    <row r="136" spans="2:22">
      <c r="B136" s="81"/>
      <c r="C136" s="82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</row>
    <row r="137" spans="2:22">
      <c r="B137" s="81"/>
      <c r="C137" s="82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</row>
    <row r="138" spans="2:22">
      <c r="B138" s="81"/>
      <c r="C138" s="82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</row>
    <row r="139" spans="2:22">
      <c r="B139" s="81"/>
      <c r="C139" s="82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</row>
    <row r="140" spans="2:22">
      <c r="B140" s="81"/>
      <c r="C140" s="82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</row>
    <row r="141" spans="2:22">
      <c r="B141" s="81"/>
      <c r="C141" s="82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</row>
    <row r="142" spans="2:22">
      <c r="B142" s="81"/>
      <c r="C142" s="82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</row>
    <row r="143" spans="2:22">
      <c r="B143" s="81"/>
      <c r="C143" s="82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</row>
    <row r="144" spans="2:22">
      <c r="B144" s="81"/>
      <c r="C144" s="82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</row>
    <row r="145" spans="2:22">
      <c r="B145" s="81"/>
      <c r="C145" s="82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</row>
    <row r="146" spans="2:22">
      <c r="B146" s="81"/>
      <c r="C146" s="82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</row>
    <row r="147" spans="2:22">
      <c r="B147" s="81"/>
      <c r="C147" s="82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</row>
    <row r="148" spans="2:22">
      <c r="B148" s="81"/>
      <c r="C148" s="82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</row>
    <row r="149" spans="2:22">
      <c r="B149" s="81"/>
      <c r="C149" s="82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</row>
    <row r="150" spans="2:22">
      <c r="B150" s="81"/>
      <c r="C150" s="82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</row>
    <row r="151" spans="2:22">
      <c r="B151" s="81"/>
      <c r="C151" s="82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</row>
    <row r="152" spans="2:22">
      <c r="B152" s="81"/>
      <c r="C152" s="82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</row>
    <row r="153" spans="2:22">
      <c r="B153" s="81"/>
      <c r="C153" s="82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</row>
    <row r="154" spans="2:22">
      <c r="B154" s="81"/>
      <c r="C154" s="82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</row>
    <row r="155" spans="2:22">
      <c r="B155" s="81"/>
      <c r="C155" s="82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</row>
    <row r="156" spans="2:22">
      <c r="B156" s="81"/>
      <c r="C156" s="82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</row>
    <row r="157" spans="2:22">
      <c r="B157" s="81"/>
      <c r="C157" s="82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</row>
    <row r="158" spans="2:22">
      <c r="B158" s="81"/>
      <c r="C158" s="82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</row>
    <row r="159" spans="2:22">
      <c r="B159" s="81"/>
      <c r="C159" s="82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</row>
    <row r="160" spans="2:22">
      <c r="B160" s="81"/>
      <c r="C160" s="82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</row>
    <row r="161" spans="2:22">
      <c r="B161" s="81"/>
      <c r="C161" s="82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</row>
    <row r="162" spans="2:22">
      <c r="B162" s="81"/>
      <c r="C162" s="82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</row>
    <row r="163" spans="2:22">
      <c r="B163" s="81"/>
      <c r="C163" s="82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</row>
    <row r="164" spans="2:22">
      <c r="B164" s="81"/>
      <c r="C164" s="82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</row>
    <row r="165" spans="2:22">
      <c r="B165" s="81"/>
      <c r="C165" s="82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</row>
    <row r="166" spans="2:22">
      <c r="B166" s="81"/>
      <c r="C166" s="82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</row>
    <row r="167" spans="2:22">
      <c r="B167" s="81"/>
      <c r="C167" s="82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</row>
    <row r="168" spans="2:22">
      <c r="B168" s="81"/>
      <c r="C168" s="82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</row>
    <row r="169" spans="2:22">
      <c r="B169" s="81"/>
      <c r="C169" s="82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</row>
    <row r="170" spans="2:22">
      <c r="B170" s="81"/>
      <c r="C170" s="82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</row>
    <row r="171" spans="2:22">
      <c r="B171" s="81"/>
      <c r="C171" s="82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</row>
    <row r="172" spans="2:22">
      <c r="B172" s="81"/>
      <c r="C172" s="82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</row>
    <row r="173" spans="2:22">
      <c r="B173" s="81"/>
      <c r="C173" s="82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</row>
    <row r="174" spans="2:22">
      <c r="B174" s="81"/>
      <c r="C174" s="82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</row>
    <row r="175" spans="2:22">
      <c r="B175" s="81"/>
      <c r="C175" s="82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</row>
    <row r="176" spans="2:22">
      <c r="B176" s="81"/>
      <c r="C176" s="82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</row>
    <row r="177" spans="2:22">
      <c r="B177" s="81"/>
      <c r="C177" s="82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</row>
    <row r="178" spans="2:22">
      <c r="B178" s="81"/>
      <c r="C178" s="82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</row>
    <row r="179" spans="2:22">
      <c r="B179" s="81"/>
      <c r="C179" s="82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</row>
    <row r="180" spans="2:22">
      <c r="B180" s="81"/>
      <c r="C180" s="82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</row>
    <row r="181" spans="2:22">
      <c r="B181" s="81"/>
      <c r="C181" s="82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</row>
    <row r="182" spans="2:22">
      <c r="B182" s="81"/>
      <c r="C182" s="82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</row>
    <row r="183" spans="2:22">
      <c r="B183" s="81"/>
      <c r="C183" s="82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</row>
    <row r="184" spans="2:22">
      <c r="B184" s="81"/>
      <c r="C184" s="82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</row>
    <row r="185" spans="2:22">
      <c r="B185" s="81"/>
      <c r="C185" s="82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</row>
    <row r="186" spans="2:22">
      <c r="B186" s="81"/>
      <c r="C186" s="82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</row>
    <row r="187" spans="2:22">
      <c r="B187" s="81"/>
      <c r="C187" s="82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</row>
    <row r="188" spans="2:22">
      <c r="B188" s="81"/>
      <c r="C188" s="82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</row>
    <row r="189" spans="2:22">
      <c r="B189" s="81"/>
      <c r="C189" s="82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</row>
    <row r="190" spans="2:22">
      <c r="B190" s="81"/>
      <c r="C190" s="82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</row>
    <row r="191" spans="2:22">
      <c r="B191" s="81"/>
      <c r="C191" s="82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</row>
    <row r="192" spans="2:22">
      <c r="B192" s="81"/>
      <c r="C192" s="82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</row>
    <row r="193" spans="2:22">
      <c r="B193" s="81"/>
      <c r="C193" s="82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</row>
    <row r="194" spans="2:22">
      <c r="B194" s="81"/>
      <c r="C194" s="82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</row>
    <row r="195" spans="2:22">
      <c r="B195" s="81"/>
      <c r="C195" s="82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</row>
    <row r="196" spans="2:22">
      <c r="B196" s="81"/>
      <c r="C196" s="82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</row>
    <row r="197" spans="2:22">
      <c r="B197" s="81"/>
      <c r="C197" s="82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</row>
    <row r="198" spans="2:22">
      <c r="B198" s="81"/>
      <c r="C198" s="82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</row>
    <row r="199" spans="2:22">
      <c r="B199" s="81"/>
      <c r="C199" s="82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</row>
    <row r="200" spans="2:22">
      <c r="B200" s="81"/>
      <c r="C200" s="82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</row>
    <row r="201" spans="2:22">
      <c r="B201" s="81"/>
      <c r="C201" s="82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</row>
    <row r="202" spans="2:22">
      <c r="B202" s="81"/>
      <c r="C202" s="82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</row>
    <row r="203" spans="2:22">
      <c r="B203" s="81"/>
      <c r="C203" s="82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</row>
    <row r="204" spans="2:22">
      <c r="B204" s="81"/>
      <c r="C204" s="82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</row>
    <row r="205" spans="2:22">
      <c r="B205" s="81"/>
      <c r="C205" s="82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</row>
    <row r="206" spans="2:22">
      <c r="B206" s="81"/>
      <c r="C206" s="82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</row>
    <row r="207" spans="2:22">
      <c r="B207" s="81"/>
      <c r="C207" s="82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</row>
    <row r="208" spans="2:22">
      <c r="B208" s="81"/>
      <c r="C208" s="82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</row>
    <row r="209" spans="2:22">
      <c r="B209" s="81"/>
      <c r="C209" s="82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</row>
    <row r="210" spans="2:22">
      <c r="B210" s="81"/>
      <c r="C210" s="82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</row>
    <row r="211" spans="2:22">
      <c r="B211" s="81"/>
      <c r="C211" s="82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</row>
    <row r="212" spans="2:22">
      <c r="B212" s="81"/>
      <c r="C212" s="82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</row>
    <row r="213" spans="2:22">
      <c r="B213" s="81"/>
      <c r="C213" s="82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</row>
    <row r="214" spans="2:22">
      <c r="B214" s="81"/>
      <c r="C214" s="82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</row>
    <row r="215" spans="2:22">
      <c r="B215" s="81"/>
      <c r="C215" s="82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</row>
    <row r="216" spans="2:22">
      <c r="B216" s="81"/>
      <c r="C216" s="82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</row>
    <row r="217" spans="2:22">
      <c r="B217" s="81"/>
      <c r="C217" s="82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</row>
    <row r="218" spans="2:22">
      <c r="B218" s="81"/>
      <c r="C218" s="82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</row>
    <row r="219" spans="2:22">
      <c r="B219" s="81"/>
      <c r="C219" s="82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</row>
    <row r="220" spans="2:22">
      <c r="B220" s="81"/>
      <c r="C220" s="82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</row>
    <row r="221" spans="2:22">
      <c r="B221" s="81"/>
      <c r="C221" s="82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</row>
    <row r="222" spans="2:22">
      <c r="B222" s="81"/>
      <c r="C222" s="82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</row>
    <row r="223" spans="2:22">
      <c r="B223" s="81"/>
      <c r="C223" s="82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</row>
    <row r="224" spans="2:22">
      <c r="B224" s="81"/>
      <c r="C224" s="82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</row>
    <row r="225" spans="2:22">
      <c r="B225" s="81"/>
      <c r="C225" s="82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</row>
    <row r="226" spans="2:22">
      <c r="B226" s="81"/>
      <c r="C226" s="82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</row>
    <row r="227" spans="2:22">
      <c r="B227" s="81"/>
      <c r="C227" s="82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</row>
    <row r="228" spans="2:22">
      <c r="B228" s="81"/>
      <c r="C228" s="82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</row>
    <row r="229" spans="2:22">
      <c r="B229" s="81"/>
      <c r="C229" s="82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</row>
    <row r="230" spans="2:22">
      <c r="B230" s="81"/>
      <c r="C230" s="82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</row>
    <row r="231" spans="2:22">
      <c r="B231" s="81"/>
      <c r="C231" s="82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</row>
    <row r="232" spans="2:22">
      <c r="B232" s="81"/>
      <c r="C232" s="82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</row>
    <row r="233" spans="2:22">
      <c r="B233" s="81"/>
      <c r="C233" s="82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</row>
    <row r="234" spans="2:22">
      <c r="B234" s="81"/>
      <c r="C234" s="82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</row>
    <row r="235" spans="2:22">
      <c r="B235" s="81"/>
      <c r="C235" s="82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</row>
    <row r="236" spans="2:22">
      <c r="B236" s="81"/>
      <c r="C236" s="82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</row>
    <row r="237" spans="2:22">
      <c r="B237" s="81"/>
      <c r="C237" s="82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</row>
    <row r="238" spans="2:22">
      <c r="B238" s="81"/>
      <c r="C238" s="82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</row>
    <row r="239" spans="2:22">
      <c r="B239" s="81"/>
      <c r="C239" s="82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</row>
    <row r="240" spans="2:22">
      <c r="B240" s="81"/>
      <c r="C240" s="82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</row>
    <row r="241" spans="2:22">
      <c r="B241" s="81"/>
      <c r="C241" s="82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</row>
    <row r="242" spans="2:22">
      <c r="B242" s="81"/>
      <c r="C242" s="82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</row>
    <row r="243" spans="2:22">
      <c r="B243" s="81"/>
      <c r="C243" s="82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</row>
    <row r="244" spans="2:22">
      <c r="B244" s="81"/>
      <c r="C244" s="82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</row>
    <row r="245" spans="2:22">
      <c r="B245" s="81"/>
      <c r="C245" s="82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</row>
    <row r="246" spans="2:22">
      <c r="B246" s="81"/>
      <c r="C246" s="82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</row>
    <row r="247" spans="2:22">
      <c r="B247" s="81"/>
      <c r="C247" s="82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</row>
    <row r="248" spans="2:22">
      <c r="B248" s="81"/>
      <c r="C248" s="82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</row>
    <row r="249" spans="2:22">
      <c r="B249" s="81"/>
      <c r="C249" s="82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</row>
    <row r="250" spans="2:22">
      <c r="B250" s="81"/>
      <c r="C250" s="82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</row>
    <row r="251" spans="2:22">
      <c r="B251" s="81"/>
      <c r="C251" s="82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</row>
    <row r="252" spans="2:22">
      <c r="B252" s="81"/>
      <c r="C252" s="82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</row>
    <row r="253" spans="2:22">
      <c r="B253" s="81"/>
      <c r="C253" s="82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</row>
    <row r="254" spans="2:22">
      <c r="B254" s="81"/>
      <c r="C254" s="82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</row>
    <row r="255" spans="2:22">
      <c r="B255" s="81"/>
      <c r="C255" s="82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</row>
    <row r="256" spans="2:22">
      <c r="B256" s="81"/>
      <c r="C256" s="82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</row>
    <row r="257" spans="2:22">
      <c r="B257" s="81"/>
      <c r="C257" s="82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</row>
    <row r="258" spans="2:22">
      <c r="B258" s="81"/>
      <c r="C258" s="82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</row>
    <row r="259" spans="2:22">
      <c r="B259" s="81"/>
      <c r="C259" s="82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</row>
    <row r="260" spans="2:22">
      <c r="B260" s="81"/>
      <c r="C260" s="82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</row>
    <row r="261" spans="2:22">
      <c r="B261" s="81"/>
      <c r="C261" s="82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</row>
    <row r="262" spans="2:22">
      <c r="B262" s="81"/>
      <c r="C262" s="82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</row>
    <row r="263" spans="2:22">
      <c r="B263" s="81"/>
      <c r="C263" s="82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</row>
    <row r="264" spans="2:22">
      <c r="B264" s="81"/>
      <c r="C264" s="82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</row>
    <row r="265" spans="2:22">
      <c r="B265" s="81"/>
      <c r="C265" s="82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</row>
    <row r="266" spans="2:22">
      <c r="B266" s="81"/>
      <c r="C266" s="82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</row>
    <row r="267" spans="2:22">
      <c r="B267" s="81"/>
      <c r="C267" s="82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</row>
    <row r="268" spans="2:22">
      <c r="B268" s="81"/>
      <c r="C268" s="82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</row>
    <row r="269" spans="2:22">
      <c r="B269" s="81"/>
      <c r="C269" s="82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</row>
    <row r="270" spans="2:22">
      <c r="B270" s="81"/>
      <c r="C270" s="82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</row>
    <row r="271" spans="2:22">
      <c r="B271" s="81"/>
      <c r="C271" s="82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</row>
    <row r="272" spans="2:22">
      <c r="B272" s="81"/>
      <c r="C272" s="82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</row>
    <row r="273" spans="2:22">
      <c r="B273" s="81"/>
      <c r="C273" s="82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</row>
    <row r="274" spans="2:22">
      <c r="B274" s="81"/>
      <c r="C274" s="82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</row>
    <row r="275" spans="2:22">
      <c r="B275" s="81"/>
      <c r="C275" s="82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</row>
    <row r="276" spans="2:22">
      <c r="B276" s="81"/>
      <c r="C276" s="82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</row>
    <row r="277" spans="2:22">
      <c r="B277" s="81"/>
      <c r="C277" s="82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</row>
    <row r="278" spans="2:22">
      <c r="B278" s="81"/>
      <c r="C278" s="82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</row>
    <row r="279" spans="2:22">
      <c r="B279" s="81"/>
      <c r="C279" s="82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</row>
    <row r="280" spans="2:22">
      <c r="B280" s="81"/>
      <c r="C280" s="82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</row>
    <row r="281" spans="2:22">
      <c r="B281" s="81"/>
      <c r="C281" s="82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</row>
    <row r="282" spans="2:22">
      <c r="B282" s="81"/>
      <c r="C282" s="82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</row>
    <row r="283" spans="2:22">
      <c r="B283" s="81"/>
      <c r="C283" s="82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</row>
    <row r="284" spans="2:22">
      <c r="B284" s="81"/>
      <c r="C284" s="82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</row>
    <row r="285" spans="2:22">
      <c r="B285" s="81"/>
      <c r="C285" s="82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</row>
    <row r="286" spans="2:22">
      <c r="B286" s="81"/>
      <c r="C286" s="82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</row>
    <row r="287" spans="2:22">
      <c r="B287" s="81"/>
      <c r="C287" s="82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</row>
    <row r="288" spans="2:22">
      <c r="B288" s="81"/>
      <c r="C288" s="82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</row>
    <row r="289" spans="2:22">
      <c r="B289" s="81"/>
      <c r="C289" s="82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</row>
    <row r="290" spans="2:22">
      <c r="B290" s="81"/>
      <c r="C290" s="82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</row>
    <row r="291" spans="2:22">
      <c r="B291" s="81"/>
      <c r="C291" s="82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</row>
    <row r="292" spans="2:22">
      <c r="B292" s="81"/>
      <c r="C292" s="82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</row>
    <row r="293" spans="2:22">
      <c r="B293" s="81"/>
      <c r="C293" s="82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</row>
    <row r="294" spans="2:22">
      <c r="B294" s="81"/>
      <c r="C294" s="82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</row>
    <row r="295" spans="2:22">
      <c r="B295" s="81"/>
      <c r="C295" s="82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</row>
    <row r="296" spans="2:22">
      <c r="B296" s="81"/>
      <c r="C296" s="82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</row>
    <row r="297" spans="2:22">
      <c r="B297" s="81"/>
      <c r="C297" s="82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</row>
    <row r="298" spans="2:22">
      <c r="B298" s="81"/>
      <c r="C298" s="82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</row>
    <row r="299" spans="2:22">
      <c r="B299" s="81"/>
      <c r="C299" s="82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</row>
    <row r="300" spans="2:22">
      <c r="B300" s="81"/>
      <c r="C300" s="82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</row>
    <row r="301" spans="2:22">
      <c r="B301" s="81"/>
      <c r="C301" s="82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</row>
    <row r="302" spans="2:22">
      <c r="B302" s="81"/>
      <c r="C302" s="82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</row>
    <row r="303" spans="2:22">
      <c r="B303" s="81"/>
      <c r="C303" s="82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</row>
    <row r="304" spans="2:22">
      <c r="B304" s="81"/>
      <c r="C304" s="82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</row>
    <row r="305" spans="2:22">
      <c r="B305" s="81"/>
      <c r="C305" s="82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</row>
    <row r="306" spans="2:22">
      <c r="B306" s="81"/>
      <c r="C306" s="82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</row>
    <row r="307" spans="2:22">
      <c r="B307" s="81"/>
      <c r="C307" s="82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</row>
    <row r="308" spans="2:22">
      <c r="B308" s="81"/>
      <c r="C308" s="82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</row>
    <row r="309" spans="2:22">
      <c r="B309" s="81"/>
      <c r="C309" s="82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</row>
    <row r="310" spans="2:22">
      <c r="B310" s="81"/>
      <c r="C310" s="82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</row>
    <row r="311" spans="2:22">
      <c r="B311" s="81"/>
      <c r="C311" s="82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</row>
    <row r="312" spans="2:22">
      <c r="B312" s="81"/>
      <c r="C312" s="82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</row>
    <row r="313" spans="2:22">
      <c r="B313" s="81"/>
      <c r="C313" s="82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</row>
    <row r="314" spans="2:22">
      <c r="B314" s="81"/>
      <c r="C314" s="82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</row>
    <row r="315" spans="2:22">
      <c r="B315" s="81"/>
      <c r="C315" s="82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</row>
    <row r="316" spans="2:22">
      <c r="B316" s="81"/>
      <c r="C316" s="82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</row>
    <row r="317" spans="2:22">
      <c r="B317" s="81"/>
      <c r="C317" s="82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</row>
    <row r="318" spans="2:22">
      <c r="B318" s="81"/>
      <c r="C318" s="82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</row>
    <row r="319" spans="2:22">
      <c r="B319" s="81"/>
      <c r="C319" s="82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</row>
    <row r="320" spans="2:22">
      <c r="B320" s="81"/>
      <c r="C320" s="82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</row>
    <row r="321" spans="2:22">
      <c r="B321" s="81"/>
      <c r="C321" s="82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</row>
    <row r="322" spans="2:22">
      <c r="B322" s="81"/>
      <c r="C322" s="82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</row>
    <row r="323" spans="2:22">
      <c r="B323" s="81"/>
      <c r="C323" s="82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</row>
    <row r="324" spans="2:22">
      <c r="B324" s="81"/>
      <c r="C324" s="82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</row>
    <row r="325" spans="2:22">
      <c r="B325" s="81"/>
      <c r="C325" s="82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</row>
    <row r="326" spans="2:22">
      <c r="B326" s="81"/>
      <c r="C326" s="82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</row>
    <row r="327" spans="2:22">
      <c r="B327" s="81"/>
      <c r="C327" s="82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</row>
    <row r="328" spans="2:22">
      <c r="B328" s="81"/>
      <c r="C328" s="82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</row>
    <row r="329" spans="2:22">
      <c r="B329" s="81"/>
      <c r="C329" s="82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</row>
    <row r="330" spans="2:22">
      <c r="B330" s="81"/>
      <c r="C330" s="82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</row>
    <row r="331" spans="2:22">
      <c r="B331" s="81"/>
      <c r="C331" s="82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</row>
    <row r="332" spans="2:22">
      <c r="B332" s="81"/>
      <c r="C332" s="82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</row>
    <row r="333" spans="2:22">
      <c r="B333" s="81"/>
      <c r="C333" s="82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</row>
    <row r="334" spans="2:22">
      <c r="B334" s="81"/>
      <c r="C334" s="82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</row>
    <row r="335" spans="2:22">
      <c r="B335" s="81"/>
      <c r="C335" s="82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</row>
    <row r="336" spans="2:22">
      <c r="B336" s="81"/>
      <c r="C336" s="82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</row>
    <row r="337" spans="2:22">
      <c r="B337" s="81"/>
      <c r="C337" s="82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</row>
    <row r="338" spans="2:22">
      <c r="B338" s="81"/>
      <c r="C338" s="82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</row>
    <row r="339" spans="2:22">
      <c r="B339" s="81"/>
      <c r="C339" s="82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</row>
    <row r="340" spans="2:22">
      <c r="B340" s="81"/>
      <c r="C340" s="82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</row>
    <row r="341" spans="2:22">
      <c r="B341" s="81"/>
      <c r="C341" s="82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</row>
    <row r="342" spans="2:22">
      <c r="B342" s="81"/>
      <c r="C342" s="82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</row>
    <row r="343" spans="2:22">
      <c r="B343" s="81"/>
      <c r="C343" s="82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</row>
    <row r="344" spans="2:22">
      <c r="B344" s="81"/>
      <c r="C344" s="82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</row>
    <row r="345" spans="2:22">
      <c r="B345" s="81"/>
      <c r="C345" s="82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</row>
    <row r="346" spans="2:22">
      <c r="B346" s="81"/>
      <c r="C346" s="82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</row>
    <row r="347" spans="2:22">
      <c r="B347" s="81"/>
      <c r="C347" s="82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</row>
    <row r="348" spans="2:22">
      <c r="B348" s="81"/>
      <c r="C348" s="82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</row>
    <row r="349" spans="2:22">
      <c r="B349" s="81"/>
      <c r="C349" s="82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</row>
    <row r="350" spans="2:22">
      <c r="B350" s="81"/>
      <c r="C350" s="82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</row>
    <row r="351" spans="2:22">
      <c r="B351" s="81"/>
      <c r="C351" s="82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</row>
    <row r="352" spans="2:22">
      <c r="B352" s="81"/>
      <c r="C352" s="82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</row>
    <row r="353" spans="2:22">
      <c r="B353" s="81"/>
      <c r="C353" s="82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</row>
    <row r="354" spans="2:22">
      <c r="B354" s="81"/>
      <c r="C354" s="82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</row>
    <row r="355" spans="2:22">
      <c r="B355" s="81"/>
      <c r="C355" s="82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</row>
    <row r="356" spans="2:22">
      <c r="B356" s="81"/>
      <c r="C356" s="82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</row>
    <row r="357" spans="2:22">
      <c r="B357" s="81"/>
      <c r="C357" s="82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</row>
    <row r="358" spans="2:22">
      <c r="B358" s="81"/>
      <c r="C358" s="82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</row>
    <row r="359" spans="2:22">
      <c r="B359" s="81"/>
      <c r="C359" s="82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</row>
    <row r="360" spans="2:22">
      <c r="B360" s="81"/>
      <c r="C360" s="82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</row>
    <row r="361" spans="2:22">
      <c r="B361" s="81"/>
      <c r="C361" s="82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</row>
    <row r="362" spans="2:22">
      <c r="B362" s="81"/>
      <c r="C362" s="82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</row>
    <row r="363" spans="2:22">
      <c r="B363" s="81"/>
      <c r="C363" s="82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</row>
    <row r="364" spans="2:22">
      <c r="B364" s="81"/>
      <c r="C364" s="82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</row>
    <row r="365" spans="2:22">
      <c r="B365" s="81"/>
      <c r="C365" s="82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</row>
    <row r="366" spans="2:22">
      <c r="B366" s="81"/>
      <c r="C366" s="82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</row>
    <row r="367" spans="2:22">
      <c r="B367" s="81"/>
      <c r="C367" s="82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</row>
    <row r="368" spans="2:22">
      <c r="B368" s="81"/>
      <c r="C368" s="82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</row>
    <row r="369" spans="2:22">
      <c r="B369" s="81"/>
      <c r="C369" s="82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</row>
    <row r="370" spans="2:22">
      <c r="B370" s="81"/>
      <c r="C370" s="82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</row>
    <row r="371" spans="2:22">
      <c r="B371" s="81"/>
      <c r="C371" s="82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</row>
    <row r="372" spans="2:22">
      <c r="B372" s="81"/>
      <c r="C372" s="82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</row>
    <row r="373" spans="2:22">
      <c r="B373" s="81"/>
      <c r="C373" s="82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</row>
    <row r="374" spans="2:22">
      <c r="B374" s="81"/>
      <c r="C374" s="82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</row>
    <row r="375" spans="2:22">
      <c r="B375" s="81"/>
      <c r="C375" s="82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</row>
    <row r="376" spans="2:22">
      <c r="B376" s="81"/>
      <c r="C376" s="82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</row>
    <row r="377" spans="2:22">
      <c r="B377" s="81"/>
      <c r="C377" s="82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</row>
    <row r="378" spans="2:22">
      <c r="B378" s="81"/>
      <c r="C378" s="82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</row>
    <row r="379" spans="2:22">
      <c r="B379" s="81"/>
      <c r="C379" s="82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</row>
    <row r="380" spans="2:22">
      <c r="B380" s="81"/>
      <c r="C380" s="82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</row>
    <row r="381" spans="2:22">
      <c r="B381" s="81"/>
      <c r="C381" s="82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</row>
    <row r="382" spans="2:22">
      <c r="B382" s="81"/>
      <c r="C382" s="82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</row>
    <row r="383" spans="2:22">
      <c r="B383" s="81"/>
      <c r="C383" s="82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</row>
    <row r="384" spans="2:22">
      <c r="B384" s="81"/>
      <c r="C384" s="82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</row>
    <row r="385" spans="2:22">
      <c r="B385" s="81"/>
      <c r="C385" s="82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</row>
    <row r="386" spans="2:22">
      <c r="B386" s="81"/>
      <c r="C386" s="82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</row>
    <row r="387" spans="2:22">
      <c r="B387" s="81"/>
      <c r="C387" s="82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</row>
    <row r="388" spans="2:22">
      <c r="B388" s="81"/>
      <c r="C388" s="82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</row>
    <row r="389" spans="2:22">
      <c r="B389" s="81"/>
      <c r="C389" s="82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</row>
    <row r="390" spans="2:22">
      <c r="B390" s="81"/>
      <c r="C390" s="82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</row>
    <row r="391" spans="2:22">
      <c r="B391" s="81"/>
      <c r="C391" s="82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</row>
    <row r="392" spans="2:22">
      <c r="B392" s="81"/>
      <c r="C392" s="82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</row>
    <row r="393" spans="2:22">
      <c r="B393" s="81"/>
      <c r="C393" s="82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</row>
    <row r="394" spans="2:22">
      <c r="B394" s="81"/>
      <c r="C394" s="82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</row>
    <row r="395" spans="2:22">
      <c r="B395" s="81"/>
      <c r="C395" s="82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</row>
    <row r="396" spans="2:22">
      <c r="B396" s="81"/>
      <c r="C396" s="82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</row>
    <row r="397" spans="2:22">
      <c r="B397" s="81"/>
      <c r="C397" s="82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</row>
    <row r="398" spans="2:22">
      <c r="B398" s="81"/>
      <c r="C398" s="82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</row>
    <row r="399" spans="2:22">
      <c r="B399" s="81"/>
      <c r="C399" s="82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</row>
    <row r="400" spans="2:22">
      <c r="B400" s="81"/>
      <c r="C400" s="82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</row>
    <row r="401" spans="2:22">
      <c r="B401" s="81"/>
      <c r="C401" s="82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</row>
    <row r="402" spans="2:22">
      <c r="B402" s="81"/>
      <c r="C402" s="82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</row>
    <row r="403" spans="2:22">
      <c r="B403" s="81"/>
      <c r="C403" s="82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</row>
    <row r="404" spans="2:22">
      <c r="B404" s="81"/>
      <c r="C404" s="82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</row>
    <row r="405" spans="2:22">
      <c r="B405" s="81"/>
      <c r="C405" s="82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</row>
    <row r="406" spans="2:22">
      <c r="B406" s="81"/>
      <c r="C406" s="82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</row>
    <row r="407" spans="2:22">
      <c r="B407" s="81"/>
      <c r="C407" s="82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</row>
    <row r="408" spans="2:22">
      <c r="B408" s="81"/>
      <c r="C408" s="82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</row>
    <row r="409" spans="2:22">
      <c r="B409" s="81"/>
      <c r="C409" s="82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</row>
    <row r="410" spans="2:22">
      <c r="B410" s="81"/>
      <c r="C410" s="82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</row>
    <row r="411" spans="2:22">
      <c r="B411" s="81"/>
      <c r="C411" s="82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</row>
    <row r="412" spans="2:22">
      <c r="B412" s="81"/>
      <c r="C412" s="82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</row>
    <row r="413" spans="2:22">
      <c r="B413" s="81"/>
      <c r="C413" s="82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</row>
    <row r="414" spans="2:22">
      <c r="B414" s="81"/>
      <c r="C414" s="82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</row>
    <row r="415" spans="2:22">
      <c r="B415" s="81"/>
      <c r="C415" s="82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</row>
    <row r="416" spans="2:22">
      <c r="B416" s="81"/>
      <c r="C416" s="82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</row>
    <row r="417" spans="2:22">
      <c r="B417" s="81"/>
      <c r="C417" s="82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83"/>
      <c r="U417" s="83"/>
      <c r="V417" s="83"/>
    </row>
    <row r="418" spans="2:22">
      <c r="B418" s="81"/>
      <c r="C418" s="82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83"/>
      <c r="U418" s="83"/>
      <c r="V418" s="83"/>
    </row>
    <row r="419" spans="2:22">
      <c r="B419" s="81"/>
      <c r="C419" s="82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83"/>
      <c r="U419" s="83"/>
      <c r="V419" s="83"/>
    </row>
    <row r="420" spans="2:22">
      <c r="B420" s="81"/>
      <c r="C420" s="82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83"/>
      <c r="U420" s="83"/>
      <c r="V420" s="83"/>
    </row>
    <row r="421" spans="2:22">
      <c r="B421" s="81"/>
      <c r="C421" s="82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83"/>
      <c r="U421" s="83"/>
      <c r="V421" s="83"/>
    </row>
    <row r="422" spans="2:22">
      <c r="B422" s="81"/>
      <c r="C422" s="82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  <c r="T422" s="83"/>
      <c r="U422" s="83"/>
      <c r="V422" s="83"/>
    </row>
    <row r="423" spans="2:22">
      <c r="B423" s="81"/>
      <c r="C423" s="82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83"/>
      <c r="U423" s="83"/>
      <c r="V423" s="83"/>
    </row>
    <row r="424" spans="2:22">
      <c r="B424" s="81"/>
      <c r="C424" s="82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  <c r="T424" s="83"/>
      <c r="U424" s="83"/>
      <c r="V424" s="83"/>
    </row>
    <row r="425" spans="2:22">
      <c r="B425" s="81"/>
      <c r="C425" s="82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83"/>
      <c r="V425" s="83"/>
    </row>
    <row r="426" spans="2:22">
      <c r="B426" s="81"/>
      <c r="C426" s="82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</row>
    <row r="427" spans="2:22">
      <c r="B427" s="81"/>
      <c r="C427" s="82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83"/>
      <c r="U427" s="83"/>
      <c r="V427" s="83"/>
    </row>
    <row r="428" spans="2:22">
      <c r="B428" s="81"/>
      <c r="C428" s="82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3"/>
      <c r="V428" s="83"/>
    </row>
    <row r="429" spans="2:22">
      <c r="B429" s="81"/>
      <c r="C429" s="82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  <c r="T429" s="83"/>
      <c r="U429" s="83"/>
      <c r="V429" s="83"/>
    </row>
    <row r="430" spans="2:22">
      <c r="B430" s="81"/>
      <c r="C430" s="82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  <c r="T430" s="83"/>
      <c r="U430" s="83"/>
      <c r="V430" s="83"/>
    </row>
    <row r="431" spans="2:22">
      <c r="B431" s="81"/>
      <c r="C431" s="82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83"/>
      <c r="U431" s="83"/>
      <c r="V431" s="83"/>
    </row>
    <row r="432" spans="2:22">
      <c r="B432" s="81"/>
      <c r="C432" s="82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83"/>
      <c r="U432" s="83"/>
      <c r="V432" s="83"/>
    </row>
    <row r="433" spans="2:22">
      <c r="B433" s="81"/>
      <c r="C433" s="82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83"/>
      <c r="U433" s="83"/>
      <c r="V433" s="83"/>
    </row>
    <row r="434" spans="2:22">
      <c r="B434" s="81"/>
      <c r="C434" s="82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83"/>
      <c r="U434" s="83"/>
      <c r="V434" s="83"/>
    </row>
    <row r="435" spans="2:22">
      <c r="B435" s="81"/>
      <c r="C435" s="82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83"/>
      <c r="U435" s="83"/>
      <c r="V435" s="83"/>
    </row>
    <row r="436" spans="2:22">
      <c r="B436" s="81"/>
      <c r="C436" s="82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83"/>
      <c r="U436" s="83"/>
      <c r="V436" s="83"/>
    </row>
    <row r="437" spans="2:22">
      <c r="B437" s="81"/>
      <c r="C437" s="82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83"/>
      <c r="U437" s="83"/>
      <c r="V437" s="83"/>
    </row>
    <row r="438" spans="2:22">
      <c r="B438" s="81"/>
      <c r="C438" s="82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83"/>
      <c r="U438" s="83"/>
      <c r="V438" s="83"/>
    </row>
    <row r="439" spans="2:22">
      <c r="B439" s="81"/>
      <c r="C439" s="82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</row>
    <row r="440" spans="2:22">
      <c r="B440" s="81"/>
      <c r="C440" s="82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</row>
    <row r="441" spans="2:22">
      <c r="B441" s="81"/>
      <c r="C441" s="82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</row>
    <row r="442" spans="2:22">
      <c r="B442" s="81"/>
      <c r="C442" s="82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83"/>
      <c r="U442" s="83"/>
      <c r="V442" s="83"/>
    </row>
    <row r="443" spans="2:22">
      <c r="B443" s="81"/>
      <c r="C443" s="82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83"/>
      <c r="U443" s="83"/>
      <c r="V443" s="83"/>
    </row>
    <row r="444" spans="2:22">
      <c r="B444" s="81"/>
      <c r="C444" s="82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83"/>
      <c r="U444" s="83"/>
      <c r="V444" s="83"/>
    </row>
    <row r="445" spans="2:22">
      <c r="B445" s="81"/>
      <c r="C445" s="82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83"/>
      <c r="U445" s="83"/>
      <c r="V445" s="83"/>
    </row>
    <row r="446" spans="2:22">
      <c r="B446" s="81"/>
      <c r="C446" s="82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83"/>
      <c r="U446" s="83"/>
      <c r="V446" s="83"/>
    </row>
    <row r="447" spans="2:22">
      <c r="B447" s="81"/>
      <c r="C447" s="82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83"/>
      <c r="U447" s="83"/>
      <c r="V447" s="83"/>
    </row>
    <row r="448" spans="2:22">
      <c r="B448" s="81"/>
      <c r="C448" s="82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83"/>
      <c r="U448" s="83"/>
      <c r="V448" s="83"/>
    </row>
    <row r="449" spans="2:22">
      <c r="B449" s="81"/>
      <c r="C449" s="82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83"/>
      <c r="U449" s="83"/>
      <c r="V449" s="83"/>
    </row>
    <row r="450" spans="2:22">
      <c r="B450" s="81"/>
      <c r="C450" s="82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83"/>
      <c r="V450" s="83"/>
    </row>
    <row r="451" spans="2:22">
      <c r="B451" s="81"/>
      <c r="C451" s="82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</row>
    <row r="452" spans="2:22">
      <c r="B452" s="81"/>
      <c r="C452" s="82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</row>
    <row r="453" spans="2:22">
      <c r="B453" s="81"/>
      <c r="C453" s="82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83"/>
      <c r="V453" s="83"/>
    </row>
    <row r="454" spans="2:22">
      <c r="B454" s="81"/>
      <c r="C454" s="82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</row>
    <row r="455" spans="2:22">
      <c r="B455" s="81"/>
      <c r="C455" s="82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</row>
    <row r="456" spans="2:22">
      <c r="B456" s="81"/>
      <c r="C456" s="82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</row>
    <row r="457" spans="2:22">
      <c r="B457" s="81"/>
      <c r="C457" s="82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83"/>
      <c r="U457" s="83"/>
      <c r="V457" s="83"/>
    </row>
    <row r="458" spans="2:22">
      <c r="B458" s="81"/>
      <c r="C458" s="82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83"/>
      <c r="U458" s="83"/>
      <c r="V458" s="83"/>
    </row>
    <row r="459" spans="2:22">
      <c r="B459" s="81"/>
      <c r="C459" s="82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83"/>
      <c r="U459" s="83"/>
      <c r="V459" s="83"/>
    </row>
    <row r="460" spans="2:22">
      <c r="B460" s="81"/>
      <c r="C460" s="82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83"/>
      <c r="U460" s="83"/>
      <c r="V460" s="83"/>
    </row>
    <row r="461" spans="2:22">
      <c r="B461" s="81"/>
      <c r="C461" s="82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83"/>
      <c r="U461" s="83"/>
      <c r="V461" s="83"/>
    </row>
    <row r="462" spans="2:22">
      <c r="B462" s="81"/>
      <c r="C462" s="82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83"/>
      <c r="V462" s="83"/>
    </row>
    <row r="463" spans="2:22">
      <c r="B463" s="81"/>
      <c r="C463" s="82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</row>
    <row r="464" spans="2:22">
      <c r="B464" s="81"/>
      <c r="C464" s="82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</row>
    <row r="465" spans="2:22">
      <c r="B465" s="81"/>
      <c r="C465" s="82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83"/>
      <c r="V465" s="83"/>
    </row>
    <row r="466" spans="2:22">
      <c r="B466" s="81"/>
      <c r="C466" s="82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83"/>
      <c r="V466" s="83"/>
    </row>
    <row r="467" spans="2:22">
      <c r="B467" s="81"/>
      <c r="C467" s="82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</row>
    <row r="468" spans="2:22">
      <c r="B468" s="81"/>
      <c r="C468" s="82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83"/>
      <c r="V468" s="83"/>
    </row>
    <row r="469" spans="2:22">
      <c r="B469" s="81"/>
      <c r="C469" s="82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83"/>
      <c r="V469" s="83"/>
    </row>
    <row r="470" spans="2:22">
      <c r="B470" s="81"/>
      <c r="C470" s="82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83"/>
      <c r="V470" s="83"/>
    </row>
    <row r="471" spans="2:22">
      <c r="B471" s="81"/>
      <c r="C471" s="82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</row>
    <row r="472" spans="2:22">
      <c r="B472" s="81"/>
      <c r="C472" s="82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</row>
    <row r="473" spans="2:22">
      <c r="B473" s="81"/>
      <c r="C473" s="82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</row>
    <row r="474" spans="2:22">
      <c r="B474" s="81"/>
      <c r="C474" s="82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</row>
    <row r="475" spans="2:22">
      <c r="B475" s="81"/>
      <c r="C475" s="82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</row>
    <row r="476" spans="2:22">
      <c r="B476" s="81"/>
      <c r="C476" s="82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</row>
    <row r="477" spans="2:22">
      <c r="B477" s="81"/>
      <c r="C477" s="82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</row>
    <row r="478" spans="2:22">
      <c r="B478" s="81"/>
      <c r="C478" s="82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</row>
    <row r="479" spans="2:22">
      <c r="B479" s="81"/>
      <c r="C479" s="82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</row>
    <row r="480" spans="2:22">
      <c r="B480" s="81"/>
      <c r="C480" s="82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</row>
    <row r="481" spans="2:22">
      <c r="B481" s="81"/>
      <c r="C481" s="82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</row>
    <row r="482" spans="2:22">
      <c r="B482" s="81"/>
      <c r="C482" s="82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</row>
    <row r="483" spans="2:22">
      <c r="B483" s="81"/>
      <c r="C483" s="82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</row>
    <row r="484" spans="2:22">
      <c r="B484" s="81"/>
      <c r="C484" s="82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</row>
    <row r="485" spans="2:22">
      <c r="B485" s="81"/>
      <c r="C485" s="82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</row>
    <row r="486" spans="2:22">
      <c r="B486" s="81"/>
      <c r="C486" s="82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</row>
    <row r="487" spans="2:22">
      <c r="B487" s="81"/>
      <c r="C487" s="82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</row>
    <row r="488" spans="2:22">
      <c r="B488" s="81"/>
      <c r="C488" s="82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</row>
    <row r="489" spans="2:22">
      <c r="B489" s="81"/>
      <c r="C489" s="82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</row>
    <row r="490" spans="2:22">
      <c r="B490" s="81"/>
      <c r="C490" s="82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</row>
    <row r="491" spans="2:22">
      <c r="B491" s="81"/>
      <c r="C491" s="82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</row>
    <row r="492" spans="2:22">
      <c r="B492" s="81"/>
      <c r="C492" s="82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</row>
    <row r="493" spans="2:22">
      <c r="B493" s="81"/>
      <c r="C493" s="82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</row>
    <row r="494" spans="2:22">
      <c r="B494" s="81"/>
      <c r="C494" s="82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</row>
    <row r="495" spans="2:22">
      <c r="B495" s="81"/>
      <c r="C495" s="82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</row>
    <row r="496" spans="2:22">
      <c r="B496" s="81"/>
      <c r="C496" s="82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</row>
    <row r="497" spans="2:22">
      <c r="B497" s="81"/>
      <c r="C497" s="82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</row>
    <row r="498" spans="2:22">
      <c r="B498" s="81"/>
      <c r="C498" s="82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</row>
    <row r="499" spans="2:22">
      <c r="B499" s="81"/>
      <c r="C499" s="82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</row>
    <row r="500" spans="2:22">
      <c r="B500" s="81"/>
      <c r="C500" s="82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</row>
    <row r="501" spans="2:22">
      <c r="B501" s="81"/>
      <c r="C501" s="82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</row>
    <row r="502" spans="2:22">
      <c r="B502" s="81"/>
      <c r="C502" s="82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</row>
    <row r="503" spans="2:22">
      <c r="B503" s="81"/>
      <c r="C503" s="82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</row>
    <row r="504" spans="2:22">
      <c r="B504" s="81"/>
      <c r="C504" s="82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</row>
    <row r="505" spans="2:22">
      <c r="B505" s="81"/>
      <c r="C505" s="82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</row>
    <row r="506" spans="2:22">
      <c r="B506" s="81"/>
      <c r="C506" s="82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</row>
    <row r="507" spans="2:22">
      <c r="B507" s="81"/>
      <c r="C507" s="82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</row>
    <row r="508" spans="2:22">
      <c r="B508" s="81"/>
      <c r="C508" s="82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</row>
    <row r="509" spans="2:22">
      <c r="B509" s="81"/>
      <c r="C509" s="82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</row>
    <row r="510" spans="2:22">
      <c r="B510" s="81"/>
      <c r="C510" s="82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</row>
    <row r="511" spans="2:22">
      <c r="B511" s="81"/>
      <c r="C511" s="82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</row>
    <row r="512" spans="2:22">
      <c r="B512" s="81"/>
      <c r="C512" s="82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</row>
    <row r="513" spans="2:22">
      <c r="B513" s="81"/>
      <c r="C513" s="82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</row>
    <row r="514" spans="2:22">
      <c r="B514" s="81"/>
      <c r="C514" s="82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</row>
    <row r="515" spans="2:22">
      <c r="B515" s="81"/>
      <c r="C515" s="82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</row>
    <row r="516" spans="2:22">
      <c r="B516" s="81"/>
      <c r="C516" s="82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</row>
    <row r="517" spans="2:22">
      <c r="B517" s="81"/>
      <c r="C517" s="82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</row>
    <row r="518" spans="2:22">
      <c r="B518" s="81"/>
      <c r="C518" s="82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</row>
    <row r="519" spans="2:22">
      <c r="B519" s="81"/>
      <c r="C519" s="82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</row>
    <row r="520" spans="2:22">
      <c r="B520" s="81"/>
      <c r="C520" s="82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</row>
    <row r="521" spans="2:22">
      <c r="B521" s="81"/>
      <c r="C521" s="82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</row>
    <row r="522" spans="2:22">
      <c r="B522" s="81"/>
      <c r="C522" s="82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</row>
    <row r="523" spans="2:22">
      <c r="B523" s="81"/>
      <c r="C523" s="82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</row>
    <row r="524" spans="2:22">
      <c r="B524" s="81"/>
      <c r="C524" s="82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</row>
    <row r="525" spans="2:22">
      <c r="B525" s="81"/>
      <c r="C525" s="82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</row>
    <row r="526" spans="2:22">
      <c r="B526" s="81"/>
      <c r="C526" s="82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</row>
    <row r="527" spans="2:22">
      <c r="B527" s="81"/>
      <c r="C527" s="82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</row>
    <row r="528" spans="2:22">
      <c r="B528" s="81"/>
      <c r="C528" s="82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</row>
    <row r="529" spans="2:22">
      <c r="B529" s="81"/>
      <c r="C529" s="82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</row>
    <row r="530" spans="2:22">
      <c r="B530" s="81"/>
      <c r="C530" s="82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</row>
    <row r="531" spans="2:22">
      <c r="B531" s="81"/>
      <c r="C531" s="82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</row>
    <row r="532" spans="2:22">
      <c r="B532" s="81"/>
      <c r="C532" s="82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</row>
    <row r="533" spans="2:22">
      <c r="B533" s="81"/>
      <c r="C533" s="82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</row>
    <row r="534" spans="2:22">
      <c r="B534" s="81"/>
      <c r="C534" s="82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</row>
    <row r="535" spans="2:22">
      <c r="B535" s="81"/>
      <c r="C535" s="82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</row>
    <row r="536" spans="2:22">
      <c r="B536" s="81"/>
      <c r="C536" s="82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</row>
    <row r="537" spans="2:22">
      <c r="B537" s="81"/>
      <c r="C537" s="82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</row>
    <row r="538" spans="2:22">
      <c r="B538" s="81"/>
      <c r="C538" s="82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</row>
    <row r="539" spans="2:22">
      <c r="B539" s="81"/>
      <c r="C539" s="82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</row>
    <row r="540" spans="2:22">
      <c r="B540" s="81"/>
      <c r="C540" s="82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</row>
    <row r="541" spans="2:22">
      <c r="B541" s="81"/>
      <c r="C541" s="82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</row>
    <row r="542" spans="2:22">
      <c r="B542" s="81"/>
      <c r="C542" s="82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</row>
    <row r="543" spans="2:22">
      <c r="B543" s="81"/>
      <c r="C543" s="82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</row>
    <row r="544" spans="2:22">
      <c r="B544" s="81"/>
      <c r="C544" s="82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</row>
    <row r="545" spans="2:22">
      <c r="B545" s="81"/>
      <c r="C545" s="82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</row>
    <row r="546" spans="2:22">
      <c r="B546" s="81"/>
      <c r="C546" s="82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</row>
    <row r="547" spans="2:22">
      <c r="B547" s="81"/>
      <c r="C547" s="82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</row>
    <row r="548" spans="2:22">
      <c r="B548" s="81"/>
      <c r="C548" s="82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</row>
    <row r="549" spans="2:22">
      <c r="B549" s="81"/>
      <c r="C549" s="82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</row>
    <row r="550" spans="2:22">
      <c r="B550" s="81"/>
      <c r="C550" s="82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</row>
    <row r="551" spans="2:22">
      <c r="B551" s="81"/>
      <c r="C551" s="82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</row>
    <row r="552" spans="2:22">
      <c r="B552" s="81"/>
      <c r="C552" s="82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</row>
    <row r="553" spans="2:22">
      <c r="B553" s="81"/>
      <c r="C553" s="82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</row>
    <row r="554" spans="2:22">
      <c r="B554" s="81"/>
      <c r="C554" s="82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</row>
    <row r="555" spans="2:22">
      <c r="B555" s="81"/>
      <c r="C555" s="82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</row>
    <row r="556" spans="2:22">
      <c r="B556" s="81"/>
      <c r="C556" s="82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</row>
    <row r="557" spans="2:22">
      <c r="B557" s="81"/>
      <c r="C557" s="82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</row>
    <row r="558" spans="2:22">
      <c r="B558" s="81"/>
      <c r="C558" s="82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</row>
    <row r="559" spans="2:22">
      <c r="B559" s="81"/>
      <c r="C559" s="82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</row>
    <row r="560" spans="2:22">
      <c r="B560" s="81"/>
      <c r="C560" s="82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</row>
    <row r="561" spans="2:22">
      <c r="B561" s="81"/>
      <c r="C561" s="82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</row>
    <row r="562" spans="2:22">
      <c r="B562" s="81"/>
      <c r="C562" s="82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</row>
    <row r="563" spans="2:22">
      <c r="B563" s="81"/>
      <c r="C563" s="82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</row>
    <row r="564" spans="2:22">
      <c r="B564" s="81"/>
      <c r="C564" s="82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</row>
    <row r="565" spans="2:22">
      <c r="B565" s="81"/>
      <c r="C565" s="82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</row>
    <row r="566" spans="2:22">
      <c r="B566" s="81"/>
      <c r="C566" s="82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</row>
    <row r="567" spans="2:22">
      <c r="B567" s="81"/>
      <c r="C567" s="82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</row>
    <row r="568" spans="2:22">
      <c r="B568" s="81"/>
      <c r="C568" s="82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</row>
    <row r="569" spans="2:22">
      <c r="B569" s="81"/>
      <c r="C569" s="82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</row>
    <row r="570" spans="2:22">
      <c r="B570" s="81"/>
      <c r="C570" s="82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</row>
    <row r="571" spans="2:22">
      <c r="B571" s="81"/>
      <c r="C571" s="82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</row>
    <row r="572" spans="2:22">
      <c r="B572" s="81"/>
      <c r="C572" s="82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</row>
    <row r="573" spans="2:22">
      <c r="B573" s="81"/>
      <c r="C573" s="82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</row>
    <row r="574" spans="2:22">
      <c r="B574" s="81"/>
      <c r="C574" s="82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</row>
    <row r="575" spans="2:22">
      <c r="B575" s="81"/>
      <c r="C575" s="82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</row>
    <row r="576" spans="2:22">
      <c r="B576" s="81"/>
      <c r="C576" s="82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</row>
    <row r="577" spans="2:22">
      <c r="B577" s="81"/>
      <c r="C577" s="82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</row>
    <row r="578" spans="2:22">
      <c r="B578" s="81"/>
      <c r="C578" s="82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</row>
    <row r="579" spans="2:22">
      <c r="B579" s="81"/>
      <c r="C579" s="82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</row>
    <row r="580" spans="2:22">
      <c r="B580" s="81"/>
      <c r="C580" s="82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</row>
    <row r="581" spans="2:22">
      <c r="B581" s="81"/>
      <c r="C581" s="82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</row>
    <row r="582" spans="2:22">
      <c r="B582" s="81"/>
      <c r="C582" s="82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</row>
    <row r="583" spans="2:22">
      <c r="B583" s="81"/>
      <c r="C583" s="82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</row>
    <row r="584" spans="2:22">
      <c r="B584" s="81"/>
      <c r="C584" s="82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</row>
    <row r="585" spans="2:22">
      <c r="B585" s="81"/>
      <c r="C585" s="82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</row>
    <row r="586" spans="2:22">
      <c r="B586" s="81"/>
      <c r="C586" s="82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</row>
    <row r="587" spans="2:22">
      <c r="B587" s="81"/>
      <c r="C587" s="82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</row>
    <row r="588" spans="2:22">
      <c r="B588" s="81"/>
      <c r="C588" s="82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</row>
    <row r="589" spans="2:22">
      <c r="B589" s="81"/>
      <c r="C589" s="82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</row>
    <row r="590" spans="2:22">
      <c r="B590" s="81"/>
      <c r="C590" s="82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</row>
    <row r="591" spans="2:22">
      <c r="B591" s="81"/>
      <c r="C591" s="82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</row>
    <row r="592" spans="2:22">
      <c r="B592" s="81"/>
      <c r="C592" s="82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</row>
    <row r="593" spans="2:22">
      <c r="B593" s="81"/>
      <c r="C593" s="82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</row>
    <row r="594" spans="2:22">
      <c r="B594" s="81"/>
      <c r="C594" s="82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</row>
    <row r="595" spans="2:22">
      <c r="B595" s="81"/>
      <c r="C595" s="82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</row>
    <row r="596" spans="2:22">
      <c r="B596" s="81"/>
      <c r="C596" s="82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</row>
    <row r="597" spans="2:22">
      <c r="B597" s="81"/>
      <c r="C597" s="82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</row>
    <row r="598" spans="2:22">
      <c r="B598" s="81"/>
      <c r="C598" s="82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</row>
    <row r="599" spans="2:22">
      <c r="B599" s="81"/>
      <c r="C599" s="82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</row>
    <row r="600" spans="2:22">
      <c r="B600" s="81"/>
      <c r="C600" s="82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</row>
    <row r="601" spans="2:22">
      <c r="B601" s="81"/>
      <c r="C601" s="82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</row>
    <row r="602" spans="2:22">
      <c r="B602" s="81"/>
      <c r="C602" s="82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</row>
    <row r="603" spans="2:22">
      <c r="B603" s="81"/>
      <c r="C603" s="82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</row>
    <row r="604" spans="2:22">
      <c r="B604" s="81"/>
      <c r="C604" s="82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</row>
    <row r="605" spans="2:22">
      <c r="B605" s="81"/>
      <c r="C605" s="82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</row>
    <row r="606" spans="2:22">
      <c r="B606" s="81"/>
      <c r="C606" s="82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</row>
    <row r="607" spans="2:22">
      <c r="B607" s="81"/>
      <c r="C607" s="82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</row>
    <row r="608" spans="2:22">
      <c r="B608" s="81"/>
      <c r="C608" s="82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</row>
    <row r="609" spans="2:22">
      <c r="B609" s="81"/>
      <c r="C609" s="82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</row>
    <row r="610" spans="2:22">
      <c r="B610" s="81"/>
      <c r="C610" s="82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</row>
    <row r="611" spans="2:22">
      <c r="B611" s="81"/>
      <c r="C611" s="82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</row>
    <row r="612" spans="2:22">
      <c r="B612" s="81"/>
      <c r="C612" s="82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</row>
    <row r="613" spans="2:22">
      <c r="B613" s="81"/>
      <c r="C613" s="82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</row>
    <row r="614" spans="2:22">
      <c r="B614" s="81"/>
      <c r="C614" s="82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</row>
    <row r="615" spans="2:22">
      <c r="B615" s="81"/>
      <c r="C615" s="82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</row>
    <row r="616" spans="2:22">
      <c r="B616" s="81"/>
      <c r="C616" s="82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</row>
    <row r="617" spans="2:22">
      <c r="B617" s="81"/>
      <c r="C617" s="82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  <c r="U617" s="83"/>
      <c r="V617" s="83"/>
    </row>
    <row r="618" spans="2:22">
      <c r="B618" s="81"/>
      <c r="C618" s="82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</row>
    <row r="619" spans="2:22">
      <c r="B619" s="81"/>
      <c r="C619" s="82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</row>
    <row r="620" spans="2:22">
      <c r="B620" s="81"/>
      <c r="C620" s="82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</row>
    <row r="621" spans="2:22">
      <c r="B621" s="81"/>
      <c r="C621" s="82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</row>
    <row r="622" spans="2:22">
      <c r="B622" s="81"/>
      <c r="C622" s="82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</row>
    <row r="623" spans="2:22">
      <c r="B623" s="81"/>
      <c r="C623" s="82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</row>
    <row r="624" spans="2:22">
      <c r="B624" s="81"/>
      <c r="C624" s="82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</row>
    <row r="625" spans="2:22">
      <c r="B625" s="81"/>
      <c r="C625" s="82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</row>
    <row r="626" spans="2:22">
      <c r="B626" s="81"/>
      <c r="C626" s="82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</row>
    <row r="627" spans="2:22">
      <c r="B627" s="81"/>
      <c r="C627" s="82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</row>
    <row r="628" spans="2:22">
      <c r="B628" s="81"/>
      <c r="C628" s="82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</row>
    <row r="629" spans="2:22">
      <c r="B629" s="81"/>
      <c r="C629" s="82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</row>
    <row r="630" spans="2:22">
      <c r="B630" s="81"/>
      <c r="C630" s="82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  <c r="U630" s="83"/>
      <c r="V630" s="83"/>
    </row>
    <row r="631" spans="2:22">
      <c r="B631" s="81"/>
      <c r="C631" s="82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</row>
    <row r="632" spans="2:22">
      <c r="B632" s="81"/>
      <c r="C632" s="82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</row>
    <row r="633" spans="2:22">
      <c r="B633" s="81"/>
      <c r="C633" s="82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</row>
    <row r="634" spans="2:22">
      <c r="B634" s="81"/>
      <c r="C634" s="82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</row>
    <row r="635" spans="2:22">
      <c r="B635" s="81"/>
      <c r="C635" s="82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</row>
    <row r="636" spans="2:22">
      <c r="B636" s="81"/>
      <c r="C636" s="82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</row>
    <row r="637" spans="2:22">
      <c r="B637" s="81"/>
      <c r="C637" s="82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</row>
    <row r="638" spans="2:22">
      <c r="B638" s="81"/>
      <c r="C638" s="82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</row>
    <row r="639" spans="2:22">
      <c r="B639" s="81"/>
      <c r="C639" s="82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</row>
    <row r="640" spans="2:22">
      <c r="B640" s="81"/>
      <c r="C640" s="82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</row>
    <row r="641" spans="2:22">
      <c r="B641" s="81"/>
      <c r="C641" s="82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</row>
    <row r="642" spans="2:22">
      <c r="B642" s="81"/>
      <c r="C642" s="82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</row>
    <row r="643" spans="2:22">
      <c r="B643" s="81"/>
      <c r="C643" s="82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  <c r="U643" s="83"/>
      <c r="V643" s="83"/>
    </row>
    <row r="644" spans="2:22">
      <c r="B644" s="81"/>
      <c r="C644" s="82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  <c r="U644" s="83"/>
      <c r="V644" s="83"/>
    </row>
    <row r="645" spans="2:22">
      <c r="B645" s="81"/>
      <c r="C645" s="82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  <c r="U645" s="83"/>
      <c r="V645" s="83"/>
    </row>
    <row r="646" spans="2:22">
      <c r="B646" s="81"/>
      <c r="C646" s="82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  <c r="U646" s="83"/>
      <c r="V646" s="83"/>
    </row>
    <row r="647" spans="2:22">
      <c r="B647" s="81"/>
      <c r="C647" s="82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  <c r="U647" s="83"/>
      <c r="V647" s="83"/>
    </row>
    <row r="648" spans="2:22">
      <c r="B648" s="81"/>
      <c r="C648" s="82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  <c r="U648" s="83"/>
      <c r="V648" s="83"/>
    </row>
    <row r="649" spans="2:22">
      <c r="B649" s="81"/>
      <c r="C649" s="82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  <c r="U649" s="83"/>
      <c r="V649" s="83"/>
    </row>
    <row r="650" spans="2:22">
      <c r="B650" s="81"/>
      <c r="C650" s="82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  <c r="U650" s="83"/>
      <c r="V650" s="83"/>
    </row>
    <row r="651" spans="2:22">
      <c r="B651" s="81"/>
      <c r="C651" s="82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</row>
    <row r="652" spans="2:22">
      <c r="B652" s="81"/>
      <c r="C652" s="82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  <c r="U652" s="83"/>
      <c r="V652" s="83"/>
    </row>
    <row r="653" spans="2:22">
      <c r="B653" s="81"/>
      <c r="C653" s="82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  <c r="U653" s="83"/>
      <c r="V653" s="83"/>
    </row>
    <row r="654" spans="2:22">
      <c r="B654" s="81"/>
      <c r="C654" s="82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  <c r="U654" s="83"/>
      <c r="V654" s="83"/>
    </row>
    <row r="655" spans="2:22">
      <c r="B655" s="81"/>
      <c r="C655" s="82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  <c r="U655" s="83"/>
      <c r="V655" s="83"/>
    </row>
    <row r="656" spans="2:22">
      <c r="B656" s="81"/>
      <c r="C656" s="82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83"/>
      <c r="V656" s="83"/>
    </row>
    <row r="657" spans="2:22">
      <c r="B657" s="81"/>
      <c r="C657" s="82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  <c r="U657" s="83"/>
      <c r="V657" s="83"/>
    </row>
    <row r="658" spans="2:22">
      <c r="B658" s="81"/>
      <c r="C658" s="82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  <c r="U658" s="83"/>
      <c r="V658" s="83"/>
    </row>
    <row r="659" spans="2:22">
      <c r="B659" s="81"/>
      <c r="C659" s="82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  <c r="U659" s="83"/>
      <c r="V659" s="83"/>
    </row>
    <row r="660" spans="2:22">
      <c r="B660" s="81"/>
      <c r="C660" s="82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  <c r="U660" s="83"/>
      <c r="V660" s="83"/>
    </row>
    <row r="661" spans="2:22">
      <c r="B661" s="81"/>
      <c r="C661" s="82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  <c r="U661" s="83"/>
      <c r="V661" s="83"/>
    </row>
    <row r="662" spans="2:22">
      <c r="B662" s="81"/>
      <c r="C662" s="82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  <c r="U662" s="83"/>
      <c r="V662" s="83"/>
    </row>
    <row r="663" spans="2:22">
      <c r="B663" s="81"/>
      <c r="C663" s="82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  <c r="U663" s="83"/>
      <c r="V663" s="83"/>
    </row>
    <row r="664" spans="2:22">
      <c r="B664" s="81"/>
      <c r="C664" s="82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  <c r="U664" s="83"/>
      <c r="V664" s="83"/>
    </row>
    <row r="665" spans="2:22">
      <c r="B665" s="81"/>
      <c r="C665" s="82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3"/>
      <c r="U665" s="83"/>
      <c r="V665" s="83"/>
    </row>
    <row r="666" spans="2:22">
      <c r="B666" s="81"/>
      <c r="C666" s="82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</row>
    <row r="667" spans="2:22">
      <c r="B667" s="81"/>
      <c r="C667" s="82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83"/>
      <c r="U667" s="83"/>
      <c r="V667" s="83"/>
    </row>
    <row r="668" spans="2:22">
      <c r="B668" s="81"/>
      <c r="C668" s="82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83"/>
      <c r="U668" s="83"/>
      <c r="V668" s="83"/>
    </row>
    <row r="669" spans="2:22">
      <c r="B669" s="81"/>
      <c r="C669" s="82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83"/>
      <c r="U669" s="83"/>
      <c r="V669" s="83"/>
    </row>
    <row r="670" spans="2:22">
      <c r="B670" s="81"/>
      <c r="C670" s="82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83"/>
      <c r="U670" s="83"/>
      <c r="V670" s="83"/>
    </row>
    <row r="671" spans="2:22">
      <c r="B671" s="81"/>
      <c r="C671" s="82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83"/>
      <c r="U671" s="83"/>
      <c r="V671" s="83"/>
    </row>
    <row r="672" spans="2:22">
      <c r="B672" s="81"/>
      <c r="C672" s="82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3"/>
      <c r="U672" s="83"/>
      <c r="V672" s="83"/>
    </row>
    <row r="673" spans="2:22">
      <c r="B673" s="81"/>
      <c r="C673" s="82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3"/>
      <c r="U673" s="83"/>
      <c r="V673" s="83"/>
    </row>
    <row r="674" spans="2:22">
      <c r="B674" s="81"/>
      <c r="C674" s="82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3"/>
      <c r="U674" s="83"/>
      <c r="V674" s="83"/>
    </row>
    <row r="675" spans="2:22">
      <c r="B675" s="81"/>
      <c r="C675" s="82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3"/>
      <c r="U675" s="83"/>
      <c r="V675" s="83"/>
    </row>
    <row r="676" spans="2:22">
      <c r="B676" s="81"/>
      <c r="C676" s="82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83"/>
      <c r="U676" s="83"/>
      <c r="V676" s="83"/>
    </row>
    <row r="677" spans="2:22">
      <c r="B677" s="81"/>
      <c r="C677" s="82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83"/>
      <c r="U677" s="83"/>
      <c r="V677" s="83"/>
    </row>
    <row r="678" spans="2:22">
      <c r="B678" s="81"/>
      <c r="C678" s="82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83"/>
      <c r="U678" s="83"/>
      <c r="V678" s="83"/>
    </row>
    <row r="679" spans="2:22">
      <c r="B679" s="81"/>
      <c r="C679" s="82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83"/>
      <c r="U679" s="83"/>
      <c r="V679" s="83"/>
    </row>
    <row r="680" spans="2:22">
      <c r="B680" s="81"/>
      <c r="C680" s="82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  <c r="U680" s="83"/>
      <c r="V680" s="83"/>
    </row>
    <row r="681" spans="2:22">
      <c r="B681" s="81"/>
      <c r="C681" s="82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83"/>
      <c r="V681" s="83"/>
    </row>
    <row r="682" spans="2:22">
      <c r="B682" s="81"/>
      <c r="C682" s="82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83"/>
      <c r="U682" s="83"/>
      <c r="V682" s="83"/>
    </row>
    <row r="683" spans="2:22">
      <c r="B683" s="81"/>
      <c r="C683" s="82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83"/>
      <c r="U683" s="83"/>
      <c r="V683" s="83"/>
    </row>
    <row r="684" spans="2:22">
      <c r="B684" s="81"/>
      <c r="C684" s="82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3"/>
      <c r="U684" s="83"/>
      <c r="V684" s="83"/>
    </row>
    <row r="685" spans="2:22">
      <c r="B685" s="81"/>
      <c r="C685" s="82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3"/>
      <c r="U685" s="83"/>
      <c r="V685" s="83"/>
    </row>
    <row r="686" spans="2:22">
      <c r="B686" s="81"/>
      <c r="C686" s="82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3"/>
      <c r="U686" s="83"/>
      <c r="V686" s="83"/>
    </row>
    <row r="687" spans="2:22">
      <c r="B687" s="81"/>
      <c r="C687" s="82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3"/>
      <c r="U687" s="83"/>
      <c r="V687" s="83"/>
    </row>
    <row r="688" spans="2:22">
      <c r="B688" s="81"/>
      <c r="C688" s="82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3"/>
      <c r="U688" s="83"/>
      <c r="V688" s="83"/>
    </row>
    <row r="689" spans="2:22">
      <c r="B689" s="81"/>
      <c r="C689" s="82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83"/>
      <c r="U689" s="83"/>
      <c r="V689" s="83"/>
    </row>
    <row r="690" spans="2:22">
      <c r="B690" s="81"/>
      <c r="C690" s="82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83"/>
      <c r="U690" s="83"/>
      <c r="V690" s="83"/>
    </row>
    <row r="691" spans="2:22">
      <c r="B691" s="81"/>
      <c r="C691" s="82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83"/>
      <c r="U691" s="83"/>
      <c r="V691" s="83"/>
    </row>
    <row r="692" spans="2:22">
      <c r="B692" s="81"/>
      <c r="C692" s="82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83"/>
      <c r="U692" s="83"/>
      <c r="V692" s="83"/>
    </row>
    <row r="693" spans="2:22">
      <c r="B693" s="81"/>
      <c r="C693" s="82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83"/>
      <c r="U693" s="83"/>
      <c r="V693" s="83"/>
    </row>
    <row r="694" spans="2:22">
      <c r="B694" s="81"/>
      <c r="C694" s="82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83"/>
      <c r="U694" s="83"/>
      <c r="V694" s="83"/>
    </row>
    <row r="695" spans="2:22">
      <c r="B695" s="81"/>
      <c r="C695" s="82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83"/>
      <c r="U695" s="83"/>
      <c r="V695" s="83"/>
    </row>
    <row r="696" spans="2:22">
      <c r="B696" s="81"/>
      <c r="C696" s="82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83"/>
      <c r="V696" s="83"/>
    </row>
    <row r="697" spans="2:22">
      <c r="B697" s="81"/>
      <c r="C697" s="82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83"/>
      <c r="U697" s="83"/>
      <c r="V697" s="83"/>
    </row>
    <row r="698" spans="2:22">
      <c r="B698" s="81"/>
      <c r="C698" s="82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3"/>
      <c r="U698" s="83"/>
      <c r="V698" s="83"/>
    </row>
    <row r="699" spans="2:22">
      <c r="B699" s="81"/>
      <c r="C699" s="82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83"/>
      <c r="U699" s="83"/>
      <c r="V699" s="83"/>
    </row>
    <row r="700" spans="2:22">
      <c r="B700" s="81"/>
      <c r="C700" s="82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83"/>
      <c r="U700" s="83"/>
      <c r="V700" s="83"/>
    </row>
    <row r="701" spans="2:22">
      <c r="B701" s="81"/>
      <c r="C701" s="82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3"/>
      <c r="U701" s="83"/>
      <c r="V701" s="83"/>
    </row>
    <row r="702" spans="2:22">
      <c r="B702" s="81"/>
      <c r="C702" s="82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3"/>
      <c r="U702" s="83"/>
      <c r="V702" s="83"/>
    </row>
    <row r="703" spans="2:22">
      <c r="B703" s="81"/>
      <c r="C703" s="82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83"/>
      <c r="U703" s="83"/>
      <c r="V703" s="83"/>
    </row>
    <row r="704" spans="2:22">
      <c r="B704" s="81"/>
      <c r="C704" s="82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83"/>
      <c r="U704" s="83"/>
      <c r="V704" s="83"/>
    </row>
    <row r="705" spans="2:22">
      <c r="B705" s="81"/>
      <c r="C705" s="82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3"/>
      <c r="U705" s="83"/>
      <c r="V705" s="83"/>
    </row>
    <row r="706" spans="2:22">
      <c r="B706" s="81"/>
      <c r="C706" s="82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3"/>
      <c r="U706" s="83"/>
      <c r="V706" s="83"/>
    </row>
    <row r="707" spans="2:22">
      <c r="B707" s="81"/>
      <c r="C707" s="82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83"/>
      <c r="U707" s="83"/>
      <c r="V707" s="83"/>
    </row>
    <row r="708" spans="2:22">
      <c r="B708" s="81"/>
      <c r="C708" s="82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83"/>
      <c r="U708" s="83"/>
      <c r="V708" s="83"/>
    </row>
    <row r="709" spans="2:22">
      <c r="B709" s="81"/>
      <c r="C709" s="82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83"/>
      <c r="U709" s="83"/>
      <c r="V709" s="83"/>
    </row>
    <row r="710" spans="2:22">
      <c r="B710" s="81"/>
      <c r="C710" s="82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83"/>
      <c r="U710" s="83"/>
      <c r="V710" s="83"/>
    </row>
    <row r="711" spans="2:22">
      <c r="B711" s="81"/>
      <c r="C711" s="82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83"/>
      <c r="V711" s="83"/>
    </row>
    <row r="712" spans="2:22">
      <c r="B712" s="81"/>
      <c r="C712" s="82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83"/>
      <c r="U712" s="83"/>
      <c r="V712" s="83"/>
    </row>
    <row r="713" spans="2:22">
      <c r="B713" s="81"/>
      <c r="C713" s="82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3"/>
      <c r="U713" s="83"/>
      <c r="V713" s="83"/>
    </row>
    <row r="714" spans="2:22">
      <c r="B714" s="81"/>
      <c r="C714" s="82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3"/>
      <c r="U714" s="83"/>
      <c r="V714" s="83"/>
    </row>
    <row r="715" spans="2:22">
      <c r="B715" s="81"/>
      <c r="C715" s="82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83"/>
      <c r="U715" s="83"/>
      <c r="V715" s="83"/>
    </row>
    <row r="716" spans="2:22">
      <c r="B716" s="81"/>
      <c r="C716" s="82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83"/>
      <c r="U716" s="83"/>
      <c r="V716" s="83"/>
    </row>
    <row r="717" spans="2:22">
      <c r="B717" s="81"/>
      <c r="C717" s="82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83"/>
      <c r="U717" s="83"/>
      <c r="V717" s="83"/>
    </row>
    <row r="718" spans="2:22">
      <c r="B718" s="81"/>
      <c r="C718" s="82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83"/>
      <c r="U718" s="83"/>
      <c r="V718" s="83"/>
    </row>
    <row r="719" spans="2:22">
      <c r="B719" s="81"/>
      <c r="C719" s="82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83"/>
      <c r="U719" s="83"/>
      <c r="V719" s="83"/>
    </row>
    <row r="720" spans="2:22">
      <c r="B720" s="81"/>
      <c r="C720" s="82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3"/>
      <c r="U720" s="83"/>
      <c r="V720" s="83"/>
    </row>
    <row r="721" spans="2:22">
      <c r="B721" s="81"/>
      <c r="C721" s="82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83"/>
      <c r="U721" s="83"/>
      <c r="V721" s="83"/>
    </row>
    <row r="722" spans="2:22">
      <c r="B722" s="81"/>
      <c r="C722" s="82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83"/>
      <c r="U722" s="83"/>
      <c r="V722" s="83"/>
    </row>
    <row r="723" spans="2:22">
      <c r="B723" s="81"/>
      <c r="C723" s="82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83"/>
      <c r="U723" s="83"/>
      <c r="V723" s="83"/>
    </row>
    <row r="724" spans="2:22">
      <c r="B724" s="81"/>
      <c r="C724" s="82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83"/>
      <c r="U724" s="83"/>
      <c r="V724" s="83"/>
    </row>
    <row r="725" spans="2:22">
      <c r="B725" s="81"/>
      <c r="C725" s="82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3"/>
      <c r="U725" s="83"/>
      <c r="V725" s="83"/>
    </row>
    <row r="726" spans="2:22">
      <c r="B726" s="81"/>
      <c r="C726" s="82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</row>
    <row r="727" spans="2:22">
      <c r="B727" s="81"/>
      <c r="C727" s="82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83"/>
      <c r="U727" s="83"/>
      <c r="V727" s="83"/>
    </row>
    <row r="728" spans="2:22">
      <c r="B728" s="81"/>
      <c r="C728" s="82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3"/>
      <c r="U728" s="83"/>
      <c r="V728" s="83"/>
    </row>
    <row r="729" spans="2:22">
      <c r="B729" s="81"/>
      <c r="C729" s="82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83"/>
      <c r="U729" s="83"/>
      <c r="V729" s="83"/>
    </row>
    <row r="730" spans="2:22">
      <c r="B730" s="81"/>
      <c r="C730" s="82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83"/>
      <c r="U730" s="83"/>
      <c r="V730" s="83"/>
    </row>
    <row r="731" spans="2:22">
      <c r="B731" s="81"/>
      <c r="C731" s="82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83"/>
      <c r="U731" s="83"/>
      <c r="V731" s="83"/>
    </row>
    <row r="732" spans="2:22">
      <c r="B732" s="81"/>
      <c r="C732" s="82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83"/>
      <c r="U732" s="83"/>
      <c r="V732" s="83"/>
    </row>
    <row r="733" spans="2:22">
      <c r="B733" s="81"/>
      <c r="C733" s="82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83"/>
      <c r="U733" s="83"/>
      <c r="V733" s="83"/>
    </row>
    <row r="734" spans="2:22">
      <c r="B734" s="81"/>
      <c r="C734" s="82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83"/>
      <c r="U734" s="83"/>
      <c r="V734" s="83"/>
    </row>
    <row r="735" spans="2:22">
      <c r="B735" s="81"/>
      <c r="C735" s="82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83"/>
      <c r="U735" s="83"/>
      <c r="V735" s="83"/>
    </row>
    <row r="736" spans="2:22">
      <c r="B736" s="81"/>
      <c r="C736" s="82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83"/>
      <c r="U736" s="83"/>
      <c r="V736" s="83"/>
    </row>
    <row r="737" spans="2:22">
      <c r="B737" s="81"/>
      <c r="C737" s="82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83"/>
      <c r="U737" s="83"/>
      <c r="V737" s="83"/>
    </row>
    <row r="738" spans="2:22">
      <c r="B738" s="81"/>
      <c r="C738" s="82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83"/>
      <c r="U738" s="83"/>
      <c r="V738" s="83"/>
    </row>
    <row r="739" spans="2:22">
      <c r="B739" s="81"/>
      <c r="C739" s="82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83"/>
      <c r="U739" s="83"/>
      <c r="V739" s="83"/>
    </row>
    <row r="740" spans="2:22">
      <c r="B740" s="81"/>
      <c r="C740" s="82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83"/>
      <c r="U740" s="83"/>
      <c r="V740" s="83"/>
    </row>
    <row r="741" spans="2:22">
      <c r="B741" s="81"/>
      <c r="C741" s="82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83"/>
      <c r="V741" s="83"/>
    </row>
    <row r="742" spans="2:22">
      <c r="B742" s="81"/>
      <c r="C742" s="82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3"/>
      <c r="U742" s="83"/>
      <c r="V742" s="83"/>
    </row>
    <row r="743" spans="2:22">
      <c r="B743" s="81"/>
      <c r="C743" s="82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83"/>
      <c r="U743" s="83"/>
      <c r="V743" s="83"/>
    </row>
    <row r="744" spans="2:22">
      <c r="B744" s="81"/>
      <c r="C744" s="82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3"/>
      <c r="U744" s="83"/>
      <c r="V744" s="83"/>
    </row>
    <row r="745" spans="2:22">
      <c r="B745" s="81"/>
      <c r="C745" s="82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3"/>
      <c r="U745" s="83"/>
      <c r="V745" s="83"/>
    </row>
    <row r="746" spans="2:22">
      <c r="B746" s="81"/>
      <c r="C746" s="82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83"/>
      <c r="U746" s="83"/>
      <c r="V746" s="83"/>
    </row>
    <row r="747" spans="2:22">
      <c r="B747" s="81"/>
      <c r="C747" s="82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83"/>
      <c r="U747" s="83"/>
      <c r="V747" s="83"/>
    </row>
    <row r="748" spans="2:22">
      <c r="B748" s="81"/>
      <c r="C748" s="82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3"/>
      <c r="U748" s="83"/>
      <c r="V748" s="83"/>
    </row>
    <row r="749" spans="2:22">
      <c r="B749" s="81"/>
      <c r="C749" s="82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83"/>
      <c r="U749" s="83"/>
      <c r="V749" s="83"/>
    </row>
    <row r="750" spans="2:22">
      <c r="B750" s="81"/>
      <c r="C750" s="82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83"/>
      <c r="U750" s="83"/>
      <c r="V750" s="83"/>
    </row>
    <row r="751" spans="2:22">
      <c r="B751" s="81"/>
      <c r="C751" s="82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83"/>
      <c r="U751" s="83"/>
      <c r="V751" s="83"/>
    </row>
    <row r="752" spans="2:22">
      <c r="B752" s="81"/>
      <c r="C752" s="82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83"/>
      <c r="U752" s="83"/>
      <c r="V752" s="83"/>
    </row>
    <row r="753" spans="2:22">
      <c r="B753" s="81"/>
      <c r="C753" s="82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83"/>
      <c r="U753" s="83"/>
      <c r="V753" s="83"/>
    </row>
    <row r="754" spans="2:22">
      <c r="B754" s="81"/>
      <c r="C754" s="82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83"/>
      <c r="U754" s="83"/>
      <c r="V754" s="83"/>
    </row>
    <row r="755" spans="2:22">
      <c r="B755" s="81"/>
      <c r="C755" s="82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83"/>
      <c r="U755" s="83"/>
      <c r="V755" s="83"/>
    </row>
    <row r="756" spans="2:22">
      <c r="B756" s="81"/>
      <c r="C756" s="82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  <c r="U756" s="83"/>
      <c r="V756" s="83"/>
    </row>
    <row r="757" spans="2:22">
      <c r="B757" s="81"/>
      <c r="C757" s="82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83"/>
      <c r="U757" s="83"/>
      <c r="V757" s="83"/>
    </row>
    <row r="758" spans="2:22">
      <c r="B758" s="81"/>
      <c r="C758" s="82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83"/>
      <c r="U758" s="83"/>
      <c r="V758" s="83"/>
    </row>
    <row r="759" spans="2:22">
      <c r="B759" s="81"/>
      <c r="C759" s="82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83"/>
      <c r="U759" s="83"/>
      <c r="V759" s="83"/>
    </row>
    <row r="760" spans="2:22">
      <c r="B760" s="81"/>
      <c r="C760" s="82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83"/>
      <c r="U760" s="83"/>
      <c r="V760" s="83"/>
    </row>
    <row r="761" spans="2:22">
      <c r="B761" s="81"/>
      <c r="C761" s="82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83"/>
      <c r="U761" s="83"/>
      <c r="V761" s="83"/>
    </row>
    <row r="762" spans="2:22">
      <c r="B762" s="81"/>
      <c r="C762" s="82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83"/>
      <c r="U762" s="83"/>
      <c r="V762" s="83"/>
    </row>
    <row r="763" spans="2:22">
      <c r="B763" s="81"/>
      <c r="C763" s="82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83"/>
      <c r="U763" s="83"/>
      <c r="V763" s="83"/>
    </row>
    <row r="764" spans="2:22">
      <c r="B764" s="81"/>
      <c r="C764" s="82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83"/>
      <c r="U764" s="83"/>
      <c r="V764" s="83"/>
    </row>
    <row r="765" spans="2:22">
      <c r="B765" s="81"/>
      <c r="C765" s="82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83"/>
      <c r="U765" s="83"/>
      <c r="V765" s="83"/>
    </row>
    <row r="766" spans="2:22">
      <c r="B766" s="81"/>
      <c r="C766" s="82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83"/>
      <c r="U766" s="83"/>
      <c r="V766" s="83"/>
    </row>
    <row r="767" spans="2:22">
      <c r="B767" s="81"/>
      <c r="C767" s="82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83"/>
      <c r="U767" s="83"/>
      <c r="V767" s="83"/>
    </row>
    <row r="768" spans="2:22">
      <c r="B768" s="81"/>
      <c r="C768" s="82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83"/>
      <c r="U768" s="83"/>
      <c r="V768" s="83"/>
    </row>
    <row r="769" spans="2:22">
      <c r="B769" s="81"/>
      <c r="C769" s="82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83"/>
      <c r="U769" s="83"/>
      <c r="V769" s="83"/>
    </row>
    <row r="770" spans="2:22">
      <c r="B770" s="81"/>
      <c r="C770" s="82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83"/>
      <c r="U770" s="83"/>
      <c r="V770" s="83"/>
    </row>
    <row r="771" spans="2:22">
      <c r="B771" s="81"/>
      <c r="C771" s="82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83"/>
      <c r="U771" s="83"/>
      <c r="V771" s="83"/>
    </row>
    <row r="772" spans="2:22">
      <c r="B772" s="81"/>
      <c r="C772" s="82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83"/>
      <c r="U772" s="83"/>
      <c r="V772" s="83"/>
    </row>
    <row r="773" spans="2:22">
      <c r="B773" s="81"/>
      <c r="C773" s="82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83"/>
      <c r="U773" s="83"/>
      <c r="V773" s="83"/>
    </row>
    <row r="774" spans="2:22">
      <c r="B774" s="81"/>
      <c r="C774" s="82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83"/>
      <c r="U774" s="83"/>
      <c r="V774" s="83"/>
    </row>
    <row r="775" spans="2:22">
      <c r="B775" s="81"/>
      <c r="C775" s="82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83"/>
      <c r="U775" s="83"/>
      <c r="V775" s="83"/>
    </row>
    <row r="776" spans="2:22">
      <c r="B776" s="81"/>
      <c r="C776" s="82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83"/>
      <c r="U776" s="83"/>
      <c r="V776" s="83"/>
    </row>
    <row r="777" spans="2:22">
      <c r="B777" s="81"/>
      <c r="C777" s="82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83"/>
      <c r="U777" s="83"/>
      <c r="V777" s="83"/>
    </row>
    <row r="778" spans="2:22">
      <c r="B778" s="81"/>
      <c r="C778" s="82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83"/>
      <c r="U778" s="83"/>
      <c r="V778" s="83"/>
    </row>
    <row r="779" spans="2:22">
      <c r="B779" s="81"/>
      <c r="C779" s="82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83"/>
      <c r="U779" s="83"/>
      <c r="V779" s="83"/>
    </row>
    <row r="780" spans="2:22">
      <c r="B780" s="81"/>
      <c r="C780" s="82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83"/>
      <c r="U780" s="83"/>
      <c r="V780" s="83"/>
    </row>
    <row r="781" spans="2:22">
      <c r="B781" s="81"/>
      <c r="C781" s="82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3"/>
      <c r="U781" s="83"/>
      <c r="V781" s="83"/>
    </row>
    <row r="782" spans="2:22">
      <c r="B782" s="81"/>
      <c r="C782" s="82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83"/>
      <c r="U782" s="83"/>
      <c r="V782" s="83"/>
    </row>
    <row r="783" spans="2:22">
      <c r="B783" s="81"/>
      <c r="C783" s="82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83"/>
      <c r="U783" s="83"/>
      <c r="V783" s="83"/>
    </row>
    <row r="784" spans="2:22">
      <c r="B784" s="81"/>
      <c r="C784" s="82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83"/>
      <c r="U784" s="83"/>
      <c r="V784" s="83"/>
    </row>
    <row r="785" spans="2:22">
      <c r="B785" s="81"/>
      <c r="C785" s="82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3"/>
      <c r="U785" s="83"/>
      <c r="V785" s="83"/>
    </row>
    <row r="786" spans="2:22">
      <c r="B786" s="81"/>
      <c r="C786" s="82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83"/>
      <c r="U786" s="83"/>
      <c r="V786" s="83"/>
    </row>
    <row r="787" spans="2:22">
      <c r="B787" s="81"/>
      <c r="C787" s="82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83"/>
      <c r="U787" s="83"/>
      <c r="V787" s="83"/>
    </row>
    <row r="788" spans="2:22">
      <c r="B788" s="81"/>
      <c r="C788" s="82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83"/>
      <c r="U788" s="83"/>
      <c r="V788" s="83"/>
    </row>
    <row r="789" spans="2:22">
      <c r="B789" s="81"/>
      <c r="C789" s="82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3"/>
      <c r="U789" s="83"/>
      <c r="V789" s="83"/>
    </row>
    <row r="790" spans="2:22">
      <c r="B790" s="81"/>
      <c r="C790" s="82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3"/>
      <c r="U790" s="83"/>
      <c r="V790" s="83"/>
    </row>
    <row r="791" spans="2:22">
      <c r="B791" s="81"/>
      <c r="C791" s="82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3"/>
      <c r="U791" s="83"/>
      <c r="V791" s="83"/>
    </row>
    <row r="792" spans="2:22">
      <c r="B792" s="81"/>
      <c r="C792" s="82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3"/>
      <c r="U792" s="83"/>
      <c r="V792" s="83"/>
    </row>
    <row r="793" spans="2:22">
      <c r="B793" s="81"/>
      <c r="C793" s="82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83"/>
      <c r="U793" s="83"/>
      <c r="V793" s="83"/>
    </row>
    <row r="794" spans="2:22">
      <c r="B794" s="81"/>
      <c r="C794" s="82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  <c r="U794" s="83"/>
      <c r="V794" s="83"/>
    </row>
    <row r="795" spans="2:22">
      <c r="B795" s="81"/>
      <c r="C795" s="82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  <c r="U795" s="83"/>
      <c r="V795" s="83"/>
    </row>
    <row r="796" spans="2:22">
      <c r="B796" s="81"/>
      <c r="C796" s="82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83"/>
      <c r="U796" s="83"/>
      <c r="V796" s="83"/>
    </row>
    <row r="797" spans="2:22">
      <c r="B797" s="81"/>
      <c r="C797" s="82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83"/>
      <c r="U797" s="83"/>
      <c r="V797" s="83"/>
    </row>
    <row r="798" spans="2:22">
      <c r="B798" s="81"/>
      <c r="C798" s="82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  <c r="U798" s="83"/>
      <c r="V798" s="83"/>
    </row>
    <row r="799" spans="2:22">
      <c r="B799" s="81"/>
      <c r="C799" s="82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83"/>
      <c r="U799" s="83"/>
      <c r="V799" s="83"/>
    </row>
    <row r="800" spans="2:22">
      <c r="B800" s="81"/>
      <c r="C800" s="82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83"/>
      <c r="U800" s="83"/>
      <c r="V800" s="83"/>
    </row>
    <row r="801" spans="2:22">
      <c r="B801" s="81"/>
      <c r="C801" s="82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3"/>
      <c r="U801" s="83"/>
      <c r="V801" s="83"/>
    </row>
    <row r="802" spans="2:22">
      <c r="B802" s="81"/>
      <c r="C802" s="82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3"/>
      <c r="U802" s="83"/>
      <c r="V802" s="83"/>
    </row>
    <row r="803" spans="2:22">
      <c r="B803" s="81"/>
      <c r="C803" s="82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3"/>
      <c r="U803" s="83"/>
      <c r="V803" s="83"/>
    </row>
    <row r="804" spans="2:22">
      <c r="B804" s="81"/>
      <c r="C804" s="82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83"/>
      <c r="U804" s="83"/>
      <c r="V804" s="83"/>
    </row>
    <row r="805" spans="2:22">
      <c r="B805" s="81"/>
      <c r="C805" s="82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3"/>
      <c r="U805" s="83"/>
      <c r="V805" s="83"/>
    </row>
    <row r="806" spans="2:22">
      <c r="B806" s="81"/>
      <c r="C806" s="82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83"/>
      <c r="U806" s="83"/>
      <c r="V806" s="83"/>
    </row>
    <row r="807" spans="2:22">
      <c r="B807" s="81"/>
      <c r="C807" s="82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83"/>
      <c r="U807" s="83"/>
      <c r="V807" s="83"/>
    </row>
    <row r="808" spans="2:22">
      <c r="B808" s="81"/>
      <c r="C808" s="82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3"/>
      <c r="U808" s="83"/>
      <c r="V808" s="83"/>
    </row>
    <row r="809" spans="2:22">
      <c r="B809" s="81"/>
      <c r="C809" s="82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83"/>
      <c r="U809" s="83"/>
      <c r="V809" s="83"/>
    </row>
    <row r="810" spans="2:22">
      <c r="B810" s="81"/>
      <c r="C810" s="82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83"/>
      <c r="U810" s="83"/>
      <c r="V810" s="83"/>
    </row>
    <row r="811" spans="2:22">
      <c r="B811" s="81"/>
      <c r="C811" s="82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3"/>
      <c r="U811" s="83"/>
      <c r="V811" s="83"/>
    </row>
    <row r="812" spans="2:22">
      <c r="B812" s="81"/>
      <c r="C812" s="82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83"/>
      <c r="U812" s="83"/>
      <c r="V812" s="83"/>
    </row>
    <row r="813" spans="2:22">
      <c r="B813" s="81"/>
      <c r="C813" s="82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83"/>
      <c r="U813" s="83"/>
      <c r="V813" s="83"/>
    </row>
    <row r="814" spans="2:22">
      <c r="B814" s="81"/>
      <c r="C814" s="82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83"/>
      <c r="U814" s="83"/>
      <c r="V814" s="83"/>
    </row>
    <row r="815" spans="2:22">
      <c r="B815" s="81"/>
      <c r="C815" s="82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  <c r="U815" s="83"/>
      <c r="V815" s="83"/>
    </row>
    <row r="816" spans="2:22">
      <c r="B816" s="81"/>
      <c r="C816" s="82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3"/>
      <c r="U816" s="83"/>
      <c r="V816" s="83"/>
    </row>
    <row r="817" spans="2:22">
      <c r="B817" s="81"/>
      <c r="C817" s="82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83"/>
      <c r="U817" s="83"/>
      <c r="V817" s="83"/>
    </row>
    <row r="818" spans="2:22">
      <c r="B818" s="81"/>
      <c r="C818" s="82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83"/>
      <c r="U818" s="83"/>
      <c r="V818" s="83"/>
    </row>
    <row r="819" spans="2:22">
      <c r="B819" s="81"/>
      <c r="C819" s="82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83"/>
      <c r="U819" s="83"/>
      <c r="V819" s="83"/>
    </row>
    <row r="820" spans="2:22">
      <c r="B820" s="81"/>
      <c r="C820" s="82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83"/>
      <c r="U820" s="83"/>
      <c r="V820" s="83"/>
    </row>
    <row r="821" spans="2:22">
      <c r="B821" s="81"/>
      <c r="C821" s="82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83"/>
      <c r="U821" s="83"/>
      <c r="V821" s="83"/>
    </row>
    <row r="822" spans="2:22">
      <c r="B822" s="81"/>
      <c r="C822" s="82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83"/>
      <c r="U822" s="83"/>
      <c r="V822" s="83"/>
    </row>
    <row r="823" spans="2:22">
      <c r="B823" s="81"/>
      <c r="C823" s="82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83"/>
      <c r="U823" s="83"/>
      <c r="V823" s="83"/>
    </row>
    <row r="824" spans="2:22">
      <c r="B824" s="81"/>
      <c r="C824" s="82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83"/>
      <c r="U824" s="83"/>
      <c r="V824" s="83"/>
    </row>
    <row r="825" spans="2:22">
      <c r="B825" s="81"/>
      <c r="C825" s="82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83"/>
      <c r="U825" s="83"/>
      <c r="V825" s="83"/>
    </row>
    <row r="826" spans="2:22">
      <c r="B826" s="81"/>
      <c r="C826" s="82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83"/>
      <c r="U826" s="83"/>
      <c r="V826" s="83"/>
    </row>
    <row r="827" spans="2:22">
      <c r="B827" s="81"/>
      <c r="C827" s="82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83"/>
      <c r="U827" s="83"/>
      <c r="V827" s="83"/>
    </row>
    <row r="828" spans="2:22">
      <c r="B828" s="81"/>
      <c r="C828" s="82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83"/>
      <c r="U828" s="83"/>
      <c r="V828" s="83"/>
    </row>
    <row r="829" spans="2:22">
      <c r="B829" s="81"/>
      <c r="C829" s="82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83"/>
      <c r="U829" s="83"/>
      <c r="V829" s="83"/>
    </row>
    <row r="830" spans="2:22">
      <c r="B830" s="81"/>
      <c r="C830" s="82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83"/>
      <c r="U830" s="83"/>
      <c r="V830" s="83"/>
    </row>
    <row r="831" spans="2:22">
      <c r="B831" s="81"/>
      <c r="C831" s="82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83"/>
      <c r="U831" s="83"/>
      <c r="V831" s="83"/>
    </row>
    <row r="832" spans="2:22">
      <c r="B832" s="81"/>
      <c r="C832" s="82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83"/>
      <c r="U832" s="83"/>
      <c r="V832" s="83"/>
    </row>
    <row r="833" spans="2:22">
      <c r="B833" s="81"/>
      <c r="C833" s="82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83"/>
      <c r="U833" s="83"/>
      <c r="V833" s="83"/>
    </row>
    <row r="834" spans="2:22">
      <c r="B834" s="81"/>
      <c r="C834" s="82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83"/>
      <c r="U834" s="83"/>
      <c r="V834" s="83"/>
    </row>
    <row r="835" spans="2:22">
      <c r="B835" s="81"/>
      <c r="C835" s="82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83"/>
      <c r="U835" s="83"/>
      <c r="V835" s="83"/>
    </row>
    <row r="836" spans="2:22">
      <c r="B836" s="81"/>
      <c r="C836" s="82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83"/>
      <c r="U836" s="83"/>
      <c r="V836" s="83"/>
    </row>
    <row r="837" spans="2:22">
      <c r="B837" s="81"/>
      <c r="C837" s="82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3"/>
      <c r="U837" s="83"/>
      <c r="V837" s="83"/>
    </row>
    <row r="838" spans="2:22">
      <c r="B838" s="81"/>
      <c r="C838" s="82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83"/>
      <c r="U838" s="83"/>
      <c r="V838" s="83"/>
    </row>
    <row r="839" spans="2:22">
      <c r="B839" s="81"/>
      <c r="C839" s="82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83"/>
      <c r="U839" s="83"/>
      <c r="V839" s="83"/>
    </row>
    <row r="840" spans="2:22">
      <c r="B840" s="81"/>
      <c r="C840" s="82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83"/>
      <c r="U840" s="83"/>
      <c r="V840" s="83"/>
    </row>
    <row r="841" spans="2:22">
      <c r="B841" s="81"/>
      <c r="C841" s="82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83"/>
      <c r="U841" s="83"/>
      <c r="V841" s="83"/>
    </row>
    <row r="842" spans="2:22">
      <c r="B842" s="81"/>
      <c r="C842" s="82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83"/>
      <c r="U842" s="83"/>
      <c r="V842" s="83"/>
    </row>
    <row r="843" spans="2:22">
      <c r="B843" s="81"/>
      <c r="C843" s="82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83"/>
      <c r="U843" s="83"/>
      <c r="V843" s="83"/>
    </row>
    <row r="844" spans="2:22">
      <c r="B844" s="81"/>
      <c r="C844" s="82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3"/>
      <c r="U844" s="83"/>
      <c r="V844" s="83"/>
    </row>
    <row r="845" spans="2:22">
      <c r="B845" s="81"/>
      <c r="C845" s="82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3"/>
      <c r="U845" s="83"/>
      <c r="V845" s="83"/>
    </row>
    <row r="846" spans="2:22">
      <c r="B846" s="81"/>
      <c r="C846" s="82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83"/>
      <c r="U846" s="83"/>
      <c r="V846" s="83"/>
    </row>
    <row r="847" spans="2:22">
      <c r="B847" s="81"/>
      <c r="C847" s="82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3"/>
      <c r="U847" s="83"/>
      <c r="V847" s="83"/>
    </row>
    <row r="848" spans="2:22">
      <c r="B848" s="81"/>
      <c r="C848" s="82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83"/>
      <c r="U848" s="83"/>
      <c r="V848" s="83"/>
    </row>
    <row r="849" spans="2:22">
      <c r="B849" s="81"/>
      <c r="C849" s="82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3"/>
      <c r="U849" s="83"/>
      <c r="V849" s="83"/>
    </row>
    <row r="850" spans="2:22">
      <c r="B850" s="81"/>
      <c r="C850" s="82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3"/>
      <c r="U850" s="83"/>
      <c r="V850" s="83"/>
    </row>
    <row r="851" spans="2:22">
      <c r="B851" s="81"/>
      <c r="C851" s="82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83"/>
      <c r="U851" s="83"/>
      <c r="V851" s="83"/>
    </row>
    <row r="852" spans="2:22">
      <c r="B852" s="81"/>
      <c r="C852" s="82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83"/>
      <c r="U852" s="83"/>
      <c r="V852" s="83"/>
    </row>
    <row r="853" spans="2:22">
      <c r="B853" s="81"/>
      <c r="C853" s="82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83"/>
      <c r="U853" s="83"/>
      <c r="V853" s="83"/>
    </row>
    <row r="854" spans="2:22">
      <c r="B854" s="81"/>
      <c r="C854" s="82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83"/>
      <c r="U854" s="83"/>
      <c r="V854" s="83"/>
    </row>
    <row r="855" spans="2:22">
      <c r="B855" s="81"/>
      <c r="C855" s="82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83"/>
      <c r="U855" s="83"/>
      <c r="V855" s="83"/>
    </row>
    <row r="856" spans="2:22">
      <c r="B856" s="81"/>
      <c r="C856" s="82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83"/>
      <c r="U856" s="83"/>
      <c r="V856" s="83"/>
    </row>
    <row r="857" spans="2:22">
      <c r="B857" s="81"/>
      <c r="C857" s="82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83"/>
      <c r="U857" s="83"/>
      <c r="V857" s="83"/>
    </row>
    <row r="858" spans="2:22">
      <c r="B858" s="81"/>
      <c r="C858" s="82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83"/>
      <c r="U858" s="83"/>
      <c r="V858" s="83"/>
    </row>
    <row r="859" spans="2:22">
      <c r="B859" s="81"/>
      <c r="C859" s="82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3"/>
      <c r="U859" s="83"/>
      <c r="V859" s="83"/>
    </row>
    <row r="860" spans="2:22">
      <c r="B860" s="81"/>
      <c r="C860" s="82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3"/>
      <c r="U860" s="83"/>
      <c r="V860" s="83"/>
    </row>
    <row r="861" spans="2:22">
      <c r="B861" s="81"/>
      <c r="C861" s="82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83"/>
      <c r="U861" s="83"/>
      <c r="V861" s="83"/>
    </row>
    <row r="862" spans="2:22">
      <c r="B862" s="81"/>
      <c r="C862" s="82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  <c r="U862" s="83"/>
      <c r="V862" s="83"/>
    </row>
    <row r="863" spans="2:22">
      <c r="B863" s="81"/>
      <c r="C863" s="82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3"/>
      <c r="U863" s="83"/>
      <c r="V863" s="83"/>
    </row>
    <row r="864" spans="2:22">
      <c r="B864" s="81"/>
      <c r="C864" s="82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3"/>
      <c r="U864" s="83"/>
      <c r="V864" s="83"/>
    </row>
    <row r="865" spans="2:22">
      <c r="B865" s="81"/>
      <c r="C865" s="82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83"/>
      <c r="U865" s="83"/>
      <c r="V865" s="83"/>
    </row>
    <row r="866" spans="2:22">
      <c r="B866" s="81"/>
      <c r="C866" s="82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83"/>
      <c r="U866" s="83"/>
      <c r="V866" s="83"/>
    </row>
    <row r="867" spans="2:22">
      <c r="B867" s="81"/>
      <c r="C867" s="82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83"/>
      <c r="U867" s="83"/>
      <c r="V867" s="83"/>
    </row>
    <row r="868" spans="2:22">
      <c r="B868" s="81"/>
      <c r="C868" s="82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83"/>
      <c r="U868" s="83"/>
      <c r="V868" s="83"/>
    </row>
    <row r="869" spans="2:22">
      <c r="B869" s="81"/>
      <c r="C869" s="82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83"/>
      <c r="U869" s="83"/>
      <c r="V869" s="83"/>
    </row>
    <row r="870" spans="2:22">
      <c r="B870" s="81"/>
      <c r="C870" s="82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83"/>
      <c r="U870" s="83"/>
      <c r="V870" s="83"/>
    </row>
    <row r="871" spans="2:22">
      <c r="B871" s="81"/>
      <c r="C871" s="82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83"/>
      <c r="U871" s="83"/>
      <c r="V871" s="83"/>
    </row>
    <row r="872" spans="2:22">
      <c r="B872" s="81"/>
      <c r="C872" s="82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83"/>
      <c r="U872" s="83"/>
      <c r="V872" s="83"/>
    </row>
    <row r="873" spans="2:22">
      <c r="B873" s="81"/>
      <c r="C873" s="82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83"/>
      <c r="U873" s="83"/>
      <c r="V873" s="83"/>
    </row>
    <row r="874" spans="2:22">
      <c r="B874" s="81"/>
      <c r="C874" s="82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83"/>
      <c r="U874" s="83"/>
      <c r="V874" s="83"/>
    </row>
    <row r="875" spans="2:22">
      <c r="B875" s="81"/>
      <c r="C875" s="82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83"/>
      <c r="U875" s="83"/>
      <c r="V875" s="83"/>
    </row>
    <row r="876" spans="2:22">
      <c r="B876" s="81"/>
      <c r="C876" s="82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83"/>
      <c r="U876" s="83"/>
      <c r="V876" s="83"/>
    </row>
    <row r="877" spans="2:22">
      <c r="B877" s="81"/>
      <c r="C877" s="82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  <c r="T877" s="83"/>
      <c r="U877" s="83"/>
      <c r="V877" s="83"/>
    </row>
    <row r="878" spans="2:22">
      <c r="B878" s="81"/>
      <c r="C878" s="82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  <c r="T878" s="83"/>
      <c r="U878" s="83"/>
      <c r="V878" s="83"/>
    </row>
    <row r="879" spans="2:22">
      <c r="B879" s="81"/>
      <c r="C879" s="82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  <c r="T879" s="83"/>
      <c r="U879" s="83"/>
      <c r="V879" s="83"/>
    </row>
    <row r="880" spans="2:22">
      <c r="B880" s="81"/>
      <c r="C880" s="82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  <c r="T880" s="83"/>
      <c r="U880" s="83"/>
      <c r="V880" s="83"/>
    </row>
    <row r="881" spans="2:22">
      <c r="B881" s="81"/>
      <c r="C881" s="82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  <c r="T881" s="83"/>
      <c r="U881" s="83"/>
      <c r="V881" s="83"/>
    </row>
    <row r="882" spans="2:22">
      <c r="B882" s="81"/>
      <c r="C882" s="82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  <c r="T882" s="83"/>
      <c r="U882" s="83"/>
      <c r="V882" s="83"/>
    </row>
    <row r="883" spans="2:22">
      <c r="B883" s="81"/>
      <c r="C883" s="82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  <c r="T883" s="83"/>
      <c r="U883" s="83"/>
      <c r="V883" s="83"/>
    </row>
    <row r="884" spans="2:22">
      <c r="B884" s="81"/>
      <c r="C884" s="82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  <c r="T884" s="83"/>
      <c r="U884" s="83"/>
      <c r="V884" s="83"/>
    </row>
    <row r="885" spans="2:22">
      <c r="B885" s="81"/>
      <c r="C885" s="82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  <c r="T885" s="83"/>
      <c r="U885" s="83"/>
      <c r="V885" s="83"/>
    </row>
    <row r="886" spans="2:22">
      <c r="B886" s="81"/>
      <c r="C886" s="82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83"/>
      <c r="U886" s="83"/>
      <c r="V886" s="83"/>
    </row>
    <row r="887" spans="2:22">
      <c r="B887" s="81"/>
      <c r="C887" s="82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  <c r="T887" s="83"/>
      <c r="U887" s="83"/>
      <c r="V887" s="83"/>
    </row>
    <row r="888" spans="2:22">
      <c r="B888" s="81"/>
      <c r="C888" s="82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  <c r="T888" s="83"/>
      <c r="U888" s="83"/>
      <c r="V888" s="83"/>
    </row>
    <row r="889" spans="2:22">
      <c r="B889" s="81"/>
      <c r="C889" s="82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  <c r="T889" s="83"/>
      <c r="U889" s="83"/>
      <c r="V889" s="83"/>
    </row>
    <row r="890" spans="2:22">
      <c r="B890" s="81"/>
      <c r="C890" s="82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  <c r="T890" s="83"/>
      <c r="U890" s="83"/>
      <c r="V890" s="83"/>
    </row>
    <row r="891" spans="2:22">
      <c r="B891" s="81"/>
      <c r="C891" s="82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  <c r="T891" s="83"/>
      <c r="U891" s="83"/>
      <c r="V891" s="83"/>
    </row>
    <row r="892" spans="2:22">
      <c r="B892" s="81"/>
      <c r="C892" s="82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  <c r="T892" s="83"/>
      <c r="U892" s="83"/>
      <c r="V892" s="83"/>
    </row>
    <row r="893" spans="2:22">
      <c r="B893" s="81"/>
      <c r="C893" s="82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  <c r="T893" s="83"/>
      <c r="U893" s="83"/>
      <c r="V893" s="83"/>
    </row>
    <row r="894" spans="2:22">
      <c r="B894" s="81"/>
      <c r="C894" s="82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  <c r="T894" s="83"/>
      <c r="U894" s="83"/>
      <c r="V894" s="83"/>
    </row>
    <row r="895" spans="2:22">
      <c r="B895" s="81"/>
      <c r="C895" s="82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  <c r="T895" s="83"/>
      <c r="U895" s="83"/>
      <c r="V895" s="83"/>
    </row>
    <row r="896" spans="2:22">
      <c r="B896" s="81"/>
      <c r="C896" s="82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  <c r="T896" s="83"/>
      <c r="U896" s="83"/>
      <c r="V896" s="83"/>
    </row>
    <row r="897" spans="2:22">
      <c r="B897" s="81"/>
      <c r="C897" s="82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  <c r="T897" s="83"/>
      <c r="U897" s="83"/>
      <c r="V897" s="83"/>
    </row>
    <row r="898" spans="2:22">
      <c r="B898" s="81"/>
      <c r="C898" s="82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  <c r="T898" s="83"/>
      <c r="U898" s="83"/>
      <c r="V898" s="83"/>
    </row>
    <row r="899" spans="2:22">
      <c r="B899" s="81"/>
      <c r="C899" s="82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  <c r="T899" s="83"/>
      <c r="U899" s="83"/>
      <c r="V899" s="83"/>
    </row>
    <row r="900" spans="2:22">
      <c r="B900" s="81"/>
      <c r="C900" s="82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83"/>
      <c r="U900" s="83"/>
      <c r="V900" s="83"/>
    </row>
    <row r="901" spans="2:22">
      <c r="B901" s="81"/>
      <c r="C901" s="82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  <c r="T901" s="83"/>
      <c r="U901" s="83"/>
      <c r="V901" s="83"/>
    </row>
    <row r="902" spans="2:22">
      <c r="B902" s="81"/>
      <c r="C902" s="82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83"/>
      <c r="U902" s="83"/>
      <c r="V902" s="83"/>
    </row>
    <row r="903" spans="2:22">
      <c r="B903" s="81"/>
      <c r="C903" s="82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83"/>
      <c r="U903" s="83"/>
      <c r="V903" s="83"/>
    </row>
    <row r="904" spans="2:22">
      <c r="B904" s="81"/>
      <c r="C904" s="82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  <c r="T904" s="83"/>
      <c r="U904" s="83"/>
      <c r="V904" s="83"/>
    </row>
    <row r="905" spans="2:22">
      <c r="B905" s="81"/>
      <c r="C905" s="82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  <c r="T905" s="83"/>
      <c r="U905" s="83"/>
      <c r="V905" s="83"/>
    </row>
    <row r="906" spans="2:22">
      <c r="B906" s="81"/>
      <c r="C906" s="82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  <c r="T906" s="83"/>
      <c r="U906" s="83"/>
      <c r="V906" s="83"/>
    </row>
    <row r="907" spans="2:22">
      <c r="B907" s="81"/>
      <c r="C907" s="82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  <c r="T907" s="83"/>
      <c r="U907" s="83"/>
      <c r="V907" s="83"/>
    </row>
    <row r="908" spans="2:22">
      <c r="B908" s="81"/>
      <c r="C908" s="82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  <c r="T908" s="83"/>
      <c r="U908" s="83"/>
      <c r="V908" s="83"/>
    </row>
    <row r="909" spans="2:22">
      <c r="B909" s="81"/>
      <c r="C909" s="82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  <c r="T909" s="83"/>
      <c r="U909" s="83"/>
      <c r="V909" s="83"/>
    </row>
    <row r="910" spans="2:22">
      <c r="B910" s="81"/>
      <c r="C910" s="82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  <c r="T910" s="83"/>
      <c r="U910" s="83"/>
      <c r="V910" s="83"/>
    </row>
    <row r="911" spans="2:22">
      <c r="B911" s="81"/>
      <c r="C911" s="82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  <c r="T911" s="83"/>
      <c r="U911" s="83"/>
      <c r="V911" s="83"/>
    </row>
    <row r="912" spans="2:22">
      <c r="B912" s="81"/>
      <c r="C912" s="82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  <c r="T912" s="83"/>
      <c r="U912" s="83"/>
      <c r="V912" s="83"/>
    </row>
    <row r="913" spans="2:22">
      <c r="B913" s="81"/>
      <c r="C913" s="82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  <c r="T913" s="83"/>
      <c r="U913" s="83"/>
      <c r="V913" s="83"/>
    </row>
    <row r="914" spans="2:22">
      <c r="B914" s="81"/>
      <c r="C914" s="82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  <c r="T914" s="83"/>
      <c r="U914" s="83"/>
      <c r="V914" s="83"/>
    </row>
    <row r="915" spans="2:22">
      <c r="B915" s="81"/>
      <c r="C915" s="82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  <c r="T915" s="83"/>
      <c r="U915" s="83"/>
      <c r="V915" s="83"/>
    </row>
    <row r="916" spans="2:22">
      <c r="B916" s="81"/>
      <c r="C916" s="82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83"/>
      <c r="S916" s="83"/>
      <c r="T916" s="83"/>
      <c r="U916" s="83"/>
      <c r="V916" s="83"/>
    </row>
    <row r="917" spans="2:22">
      <c r="B917" s="81"/>
      <c r="C917" s="82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83"/>
      <c r="S917" s="83"/>
      <c r="T917" s="83"/>
      <c r="U917" s="83"/>
      <c r="V917" s="83"/>
    </row>
    <row r="918" spans="2:22">
      <c r="B918" s="81"/>
      <c r="C918" s="82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83"/>
      <c r="S918" s="83"/>
      <c r="T918" s="83"/>
      <c r="U918" s="83"/>
      <c r="V918" s="83"/>
    </row>
    <row r="919" spans="2:22">
      <c r="B919" s="81"/>
      <c r="C919" s="82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83"/>
      <c r="S919" s="83"/>
      <c r="T919" s="83"/>
      <c r="U919" s="83"/>
      <c r="V919" s="83"/>
    </row>
    <row r="920" spans="2:22">
      <c r="B920" s="81"/>
      <c r="C920" s="82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83"/>
      <c r="S920" s="83"/>
      <c r="T920" s="83"/>
      <c r="U920" s="83"/>
      <c r="V920" s="83"/>
    </row>
    <row r="921" spans="2:22">
      <c r="B921" s="81"/>
      <c r="C921" s="82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83"/>
      <c r="S921" s="83"/>
      <c r="T921" s="83"/>
      <c r="U921" s="83"/>
      <c r="V921" s="83"/>
    </row>
    <row r="922" spans="2:22">
      <c r="B922" s="81"/>
      <c r="C922" s="82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83"/>
      <c r="U922" s="83"/>
      <c r="V922" s="83"/>
    </row>
    <row r="923" spans="2:22">
      <c r="B923" s="81"/>
      <c r="C923" s="82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83"/>
      <c r="U923" s="83"/>
      <c r="V923" s="83"/>
    </row>
    <row r="924" spans="2:22">
      <c r="B924" s="81"/>
      <c r="C924" s="82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3"/>
      <c r="U924" s="83"/>
      <c r="V924" s="83"/>
    </row>
    <row r="925" spans="2:22">
      <c r="B925" s="81"/>
      <c r="C925" s="82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83"/>
      <c r="U925" s="83"/>
      <c r="V925" s="83"/>
    </row>
    <row r="926" spans="2:22">
      <c r="B926" s="81"/>
      <c r="C926" s="82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83"/>
      <c r="U926" s="83"/>
      <c r="V926" s="83"/>
    </row>
    <row r="927" spans="2:22">
      <c r="B927" s="81"/>
      <c r="C927" s="82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83"/>
      <c r="U927" s="83"/>
      <c r="V927" s="83"/>
    </row>
    <row r="928" spans="2:22">
      <c r="B928" s="81"/>
      <c r="C928" s="82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83"/>
      <c r="U928" s="83"/>
      <c r="V928" s="83"/>
    </row>
    <row r="929" spans="2:22">
      <c r="B929" s="81"/>
      <c r="C929" s="82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83"/>
      <c r="U929" s="83"/>
      <c r="V929" s="83"/>
    </row>
    <row r="930" spans="2:22">
      <c r="B930" s="81"/>
      <c r="C930" s="82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83"/>
      <c r="U930" s="83"/>
      <c r="V930" s="83"/>
    </row>
    <row r="931" spans="2:22">
      <c r="B931" s="81"/>
      <c r="C931" s="82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83"/>
      <c r="U931" s="83"/>
      <c r="V931" s="83"/>
    </row>
    <row r="932" spans="2:22">
      <c r="B932" s="81"/>
      <c r="C932" s="82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83"/>
      <c r="U932" s="83"/>
      <c r="V932" s="83"/>
    </row>
    <row r="933" spans="2:22">
      <c r="B933" s="81"/>
      <c r="C933" s="82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83"/>
      <c r="U933" s="83"/>
      <c r="V933" s="83"/>
    </row>
    <row r="934" spans="2:22">
      <c r="B934" s="81"/>
      <c r="C934" s="82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83"/>
      <c r="U934" s="83"/>
      <c r="V934" s="83"/>
    </row>
    <row r="935" spans="2:22">
      <c r="B935" s="81"/>
      <c r="C935" s="82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83"/>
      <c r="U935" s="83"/>
      <c r="V935" s="83"/>
    </row>
    <row r="936" spans="2:22">
      <c r="B936" s="81"/>
      <c r="C936" s="82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83"/>
      <c r="U936" s="83"/>
      <c r="V936" s="83"/>
    </row>
    <row r="937" spans="2:22">
      <c r="B937" s="81"/>
      <c r="C937" s="82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83"/>
      <c r="U937" s="83"/>
      <c r="V937" s="83"/>
    </row>
    <row r="938" spans="2:22">
      <c r="B938" s="81"/>
      <c r="C938" s="82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83"/>
      <c r="U938" s="83"/>
      <c r="V938" s="83"/>
    </row>
    <row r="939" spans="2:22">
      <c r="B939" s="81"/>
      <c r="C939" s="82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83"/>
      <c r="U939" s="83"/>
      <c r="V939" s="83"/>
    </row>
    <row r="940" spans="2:22">
      <c r="B940" s="81"/>
      <c r="C940" s="82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83"/>
      <c r="U940" s="83"/>
      <c r="V940" s="83"/>
    </row>
    <row r="941" spans="2:22">
      <c r="B941" s="81"/>
      <c r="C941" s="82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83"/>
      <c r="U941" s="83"/>
      <c r="V941" s="83"/>
    </row>
    <row r="942" spans="2:22">
      <c r="B942" s="81"/>
      <c r="C942" s="82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83"/>
      <c r="U942" s="83"/>
      <c r="V942" s="83"/>
    </row>
    <row r="943" spans="2:22">
      <c r="B943" s="81"/>
      <c r="C943" s="82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  <c r="T943" s="83"/>
      <c r="U943" s="83"/>
      <c r="V943" s="83"/>
    </row>
    <row r="944" spans="2:22">
      <c r="B944" s="81"/>
      <c r="C944" s="82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  <c r="T944" s="83"/>
      <c r="U944" s="83"/>
      <c r="V944" s="83"/>
    </row>
    <row r="945" spans="2:22">
      <c r="B945" s="81"/>
      <c r="C945" s="82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  <c r="T945" s="83"/>
      <c r="U945" s="83"/>
      <c r="V945" s="83"/>
    </row>
    <row r="946" spans="2:22">
      <c r="B946" s="81"/>
      <c r="C946" s="82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  <c r="T946" s="83"/>
      <c r="U946" s="83"/>
      <c r="V946" s="83"/>
    </row>
    <row r="947" spans="2:22">
      <c r="B947" s="81"/>
      <c r="C947" s="82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  <c r="T947" s="83"/>
      <c r="U947" s="83"/>
      <c r="V947" s="83"/>
    </row>
    <row r="948" spans="2:22">
      <c r="B948" s="81"/>
      <c r="C948" s="82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  <c r="T948" s="83"/>
      <c r="U948" s="83"/>
      <c r="V948" s="83"/>
    </row>
    <row r="949" spans="2:22">
      <c r="B949" s="81"/>
      <c r="C949" s="82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  <c r="T949" s="83"/>
      <c r="U949" s="83"/>
      <c r="V949" s="83"/>
    </row>
    <row r="950" spans="2:22">
      <c r="B950" s="81"/>
      <c r="C950" s="82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  <c r="T950" s="83"/>
      <c r="U950" s="83"/>
      <c r="V950" s="83"/>
    </row>
    <row r="951" spans="2:22">
      <c r="B951" s="81"/>
      <c r="C951" s="82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83"/>
      <c r="U951" s="83"/>
      <c r="V951" s="83"/>
    </row>
    <row r="952" spans="2:22">
      <c r="B952" s="81"/>
      <c r="C952" s="82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  <c r="T952" s="83"/>
      <c r="U952" s="83"/>
      <c r="V952" s="83"/>
    </row>
    <row r="953" spans="2:22">
      <c r="B953" s="81"/>
      <c r="C953" s="82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  <c r="T953" s="83"/>
      <c r="U953" s="83"/>
      <c r="V953" s="83"/>
    </row>
    <row r="954" spans="2:22">
      <c r="B954" s="81"/>
      <c r="C954" s="82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  <c r="T954" s="83"/>
      <c r="U954" s="83"/>
      <c r="V954" s="83"/>
    </row>
    <row r="955" spans="2:22">
      <c r="B955" s="81"/>
      <c r="C955" s="82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  <c r="T955" s="83"/>
      <c r="U955" s="83"/>
      <c r="V955" s="83"/>
    </row>
    <row r="956" spans="2:22">
      <c r="B956" s="81"/>
      <c r="C956" s="82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  <c r="T956" s="83"/>
      <c r="U956" s="83"/>
      <c r="V956" s="83"/>
    </row>
    <row r="957" spans="2:22">
      <c r="B957" s="81"/>
      <c r="C957" s="82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  <c r="T957" s="83"/>
      <c r="U957" s="83"/>
      <c r="V957" s="83"/>
    </row>
    <row r="958" spans="2:22">
      <c r="B958" s="81"/>
      <c r="C958" s="82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  <c r="T958" s="83"/>
      <c r="U958" s="83"/>
      <c r="V958" s="83"/>
    </row>
    <row r="959" spans="2:22">
      <c r="B959" s="81"/>
      <c r="C959" s="82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  <c r="T959" s="83"/>
      <c r="U959" s="83"/>
      <c r="V959" s="83"/>
    </row>
    <row r="960" spans="2:22">
      <c r="B960" s="81"/>
      <c r="C960" s="82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  <c r="T960" s="83"/>
      <c r="U960" s="83"/>
      <c r="V960" s="83"/>
    </row>
    <row r="961" spans="2:22">
      <c r="B961" s="81"/>
      <c r="C961" s="82"/>
      <c r="D961" s="83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  <c r="T961" s="83"/>
      <c r="U961" s="83"/>
      <c r="V961" s="83"/>
    </row>
    <row r="962" spans="2:22">
      <c r="B962" s="81"/>
      <c r="C962" s="82"/>
      <c r="D962" s="83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  <c r="T962" s="83"/>
      <c r="U962" s="83"/>
      <c r="V962" s="83"/>
    </row>
    <row r="963" spans="2:22">
      <c r="B963" s="81"/>
      <c r="C963" s="82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83"/>
      <c r="U963" s="83"/>
      <c r="V963" s="83"/>
    </row>
    <row r="964" spans="2:22">
      <c r="B964" s="81"/>
      <c r="C964" s="82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83"/>
      <c r="U964" s="83"/>
      <c r="V964" s="83"/>
    </row>
    <row r="965" spans="2:22">
      <c r="B965" s="81"/>
      <c r="C965" s="82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83"/>
      <c r="U965" s="83"/>
      <c r="V965" s="83"/>
    </row>
    <row r="966" spans="2:22">
      <c r="B966" s="81"/>
      <c r="C966" s="82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83"/>
      <c r="U966" s="83"/>
      <c r="V966" s="83"/>
    </row>
    <row r="967" spans="2:22">
      <c r="B967" s="81"/>
      <c r="C967" s="82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83"/>
      <c r="S967" s="83"/>
      <c r="T967" s="83"/>
      <c r="U967" s="83"/>
      <c r="V967" s="83"/>
    </row>
    <row r="968" spans="2:22">
      <c r="B968" s="81"/>
      <c r="C968" s="82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  <c r="T968" s="83"/>
      <c r="U968" s="83"/>
      <c r="V968" s="83"/>
    </row>
    <row r="969" spans="2:22">
      <c r="B969" s="81"/>
      <c r="C969" s="82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  <c r="T969" s="83"/>
      <c r="U969" s="83"/>
      <c r="V969" s="83"/>
    </row>
    <row r="970" spans="2:22">
      <c r="B970" s="81"/>
      <c r="C970" s="82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  <c r="T970" s="83"/>
      <c r="U970" s="83"/>
      <c r="V970" s="83"/>
    </row>
    <row r="971" spans="2:22">
      <c r="B971" s="81"/>
      <c r="C971" s="82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  <c r="T971" s="83"/>
      <c r="U971" s="83"/>
      <c r="V971" s="83"/>
    </row>
    <row r="972" spans="2:22">
      <c r="B972" s="81"/>
      <c r="C972" s="82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  <c r="T972" s="83"/>
      <c r="U972" s="83"/>
      <c r="V972" s="83"/>
    </row>
    <row r="973" spans="2:22">
      <c r="B973" s="81"/>
      <c r="C973" s="82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  <c r="T973" s="83"/>
      <c r="U973" s="83"/>
      <c r="V973" s="83"/>
    </row>
    <row r="974" spans="2:22">
      <c r="B974" s="81"/>
      <c r="C974" s="82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  <c r="T974" s="83"/>
      <c r="U974" s="83"/>
      <c r="V974" s="83"/>
    </row>
    <row r="975" spans="2:22">
      <c r="B975" s="81"/>
      <c r="C975" s="82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  <c r="T975" s="83"/>
      <c r="U975" s="83"/>
      <c r="V975" s="83"/>
    </row>
    <row r="976" spans="2:22">
      <c r="B976" s="81"/>
      <c r="C976" s="82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  <c r="T976" s="83"/>
      <c r="U976" s="83"/>
      <c r="V976" s="83"/>
    </row>
    <row r="977" spans="2:22">
      <c r="B977" s="81"/>
      <c r="C977" s="82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  <c r="T977" s="83"/>
      <c r="U977" s="83"/>
      <c r="V977" s="83"/>
    </row>
    <row r="978" spans="2:22">
      <c r="B978" s="81"/>
      <c r="C978" s="82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83"/>
      <c r="U978" s="83"/>
      <c r="V978" s="83"/>
    </row>
    <row r="979" spans="2:22">
      <c r="B979" s="81"/>
      <c r="C979" s="82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  <c r="T979" s="83"/>
      <c r="U979" s="83"/>
      <c r="V979" s="83"/>
    </row>
    <row r="980" spans="2:22">
      <c r="B980" s="81"/>
      <c r="C980" s="82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  <c r="T980" s="83"/>
      <c r="U980" s="83"/>
      <c r="V980" s="83"/>
    </row>
    <row r="981" spans="2:22">
      <c r="B981" s="81"/>
      <c r="C981" s="82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  <c r="T981" s="83"/>
      <c r="U981" s="83"/>
      <c r="V981" s="83"/>
    </row>
    <row r="982" spans="2:22">
      <c r="B982" s="81"/>
      <c r="C982" s="82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  <c r="T982" s="83"/>
      <c r="U982" s="83"/>
      <c r="V982" s="83"/>
    </row>
    <row r="983" spans="2:22">
      <c r="B983" s="81"/>
      <c r="C983" s="82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  <c r="T983" s="83"/>
      <c r="U983" s="83"/>
      <c r="V983" s="83"/>
    </row>
    <row r="984" spans="2:22">
      <c r="B984" s="81"/>
      <c r="C984" s="82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  <c r="T984" s="83"/>
      <c r="U984" s="83"/>
      <c r="V984" s="83"/>
    </row>
    <row r="985" spans="2:22">
      <c r="B985" s="81"/>
      <c r="C985" s="82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  <c r="T985" s="83"/>
      <c r="U985" s="83"/>
      <c r="V985" s="83"/>
    </row>
    <row r="986" spans="2:22">
      <c r="B986" s="81"/>
      <c r="C986" s="82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  <c r="T986" s="83"/>
      <c r="U986" s="83"/>
      <c r="V986" s="83"/>
    </row>
    <row r="987" spans="2:22">
      <c r="B987" s="81"/>
      <c r="C987" s="82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  <c r="T987" s="83"/>
      <c r="U987" s="83"/>
      <c r="V987" s="83"/>
    </row>
    <row r="988" spans="2:22">
      <c r="B988" s="81"/>
      <c r="C988" s="82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83"/>
      <c r="S988" s="83"/>
      <c r="T988" s="83"/>
      <c r="U988" s="83"/>
      <c r="V988" s="83"/>
    </row>
    <row r="989" spans="2:22">
      <c r="B989" s="81"/>
      <c r="C989" s="82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83"/>
      <c r="S989" s="83"/>
      <c r="T989" s="83"/>
      <c r="U989" s="83"/>
      <c r="V989" s="83"/>
    </row>
    <row r="990" spans="2:22">
      <c r="B990" s="81"/>
      <c r="C990" s="82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83"/>
      <c r="S990" s="83"/>
      <c r="T990" s="83"/>
      <c r="U990" s="83"/>
      <c r="V990" s="83"/>
    </row>
    <row r="991" spans="2:22">
      <c r="B991" s="81"/>
      <c r="C991" s="82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83"/>
      <c r="S991" s="83"/>
      <c r="T991" s="83"/>
      <c r="U991" s="83"/>
      <c r="V991" s="83"/>
    </row>
    <row r="992" spans="2:22">
      <c r="B992" s="81"/>
      <c r="C992" s="82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83"/>
      <c r="S992" s="83"/>
      <c r="T992" s="83"/>
      <c r="U992" s="83"/>
      <c r="V992" s="83"/>
    </row>
    <row r="993" spans="2:22">
      <c r="B993" s="81"/>
      <c r="C993" s="82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83"/>
      <c r="S993" s="83"/>
      <c r="T993" s="83"/>
      <c r="U993" s="83"/>
      <c r="V993" s="83"/>
    </row>
    <row r="994" spans="2:22">
      <c r="B994" s="81"/>
      <c r="C994" s="82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83"/>
      <c r="S994" s="83"/>
      <c r="T994" s="83"/>
      <c r="U994" s="83"/>
      <c r="V994" s="83"/>
    </row>
    <row r="995" spans="2:22">
      <c r="B995" s="81"/>
      <c r="C995" s="82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3"/>
      <c r="P995" s="83"/>
      <c r="Q995" s="83"/>
      <c r="R995" s="83"/>
      <c r="S995" s="83"/>
      <c r="T995" s="83"/>
      <c r="U995" s="83"/>
      <c r="V995" s="83"/>
    </row>
    <row r="996" spans="2:22">
      <c r="B996" s="81"/>
      <c r="C996" s="82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3"/>
      <c r="P996" s="83"/>
      <c r="Q996" s="83"/>
      <c r="R996" s="83"/>
      <c r="S996" s="83"/>
      <c r="T996" s="83"/>
      <c r="U996" s="83"/>
      <c r="V996" s="83"/>
    </row>
    <row r="997" spans="2:22">
      <c r="B997" s="81"/>
      <c r="C997" s="82"/>
      <c r="D997" s="83"/>
      <c r="E997" s="83"/>
      <c r="F997" s="83"/>
      <c r="G997" s="83"/>
      <c r="H997" s="83"/>
      <c r="I997" s="83"/>
      <c r="J997" s="83"/>
      <c r="K997" s="83"/>
      <c r="L997" s="83"/>
      <c r="M997" s="83"/>
      <c r="N997" s="83"/>
      <c r="O997" s="83"/>
      <c r="P997" s="83"/>
      <c r="Q997" s="83"/>
      <c r="R997" s="83"/>
      <c r="S997" s="83"/>
      <c r="T997" s="83"/>
      <c r="U997" s="83"/>
      <c r="V997" s="83"/>
    </row>
    <row r="998" spans="2:22">
      <c r="B998" s="81"/>
      <c r="C998" s="82"/>
      <c r="D998" s="83"/>
      <c r="E998" s="83"/>
      <c r="F998" s="83"/>
      <c r="G998" s="83"/>
      <c r="H998" s="83"/>
      <c r="I998" s="83"/>
      <c r="J998" s="83"/>
      <c r="K998" s="83"/>
      <c r="L998" s="83"/>
      <c r="M998" s="83"/>
      <c r="N998" s="83"/>
      <c r="O998" s="83"/>
      <c r="P998" s="83"/>
      <c r="Q998" s="83"/>
      <c r="R998" s="83"/>
      <c r="S998" s="83"/>
      <c r="T998" s="83"/>
      <c r="U998" s="83"/>
      <c r="V998" s="83"/>
    </row>
    <row r="999" spans="2:22">
      <c r="B999" s="81"/>
      <c r="C999" s="82"/>
      <c r="D999" s="83"/>
      <c r="E999" s="83"/>
      <c r="F999" s="83"/>
      <c r="G999" s="83"/>
      <c r="H999" s="83"/>
      <c r="I999" s="83"/>
      <c r="J999" s="83"/>
      <c r="K999" s="83"/>
      <c r="L999" s="83"/>
      <c r="M999" s="83"/>
      <c r="N999" s="83"/>
      <c r="O999" s="83"/>
      <c r="P999" s="83"/>
      <c r="Q999" s="83"/>
      <c r="R999" s="83"/>
      <c r="S999" s="83"/>
      <c r="T999" s="83"/>
      <c r="U999" s="83"/>
      <c r="V999" s="83"/>
    </row>
    <row r="1000" spans="2:22">
      <c r="B1000" s="81"/>
      <c r="C1000" s="82"/>
      <c r="D1000" s="83"/>
      <c r="E1000" s="83"/>
      <c r="F1000" s="83"/>
      <c r="G1000" s="83"/>
      <c r="H1000" s="83"/>
      <c r="I1000" s="83"/>
      <c r="J1000" s="83"/>
      <c r="K1000" s="83"/>
      <c r="L1000" s="83"/>
      <c r="M1000" s="83"/>
      <c r="N1000" s="83"/>
      <c r="O1000" s="83"/>
      <c r="P1000" s="83"/>
      <c r="Q1000" s="83"/>
      <c r="R1000" s="83"/>
      <c r="S1000" s="83"/>
      <c r="T1000" s="83"/>
      <c r="U1000" s="83"/>
      <c r="V1000" s="83"/>
    </row>
    <row r="1001" spans="2:22">
      <c r="B1001" s="81"/>
      <c r="C1001" s="82"/>
      <c r="D1001" s="83"/>
      <c r="E1001" s="83"/>
      <c r="F1001" s="83"/>
      <c r="G1001" s="83"/>
      <c r="H1001" s="83"/>
      <c r="I1001" s="83"/>
      <c r="J1001" s="83"/>
      <c r="K1001" s="83"/>
      <c r="L1001" s="83"/>
      <c r="M1001" s="83"/>
      <c r="N1001" s="83"/>
      <c r="O1001" s="83"/>
      <c r="P1001" s="83"/>
      <c r="Q1001" s="83"/>
      <c r="R1001" s="83"/>
      <c r="S1001" s="83"/>
      <c r="T1001" s="83"/>
      <c r="U1001" s="83"/>
      <c r="V1001" s="83"/>
    </row>
    <row r="1002" spans="2:22">
      <c r="B1002" s="81"/>
      <c r="C1002" s="82"/>
      <c r="D1002" s="83"/>
      <c r="E1002" s="83"/>
      <c r="F1002" s="83"/>
      <c r="G1002" s="83"/>
      <c r="H1002" s="83"/>
      <c r="I1002" s="83"/>
      <c r="J1002" s="83"/>
      <c r="K1002" s="83"/>
      <c r="L1002" s="83"/>
      <c r="M1002" s="83"/>
      <c r="N1002" s="83"/>
      <c r="O1002" s="83"/>
      <c r="P1002" s="83"/>
      <c r="Q1002" s="83"/>
      <c r="R1002" s="83"/>
      <c r="S1002" s="83"/>
      <c r="T1002" s="83"/>
      <c r="U1002" s="83"/>
      <c r="V1002" s="83"/>
    </row>
    <row r="1003" spans="2:22">
      <c r="B1003" s="81"/>
      <c r="C1003" s="82"/>
      <c r="D1003" s="83"/>
      <c r="E1003" s="83"/>
      <c r="F1003" s="83"/>
      <c r="G1003" s="83"/>
      <c r="H1003" s="83"/>
      <c r="I1003" s="83"/>
      <c r="J1003" s="83"/>
      <c r="K1003" s="83"/>
      <c r="L1003" s="83"/>
      <c r="M1003" s="83"/>
      <c r="N1003" s="83"/>
      <c r="O1003" s="83"/>
      <c r="P1003" s="83"/>
      <c r="Q1003" s="83"/>
      <c r="R1003" s="83"/>
      <c r="S1003" s="83"/>
      <c r="T1003" s="83"/>
      <c r="U1003" s="83"/>
      <c r="V1003" s="83"/>
    </row>
    <row r="1004" spans="2:22">
      <c r="B1004" s="81"/>
      <c r="C1004" s="82"/>
      <c r="D1004" s="83"/>
      <c r="E1004" s="83"/>
      <c r="F1004" s="83"/>
      <c r="G1004" s="83"/>
      <c r="H1004" s="83"/>
      <c r="I1004" s="83"/>
      <c r="J1004" s="83"/>
      <c r="K1004" s="83"/>
      <c r="L1004" s="83"/>
      <c r="M1004" s="83"/>
      <c r="N1004" s="83"/>
      <c r="O1004" s="83"/>
      <c r="P1004" s="83"/>
      <c r="Q1004" s="83"/>
      <c r="R1004" s="83"/>
      <c r="S1004" s="83"/>
      <c r="T1004" s="83"/>
      <c r="U1004" s="83"/>
      <c r="V1004" s="83"/>
    </row>
    <row r="1005" spans="2:22">
      <c r="B1005" s="81"/>
      <c r="C1005" s="82"/>
      <c r="D1005" s="83"/>
      <c r="E1005" s="83"/>
      <c r="F1005" s="83"/>
      <c r="G1005" s="83"/>
      <c r="H1005" s="83"/>
      <c r="I1005" s="83"/>
      <c r="J1005" s="83"/>
      <c r="K1005" s="83"/>
      <c r="L1005" s="83"/>
      <c r="M1005" s="83"/>
      <c r="N1005" s="83"/>
      <c r="O1005" s="83"/>
      <c r="P1005" s="83"/>
      <c r="Q1005" s="83"/>
      <c r="R1005" s="83"/>
      <c r="S1005" s="83"/>
      <c r="T1005" s="83"/>
      <c r="U1005" s="83"/>
      <c r="V1005" s="83"/>
    </row>
    <row r="1006" spans="2:22">
      <c r="B1006" s="81"/>
      <c r="C1006" s="82"/>
      <c r="D1006" s="83"/>
      <c r="E1006" s="83"/>
      <c r="F1006" s="83"/>
      <c r="G1006" s="83"/>
      <c r="H1006" s="83"/>
      <c r="I1006" s="83"/>
      <c r="J1006" s="83"/>
      <c r="K1006" s="83"/>
      <c r="L1006" s="83"/>
      <c r="M1006" s="83"/>
      <c r="N1006" s="83"/>
      <c r="O1006" s="83"/>
      <c r="P1006" s="83"/>
      <c r="Q1006" s="83"/>
      <c r="R1006" s="83"/>
      <c r="S1006" s="83"/>
      <c r="T1006" s="83"/>
      <c r="U1006" s="83"/>
      <c r="V1006" s="83"/>
    </row>
    <row r="1007" spans="2:22">
      <c r="B1007" s="81"/>
      <c r="C1007" s="82"/>
      <c r="D1007" s="83"/>
      <c r="E1007" s="83"/>
      <c r="F1007" s="83"/>
      <c r="G1007" s="83"/>
      <c r="H1007" s="83"/>
      <c r="I1007" s="83"/>
      <c r="J1007" s="83"/>
      <c r="K1007" s="83"/>
      <c r="L1007" s="83"/>
      <c r="M1007" s="83"/>
      <c r="N1007" s="83"/>
      <c r="O1007" s="83"/>
      <c r="P1007" s="83"/>
      <c r="Q1007" s="83"/>
      <c r="R1007" s="83"/>
      <c r="S1007" s="83"/>
      <c r="T1007" s="83"/>
      <c r="U1007" s="83"/>
      <c r="V1007" s="83"/>
    </row>
    <row r="1008" spans="2:22">
      <c r="B1008" s="81"/>
      <c r="C1008" s="82"/>
      <c r="D1008" s="83"/>
      <c r="E1008" s="83"/>
      <c r="F1008" s="83"/>
      <c r="G1008" s="83"/>
      <c r="H1008" s="83"/>
      <c r="I1008" s="83"/>
      <c r="J1008" s="83"/>
      <c r="K1008" s="83"/>
      <c r="L1008" s="83"/>
      <c r="M1008" s="83"/>
      <c r="N1008" s="83"/>
      <c r="O1008" s="83"/>
      <c r="P1008" s="83"/>
      <c r="Q1008" s="83"/>
      <c r="R1008" s="83"/>
      <c r="S1008" s="83"/>
      <c r="T1008" s="83"/>
      <c r="U1008" s="83"/>
      <c r="V1008" s="83"/>
    </row>
    <row r="1009" spans="2:22">
      <c r="B1009" s="81"/>
      <c r="C1009" s="82"/>
      <c r="D1009" s="83"/>
      <c r="E1009" s="83"/>
      <c r="F1009" s="83"/>
      <c r="G1009" s="83"/>
      <c r="H1009" s="83"/>
      <c r="I1009" s="83"/>
      <c r="J1009" s="83"/>
      <c r="K1009" s="83"/>
      <c r="L1009" s="83"/>
      <c r="M1009" s="83"/>
      <c r="N1009" s="83"/>
      <c r="O1009" s="83"/>
      <c r="P1009" s="83"/>
      <c r="Q1009" s="83"/>
      <c r="R1009" s="83"/>
      <c r="S1009" s="83"/>
      <c r="T1009" s="83"/>
      <c r="U1009" s="83"/>
      <c r="V1009" s="83"/>
    </row>
    <row r="1010" spans="2:22">
      <c r="B1010" s="81"/>
      <c r="C1010" s="82"/>
      <c r="D1010" s="83"/>
      <c r="E1010" s="83"/>
      <c r="F1010" s="83"/>
      <c r="G1010" s="83"/>
      <c r="H1010" s="83"/>
      <c r="I1010" s="83"/>
      <c r="J1010" s="83"/>
      <c r="K1010" s="83"/>
      <c r="L1010" s="83"/>
      <c r="M1010" s="83"/>
      <c r="N1010" s="83"/>
      <c r="O1010" s="83"/>
      <c r="P1010" s="83"/>
      <c r="Q1010" s="83"/>
      <c r="R1010" s="83"/>
      <c r="S1010" s="83"/>
      <c r="T1010" s="83"/>
      <c r="U1010" s="83"/>
      <c r="V1010" s="83"/>
    </row>
    <row r="1011" spans="2:22">
      <c r="B1011" s="81"/>
      <c r="C1011" s="82"/>
      <c r="D1011" s="83"/>
      <c r="E1011" s="83"/>
      <c r="F1011" s="83"/>
      <c r="G1011" s="83"/>
      <c r="H1011" s="83"/>
      <c r="I1011" s="83"/>
      <c r="J1011" s="83"/>
      <c r="K1011" s="83"/>
      <c r="L1011" s="83"/>
      <c r="M1011" s="83"/>
      <c r="N1011" s="83"/>
      <c r="O1011" s="83"/>
      <c r="P1011" s="83"/>
      <c r="Q1011" s="83"/>
      <c r="R1011" s="83"/>
      <c r="S1011" s="83"/>
      <c r="T1011" s="83"/>
      <c r="U1011" s="83"/>
      <c r="V1011" s="83"/>
    </row>
    <row r="1012" spans="2:22">
      <c r="B1012" s="81"/>
      <c r="C1012" s="82"/>
      <c r="D1012" s="83"/>
      <c r="E1012" s="83"/>
      <c r="F1012" s="83"/>
      <c r="G1012" s="83"/>
      <c r="H1012" s="83"/>
      <c r="I1012" s="83"/>
      <c r="J1012" s="83"/>
      <c r="K1012" s="83"/>
      <c r="L1012" s="83"/>
      <c r="M1012" s="83"/>
      <c r="N1012" s="83"/>
      <c r="O1012" s="83"/>
      <c r="P1012" s="83"/>
      <c r="Q1012" s="83"/>
      <c r="R1012" s="83"/>
      <c r="S1012" s="83"/>
      <c r="T1012" s="83"/>
      <c r="U1012" s="83"/>
      <c r="V1012" s="83"/>
    </row>
    <row r="1013" spans="2:22">
      <c r="B1013" s="81"/>
      <c r="C1013" s="82"/>
      <c r="D1013" s="83"/>
      <c r="E1013" s="83"/>
      <c r="F1013" s="83"/>
      <c r="G1013" s="83"/>
      <c r="H1013" s="83"/>
      <c r="I1013" s="83"/>
      <c r="J1013" s="83"/>
      <c r="K1013" s="83"/>
      <c r="L1013" s="83"/>
      <c r="M1013" s="83"/>
      <c r="N1013" s="83"/>
      <c r="O1013" s="83"/>
      <c r="P1013" s="83"/>
      <c r="Q1013" s="83"/>
      <c r="R1013" s="83"/>
      <c r="S1013" s="83"/>
      <c r="T1013" s="83"/>
      <c r="U1013" s="83"/>
      <c r="V1013" s="83"/>
    </row>
    <row r="1014" spans="2:22">
      <c r="B1014" s="81"/>
      <c r="C1014" s="82"/>
      <c r="D1014" s="83"/>
      <c r="E1014" s="83"/>
      <c r="F1014" s="83"/>
      <c r="G1014" s="83"/>
      <c r="H1014" s="83"/>
      <c r="I1014" s="83"/>
      <c r="J1014" s="83"/>
      <c r="K1014" s="83"/>
      <c r="L1014" s="83"/>
      <c r="M1014" s="83"/>
      <c r="N1014" s="83"/>
      <c r="O1014" s="83"/>
      <c r="P1014" s="83"/>
      <c r="Q1014" s="83"/>
      <c r="R1014" s="83"/>
      <c r="S1014" s="83"/>
      <c r="T1014" s="83"/>
      <c r="U1014" s="83"/>
      <c r="V1014" s="83"/>
    </row>
    <row r="1015" spans="2:22">
      <c r="B1015" s="81"/>
      <c r="C1015" s="82"/>
      <c r="D1015" s="83"/>
      <c r="E1015" s="83"/>
      <c r="F1015" s="83"/>
      <c r="G1015" s="83"/>
      <c r="H1015" s="83"/>
      <c r="I1015" s="83"/>
      <c r="J1015" s="83"/>
      <c r="K1015" s="83"/>
      <c r="L1015" s="83"/>
      <c r="M1015" s="83"/>
      <c r="N1015" s="83"/>
      <c r="O1015" s="83"/>
      <c r="P1015" s="83"/>
      <c r="Q1015" s="83"/>
      <c r="R1015" s="83"/>
      <c r="S1015" s="83"/>
      <c r="T1015" s="83"/>
      <c r="U1015" s="83"/>
      <c r="V1015" s="83"/>
    </row>
    <row r="1016" spans="2:22">
      <c r="B1016" s="81"/>
      <c r="C1016" s="82"/>
      <c r="D1016" s="83"/>
      <c r="E1016" s="83"/>
      <c r="F1016" s="83"/>
      <c r="G1016" s="83"/>
      <c r="H1016" s="83"/>
      <c r="I1016" s="83"/>
      <c r="J1016" s="83"/>
      <c r="K1016" s="83"/>
      <c r="L1016" s="83"/>
      <c r="M1016" s="83"/>
      <c r="N1016" s="83"/>
      <c r="O1016" s="83"/>
      <c r="P1016" s="83"/>
      <c r="Q1016" s="83"/>
      <c r="R1016" s="83"/>
      <c r="S1016" s="83"/>
      <c r="T1016" s="83"/>
      <c r="U1016" s="83"/>
      <c r="V1016" s="83"/>
    </row>
    <row r="1017" spans="2:22">
      <c r="B1017" s="81"/>
      <c r="C1017" s="82"/>
      <c r="D1017" s="83"/>
      <c r="E1017" s="83"/>
      <c r="F1017" s="83"/>
      <c r="G1017" s="83"/>
      <c r="H1017" s="83"/>
      <c r="I1017" s="83"/>
      <c r="J1017" s="83"/>
      <c r="K1017" s="83"/>
      <c r="L1017" s="83"/>
      <c r="M1017" s="83"/>
      <c r="N1017" s="83"/>
      <c r="O1017" s="83"/>
      <c r="P1017" s="83"/>
      <c r="Q1017" s="83"/>
      <c r="R1017" s="83"/>
      <c r="S1017" s="83"/>
      <c r="T1017" s="83"/>
      <c r="U1017" s="83"/>
      <c r="V1017" s="83"/>
    </row>
    <row r="1018" spans="2:22">
      <c r="B1018" s="81"/>
      <c r="C1018" s="82"/>
      <c r="D1018" s="83"/>
      <c r="E1018" s="83"/>
      <c r="F1018" s="83"/>
      <c r="G1018" s="83"/>
      <c r="H1018" s="83"/>
      <c r="I1018" s="83"/>
      <c r="J1018" s="83"/>
      <c r="K1018" s="83"/>
      <c r="L1018" s="83"/>
      <c r="M1018" s="83"/>
      <c r="N1018" s="83"/>
      <c r="O1018" s="83"/>
      <c r="P1018" s="83"/>
      <c r="Q1018" s="83"/>
      <c r="R1018" s="83"/>
      <c r="S1018" s="83"/>
      <c r="T1018" s="83"/>
      <c r="U1018" s="83"/>
      <c r="V1018" s="83"/>
    </row>
    <row r="1019" spans="2:22">
      <c r="B1019" s="81"/>
      <c r="C1019" s="82"/>
      <c r="D1019" s="83"/>
      <c r="E1019" s="83"/>
      <c r="F1019" s="83"/>
      <c r="G1019" s="83"/>
      <c r="H1019" s="83"/>
      <c r="I1019" s="83"/>
      <c r="J1019" s="83"/>
      <c r="K1019" s="83"/>
      <c r="L1019" s="83"/>
      <c r="M1019" s="83"/>
      <c r="N1019" s="83"/>
      <c r="O1019" s="83"/>
      <c r="P1019" s="83"/>
      <c r="Q1019" s="83"/>
      <c r="R1019" s="83"/>
      <c r="S1019" s="83"/>
      <c r="T1019" s="83"/>
      <c r="U1019" s="83"/>
      <c r="V1019" s="83"/>
    </row>
    <row r="1020" spans="2:22">
      <c r="B1020" s="81"/>
      <c r="C1020" s="82"/>
      <c r="D1020" s="83"/>
      <c r="E1020" s="83"/>
      <c r="F1020" s="83"/>
      <c r="G1020" s="83"/>
      <c r="H1020" s="83"/>
      <c r="I1020" s="83"/>
      <c r="J1020" s="83"/>
      <c r="K1020" s="83"/>
      <c r="L1020" s="83"/>
      <c r="M1020" s="83"/>
      <c r="N1020" s="83"/>
      <c r="O1020" s="83"/>
      <c r="P1020" s="83"/>
      <c r="Q1020" s="83"/>
      <c r="R1020" s="83"/>
      <c r="S1020" s="83"/>
      <c r="T1020" s="83"/>
      <c r="U1020" s="83"/>
      <c r="V1020" s="83"/>
    </row>
    <row r="1021" spans="2:22">
      <c r="B1021" s="81"/>
      <c r="C1021" s="82"/>
      <c r="D1021" s="83"/>
      <c r="E1021" s="83"/>
      <c r="F1021" s="83"/>
      <c r="G1021" s="83"/>
      <c r="H1021" s="83"/>
      <c r="I1021" s="83"/>
      <c r="J1021" s="83"/>
      <c r="K1021" s="83"/>
      <c r="L1021" s="83"/>
      <c r="M1021" s="83"/>
      <c r="N1021" s="83"/>
      <c r="O1021" s="83"/>
      <c r="P1021" s="83"/>
      <c r="Q1021" s="83"/>
      <c r="R1021" s="83"/>
      <c r="S1021" s="83"/>
      <c r="T1021" s="83"/>
      <c r="U1021" s="83"/>
      <c r="V1021" s="83"/>
    </row>
    <row r="1022" spans="2:22">
      <c r="B1022" s="81"/>
      <c r="C1022" s="82"/>
      <c r="D1022" s="83"/>
      <c r="E1022" s="83"/>
      <c r="F1022" s="83"/>
      <c r="G1022" s="83"/>
      <c r="H1022" s="83"/>
      <c r="I1022" s="83"/>
      <c r="J1022" s="83"/>
      <c r="K1022" s="83"/>
      <c r="L1022" s="83"/>
      <c r="M1022" s="83"/>
      <c r="N1022" s="83"/>
      <c r="O1022" s="83"/>
      <c r="P1022" s="83"/>
      <c r="Q1022" s="83"/>
      <c r="R1022" s="83"/>
      <c r="S1022" s="83"/>
      <c r="T1022" s="83"/>
      <c r="U1022" s="83"/>
      <c r="V1022" s="83"/>
    </row>
    <row r="1023" spans="2:22">
      <c r="B1023" s="81"/>
      <c r="C1023" s="82"/>
      <c r="D1023" s="83"/>
      <c r="E1023" s="83"/>
      <c r="F1023" s="83"/>
      <c r="G1023" s="83"/>
      <c r="H1023" s="83"/>
      <c r="I1023" s="83"/>
      <c r="J1023" s="83"/>
      <c r="K1023" s="83"/>
      <c r="L1023" s="83"/>
      <c r="M1023" s="83"/>
      <c r="N1023" s="83"/>
      <c r="O1023" s="83"/>
      <c r="P1023" s="83"/>
      <c r="Q1023" s="83"/>
      <c r="R1023" s="83"/>
      <c r="S1023" s="83"/>
      <c r="T1023" s="83"/>
      <c r="U1023" s="83"/>
      <c r="V1023" s="83"/>
    </row>
    <row r="1024" spans="2:22">
      <c r="B1024" s="81"/>
      <c r="C1024" s="82"/>
      <c r="D1024" s="83"/>
      <c r="E1024" s="83"/>
      <c r="F1024" s="83"/>
      <c r="G1024" s="83"/>
      <c r="H1024" s="83"/>
      <c r="I1024" s="83"/>
      <c r="J1024" s="83"/>
      <c r="K1024" s="83"/>
      <c r="L1024" s="83"/>
      <c r="M1024" s="83"/>
      <c r="N1024" s="83"/>
      <c r="O1024" s="83"/>
      <c r="P1024" s="83"/>
      <c r="Q1024" s="83"/>
      <c r="R1024" s="83"/>
      <c r="S1024" s="83"/>
      <c r="T1024" s="83"/>
      <c r="U1024" s="83"/>
      <c r="V1024" s="83"/>
    </row>
    <row r="1025" spans="2:22">
      <c r="B1025" s="81"/>
      <c r="C1025" s="82"/>
      <c r="D1025" s="83"/>
      <c r="E1025" s="83"/>
      <c r="F1025" s="83"/>
      <c r="G1025" s="83"/>
      <c r="H1025" s="83"/>
      <c r="I1025" s="83"/>
      <c r="J1025" s="83"/>
      <c r="K1025" s="83"/>
      <c r="L1025" s="83"/>
      <c r="M1025" s="83"/>
      <c r="N1025" s="83"/>
      <c r="O1025" s="83"/>
      <c r="P1025" s="83"/>
      <c r="Q1025" s="83"/>
      <c r="R1025" s="83"/>
      <c r="S1025" s="83"/>
      <c r="T1025" s="83"/>
      <c r="U1025" s="83"/>
      <c r="V1025" s="83"/>
    </row>
    <row r="1026" spans="2:22">
      <c r="B1026" s="81"/>
      <c r="C1026" s="82"/>
      <c r="D1026" s="83"/>
      <c r="E1026" s="83"/>
      <c r="F1026" s="83"/>
      <c r="G1026" s="83"/>
      <c r="H1026" s="83"/>
      <c r="I1026" s="83"/>
      <c r="J1026" s="83"/>
      <c r="K1026" s="83"/>
      <c r="L1026" s="83"/>
      <c r="M1026" s="83"/>
      <c r="N1026" s="83"/>
      <c r="O1026" s="83"/>
      <c r="P1026" s="83"/>
      <c r="Q1026" s="83"/>
      <c r="R1026" s="83"/>
      <c r="S1026" s="83"/>
      <c r="T1026" s="83"/>
      <c r="U1026" s="83"/>
      <c r="V1026" s="83"/>
    </row>
    <row r="1027" spans="2:22">
      <c r="B1027" s="81"/>
      <c r="C1027" s="82"/>
      <c r="D1027" s="83"/>
      <c r="E1027" s="83"/>
      <c r="F1027" s="83"/>
      <c r="G1027" s="83"/>
      <c r="H1027" s="83"/>
      <c r="I1027" s="83"/>
      <c r="J1027" s="83"/>
      <c r="K1027" s="83"/>
      <c r="L1027" s="83"/>
      <c r="M1027" s="83"/>
      <c r="N1027" s="83"/>
      <c r="O1027" s="83"/>
      <c r="P1027" s="83"/>
      <c r="Q1027" s="83"/>
      <c r="R1027" s="83"/>
      <c r="S1027" s="83"/>
      <c r="T1027" s="83"/>
      <c r="U1027" s="83"/>
      <c r="V1027" s="83"/>
    </row>
    <row r="1028" spans="2:22">
      <c r="B1028" s="81"/>
      <c r="C1028" s="82"/>
      <c r="D1028" s="83"/>
      <c r="E1028" s="83"/>
      <c r="F1028" s="83"/>
      <c r="G1028" s="83"/>
      <c r="H1028" s="83"/>
      <c r="I1028" s="83"/>
      <c r="J1028" s="83"/>
      <c r="K1028" s="83"/>
      <c r="L1028" s="83"/>
      <c r="M1028" s="83"/>
      <c r="N1028" s="83"/>
      <c r="O1028" s="83"/>
      <c r="P1028" s="83"/>
      <c r="Q1028" s="83"/>
      <c r="R1028" s="83"/>
      <c r="S1028" s="83"/>
      <c r="T1028" s="83"/>
      <c r="U1028" s="83"/>
      <c r="V1028" s="83"/>
    </row>
    <row r="1029" spans="2:22">
      <c r="B1029" s="81"/>
      <c r="C1029" s="82"/>
      <c r="D1029" s="83"/>
      <c r="E1029" s="83"/>
      <c r="F1029" s="83"/>
      <c r="G1029" s="83"/>
      <c r="H1029" s="83"/>
      <c r="I1029" s="83"/>
      <c r="J1029" s="83"/>
      <c r="K1029" s="83"/>
      <c r="L1029" s="83"/>
      <c r="M1029" s="83"/>
      <c r="N1029" s="83"/>
      <c r="O1029" s="83"/>
      <c r="P1029" s="83"/>
      <c r="Q1029" s="83"/>
      <c r="R1029" s="83"/>
      <c r="S1029" s="83"/>
      <c r="T1029" s="83"/>
      <c r="U1029" s="83"/>
      <c r="V1029" s="83"/>
    </row>
    <row r="1030" spans="2:22">
      <c r="B1030" s="81"/>
      <c r="C1030" s="82"/>
      <c r="D1030" s="83"/>
      <c r="E1030" s="83"/>
      <c r="F1030" s="83"/>
      <c r="G1030" s="83"/>
      <c r="H1030" s="83"/>
      <c r="I1030" s="83"/>
      <c r="J1030" s="83"/>
      <c r="K1030" s="83"/>
      <c r="L1030" s="83"/>
      <c r="M1030" s="83"/>
      <c r="N1030" s="83"/>
      <c r="O1030" s="83"/>
      <c r="P1030" s="83"/>
      <c r="Q1030" s="83"/>
      <c r="R1030" s="83"/>
      <c r="S1030" s="83"/>
      <c r="T1030" s="83"/>
      <c r="U1030" s="83"/>
      <c r="V1030" s="83"/>
    </row>
    <row r="1031" spans="2:22">
      <c r="B1031" s="81"/>
      <c r="C1031" s="82"/>
      <c r="D1031" s="83"/>
      <c r="E1031" s="83"/>
      <c r="F1031" s="83"/>
      <c r="G1031" s="83"/>
      <c r="H1031" s="83"/>
      <c r="I1031" s="83"/>
      <c r="J1031" s="83"/>
      <c r="K1031" s="83"/>
      <c r="L1031" s="83"/>
      <c r="M1031" s="83"/>
      <c r="N1031" s="83"/>
      <c r="O1031" s="83"/>
      <c r="P1031" s="83"/>
      <c r="Q1031" s="83"/>
      <c r="R1031" s="83"/>
      <c r="S1031" s="83"/>
      <c r="T1031" s="83"/>
      <c r="U1031" s="83"/>
      <c r="V1031" s="83"/>
    </row>
    <row r="1032" spans="2:22">
      <c r="B1032" s="81"/>
      <c r="C1032" s="82"/>
      <c r="D1032" s="83"/>
      <c r="E1032" s="83"/>
      <c r="F1032" s="83"/>
      <c r="G1032" s="83"/>
      <c r="H1032" s="83"/>
      <c r="I1032" s="83"/>
      <c r="J1032" s="83"/>
      <c r="K1032" s="83"/>
      <c r="L1032" s="83"/>
      <c r="M1032" s="83"/>
      <c r="N1032" s="83"/>
      <c r="O1032" s="83"/>
      <c r="P1032" s="83"/>
      <c r="Q1032" s="83"/>
      <c r="R1032" s="83"/>
      <c r="S1032" s="83"/>
      <c r="T1032" s="83"/>
      <c r="U1032" s="83"/>
      <c r="V1032" s="83"/>
    </row>
    <row r="1033" spans="2:22">
      <c r="B1033" s="81"/>
      <c r="C1033" s="82"/>
      <c r="D1033" s="83"/>
      <c r="E1033" s="83"/>
      <c r="F1033" s="83"/>
      <c r="G1033" s="83"/>
      <c r="H1033" s="83"/>
      <c r="I1033" s="83"/>
      <c r="J1033" s="83"/>
      <c r="K1033" s="83"/>
      <c r="L1033" s="83"/>
      <c r="M1033" s="83"/>
      <c r="N1033" s="83"/>
      <c r="O1033" s="83"/>
      <c r="P1033" s="83"/>
      <c r="Q1033" s="83"/>
      <c r="R1033" s="83"/>
      <c r="S1033" s="83"/>
      <c r="T1033" s="83"/>
      <c r="U1033" s="83"/>
      <c r="V1033" s="83"/>
    </row>
    <row r="1034" spans="2:22">
      <c r="B1034" s="81"/>
      <c r="C1034" s="82"/>
      <c r="D1034" s="83"/>
      <c r="E1034" s="83"/>
      <c r="F1034" s="83"/>
      <c r="G1034" s="83"/>
      <c r="H1034" s="83"/>
      <c r="I1034" s="83"/>
      <c r="J1034" s="83"/>
      <c r="K1034" s="83"/>
      <c r="L1034" s="83"/>
      <c r="M1034" s="83"/>
      <c r="N1034" s="83"/>
      <c r="O1034" s="83"/>
      <c r="P1034" s="83"/>
      <c r="Q1034" s="83"/>
      <c r="R1034" s="83"/>
      <c r="S1034" s="83"/>
      <c r="T1034" s="83"/>
      <c r="U1034" s="83"/>
      <c r="V1034" s="83"/>
    </row>
    <row r="1035" spans="2:22">
      <c r="B1035" s="81"/>
      <c r="C1035" s="82"/>
      <c r="D1035" s="83"/>
      <c r="E1035" s="83"/>
      <c r="F1035" s="83"/>
      <c r="G1035" s="83"/>
      <c r="H1035" s="83"/>
      <c r="I1035" s="83"/>
      <c r="J1035" s="83"/>
      <c r="K1035" s="83"/>
      <c r="L1035" s="83"/>
      <c r="M1035" s="83"/>
      <c r="N1035" s="83"/>
      <c r="O1035" s="83"/>
      <c r="P1035" s="83"/>
      <c r="Q1035" s="83"/>
      <c r="R1035" s="83"/>
      <c r="S1035" s="83"/>
      <c r="T1035" s="83"/>
      <c r="U1035" s="83"/>
      <c r="V1035" s="83"/>
    </row>
    <row r="1036" spans="2:22">
      <c r="B1036" s="81"/>
      <c r="C1036" s="82"/>
      <c r="D1036" s="83"/>
      <c r="E1036" s="83"/>
      <c r="F1036" s="83"/>
      <c r="G1036" s="83"/>
      <c r="H1036" s="83"/>
      <c r="I1036" s="83"/>
      <c r="J1036" s="83"/>
      <c r="K1036" s="83"/>
      <c r="L1036" s="83"/>
      <c r="M1036" s="83"/>
      <c r="N1036" s="83"/>
      <c r="O1036" s="83"/>
      <c r="P1036" s="83"/>
      <c r="Q1036" s="83"/>
      <c r="R1036" s="83"/>
      <c r="S1036" s="83"/>
      <c r="T1036" s="83"/>
      <c r="U1036" s="83"/>
      <c r="V1036" s="83"/>
    </row>
    <row r="1037" spans="2:22">
      <c r="B1037" s="81"/>
      <c r="C1037" s="82"/>
      <c r="D1037" s="83"/>
      <c r="E1037" s="83"/>
      <c r="F1037" s="83"/>
      <c r="G1037" s="83"/>
      <c r="H1037" s="83"/>
      <c r="I1037" s="83"/>
      <c r="J1037" s="83"/>
      <c r="K1037" s="83"/>
      <c r="L1037" s="83"/>
      <c r="M1037" s="83"/>
      <c r="N1037" s="83"/>
      <c r="O1037" s="83"/>
      <c r="P1037" s="83"/>
      <c r="Q1037" s="83"/>
      <c r="R1037" s="83"/>
      <c r="S1037" s="83"/>
      <c r="T1037" s="83"/>
      <c r="U1037" s="83"/>
      <c r="V1037" s="83"/>
    </row>
    <row r="1038" spans="2:22">
      <c r="B1038" s="81"/>
      <c r="C1038" s="82"/>
      <c r="D1038" s="83"/>
      <c r="E1038" s="83"/>
      <c r="F1038" s="83"/>
      <c r="G1038" s="83"/>
      <c r="H1038" s="83"/>
      <c r="I1038" s="83"/>
      <c r="J1038" s="83"/>
      <c r="K1038" s="83"/>
      <c r="L1038" s="83"/>
      <c r="M1038" s="83"/>
      <c r="N1038" s="83"/>
      <c r="O1038" s="83"/>
      <c r="P1038" s="83"/>
      <c r="Q1038" s="83"/>
      <c r="R1038" s="83"/>
      <c r="S1038" s="83"/>
      <c r="T1038" s="83"/>
      <c r="U1038" s="83"/>
      <c r="V1038" s="83"/>
    </row>
    <row r="1039" spans="2:22">
      <c r="B1039" s="81"/>
      <c r="C1039" s="82"/>
      <c r="D1039" s="83"/>
      <c r="E1039" s="83"/>
      <c r="F1039" s="83"/>
      <c r="G1039" s="83"/>
      <c r="H1039" s="83"/>
      <c r="I1039" s="83"/>
      <c r="J1039" s="83"/>
      <c r="K1039" s="83"/>
      <c r="L1039" s="83"/>
      <c r="M1039" s="83"/>
      <c r="N1039" s="83"/>
      <c r="O1039" s="83"/>
      <c r="P1039" s="83"/>
      <c r="Q1039" s="83"/>
      <c r="R1039" s="83"/>
      <c r="S1039" s="83"/>
      <c r="T1039" s="83"/>
      <c r="U1039" s="83"/>
      <c r="V1039" s="83"/>
    </row>
    <row r="1040" spans="2:22">
      <c r="B1040" s="81"/>
      <c r="C1040" s="82"/>
      <c r="D1040" s="83"/>
      <c r="E1040" s="83"/>
      <c r="F1040" s="83"/>
      <c r="G1040" s="83"/>
      <c r="H1040" s="83"/>
      <c r="I1040" s="83"/>
      <c r="J1040" s="83"/>
      <c r="K1040" s="83"/>
      <c r="L1040" s="83"/>
      <c r="M1040" s="83"/>
      <c r="N1040" s="83"/>
      <c r="O1040" s="83"/>
      <c r="P1040" s="83"/>
      <c r="Q1040" s="83"/>
      <c r="R1040" s="83"/>
      <c r="S1040" s="83"/>
      <c r="T1040" s="83"/>
      <c r="U1040" s="83"/>
      <c r="V1040" s="83"/>
    </row>
    <row r="1041" spans="2:22">
      <c r="B1041" s="81"/>
      <c r="C1041" s="82"/>
      <c r="D1041" s="83"/>
      <c r="E1041" s="83"/>
      <c r="F1041" s="83"/>
      <c r="G1041" s="83"/>
      <c r="H1041" s="83"/>
      <c r="I1041" s="83"/>
      <c r="J1041" s="83"/>
      <c r="K1041" s="83"/>
      <c r="L1041" s="83"/>
      <c r="M1041" s="83"/>
      <c r="N1041" s="83"/>
      <c r="O1041" s="83"/>
      <c r="P1041" s="83"/>
      <c r="Q1041" s="83"/>
      <c r="R1041" s="83"/>
      <c r="S1041" s="83"/>
      <c r="T1041" s="83"/>
      <c r="U1041" s="83"/>
      <c r="V1041" s="83"/>
    </row>
    <row r="1042" spans="2:22">
      <c r="B1042" s="81"/>
      <c r="C1042" s="82"/>
      <c r="D1042" s="83"/>
      <c r="E1042" s="83"/>
      <c r="F1042" s="83"/>
      <c r="G1042" s="83"/>
      <c r="H1042" s="83"/>
      <c r="I1042" s="83"/>
      <c r="J1042" s="83"/>
      <c r="K1042" s="83"/>
      <c r="L1042" s="83"/>
      <c r="M1042" s="83"/>
      <c r="N1042" s="83"/>
      <c r="O1042" s="83"/>
      <c r="P1042" s="83"/>
      <c r="Q1042" s="83"/>
      <c r="R1042" s="83"/>
      <c r="S1042" s="83"/>
      <c r="T1042" s="83"/>
      <c r="U1042" s="83"/>
      <c r="V1042" s="83"/>
    </row>
    <row r="1043" spans="2:22">
      <c r="B1043" s="81"/>
      <c r="C1043" s="82"/>
      <c r="D1043" s="83"/>
      <c r="E1043" s="83"/>
      <c r="F1043" s="83"/>
      <c r="G1043" s="83"/>
      <c r="H1043" s="83"/>
      <c r="I1043" s="83"/>
      <c r="J1043" s="83"/>
      <c r="K1043" s="83"/>
      <c r="L1043" s="83"/>
      <c r="M1043" s="83"/>
      <c r="N1043" s="83"/>
      <c r="O1043" s="83"/>
      <c r="P1043" s="83"/>
      <c r="Q1043" s="83"/>
      <c r="R1043" s="83"/>
      <c r="S1043" s="83"/>
      <c r="T1043" s="83"/>
      <c r="U1043" s="83"/>
      <c r="V1043" s="83"/>
    </row>
    <row r="1044" spans="2:22">
      <c r="B1044" s="81"/>
      <c r="C1044" s="82"/>
      <c r="D1044" s="83"/>
      <c r="E1044" s="83"/>
      <c r="F1044" s="83"/>
      <c r="G1044" s="83"/>
      <c r="H1044" s="83"/>
      <c r="I1044" s="83"/>
      <c r="J1044" s="83"/>
      <c r="K1044" s="83"/>
      <c r="L1044" s="83"/>
      <c r="M1044" s="83"/>
      <c r="N1044" s="83"/>
      <c r="O1044" s="83"/>
      <c r="P1044" s="83"/>
      <c r="Q1044" s="83"/>
      <c r="R1044" s="83"/>
      <c r="S1044" s="83"/>
      <c r="T1044" s="83"/>
      <c r="U1044" s="83"/>
      <c r="V1044" s="83"/>
    </row>
    <row r="1045" spans="2:22">
      <c r="B1045" s="81"/>
      <c r="C1045" s="82"/>
      <c r="D1045" s="83"/>
      <c r="E1045" s="83"/>
      <c r="F1045" s="83"/>
      <c r="G1045" s="83"/>
      <c r="H1045" s="83"/>
      <c r="I1045" s="83"/>
      <c r="J1045" s="83"/>
      <c r="K1045" s="83"/>
      <c r="L1045" s="83"/>
      <c r="M1045" s="83"/>
      <c r="N1045" s="83"/>
      <c r="O1045" s="83"/>
      <c r="P1045" s="83"/>
      <c r="Q1045" s="83"/>
      <c r="R1045" s="83"/>
      <c r="S1045" s="83"/>
      <c r="T1045" s="83"/>
      <c r="U1045" s="83"/>
      <c r="V1045" s="83"/>
    </row>
    <row r="1046" spans="2:22">
      <c r="B1046" s="81"/>
      <c r="C1046" s="82"/>
      <c r="D1046" s="83"/>
      <c r="E1046" s="83"/>
      <c r="F1046" s="83"/>
      <c r="G1046" s="83"/>
      <c r="H1046" s="83"/>
      <c r="I1046" s="83"/>
      <c r="J1046" s="83"/>
      <c r="K1046" s="83"/>
      <c r="L1046" s="83"/>
      <c r="M1046" s="83"/>
      <c r="N1046" s="83"/>
      <c r="O1046" s="83"/>
      <c r="P1046" s="83"/>
      <c r="Q1046" s="83"/>
      <c r="R1046" s="83"/>
      <c r="S1046" s="83"/>
      <c r="T1046" s="83"/>
      <c r="U1046" s="83"/>
      <c r="V1046" s="83"/>
    </row>
    <row r="1047" spans="2:22">
      <c r="B1047" s="81"/>
      <c r="C1047" s="82"/>
      <c r="D1047" s="83"/>
      <c r="E1047" s="83"/>
      <c r="F1047" s="83"/>
      <c r="G1047" s="83"/>
      <c r="H1047" s="83"/>
      <c r="I1047" s="83"/>
      <c r="J1047" s="83"/>
      <c r="K1047" s="83"/>
      <c r="L1047" s="83"/>
      <c r="M1047" s="83"/>
      <c r="N1047" s="83"/>
      <c r="O1047" s="83"/>
      <c r="P1047" s="83"/>
      <c r="Q1047" s="83"/>
      <c r="R1047" s="83"/>
      <c r="S1047" s="83"/>
      <c r="T1047" s="83"/>
      <c r="U1047" s="83"/>
      <c r="V1047" s="83"/>
    </row>
    <row r="1048" spans="2:22">
      <c r="B1048" s="81"/>
      <c r="C1048" s="82"/>
      <c r="D1048" s="83"/>
      <c r="E1048" s="83"/>
      <c r="F1048" s="83"/>
      <c r="G1048" s="83"/>
      <c r="H1048" s="83"/>
      <c r="I1048" s="83"/>
      <c r="J1048" s="83"/>
      <c r="K1048" s="83"/>
      <c r="L1048" s="83"/>
      <c r="M1048" s="83"/>
      <c r="N1048" s="83"/>
      <c r="O1048" s="83"/>
      <c r="P1048" s="83"/>
      <c r="Q1048" s="83"/>
      <c r="R1048" s="83"/>
      <c r="S1048" s="83"/>
      <c r="T1048" s="83"/>
      <c r="U1048" s="83"/>
      <c r="V1048" s="83"/>
    </row>
    <row r="1049" spans="2:22">
      <c r="B1049" s="81"/>
      <c r="C1049" s="82"/>
      <c r="D1049" s="83"/>
      <c r="E1049" s="83"/>
      <c r="F1049" s="83"/>
      <c r="G1049" s="83"/>
      <c r="H1049" s="83"/>
      <c r="I1049" s="83"/>
      <c r="J1049" s="83"/>
      <c r="K1049" s="83"/>
      <c r="L1049" s="83"/>
      <c r="M1049" s="83"/>
      <c r="N1049" s="83"/>
      <c r="O1049" s="83"/>
      <c r="P1049" s="83"/>
      <c r="Q1049" s="83"/>
      <c r="R1049" s="83"/>
      <c r="S1049" s="83"/>
      <c r="T1049" s="83"/>
      <c r="U1049" s="83"/>
      <c r="V1049" s="83"/>
    </row>
    <row r="1050" spans="2:22">
      <c r="B1050" s="81"/>
      <c r="C1050" s="82"/>
      <c r="D1050" s="83"/>
      <c r="E1050" s="83"/>
      <c r="F1050" s="83"/>
      <c r="G1050" s="83"/>
      <c r="H1050" s="83"/>
      <c r="I1050" s="83"/>
      <c r="J1050" s="83"/>
      <c r="K1050" s="83"/>
      <c r="L1050" s="83"/>
      <c r="M1050" s="83"/>
      <c r="N1050" s="83"/>
      <c r="O1050" s="83"/>
      <c r="P1050" s="83"/>
      <c r="Q1050" s="83"/>
      <c r="R1050" s="83"/>
      <c r="S1050" s="83"/>
      <c r="T1050" s="83"/>
      <c r="U1050" s="83"/>
      <c r="V1050" s="83"/>
    </row>
    <row r="1051" spans="2:22">
      <c r="B1051" s="81"/>
      <c r="C1051" s="82"/>
      <c r="D1051" s="83"/>
      <c r="E1051" s="83"/>
      <c r="F1051" s="83"/>
      <c r="G1051" s="83"/>
      <c r="H1051" s="83"/>
      <c r="I1051" s="83"/>
      <c r="J1051" s="83"/>
      <c r="K1051" s="83"/>
      <c r="L1051" s="83"/>
      <c r="M1051" s="83"/>
      <c r="N1051" s="83"/>
      <c r="O1051" s="83"/>
      <c r="P1051" s="83"/>
      <c r="Q1051" s="83"/>
      <c r="R1051" s="83"/>
      <c r="S1051" s="83"/>
      <c r="T1051" s="83"/>
      <c r="U1051" s="83"/>
      <c r="V1051" s="83"/>
    </row>
    <row r="1052" spans="2:22">
      <c r="B1052" s="81"/>
      <c r="C1052" s="82"/>
      <c r="D1052" s="83"/>
      <c r="E1052" s="83"/>
      <c r="F1052" s="83"/>
      <c r="G1052" s="83"/>
      <c r="H1052" s="83"/>
      <c r="I1052" s="83"/>
      <c r="J1052" s="83"/>
      <c r="K1052" s="83"/>
      <c r="L1052" s="83"/>
      <c r="M1052" s="83"/>
      <c r="N1052" s="83"/>
      <c r="O1052" s="83"/>
      <c r="P1052" s="83"/>
      <c r="Q1052" s="83"/>
      <c r="R1052" s="83"/>
      <c r="S1052" s="83"/>
      <c r="T1052" s="83"/>
      <c r="U1052" s="83"/>
      <c r="V1052" s="83"/>
    </row>
    <row r="1053" spans="2:22">
      <c r="B1053" s="81"/>
      <c r="C1053" s="82"/>
      <c r="D1053" s="83"/>
      <c r="E1053" s="83"/>
      <c r="F1053" s="83"/>
      <c r="G1053" s="83"/>
      <c r="H1053" s="83"/>
      <c r="I1053" s="83"/>
      <c r="J1053" s="83"/>
      <c r="K1053" s="83"/>
      <c r="L1053" s="83"/>
      <c r="M1053" s="83"/>
      <c r="N1053" s="83"/>
      <c r="O1053" s="83"/>
      <c r="P1053" s="83"/>
      <c r="Q1053" s="83"/>
      <c r="R1053" s="83"/>
      <c r="S1053" s="83"/>
      <c r="T1053" s="83"/>
      <c r="U1053" s="83"/>
      <c r="V1053" s="83"/>
    </row>
    <row r="1054" spans="2:22">
      <c r="B1054" s="81"/>
      <c r="C1054" s="82"/>
      <c r="D1054" s="83"/>
      <c r="E1054" s="83"/>
      <c r="F1054" s="83"/>
      <c r="G1054" s="83"/>
      <c r="H1054" s="83"/>
      <c r="I1054" s="83"/>
      <c r="J1054" s="83"/>
      <c r="K1054" s="83"/>
      <c r="L1054" s="83"/>
      <c r="M1054" s="83"/>
      <c r="N1054" s="83"/>
      <c r="O1054" s="83"/>
      <c r="P1054" s="83"/>
      <c r="Q1054" s="83"/>
      <c r="R1054" s="83"/>
      <c r="S1054" s="83"/>
      <c r="T1054" s="83"/>
      <c r="U1054" s="83"/>
      <c r="V1054" s="83"/>
    </row>
    <row r="1055" spans="2:22">
      <c r="B1055" s="81"/>
      <c r="C1055" s="82"/>
      <c r="D1055" s="83"/>
      <c r="E1055" s="83"/>
      <c r="F1055" s="83"/>
      <c r="G1055" s="83"/>
      <c r="H1055" s="83"/>
      <c r="I1055" s="83"/>
      <c r="J1055" s="83"/>
      <c r="K1055" s="83"/>
      <c r="L1055" s="83"/>
      <c r="M1055" s="83"/>
      <c r="N1055" s="83"/>
      <c r="O1055" s="83"/>
      <c r="P1055" s="83"/>
      <c r="Q1055" s="83"/>
      <c r="R1055" s="83"/>
      <c r="S1055" s="83"/>
      <c r="T1055" s="83"/>
      <c r="U1055" s="83"/>
      <c r="V1055" s="83"/>
    </row>
    <row r="1056" spans="2:22">
      <c r="B1056" s="81"/>
      <c r="C1056" s="82"/>
      <c r="D1056" s="83"/>
      <c r="E1056" s="83"/>
      <c r="F1056" s="83"/>
      <c r="G1056" s="83"/>
      <c r="H1056" s="83"/>
      <c r="I1056" s="83"/>
      <c r="J1056" s="83"/>
      <c r="K1056" s="83"/>
      <c r="L1056" s="83"/>
      <c r="M1056" s="83"/>
      <c r="N1056" s="83"/>
      <c r="O1056" s="83"/>
      <c r="P1056" s="83"/>
      <c r="Q1056" s="83"/>
      <c r="R1056" s="83"/>
      <c r="S1056" s="83"/>
      <c r="T1056" s="83"/>
      <c r="U1056" s="83"/>
      <c r="V1056" s="83"/>
    </row>
    <row r="1057" spans="2:22">
      <c r="B1057" s="81"/>
      <c r="C1057" s="82"/>
      <c r="D1057" s="83"/>
      <c r="E1057" s="83"/>
      <c r="F1057" s="83"/>
      <c r="G1057" s="83"/>
      <c r="H1057" s="83"/>
      <c r="I1057" s="83"/>
      <c r="J1057" s="83"/>
      <c r="K1057" s="83"/>
      <c r="L1057" s="83"/>
      <c r="M1057" s="83"/>
      <c r="N1057" s="83"/>
      <c r="O1057" s="83"/>
      <c r="P1057" s="83"/>
      <c r="Q1057" s="83"/>
      <c r="R1057" s="83"/>
      <c r="S1057" s="83"/>
      <c r="T1057" s="83"/>
      <c r="U1057" s="83"/>
      <c r="V1057" s="83"/>
    </row>
    <row r="1058" spans="2:22">
      <c r="B1058" s="81"/>
      <c r="C1058" s="82"/>
      <c r="D1058" s="83"/>
      <c r="E1058" s="83"/>
      <c r="F1058" s="83"/>
      <c r="G1058" s="83"/>
      <c r="H1058" s="83"/>
      <c r="I1058" s="83"/>
      <c r="J1058" s="83"/>
      <c r="K1058" s="83"/>
      <c r="L1058" s="83"/>
      <c r="M1058" s="83"/>
      <c r="N1058" s="83"/>
      <c r="O1058" s="83"/>
      <c r="P1058" s="83"/>
      <c r="Q1058" s="83"/>
      <c r="R1058" s="83"/>
      <c r="S1058" s="83"/>
      <c r="T1058" s="83"/>
      <c r="U1058" s="83"/>
      <c r="V1058" s="83"/>
    </row>
    <row r="1059" spans="2:22">
      <c r="B1059" s="81"/>
      <c r="C1059" s="82"/>
      <c r="D1059" s="83"/>
      <c r="E1059" s="83"/>
      <c r="F1059" s="83"/>
      <c r="G1059" s="83"/>
      <c r="H1059" s="83"/>
      <c r="I1059" s="83"/>
      <c r="J1059" s="83"/>
      <c r="K1059" s="83"/>
      <c r="L1059" s="83"/>
      <c r="M1059" s="83"/>
      <c r="N1059" s="83"/>
      <c r="O1059" s="83"/>
      <c r="P1059" s="83"/>
      <c r="Q1059" s="83"/>
      <c r="R1059" s="83"/>
      <c r="S1059" s="83"/>
      <c r="T1059" s="83"/>
      <c r="U1059" s="83"/>
      <c r="V1059" s="83"/>
    </row>
    <row r="1060" spans="2:22">
      <c r="B1060" s="81"/>
      <c r="C1060" s="82"/>
      <c r="D1060" s="83"/>
      <c r="E1060" s="83"/>
      <c r="F1060" s="83"/>
      <c r="G1060" s="83"/>
      <c r="H1060" s="83"/>
      <c r="I1060" s="83"/>
      <c r="J1060" s="83"/>
      <c r="K1060" s="83"/>
      <c r="L1060" s="83"/>
      <c r="M1060" s="83"/>
      <c r="N1060" s="83"/>
      <c r="O1060" s="83"/>
      <c r="P1060" s="83"/>
      <c r="Q1060" s="83"/>
      <c r="R1060" s="83"/>
      <c r="S1060" s="83"/>
      <c r="T1060" s="83"/>
      <c r="U1060" s="83"/>
      <c r="V1060" s="83"/>
    </row>
    <row r="1061" spans="2:22">
      <c r="B1061" s="81"/>
      <c r="C1061" s="82"/>
      <c r="D1061" s="83"/>
      <c r="E1061" s="83"/>
      <c r="F1061" s="83"/>
      <c r="G1061" s="83"/>
      <c r="H1061" s="83"/>
      <c r="I1061" s="83"/>
      <c r="J1061" s="83"/>
      <c r="K1061" s="83"/>
      <c r="L1061" s="83"/>
      <c r="M1061" s="83"/>
      <c r="N1061" s="83"/>
      <c r="O1061" s="83"/>
      <c r="P1061" s="83"/>
      <c r="Q1061" s="83"/>
      <c r="R1061" s="83"/>
      <c r="S1061" s="83"/>
      <c r="T1061" s="83"/>
      <c r="U1061" s="83"/>
      <c r="V1061" s="83"/>
    </row>
    <row r="1062" spans="2:22">
      <c r="B1062" s="81"/>
      <c r="C1062" s="82"/>
      <c r="D1062" s="83"/>
      <c r="E1062" s="83"/>
      <c r="F1062" s="83"/>
      <c r="G1062" s="83"/>
      <c r="H1062" s="83"/>
      <c r="I1062" s="83"/>
      <c r="J1062" s="83"/>
      <c r="K1062" s="83"/>
      <c r="L1062" s="83"/>
      <c r="M1062" s="83"/>
      <c r="N1062" s="83"/>
      <c r="O1062" s="83"/>
      <c r="P1062" s="83"/>
      <c r="Q1062" s="83"/>
      <c r="R1062" s="83"/>
      <c r="S1062" s="83"/>
      <c r="T1062" s="83"/>
      <c r="U1062" s="83"/>
      <c r="V1062" s="83"/>
    </row>
    <row r="1063" spans="2:22">
      <c r="B1063" s="81"/>
      <c r="C1063" s="82"/>
      <c r="D1063" s="83"/>
      <c r="E1063" s="83"/>
      <c r="F1063" s="83"/>
      <c r="G1063" s="83"/>
      <c r="H1063" s="83"/>
      <c r="I1063" s="83"/>
      <c r="J1063" s="83"/>
      <c r="K1063" s="83"/>
      <c r="L1063" s="83"/>
      <c r="M1063" s="83"/>
      <c r="N1063" s="83"/>
      <c r="O1063" s="83"/>
      <c r="P1063" s="83"/>
      <c r="Q1063" s="83"/>
      <c r="R1063" s="83"/>
      <c r="S1063" s="83"/>
      <c r="T1063" s="83"/>
      <c r="U1063" s="83"/>
      <c r="V1063" s="83"/>
    </row>
    <row r="1064" spans="2:22">
      <c r="B1064" s="81"/>
      <c r="C1064" s="82"/>
      <c r="D1064" s="83"/>
      <c r="E1064" s="83"/>
      <c r="F1064" s="83"/>
      <c r="G1064" s="83"/>
      <c r="H1064" s="83"/>
      <c r="I1064" s="83"/>
      <c r="J1064" s="83"/>
      <c r="K1064" s="83"/>
      <c r="L1064" s="83"/>
      <c r="M1064" s="83"/>
      <c r="N1064" s="83"/>
      <c r="O1064" s="83"/>
      <c r="P1064" s="83"/>
      <c r="Q1064" s="83"/>
      <c r="R1064" s="83"/>
      <c r="S1064" s="83"/>
      <c r="T1064" s="83"/>
      <c r="U1064" s="83"/>
      <c r="V1064" s="83"/>
    </row>
    <row r="1065" spans="2:22">
      <c r="B1065" s="81"/>
      <c r="C1065" s="82"/>
      <c r="D1065" s="83"/>
      <c r="E1065" s="83"/>
      <c r="F1065" s="83"/>
      <c r="G1065" s="83"/>
      <c r="H1065" s="83"/>
      <c r="I1065" s="83"/>
      <c r="J1065" s="83"/>
      <c r="K1065" s="83"/>
      <c r="L1065" s="83"/>
      <c r="M1065" s="83"/>
      <c r="N1065" s="83"/>
      <c r="O1065" s="83"/>
      <c r="P1065" s="83"/>
      <c r="Q1065" s="83"/>
      <c r="R1065" s="83"/>
      <c r="S1065" s="83"/>
      <c r="T1065" s="83"/>
      <c r="U1065" s="83"/>
      <c r="V1065" s="83"/>
    </row>
    <row r="1066" spans="2:22">
      <c r="B1066" s="81"/>
      <c r="C1066" s="82"/>
      <c r="D1066" s="83"/>
      <c r="E1066" s="83"/>
      <c r="F1066" s="83"/>
      <c r="G1066" s="83"/>
      <c r="H1066" s="83"/>
      <c r="I1066" s="83"/>
      <c r="J1066" s="83"/>
      <c r="K1066" s="83"/>
      <c r="L1066" s="83"/>
      <c r="M1066" s="83"/>
      <c r="N1066" s="83"/>
      <c r="O1066" s="83"/>
      <c r="P1066" s="83"/>
      <c r="Q1066" s="83"/>
      <c r="R1066" s="83"/>
      <c r="S1066" s="83"/>
      <c r="T1066" s="83"/>
      <c r="U1066" s="83"/>
      <c r="V1066" s="83"/>
    </row>
    <row r="1067" spans="2:22">
      <c r="B1067" s="81"/>
      <c r="C1067" s="82"/>
      <c r="D1067" s="83"/>
      <c r="E1067" s="83"/>
      <c r="F1067" s="83"/>
      <c r="G1067" s="83"/>
      <c r="H1067" s="83"/>
      <c r="I1067" s="83"/>
      <c r="J1067" s="83"/>
      <c r="K1067" s="83"/>
      <c r="L1067" s="83"/>
      <c r="M1067" s="83"/>
      <c r="N1067" s="83"/>
      <c r="O1067" s="83"/>
      <c r="P1067" s="83"/>
      <c r="Q1067" s="83"/>
      <c r="R1067" s="83"/>
      <c r="S1067" s="83"/>
      <c r="T1067" s="83"/>
      <c r="U1067" s="83"/>
      <c r="V1067" s="83"/>
    </row>
    <row r="1068" spans="2:22">
      <c r="B1068" s="81"/>
      <c r="C1068" s="82"/>
      <c r="D1068" s="83"/>
      <c r="E1068" s="83"/>
      <c r="F1068" s="83"/>
      <c r="G1068" s="83"/>
      <c r="H1068" s="83"/>
      <c r="I1068" s="83"/>
      <c r="J1068" s="83"/>
      <c r="K1068" s="83"/>
      <c r="L1068" s="83"/>
      <c r="M1068" s="83"/>
      <c r="N1068" s="83"/>
      <c r="O1068" s="83"/>
      <c r="P1068" s="83"/>
      <c r="Q1068" s="83"/>
      <c r="R1068" s="83"/>
      <c r="S1068" s="83"/>
      <c r="T1068" s="83"/>
      <c r="U1068" s="83"/>
      <c r="V1068" s="83"/>
    </row>
    <row r="1069" spans="2:22">
      <c r="B1069" s="81"/>
      <c r="C1069" s="82"/>
      <c r="D1069" s="83"/>
      <c r="E1069" s="83"/>
      <c r="F1069" s="83"/>
      <c r="G1069" s="83"/>
      <c r="H1069" s="83"/>
      <c r="I1069" s="83"/>
      <c r="J1069" s="83"/>
      <c r="K1069" s="83"/>
      <c r="L1069" s="83"/>
      <c r="M1069" s="83"/>
      <c r="N1069" s="83"/>
      <c r="O1069" s="83"/>
      <c r="P1069" s="83"/>
      <c r="Q1069" s="83"/>
      <c r="R1069" s="83"/>
      <c r="S1069" s="83"/>
      <c r="T1069" s="83"/>
      <c r="U1069" s="83"/>
      <c r="V1069" s="83"/>
    </row>
    <row r="1070" spans="2:22">
      <c r="B1070" s="81"/>
      <c r="C1070" s="82"/>
      <c r="D1070" s="83"/>
      <c r="E1070" s="83"/>
      <c r="F1070" s="83"/>
      <c r="G1070" s="83"/>
      <c r="H1070" s="83"/>
      <c r="I1070" s="83"/>
      <c r="J1070" s="83"/>
      <c r="K1070" s="83"/>
      <c r="L1070" s="83"/>
      <c r="M1070" s="83"/>
      <c r="N1070" s="83"/>
      <c r="O1070" s="83"/>
      <c r="P1070" s="83"/>
      <c r="Q1070" s="83"/>
      <c r="R1070" s="83"/>
      <c r="S1070" s="83"/>
      <c r="T1070" s="83"/>
      <c r="U1070" s="83"/>
      <c r="V1070" s="83"/>
    </row>
    <row r="1071" spans="2:22">
      <c r="B1071" s="81"/>
      <c r="C1071" s="82"/>
      <c r="D1071" s="83"/>
      <c r="E1071" s="83"/>
      <c r="F1071" s="83"/>
      <c r="G1071" s="83"/>
      <c r="H1071" s="83"/>
      <c r="I1071" s="83"/>
      <c r="J1071" s="83"/>
      <c r="K1071" s="83"/>
      <c r="L1071" s="83"/>
      <c r="M1071" s="83"/>
      <c r="N1071" s="83"/>
      <c r="O1071" s="83"/>
      <c r="P1071" s="83"/>
      <c r="Q1071" s="83"/>
      <c r="R1071" s="83"/>
      <c r="S1071" s="83"/>
      <c r="T1071" s="83"/>
      <c r="U1071" s="83"/>
      <c r="V1071" s="83"/>
    </row>
    <row r="1072" spans="2:22">
      <c r="B1072" s="81"/>
      <c r="C1072" s="82"/>
      <c r="D1072" s="83"/>
      <c r="E1072" s="83"/>
      <c r="F1072" s="83"/>
      <c r="G1072" s="83"/>
      <c r="H1072" s="83"/>
      <c r="I1072" s="83"/>
      <c r="J1072" s="83"/>
      <c r="K1072" s="83"/>
      <c r="L1072" s="83"/>
      <c r="M1072" s="83"/>
      <c r="N1072" s="83"/>
      <c r="O1072" s="83"/>
      <c r="P1072" s="83"/>
      <c r="Q1072" s="83"/>
      <c r="R1072" s="83"/>
      <c r="S1072" s="83"/>
      <c r="T1072" s="83"/>
      <c r="U1072" s="83"/>
      <c r="V1072" s="83"/>
    </row>
    <row r="1073" spans="2:22">
      <c r="B1073" s="81"/>
      <c r="C1073" s="82"/>
      <c r="D1073" s="83"/>
      <c r="E1073" s="83"/>
      <c r="F1073" s="83"/>
      <c r="G1073" s="83"/>
      <c r="H1073" s="83"/>
      <c r="I1073" s="83"/>
      <c r="J1073" s="83"/>
      <c r="K1073" s="83"/>
      <c r="L1073" s="83"/>
      <c r="M1073" s="83"/>
      <c r="N1073" s="83"/>
      <c r="O1073" s="83"/>
      <c r="P1073" s="83"/>
      <c r="Q1073" s="83"/>
      <c r="R1073" s="83"/>
      <c r="S1073" s="83"/>
      <c r="T1073" s="83"/>
      <c r="U1073" s="83"/>
      <c r="V1073" s="83"/>
    </row>
    <row r="1074" spans="2:22">
      <c r="B1074" s="81"/>
      <c r="C1074" s="82"/>
      <c r="D1074" s="83"/>
      <c r="E1074" s="83"/>
      <c r="F1074" s="83"/>
      <c r="G1074" s="83"/>
      <c r="H1074" s="83"/>
      <c r="I1074" s="83"/>
      <c r="J1074" s="83"/>
      <c r="K1074" s="83"/>
      <c r="L1074" s="83"/>
      <c r="M1074" s="83"/>
      <c r="N1074" s="83"/>
      <c r="O1074" s="83"/>
      <c r="P1074" s="83"/>
      <c r="Q1074" s="83"/>
      <c r="R1074" s="83"/>
      <c r="S1074" s="83"/>
      <c r="T1074" s="83"/>
      <c r="U1074" s="83"/>
      <c r="V1074" s="83"/>
    </row>
    <row r="1075" spans="2:22">
      <c r="B1075" s="81"/>
      <c r="C1075" s="82"/>
      <c r="D1075" s="83"/>
      <c r="E1075" s="83"/>
      <c r="F1075" s="83"/>
      <c r="G1075" s="83"/>
      <c r="H1075" s="83"/>
      <c r="I1075" s="83"/>
      <c r="J1075" s="83"/>
      <c r="K1075" s="83"/>
      <c r="L1075" s="83"/>
      <c r="M1075" s="83"/>
      <c r="N1075" s="83"/>
      <c r="O1075" s="83"/>
      <c r="P1075" s="83"/>
      <c r="Q1075" s="83"/>
      <c r="R1075" s="83"/>
      <c r="S1075" s="83"/>
      <c r="T1075" s="83"/>
      <c r="U1075" s="83"/>
      <c r="V1075" s="83"/>
    </row>
    <row r="1076" spans="2:22">
      <c r="B1076" s="81"/>
      <c r="C1076" s="82"/>
      <c r="D1076" s="83"/>
      <c r="E1076" s="83"/>
      <c r="F1076" s="83"/>
      <c r="G1076" s="83"/>
      <c r="H1076" s="83"/>
      <c r="I1076" s="83"/>
      <c r="J1076" s="83"/>
      <c r="K1076" s="83"/>
      <c r="L1076" s="83"/>
      <c r="M1076" s="83"/>
      <c r="N1076" s="83"/>
      <c r="O1076" s="83"/>
      <c r="P1076" s="83"/>
      <c r="Q1076" s="83"/>
      <c r="R1076" s="83"/>
      <c r="S1076" s="83"/>
      <c r="T1076" s="83"/>
      <c r="U1076" s="83"/>
      <c r="V1076" s="83"/>
    </row>
    <row r="1077" spans="2:22">
      <c r="B1077" s="81"/>
      <c r="C1077" s="82"/>
      <c r="D1077" s="83"/>
      <c r="E1077" s="83"/>
      <c r="F1077" s="83"/>
      <c r="G1077" s="83"/>
      <c r="H1077" s="83"/>
      <c r="I1077" s="83"/>
      <c r="J1077" s="83"/>
      <c r="K1077" s="83"/>
      <c r="L1077" s="83"/>
      <c r="M1077" s="83"/>
      <c r="N1077" s="83"/>
      <c r="O1077" s="83"/>
      <c r="P1077" s="83"/>
      <c r="Q1077" s="83"/>
      <c r="R1077" s="83"/>
      <c r="S1077" s="83"/>
      <c r="T1077" s="83"/>
      <c r="U1077" s="83"/>
      <c r="V1077" s="83"/>
    </row>
    <row r="1078" spans="2:22">
      <c r="B1078" s="81"/>
      <c r="C1078" s="82"/>
      <c r="D1078" s="83"/>
      <c r="E1078" s="83"/>
      <c r="F1078" s="83"/>
      <c r="G1078" s="83"/>
      <c r="H1078" s="83"/>
      <c r="I1078" s="83"/>
      <c r="J1078" s="83"/>
      <c r="K1078" s="83"/>
      <c r="L1078" s="83"/>
      <c r="M1078" s="83"/>
      <c r="N1078" s="83"/>
      <c r="O1078" s="83"/>
      <c r="P1078" s="83"/>
      <c r="Q1078" s="83"/>
      <c r="R1078" s="83"/>
      <c r="S1078" s="83"/>
      <c r="T1078" s="83"/>
      <c r="U1078" s="83"/>
      <c r="V1078" s="83"/>
    </row>
    <row r="1079" spans="2:22">
      <c r="B1079" s="81"/>
      <c r="C1079" s="82"/>
      <c r="D1079" s="83"/>
      <c r="E1079" s="83"/>
      <c r="F1079" s="83"/>
      <c r="G1079" s="83"/>
      <c r="H1079" s="83"/>
      <c r="I1079" s="83"/>
      <c r="J1079" s="83"/>
      <c r="K1079" s="83"/>
      <c r="L1079" s="83"/>
      <c r="M1079" s="83"/>
      <c r="N1079" s="83"/>
      <c r="O1079" s="83"/>
      <c r="P1079" s="83"/>
      <c r="Q1079" s="83"/>
      <c r="R1079" s="83"/>
      <c r="S1079" s="83"/>
      <c r="T1079" s="83"/>
      <c r="U1079" s="83"/>
      <c r="V1079" s="83"/>
    </row>
    <row r="1080" spans="2:22">
      <c r="B1080" s="81"/>
      <c r="C1080" s="82"/>
      <c r="D1080" s="83"/>
      <c r="E1080" s="83"/>
      <c r="F1080" s="83"/>
      <c r="G1080" s="83"/>
      <c r="H1080" s="83"/>
      <c r="I1080" s="83"/>
      <c r="J1080" s="83"/>
      <c r="K1080" s="83"/>
      <c r="L1080" s="83"/>
      <c r="M1080" s="83"/>
      <c r="N1080" s="83"/>
      <c r="O1080" s="83"/>
      <c r="P1080" s="83"/>
      <c r="Q1080" s="83"/>
      <c r="R1080" s="83"/>
      <c r="S1080" s="83"/>
      <c r="T1080" s="83"/>
      <c r="U1080" s="83"/>
      <c r="V1080" s="83"/>
    </row>
    <row r="1081" spans="2:22">
      <c r="B1081" s="81"/>
      <c r="C1081" s="82"/>
      <c r="D1081" s="83"/>
      <c r="E1081" s="83"/>
      <c r="F1081" s="83"/>
      <c r="G1081" s="83"/>
      <c r="H1081" s="83"/>
      <c r="I1081" s="83"/>
      <c r="J1081" s="83"/>
      <c r="K1081" s="83"/>
      <c r="L1081" s="83"/>
      <c r="M1081" s="83"/>
      <c r="N1081" s="83"/>
      <c r="O1081" s="83"/>
      <c r="P1081" s="83"/>
      <c r="Q1081" s="83"/>
      <c r="R1081" s="83"/>
      <c r="S1081" s="83"/>
      <c r="T1081" s="83"/>
      <c r="U1081" s="83"/>
      <c r="V1081" s="83"/>
    </row>
    <row r="1082" spans="2:22">
      <c r="B1082" s="81"/>
      <c r="C1082" s="82"/>
      <c r="D1082" s="83"/>
      <c r="E1082" s="83"/>
      <c r="F1082" s="83"/>
      <c r="G1082" s="83"/>
      <c r="H1082" s="83"/>
      <c r="I1082" s="83"/>
      <c r="J1082" s="83"/>
      <c r="K1082" s="83"/>
      <c r="L1082" s="83"/>
      <c r="M1082" s="83"/>
      <c r="N1082" s="83"/>
      <c r="O1082" s="83"/>
      <c r="P1082" s="83"/>
      <c r="Q1082" s="83"/>
      <c r="R1082" s="83"/>
      <c r="S1082" s="83"/>
      <c r="T1082" s="83"/>
      <c r="U1082" s="83"/>
      <c r="V1082" s="83"/>
    </row>
    <row r="1083" spans="2:22">
      <c r="B1083" s="81"/>
      <c r="C1083" s="82"/>
      <c r="D1083" s="83"/>
      <c r="E1083" s="83"/>
      <c r="F1083" s="83"/>
      <c r="G1083" s="83"/>
      <c r="H1083" s="83"/>
      <c r="I1083" s="83"/>
      <c r="J1083" s="83"/>
      <c r="K1083" s="83"/>
      <c r="L1083" s="83"/>
      <c r="M1083" s="83"/>
      <c r="N1083" s="83"/>
      <c r="O1083" s="83"/>
      <c r="P1083" s="83"/>
      <c r="Q1083" s="83"/>
      <c r="R1083" s="83"/>
      <c r="S1083" s="83"/>
      <c r="T1083" s="83"/>
      <c r="U1083" s="83"/>
      <c r="V1083" s="83"/>
    </row>
    <row r="1084" spans="2:22">
      <c r="B1084" s="81"/>
      <c r="C1084" s="82"/>
      <c r="D1084" s="83"/>
      <c r="E1084" s="83"/>
      <c r="F1084" s="83"/>
      <c r="G1084" s="83"/>
      <c r="H1084" s="83"/>
      <c r="I1084" s="83"/>
      <c r="J1084" s="83"/>
      <c r="K1084" s="83"/>
      <c r="L1084" s="83"/>
      <c r="M1084" s="83"/>
      <c r="N1084" s="83"/>
      <c r="O1084" s="83"/>
      <c r="P1084" s="83"/>
      <c r="Q1084" s="83"/>
      <c r="R1084" s="83"/>
      <c r="S1084" s="83"/>
      <c r="T1084" s="83"/>
      <c r="U1084" s="83"/>
      <c r="V1084" s="83"/>
    </row>
    <row r="1085" spans="2:22">
      <c r="B1085" s="81"/>
      <c r="C1085" s="82"/>
      <c r="D1085" s="83"/>
      <c r="E1085" s="83"/>
      <c r="F1085" s="83"/>
      <c r="G1085" s="83"/>
      <c r="H1085" s="83"/>
      <c r="I1085" s="83"/>
      <c r="J1085" s="83"/>
      <c r="K1085" s="83"/>
      <c r="L1085" s="83"/>
      <c r="M1085" s="83"/>
      <c r="N1085" s="83"/>
      <c r="O1085" s="83"/>
      <c r="P1085" s="83"/>
      <c r="Q1085" s="83"/>
      <c r="R1085" s="83"/>
      <c r="S1085" s="83"/>
      <c r="T1085" s="83"/>
      <c r="U1085" s="83"/>
      <c r="V1085" s="83"/>
    </row>
    <row r="1086" spans="2:22">
      <c r="B1086" s="81"/>
      <c r="C1086" s="82"/>
      <c r="D1086" s="83"/>
      <c r="E1086" s="83"/>
      <c r="F1086" s="83"/>
      <c r="G1086" s="83"/>
      <c r="H1086" s="83"/>
      <c r="I1086" s="83"/>
      <c r="J1086" s="83"/>
      <c r="K1086" s="83"/>
      <c r="L1086" s="83"/>
      <c r="M1086" s="83"/>
      <c r="N1086" s="83"/>
      <c r="O1086" s="83"/>
      <c r="P1086" s="83"/>
      <c r="Q1086" s="83"/>
      <c r="R1086" s="83"/>
      <c r="S1086" s="83"/>
      <c r="T1086" s="83"/>
      <c r="U1086" s="83"/>
      <c r="V1086" s="83"/>
    </row>
    <row r="1087" spans="2:22">
      <c r="B1087" s="81"/>
      <c r="C1087" s="82"/>
      <c r="D1087" s="83"/>
      <c r="E1087" s="83"/>
      <c r="F1087" s="83"/>
      <c r="G1087" s="83"/>
      <c r="H1087" s="83"/>
      <c r="I1087" s="83"/>
      <c r="J1087" s="83"/>
      <c r="K1087" s="83"/>
      <c r="L1087" s="83"/>
      <c r="M1087" s="83"/>
      <c r="N1087" s="83"/>
      <c r="O1087" s="83"/>
      <c r="P1087" s="83"/>
      <c r="Q1087" s="83"/>
      <c r="R1087" s="83"/>
      <c r="S1087" s="83"/>
      <c r="T1087" s="83"/>
      <c r="U1087" s="83"/>
      <c r="V1087" s="83"/>
    </row>
    <row r="1088" spans="2:22">
      <c r="B1088" s="81"/>
      <c r="C1088" s="82"/>
      <c r="D1088" s="83"/>
      <c r="E1088" s="83"/>
      <c r="F1088" s="83"/>
      <c r="G1088" s="83"/>
      <c r="H1088" s="83"/>
      <c r="I1088" s="83"/>
      <c r="J1088" s="83"/>
      <c r="K1088" s="83"/>
      <c r="L1088" s="83"/>
      <c r="M1088" s="83"/>
      <c r="N1088" s="83"/>
      <c r="O1088" s="83"/>
      <c r="P1088" s="83"/>
      <c r="Q1088" s="83"/>
      <c r="R1088" s="83"/>
      <c r="S1088" s="83"/>
      <c r="T1088" s="83"/>
      <c r="U1088" s="83"/>
      <c r="V1088" s="83"/>
    </row>
    <row r="1089" spans="2:22">
      <c r="B1089" s="81"/>
      <c r="C1089" s="82"/>
      <c r="D1089" s="83"/>
      <c r="E1089" s="83"/>
      <c r="F1089" s="83"/>
      <c r="G1089" s="83"/>
      <c r="H1089" s="83"/>
      <c r="I1089" s="83"/>
      <c r="J1089" s="83"/>
      <c r="K1089" s="83"/>
      <c r="L1089" s="83"/>
      <c r="M1089" s="83"/>
      <c r="N1089" s="83"/>
      <c r="O1089" s="83"/>
      <c r="P1089" s="83"/>
      <c r="Q1089" s="83"/>
      <c r="R1089" s="83"/>
      <c r="S1089" s="83"/>
      <c r="T1089" s="83"/>
      <c r="U1089" s="83"/>
      <c r="V1089" s="83"/>
    </row>
    <row r="1090" spans="2:22">
      <c r="B1090" s="81"/>
      <c r="C1090" s="82"/>
      <c r="D1090" s="83"/>
      <c r="E1090" s="83"/>
      <c r="F1090" s="83"/>
      <c r="G1090" s="83"/>
      <c r="H1090" s="83"/>
      <c r="I1090" s="83"/>
      <c r="J1090" s="83"/>
      <c r="K1090" s="83"/>
      <c r="L1090" s="83"/>
      <c r="M1090" s="83"/>
      <c r="N1090" s="83"/>
      <c r="O1090" s="83"/>
      <c r="P1090" s="83"/>
      <c r="Q1090" s="83"/>
      <c r="R1090" s="83"/>
      <c r="S1090" s="83"/>
      <c r="T1090" s="83"/>
      <c r="U1090" s="83"/>
      <c r="V1090" s="83"/>
    </row>
    <row r="1091" spans="2:22">
      <c r="B1091" s="81"/>
      <c r="C1091" s="82"/>
      <c r="D1091" s="83"/>
      <c r="E1091" s="83"/>
      <c r="F1091" s="83"/>
      <c r="G1091" s="83"/>
      <c r="H1091" s="83"/>
      <c r="I1091" s="83"/>
      <c r="J1091" s="83"/>
      <c r="K1091" s="83"/>
      <c r="L1091" s="83"/>
      <c r="M1091" s="83"/>
      <c r="N1091" s="83"/>
      <c r="O1091" s="83"/>
      <c r="P1091" s="83"/>
      <c r="Q1091" s="83"/>
      <c r="R1091" s="83"/>
      <c r="S1091" s="83"/>
      <c r="T1091" s="83"/>
      <c r="U1091" s="83"/>
      <c r="V1091" s="83"/>
    </row>
    <row r="1092" spans="2:22">
      <c r="B1092" s="81"/>
      <c r="C1092" s="82"/>
      <c r="D1092" s="83"/>
      <c r="E1092" s="83"/>
      <c r="F1092" s="83"/>
      <c r="G1092" s="83"/>
      <c r="H1092" s="83"/>
      <c r="I1092" s="83"/>
      <c r="J1092" s="83"/>
      <c r="K1092" s="83"/>
      <c r="L1092" s="83"/>
      <c r="M1092" s="83"/>
      <c r="N1092" s="83"/>
      <c r="O1092" s="83"/>
      <c r="P1092" s="83"/>
      <c r="Q1092" s="83"/>
      <c r="R1092" s="83"/>
      <c r="S1092" s="83"/>
      <c r="T1092" s="83"/>
      <c r="U1092" s="83"/>
      <c r="V1092" s="83"/>
    </row>
    <row r="1093" spans="2:22">
      <c r="B1093" s="81"/>
      <c r="C1093" s="82"/>
      <c r="D1093" s="83"/>
      <c r="E1093" s="83"/>
      <c r="F1093" s="83"/>
      <c r="G1093" s="83"/>
      <c r="H1093" s="83"/>
      <c r="I1093" s="83"/>
      <c r="J1093" s="83"/>
      <c r="K1093" s="83"/>
      <c r="L1093" s="83"/>
      <c r="M1093" s="83"/>
      <c r="N1093" s="83"/>
      <c r="O1093" s="83"/>
      <c r="P1093" s="83"/>
      <c r="Q1093" s="83"/>
      <c r="R1093" s="83"/>
      <c r="S1093" s="83"/>
      <c r="T1093" s="83"/>
      <c r="U1093" s="83"/>
      <c r="V1093" s="83"/>
    </row>
    <row r="1094" spans="2:22">
      <c r="B1094" s="81"/>
      <c r="C1094" s="82"/>
      <c r="D1094" s="83"/>
      <c r="E1094" s="83"/>
      <c r="F1094" s="83"/>
      <c r="G1094" s="83"/>
      <c r="H1094" s="83"/>
      <c r="I1094" s="83"/>
      <c r="J1094" s="83"/>
      <c r="K1094" s="83"/>
      <c r="L1094" s="83"/>
      <c r="M1094" s="83"/>
      <c r="N1094" s="83"/>
      <c r="O1094" s="83"/>
      <c r="P1094" s="83"/>
      <c r="Q1094" s="83"/>
      <c r="R1094" s="83"/>
      <c r="S1094" s="83"/>
      <c r="T1094" s="83"/>
      <c r="U1094" s="83"/>
      <c r="V1094" s="83"/>
    </row>
    <row r="1095" spans="2:22">
      <c r="B1095" s="81"/>
      <c r="C1095" s="82"/>
      <c r="D1095" s="83"/>
      <c r="E1095" s="83"/>
      <c r="F1095" s="83"/>
      <c r="G1095" s="83"/>
      <c r="H1095" s="83"/>
      <c r="I1095" s="83"/>
      <c r="J1095" s="83"/>
      <c r="K1095" s="83"/>
      <c r="L1095" s="83"/>
      <c r="M1095" s="83"/>
      <c r="N1095" s="83"/>
      <c r="O1095" s="83"/>
      <c r="P1095" s="83"/>
      <c r="Q1095" s="83"/>
      <c r="R1095" s="83"/>
      <c r="S1095" s="83"/>
      <c r="T1095" s="83"/>
      <c r="U1095" s="83"/>
      <c r="V1095" s="83"/>
    </row>
    <row r="1096" spans="2:22">
      <c r="B1096" s="81"/>
      <c r="C1096" s="82"/>
      <c r="D1096" s="83"/>
      <c r="E1096" s="83"/>
      <c r="F1096" s="83"/>
      <c r="G1096" s="83"/>
      <c r="H1096" s="83"/>
      <c r="I1096" s="83"/>
      <c r="J1096" s="83"/>
      <c r="K1096" s="83"/>
      <c r="L1096" s="83"/>
      <c r="M1096" s="83"/>
      <c r="N1096" s="83"/>
      <c r="O1096" s="83"/>
      <c r="P1096" s="83"/>
      <c r="Q1096" s="83"/>
      <c r="R1096" s="83"/>
      <c r="S1096" s="83"/>
      <c r="T1096" s="83"/>
      <c r="U1096" s="83"/>
      <c r="V1096" s="83"/>
    </row>
    <row r="1097" spans="2:22">
      <c r="B1097" s="81"/>
      <c r="C1097" s="82"/>
      <c r="D1097" s="83"/>
      <c r="E1097" s="83"/>
      <c r="F1097" s="83"/>
      <c r="G1097" s="83"/>
      <c r="H1097" s="83"/>
      <c r="I1097" s="83"/>
      <c r="J1097" s="83"/>
      <c r="K1097" s="83"/>
      <c r="L1097" s="83"/>
      <c r="M1097" s="83"/>
      <c r="N1097" s="83"/>
      <c r="O1097" s="83"/>
      <c r="P1097" s="83"/>
      <c r="Q1097" s="83"/>
      <c r="R1097" s="83"/>
      <c r="S1097" s="83"/>
      <c r="T1097" s="83"/>
      <c r="U1097" s="83"/>
      <c r="V1097" s="83"/>
    </row>
    <row r="1098" spans="2:22">
      <c r="B1098" s="81"/>
      <c r="C1098" s="82"/>
      <c r="D1098" s="83"/>
      <c r="E1098" s="83"/>
      <c r="F1098" s="83"/>
      <c r="G1098" s="83"/>
      <c r="H1098" s="83"/>
      <c r="I1098" s="83"/>
      <c r="J1098" s="83"/>
      <c r="K1098" s="83"/>
      <c r="L1098" s="83"/>
      <c r="M1098" s="83"/>
      <c r="N1098" s="83"/>
      <c r="O1098" s="83"/>
      <c r="P1098" s="83"/>
      <c r="Q1098" s="83"/>
      <c r="R1098" s="83"/>
      <c r="S1098" s="83"/>
      <c r="T1098" s="83"/>
      <c r="U1098" s="83"/>
      <c r="V1098" s="83"/>
    </row>
    <row r="1099" spans="2:22">
      <c r="B1099" s="81"/>
      <c r="C1099" s="82"/>
      <c r="D1099" s="83"/>
      <c r="E1099" s="83"/>
      <c r="F1099" s="83"/>
      <c r="G1099" s="83"/>
      <c r="H1099" s="83"/>
      <c r="I1099" s="83"/>
      <c r="J1099" s="83"/>
      <c r="K1099" s="83"/>
      <c r="L1099" s="83"/>
      <c r="M1099" s="83"/>
      <c r="N1099" s="83"/>
      <c r="O1099" s="83"/>
      <c r="P1099" s="83"/>
      <c r="Q1099" s="83"/>
      <c r="R1099" s="83"/>
      <c r="S1099" s="83"/>
      <c r="T1099" s="83"/>
      <c r="U1099" s="83"/>
      <c r="V1099" s="83"/>
    </row>
    <row r="1100" spans="2:22">
      <c r="B1100" s="81"/>
      <c r="C1100" s="82"/>
      <c r="D1100" s="83"/>
      <c r="E1100" s="83"/>
      <c r="F1100" s="83"/>
      <c r="G1100" s="83"/>
      <c r="H1100" s="83"/>
      <c r="I1100" s="83"/>
      <c r="J1100" s="83"/>
      <c r="K1100" s="83"/>
      <c r="L1100" s="83"/>
      <c r="M1100" s="83"/>
      <c r="N1100" s="83"/>
      <c r="O1100" s="83"/>
      <c r="P1100" s="83"/>
      <c r="Q1100" s="83"/>
      <c r="R1100" s="83"/>
      <c r="S1100" s="83"/>
      <c r="T1100" s="83"/>
      <c r="U1100" s="83"/>
      <c r="V1100" s="83"/>
    </row>
    <row r="1101" spans="2:22">
      <c r="B1101" s="81"/>
      <c r="D1101" s="1"/>
      <c r="S1101" s="83"/>
      <c r="T1101" s="83"/>
      <c r="U1101" s="83"/>
      <c r="V1101" s="83"/>
    </row>
    <row r="1102" spans="2:22">
      <c r="B1102" s="81"/>
      <c r="D1102" s="1"/>
      <c r="S1102" s="83"/>
      <c r="T1102" s="83"/>
      <c r="U1102" s="83"/>
      <c r="V1102" s="83"/>
    </row>
    <row r="1103" spans="2:22">
      <c r="B1103" s="81"/>
      <c r="D1103" s="1"/>
      <c r="S1103" s="83"/>
      <c r="T1103" s="83"/>
      <c r="U1103" s="83"/>
      <c r="V1103" s="83"/>
    </row>
    <row r="1104" spans="2:22">
      <c r="B1104" s="81"/>
      <c r="D1104" s="1"/>
      <c r="S1104" s="83"/>
      <c r="T1104" s="83"/>
      <c r="U1104" s="83"/>
      <c r="V1104" s="83"/>
    </row>
    <row r="1105" spans="2:22">
      <c r="B1105" s="81"/>
      <c r="D1105" s="1"/>
      <c r="S1105" s="83"/>
      <c r="T1105" s="83"/>
      <c r="U1105" s="83"/>
      <c r="V1105" s="83"/>
    </row>
    <row r="1106" spans="2:22">
      <c r="B1106" s="81"/>
      <c r="D1106" s="1"/>
      <c r="S1106" s="83"/>
      <c r="T1106" s="83"/>
      <c r="U1106" s="83"/>
      <c r="V1106" s="83"/>
    </row>
    <row r="1107" spans="2:22">
      <c r="B1107" s="81"/>
      <c r="D1107" s="1"/>
      <c r="S1107" s="83"/>
      <c r="T1107" s="83"/>
      <c r="U1107" s="83"/>
      <c r="V1107" s="83"/>
    </row>
    <row r="1108" spans="2:22">
      <c r="B1108" s="81"/>
      <c r="D1108" s="1"/>
      <c r="S1108" s="83"/>
      <c r="T1108" s="83"/>
      <c r="U1108" s="83"/>
      <c r="V1108" s="83"/>
    </row>
    <row r="1109" spans="2:22">
      <c r="B1109" s="81"/>
      <c r="D1109" s="1"/>
      <c r="S1109" s="83"/>
      <c r="T1109" s="83"/>
      <c r="U1109" s="83"/>
      <c r="V1109" s="83"/>
    </row>
    <row r="1110" spans="2:22">
      <c r="B1110" s="81"/>
      <c r="D1110" s="1"/>
      <c r="S1110" s="83"/>
      <c r="T1110" s="83"/>
      <c r="U1110" s="83"/>
      <c r="V1110" s="83"/>
    </row>
    <row r="1111" spans="2:22">
      <c r="B1111" s="81"/>
      <c r="D1111" s="1"/>
      <c r="S1111" s="83"/>
    </row>
    <row r="1112" spans="2:22">
      <c r="B1112" s="81"/>
      <c r="D1112" s="1"/>
      <c r="S1112" s="83"/>
    </row>
    <row r="1113" spans="2:22">
      <c r="B1113" s="81"/>
      <c r="D1113" s="1"/>
      <c r="S1113" s="83"/>
    </row>
    <row r="1114" spans="2:22">
      <c r="B1114" s="81"/>
      <c r="D1114" s="1"/>
      <c r="S1114" s="83"/>
    </row>
    <row r="1115" spans="2:22">
      <c r="B1115" s="81"/>
      <c r="D1115" s="1"/>
      <c r="S1115" s="83"/>
    </row>
    <row r="1116" spans="2:22">
      <c r="B1116" s="81"/>
      <c r="D1116" s="1"/>
      <c r="S1116" s="83"/>
    </row>
    <row r="1117" spans="2:22">
      <c r="B1117" s="81"/>
      <c r="D1117" s="1"/>
      <c r="S1117" s="83"/>
    </row>
    <row r="1118" spans="2:22">
      <c r="B1118" s="81"/>
      <c r="D1118" s="1"/>
      <c r="S1118" s="83"/>
    </row>
    <row r="1119" spans="2:22">
      <c r="B1119" s="81"/>
      <c r="D1119" s="1"/>
      <c r="S1119" s="83"/>
    </row>
    <row r="1120" spans="2:22">
      <c r="B1120" s="81"/>
      <c r="D1120" s="1"/>
      <c r="S1120" s="83"/>
    </row>
    <row r="1121" spans="2:19">
      <c r="B1121" s="81"/>
      <c r="D1121" s="1"/>
      <c r="S1121" s="83"/>
    </row>
    <row r="1122" spans="2:19">
      <c r="B1122" s="81"/>
      <c r="D1122" s="1"/>
      <c r="S1122" s="83"/>
    </row>
    <row r="1123" spans="2:19">
      <c r="B1123" s="81"/>
      <c r="D1123" s="1"/>
      <c r="S1123" s="83"/>
    </row>
    <row r="1124" spans="2:19">
      <c r="B1124" s="81"/>
      <c r="D1124" s="1"/>
      <c r="S1124" s="83"/>
    </row>
    <row r="1125" spans="2:19">
      <c r="B1125" s="81"/>
      <c r="D1125" s="1"/>
      <c r="S1125" s="83"/>
    </row>
    <row r="1126" spans="2:19">
      <c r="B1126" s="81"/>
      <c r="D1126" s="1"/>
      <c r="S1126" s="83"/>
    </row>
    <row r="1127" spans="2:19">
      <c r="B1127" s="81"/>
      <c r="D1127" s="1"/>
      <c r="S1127" s="83"/>
    </row>
    <row r="1128" spans="2:19">
      <c r="B1128" s="81"/>
      <c r="D1128" s="1"/>
      <c r="S1128" s="83"/>
    </row>
    <row r="1129" spans="2:19">
      <c r="B1129" s="81"/>
      <c r="D1129" s="1"/>
      <c r="S1129" s="83"/>
    </row>
    <row r="1130" spans="2:19">
      <c r="B1130" s="81"/>
      <c r="D1130" s="1"/>
      <c r="S1130" s="83"/>
    </row>
    <row r="1131" spans="2:19">
      <c r="B1131" s="81"/>
      <c r="D1131" s="1"/>
      <c r="S1131" s="83"/>
    </row>
    <row r="1132" spans="2:19">
      <c r="B1132" s="81"/>
      <c r="D1132" s="1"/>
      <c r="S1132" s="83"/>
    </row>
    <row r="1133" spans="2:19">
      <c r="B1133" s="81"/>
      <c r="D1133" s="1"/>
      <c r="S1133" s="83"/>
    </row>
    <row r="1134" spans="2:19">
      <c r="B1134" s="81"/>
      <c r="D1134" s="1"/>
      <c r="S1134" s="83"/>
    </row>
    <row r="1135" spans="2:19">
      <c r="B1135" s="81"/>
      <c r="D1135" s="1"/>
      <c r="S1135" s="83"/>
    </row>
    <row r="1136" spans="2:19">
      <c r="B1136" s="81"/>
      <c r="D1136" s="1"/>
      <c r="S1136" s="83"/>
    </row>
    <row r="1137" spans="2:19">
      <c r="B1137" s="81"/>
      <c r="D1137" s="1"/>
      <c r="S1137" s="83"/>
    </row>
    <row r="1138" spans="2:19">
      <c r="B1138" s="81"/>
      <c r="D1138" s="1"/>
      <c r="S1138" s="83"/>
    </row>
    <row r="1139" spans="2:19">
      <c r="B1139" s="81"/>
      <c r="D1139" s="1"/>
      <c r="S1139" s="83"/>
    </row>
    <row r="1140" spans="2:19">
      <c r="B1140" s="81"/>
      <c r="D1140" s="1"/>
      <c r="S1140" s="83"/>
    </row>
    <row r="1141" spans="2:19">
      <c r="B1141" s="81"/>
      <c r="D1141" s="1"/>
      <c r="S1141" s="83"/>
    </row>
    <row r="1142" spans="2:19">
      <c r="B1142" s="81"/>
      <c r="D1142" s="1"/>
      <c r="S1142" s="83"/>
    </row>
    <row r="1143" spans="2:19">
      <c r="B1143" s="81"/>
      <c r="D1143" s="1"/>
      <c r="S1143" s="83"/>
    </row>
    <row r="1144" spans="2:19">
      <c r="B1144" s="81"/>
      <c r="D1144" s="1"/>
      <c r="S1144" s="83"/>
    </row>
    <row r="1145" spans="2:19">
      <c r="B1145" s="81"/>
      <c r="D1145" s="1"/>
      <c r="S1145" s="83"/>
    </row>
    <row r="1146" spans="2:19">
      <c r="B1146" s="81"/>
      <c r="D1146" s="1"/>
      <c r="S1146" s="83"/>
    </row>
    <row r="1147" spans="2:19">
      <c r="B1147" s="81"/>
      <c r="D1147" s="1"/>
      <c r="S1147" s="83"/>
    </row>
    <row r="1148" spans="2:19">
      <c r="B1148" s="81"/>
      <c r="D1148" s="1"/>
      <c r="S1148" s="83"/>
    </row>
    <row r="1149" spans="2:19">
      <c r="B1149" s="81"/>
      <c r="D1149" s="1"/>
      <c r="S1149" s="83"/>
    </row>
    <row r="1150" spans="2:19">
      <c r="B1150" s="81"/>
      <c r="D1150" s="1"/>
      <c r="S1150" s="83"/>
    </row>
    <row r="1151" spans="2:19">
      <c r="B1151" s="81"/>
      <c r="D1151" s="1"/>
      <c r="S1151" s="83"/>
    </row>
    <row r="1152" spans="2:19">
      <c r="B1152" s="81"/>
      <c r="D1152" s="1"/>
      <c r="S1152" s="83"/>
    </row>
    <row r="1153" spans="2:19">
      <c r="B1153" s="81"/>
      <c r="D1153" s="1"/>
      <c r="S1153" s="83"/>
    </row>
    <row r="1154" spans="2:19">
      <c r="B1154" s="81"/>
      <c r="D1154" s="1"/>
      <c r="S1154" s="83"/>
    </row>
    <row r="1155" spans="2:19">
      <c r="B1155" s="81"/>
      <c r="D1155" s="1"/>
      <c r="S1155" s="83"/>
    </row>
    <row r="1156" spans="2:19">
      <c r="B1156" s="81"/>
      <c r="D1156" s="1"/>
      <c r="S1156" s="83"/>
    </row>
    <row r="1157" spans="2:19">
      <c r="B1157" s="81"/>
      <c r="D1157" s="1"/>
      <c r="S1157" s="83"/>
    </row>
    <row r="1158" spans="2:19">
      <c r="B1158" s="81"/>
      <c r="D1158" s="1"/>
      <c r="S1158" s="83"/>
    </row>
    <row r="1159" spans="2:19">
      <c r="E1159" s="2"/>
      <c r="F1159" s="2"/>
      <c r="S1159" s="83"/>
    </row>
    <row r="1160" spans="2:19">
      <c r="E1160" s="2"/>
      <c r="F1160" s="2"/>
      <c r="S1160" s="83"/>
    </row>
    <row r="1161" spans="2:19">
      <c r="E1161" s="2"/>
      <c r="F1161" s="2"/>
      <c r="S1161" s="83"/>
    </row>
    <row r="1162" spans="2:19">
      <c r="E1162" s="2"/>
      <c r="F1162" s="2"/>
      <c r="S1162" s="83"/>
    </row>
    <row r="1163" spans="2:19">
      <c r="E1163" s="2"/>
      <c r="F1163" s="2"/>
      <c r="S1163" s="83"/>
    </row>
    <row r="1164" spans="2:19">
      <c r="E1164" s="2"/>
      <c r="F1164" s="2"/>
      <c r="S1164" s="83"/>
    </row>
    <row r="1165" spans="2:19">
      <c r="E1165" s="2"/>
      <c r="F1165" s="2"/>
      <c r="S1165" s="83"/>
    </row>
    <row r="1166" spans="2:19">
      <c r="E1166" s="2"/>
      <c r="F1166" s="2"/>
      <c r="S1166" s="83"/>
    </row>
    <row r="1167" spans="2:19">
      <c r="E1167" s="2"/>
      <c r="F1167" s="2"/>
      <c r="S1167" s="83"/>
    </row>
    <row r="1168" spans="2:19">
      <c r="E1168" s="2"/>
      <c r="F1168" s="2"/>
      <c r="S1168" s="83"/>
    </row>
    <row r="1169" spans="5:19">
      <c r="E1169" s="2"/>
      <c r="F1169" s="2"/>
      <c r="S1169" s="83"/>
    </row>
    <row r="1170" spans="5:19">
      <c r="E1170" s="2"/>
      <c r="F1170" s="2"/>
      <c r="S1170" s="83"/>
    </row>
    <row r="1171" spans="5:19">
      <c r="E1171" s="2"/>
      <c r="F1171" s="2"/>
      <c r="S1171" s="83"/>
    </row>
    <row r="1172" spans="5:19">
      <c r="E1172" s="2"/>
      <c r="F1172" s="2"/>
      <c r="S1172" s="83"/>
    </row>
    <row r="1173" spans="5:19">
      <c r="E1173" s="2"/>
      <c r="F1173" s="2"/>
      <c r="S1173" s="83"/>
    </row>
    <row r="1174" spans="5:19">
      <c r="E1174" s="2"/>
      <c r="F1174" s="2"/>
      <c r="S1174" s="83"/>
    </row>
    <row r="1175" spans="5:19">
      <c r="E1175" s="2"/>
      <c r="F1175" s="2"/>
      <c r="S1175" s="83"/>
    </row>
    <row r="1176" spans="5:19">
      <c r="E1176" s="2"/>
      <c r="F1176" s="2"/>
      <c r="S1176" s="83"/>
    </row>
    <row r="1177" spans="5:19">
      <c r="E1177" s="2"/>
      <c r="F1177" s="2"/>
      <c r="S1177" s="83"/>
    </row>
    <row r="1178" spans="5:19">
      <c r="E1178" s="2"/>
      <c r="F1178" s="2"/>
      <c r="S1178" s="83"/>
    </row>
    <row r="1179" spans="5:19">
      <c r="E1179" s="2"/>
      <c r="F1179" s="2"/>
      <c r="S1179" s="83"/>
    </row>
    <row r="1180" spans="5:19">
      <c r="E1180" s="2"/>
      <c r="F1180" s="2"/>
      <c r="S1180" s="83"/>
    </row>
    <row r="1181" spans="5:19">
      <c r="E1181" s="2"/>
      <c r="F1181" s="2"/>
      <c r="S1181" s="83"/>
    </row>
    <row r="1182" spans="5:19">
      <c r="E1182" s="2"/>
      <c r="F1182" s="2"/>
      <c r="S1182" s="83"/>
    </row>
    <row r="1183" spans="5:19">
      <c r="E1183" s="2"/>
      <c r="F1183" s="2"/>
      <c r="S1183" s="83"/>
    </row>
    <row r="1184" spans="5:19">
      <c r="E1184" s="2"/>
      <c r="F1184" s="2"/>
      <c r="S1184" s="83"/>
    </row>
    <row r="1185" spans="5:19">
      <c r="E1185" s="2"/>
      <c r="F1185" s="2"/>
      <c r="S1185" s="83"/>
    </row>
    <row r="1186" spans="5:19">
      <c r="E1186" s="2"/>
      <c r="F1186" s="2"/>
      <c r="S1186" s="83"/>
    </row>
    <row r="1187" spans="5:19">
      <c r="E1187" s="2"/>
      <c r="F1187" s="2"/>
      <c r="S1187" s="83"/>
    </row>
    <row r="1188" spans="5:19">
      <c r="E1188" s="2"/>
      <c r="F1188" s="2"/>
      <c r="S1188" s="83"/>
    </row>
    <row r="1189" spans="5:19">
      <c r="E1189" s="2"/>
      <c r="F1189" s="2"/>
      <c r="S1189" s="83"/>
    </row>
    <row r="1190" spans="5:19">
      <c r="E1190" s="2"/>
      <c r="F1190" s="2"/>
      <c r="S1190" s="83"/>
    </row>
    <row r="1191" spans="5:19">
      <c r="E1191" s="2"/>
      <c r="F1191" s="2"/>
      <c r="S1191" s="83"/>
    </row>
    <row r="1192" spans="5:19">
      <c r="E1192" s="2"/>
      <c r="F1192" s="2"/>
      <c r="S1192" s="83"/>
    </row>
    <row r="1193" spans="5:19">
      <c r="E1193" s="2"/>
      <c r="F1193" s="2"/>
      <c r="S1193" s="83"/>
    </row>
    <row r="1194" spans="5:19">
      <c r="E1194" s="2"/>
      <c r="F1194" s="2"/>
      <c r="S1194" s="83"/>
    </row>
    <row r="1195" spans="5:19">
      <c r="E1195" s="2"/>
      <c r="F1195" s="2"/>
      <c r="S1195" s="83"/>
    </row>
    <row r="1196" spans="5:19">
      <c r="E1196" s="2"/>
      <c r="F1196" s="2"/>
      <c r="S1196" s="83"/>
    </row>
    <row r="1197" spans="5:19">
      <c r="E1197" s="2"/>
      <c r="F1197" s="2"/>
      <c r="S1197" s="83"/>
    </row>
    <row r="1198" spans="5:19">
      <c r="E1198" s="2"/>
      <c r="F1198" s="2"/>
      <c r="S1198" s="83"/>
    </row>
    <row r="1199" spans="5:19">
      <c r="E1199" s="2"/>
      <c r="F1199" s="2"/>
      <c r="S1199" s="83"/>
    </row>
    <row r="1200" spans="5:19">
      <c r="E1200" s="2"/>
      <c r="F1200" s="2"/>
      <c r="S1200" s="83"/>
    </row>
    <row r="1201" spans="5:19">
      <c r="E1201" s="2"/>
      <c r="F1201" s="2"/>
      <c r="S1201" s="83"/>
    </row>
    <row r="1202" spans="5:19">
      <c r="E1202" s="2"/>
      <c r="F1202" s="2"/>
      <c r="S1202" s="83"/>
    </row>
    <row r="1203" spans="5:19">
      <c r="E1203" s="2"/>
      <c r="F1203" s="2"/>
      <c r="S1203" s="83"/>
    </row>
    <row r="1204" spans="5:19">
      <c r="E1204" s="2"/>
      <c r="F1204" s="2"/>
      <c r="S1204" s="83"/>
    </row>
    <row r="1205" spans="5:19">
      <c r="E1205" s="2"/>
      <c r="F1205" s="2"/>
      <c r="S1205" s="83"/>
    </row>
    <row r="1206" spans="5:19">
      <c r="E1206" s="2"/>
      <c r="F1206" s="2"/>
      <c r="S1206" s="83"/>
    </row>
    <row r="1207" spans="5:19">
      <c r="E1207" s="2"/>
      <c r="F1207" s="2"/>
      <c r="S1207" s="83"/>
    </row>
    <row r="1208" spans="5:19">
      <c r="E1208" s="2"/>
      <c r="F1208" s="2"/>
      <c r="S1208" s="83"/>
    </row>
    <row r="1209" spans="5:19">
      <c r="E1209" s="2"/>
      <c r="F1209" s="2"/>
      <c r="S1209" s="83"/>
    </row>
    <row r="1210" spans="5:19">
      <c r="E1210" s="2"/>
      <c r="F1210" s="2"/>
      <c r="S1210" s="83"/>
    </row>
    <row r="1211" spans="5:19">
      <c r="E1211" s="2"/>
      <c r="F1211" s="2"/>
      <c r="S1211" s="83"/>
    </row>
    <row r="1212" spans="5:19">
      <c r="E1212" s="2"/>
      <c r="F1212" s="2"/>
      <c r="S1212" s="83"/>
    </row>
    <row r="1213" spans="5:19">
      <c r="E1213" s="2"/>
      <c r="F1213" s="2"/>
      <c r="S1213" s="83"/>
    </row>
    <row r="1214" spans="5:19">
      <c r="E1214" s="2"/>
      <c r="F1214" s="2"/>
      <c r="S1214" s="83"/>
    </row>
    <row r="1215" spans="5:19">
      <c r="E1215" s="2"/>
      <c r="F1215" s="2"/>
      <c r="S1215" s="83"/>
    </row>
    <row r="1216" spans="5:19">
      <c r="E1216" s="2"/>
      <c r="F1216" s="2"/>
      <c r="S1216" s="83"/>
    </row>
    <row r="1217" spans="5:19">
      <c r="E1217" s="2"/>
      <c r="F1217" s="2"/>
      <c r="S1217" s="83"/>
    </row>
    <row r="1218" spans="5:19">
      <c r="E1218" s="2"/>
      <c r="F1218" s="2"/>
      <c r="S1218" s="83"/>
    </row>
    <row r="1219" spans="5:19">
      <c r="E1219" s="2"/>
      <c r="F1219" s="2"/>
      <c r="S1219" s="83"/>
    </row>
    <row r="1220" spans="5:19">
      <c r="E1220" s="2"/>
      <c r="F1220" s="2"/>
      <c r="S1220" s="83"/>
    </row>
    <row r="1221" spans="5:19">
      <c r="E1221" s="2"/>
      <c r="F1221" s="2"/>
      <c r="S1221" s="83"/>
    </row>
    <row r="1222" spans="5:19">
      <c r="E1222" s="2"/>
      <c r="F1222" s="2"/>
      <c r="S1222" s="83"/>
    </row>
    <row r="1223" spans="5:19">
      <c r="E1223" s="2"/>
      <c r="F1223" s="2"/>
      <c r="S1223" s="83"/>
    </row>
    <row r="1224" spans="5:19">
      <c r="E1224" s="2"/>
      <c r="F1224" s="2"/>
      <c r="S1224" s="83"/>
    </row>
    <row r="1225" spans="5:19">
      <c r="E1225" s="2"/>
      <c r="F1225" s="2"/>
      <c r="S1225" s="83"/>
    </row>
    <row r="1226" spans="5:19">
      <c r="E1226" s="2"/>
      <c r="F1226" s="2"/>
      <c r="S1226" s="83"/>
    </row>
    <row r="1227" spans="5:19">
      <c r="E1227" s="2"/>
      <c r="F1227" s="2"/>
      <c r="S1227" s="83"/>
    </row>
    <row r="1228" spans="5:19">
      <c r="E1228" s="2"/>
      <c r="F1228" s="2"/>
      <c r="S1228" s="83"/>
    </row>
    <row r="1229" spans="5:19">
      <c r="E1229" s="2"/>
      <c r="F1229" s="2"/>
      <c r="S1229" s="83"/>
    </row>
  </sheetData>
  <mergeCells count="1">
    <mergeCell ref="B6:P6"/>
  </mergeCells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1">
    <tabColor indexed="44"/>
    <pageSetUpPr fitToPage="1"/>
  </sheetPr>
  <dimension ref="B1:AM1465"/>
  <sheetViews>
    <sheetView rightToLeft="1" workbookViewId="0">
      <pane ySplit="10" topLeftCell="A43" activePane="bottomLeft" state="frozen"/>
      <selection pane="bottomLeft" activeCell="K10" sqref="K10"/>
    </sheetView>
  </sheetViews>
  <sheetFormatPr defaultColWidth="9.140625" defaultRowHeight="18"/>
  <cols>
    <col min="1" max="1" width="6.28515625" style="1" customWidth="1"/>
    <col min="2" max="2" width="45.7109375" style="2" customWidth="1"/>
    <col min="3" max="3" width="25.7109375" style="2" bestFit="1" customWidth="1"/>
    <col min="4" max="4" width="9.140625" style="2" bestFit="1" customWidth="1"/>
    <col min="5" max="5" width="6.140625" style="1" bestFit="1" customWidth="1"/>
    <col min="6" max="6" width="9.5703125" style="1" customWidth="1"/>
    <col min="7" max="7" width="9" style="1" bestFit="1" customWidth="1"/>
    <col min="8" max="8" width="7.5703125" style="1" bestFit="1" customWidth="1"/>
    <col min="9" max="9" width="8.7109375" style="1" customWidth="1"/>
    <col min="10" max="10" width="11.7109375" style="1" bestFit="1" customWidth="1"/>
    <col min="11" max="12" width="10.710937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37" width="5.7109375" style="1" customWidth="1"/>
    <col min="38" max="38" width="3.42578125" style="1" customWidth="1"/>
    <col min="39" max="39" width="5.7109375" style="1" hidden="1" customWidth="1"/>
    <col min="40" max="40" width="10.140625" style="1" customWidth="1"/>
    <col min="41" max="41" width="13.85546875" style="1" customWidth="1"/>
    <col min="42" max="42" width="5.7109375" style="1" customWidth="1"/>
    <col min="43" max="16384" width="9.140625" style="1"/>
  </cols>
  <sheetData>
    <row r="1" spans="2:13">
      <c r="B1" s="62" t="s">
        <v>147</v>
      </c>
      <c r="C1" t="s">
        <v>199</v>
      </c>
    </row>
    <row r="2" spans="2:13">
      <c r="B2" s="62" t="s">
        <v>146</v>
      </c>
      <c r="C2" t="s">
        <v>1950</v>
      </c>
    </row>
    <row r="3" spans="2:13">
      <c r="B3" s="62" t="s">
        <v>148</v>
      </c>
      <c r="C3" t="s">
        <v>200</v>
      </c>
    </row>
    <row r="4" spans="2:13">
      <c r="B4" s="62" t="s">
        <v>149</v>
      </c>
      <c r="C4" s="2">
        <v>168</v>
      </c>
    </row>
    <row r="6" spans="2:13" ht="26.25" customHeight="1">
      <c r="B6" s="161" t="s">
        <v>175</v>
      </c>
      <c r="C6" s="162"/>
      <c r="D6" s="162"/>
      <c r="E6" s="162"/>
      <c r="F6" s="162"/>
      <c r="G6" s="162"/>
      <c r="H6" s="162"/>
      <c r="I6" s="162"/>
      <c r="J6" s="162"/>
      <c r="K6" s="162"/>
      <c r="L6" s="162"/>
    </row>
    <row r="7" spans="2:13" s="3" customFormat="1" ht="63">
      <c r="B7" s="12" t="s">
        <v>107</v>
      </c>
      <c r="C7" s="13" t="s">
        <v>36</v>
      </c>
      <c r="D7" s="13" t="s">
        <v>109</v>
      </c>
      <c r="E7" s="13" t="s">
        <v>15</v>
      </c>
      <c r="F7" s="13" t="s">
        <v>57</v>
      </c>
      <c r="G7" s="13" t="s">
        <v>92</v>
      </c>
      <c r="H7" s="13" t="s">
        <v>17</v>
      </c>
      <c r="I7" s="13" t="s">
        <v>19</v>
      </c>
      <c r="J7" s="13" t="s">
        <v>54</v>
      </c>
      <c r="K7" s="13" t="s">
        <v>150</v>
      </c>
      <c r="L7" s="13" t="s">
        <v>151</v>
      </c>
      <c r="M7" s="1"/>
    </row>
    <row r="8" spans="2:13" s="3" customFormat="1" ht="28.5" customHeight="1">
      <c r="B8" s="15"/>
      <c r="C8" s="16"/>
      <c r="D8" s="16"/>
      <c r="E8" s="16"/>
      <c r="F8" s="16"/>
      <c r="G8" s="16"/>
      <c r="H8" s="16" t="s">
        <v>20</v>
      </c>
      <c r="I8" s="16" t="s">
        <v>20</v>
      </c>
      <c r="J8" s="16" t="s">
        <v>23</v>
      </c>
      <c r="K8" s="16" t="s">
        <v>20</v>
      </c>
      <c r="L8" s="16" t="s">
        <v>20</v>
      </c>
    </row>
    <row r="9" spans="2:13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</row>
    <row r="10" spans="2:13" s="4" customFormat="1" ht="18" customHeight="1">
      <c r="B10" s="22" t="s">
        <v>35</v>
      </c>
      <c r="C10" s="19"/>
      <c r="D10" s="19"/>
      <c r="E10" s="19"/>
      <c r="F10" s="19"/>
      <c r="G10" s="19"/>
      <c r="H10" s="19"/>
      <c r="I10" s="114">
        <v>0</v>
      </c>
      <c r="J10" s="114">
        <v>2816159.06</v>
      </c>
      <c r="K10" s="115">
        <v>100</v>
      </c>
      <c r="L10" s="115">
        <v>3.8884835213831175</v>
      </c>
    </row>
    <row r="11" spans="2:13">
      <c r="B11" s="105" t="s">
        <v>204</v>
      </c>
      <c r="C11" s="82"/>
      <c r="D11" s="82"/>
      <c r="E11" s="83"/>
      <c r="F11" s="83"/>
      <c r="G11" s="83"/>
      <c r="H11" s="83"/>
      <c r="I11" s="83"/>
      <c r="J11" s="83"/>
      <c r="K11" s="83"/>
      <c r="L11" s="83"/>
    </row>
    <row r="12" spans="2:13">
      <c r="B12" s="105" t="s">
        <v>205</v>
      </c>
      <c r="C12" s="82"/>
      <c r="D12" s="83"/>
      <c r="E12" s="83"/>
      <c r="F12" s="83"/>
      <c r="G12" s="83"/>
      <c r="H12" s="83"/>
      <c r="I12" s="83"/>
      <c r="J12" s="83"/>
      <c r="K12" s="83"/>
      <c r="L12" s="83"/>
    </row>
    <row r="13" spans="2:13">
      <c r="B13" s="81" t="s">
        <v>1911</v>
      </c>
      <c r="C13" s="82" t="s">
        <v>1917</v>
      </c>
      <c r="D13" s="83">
        <v>10</v>
      </c>
      <c r="E13" s="83" t="s">
        <v>299</v>
      </c>
      <c r="F13" s="83" t="s">
        <v>139</v>
      </c>
      <c r="G13" s="83" t="s">
        <v>141</v>
      </c>
      <c r="H13" s="110">
        <v>0.01</v>
      </c>
      <c r="I13" s="110">
        <v>0</v>
      </c>
      <c r="J13" s="110">
        <v>111302.32</v>
      </c>
      <c r="K13" s="110">
        <v>3.9522739173688577</v>
      </c>
      <c r="L13" s="110">
        <v>0.15368351999681104</v>
      </c>
    </row>
    <row r="14" spans="2:13">
      <c r="B14" s="81" t="s">
        <v>1912</v>
      </c>
      <c r="C14" s="82" t="s">
        <v>1918</v>
      </c>
      <c r="D14" s="83">
        <v>20</v>
      </c>
      <c r="E14" s="83" t="s">
        <v>299</v>
      </c>
      <c r="F14" s="83" t="s">
        <v>139</v>
      </c>
      <c r="G14" s="83" t="s">
        <v>141</v>
      </c>
      <c r="H14" s="110">
        <v>0</v>
      </c>
      <c r="I14" s="110">
        <v>0</v>
      </c>
      <c r="J14" s="110">
        <v>22093.31</v>
      </c>
      <c r="K14" s="110">
        <v>0.78451925226126973</v>
      </c>
      <c r="L14" s="110">
        <v>3.0505901846257521E-2</v>
      </c>
    </row>
    <row r="15" spans="2:13">
      <c r="B15" s="81" t="s">
        <v>1913</v>
      </c>
      <c r="C15" s="82" t="s">
        <v>1919</v>
      </c>
      <c r="D15" s="83">
        <v>12</v>
      </c>
      <c r="E15" s="83" t="s">
        <v>299</v>
      </c>
      <c r="F15" s="83" t="s">
        <v>139</v>
      </c>
      <c r="G15" s="83" t="s">
        <v>141</v>
      </c>
      <c r="H15" s="110">
        <v>0</v>
      </c>
      <c r="I15" s="110">
        <v>0</v>
      </c>
      <c r="J15" s="110">
        <v>0</v>
      </c>
      <c r="K15" s="110">
        <v>0</v>
      </c>
      <c r="L15" s="110">
        <v>0</v>
      </c>
    </row>
    <row r="16" spans="2:13">
      <c r="B16" s="81" t="s">
        <v>1914</v>
      </c>
      <c r="C16" s="82" t="s">
        <v>1920</v>
      </c>
      <c r="D16" s="83">
        <v>31</v>
      </c>
      <c r="E16" s="83" t="s">
        <v>311</v>
      </c>
      <c r="F16" s="83" t="s">
        <v>139</v>
      </c>
      <c r="G16" s="83" t="s">
        <v>141</v>
      </c>
      <c r="H16" s="110">
        <v>0</v>
      </c>
      <c r="I16" s="110">
        <v>0</v>
      </c>
      <c r="J16" s="110">
        <v>8912.4699999999993</v>
      </c>
      <c r="K16" s="110">
        <v>0.31647608711419872</v>
      </c>
      <c r="L16" s="110">
        <v>1.2306120496553696E-2</v>
      </c>
    </row>
    <row r="17" spans="2:12">
      <c r="B17" s="81" t="s">
        <v>1915</v>
      </c>
      <c r="C17" s="82" t="s">
        <v>1921</v>
      </c>
      <c r="D17" s="83">
        <v>33</v>
      </c>
      <c r="E17" s="83" t="s">
        <v>476</v>
      </c>
      <c r="F17" s="83" t="s">
        <v>137</v>
      </c>
      <c r="G17" s="83" t="s">
        <v>141</v>
      </c>
      <c r="H17" s="110">
        <v>0</v>
      </c>
      <c r="I17" s="110">
        <v>0</v>
      </c>
      <c r="J17" s="110">
        <v>6007.69</v>
      </c>
      <c r="K17" s="110">
        <v>0.21332921443719871</v>
      </c>
      <c r="L17" s="110">
        <v>8.2952713496865262E-3</v>
      </c>
    </row>
    <row r="18" spans="2:12">
      <c r="B18" s="81" t="s">
        <v>1916</v>
      </c>
      <c r="C18" s="82" t="s">
        <v>1922</v>
      </c>
      <c r="D18" s="83">
        <v>11</v>
      </c>
      <c r="E18" s="83" t="s">
        <v>325</v>
      </c>
      <c r="F18" s="83" t="s">
        <v>139</v>
      </c>
      <c r="G18" s="83" t="s">
        <v>141</v>
      </c>
      <c r="H18" s="110">
        <v>0</v>
      </c>
      <c r="I18" s="110">
        <v>0</v>
      </c>
      <c r="J18" s="110">
        <v>4.7300000000000004</v>
      </c>
      <c r="K18" s="110">
        <v>1.6795926292600816E-4</v>
      </c>
      <c r="L18" s="110">
        <v>6.5310682615143718E-6</v>
      </c>
    </row>
    <row r="19" spans="2:12">
      <c r="B19" s="105" t="s">
        <v>207</v>
      </c>
      <c r="C19" s="82"/>
      <c r="D19" s="83"/>
      <c r="E19" s="83"/>
      <c r="F19" s="83"/>
      <c r="G19" s="83"/>
      <c r="H19" s="83"/>
      <c r="I19" s="111">
        <v>0</v>
      </c>
      <c r="J19" s="111">
        <v>148320.52000000002</v>
      </c>
      <c r="K19" s="111">
        <v>5.2667664304444504</v>
      </c>
      <c r="L19" s="111">
        <v>0.20479734475757033</v>
      </c>
    </row>
    <row r="20" spans="2:12">
      <c r="B20" s="105" t="s">
        <v>208</v>
      </c>
      <c r="C20" s="82"/>
      <c r="D20" s="83"/>
      <c r="E20" s="83"/>
      <c r="F20" s="83"/>
      <c r="G20" s="83"/>
      <c r="H20" s="83"/>
      <c r="I20" s="83"/>
      <c r="J20" s="83"/>
      <c r="K20" s="83"/>
      <c r="L20" s="83"/>
    </row>
    <row r="21" spans="2:12">
      <c r="B21" s="81" t="s">
        <v>1923</v>
      </c>
      <c r="C21" s="82" t="s">
        <v>1932</v>
      </c>
      <c r="D21" s="83">
        <v>10</v>
      </c>
      <c r="E21" s="83" t="s">
        <v>299</v>
      </c>
      <c r="F21" s="83" t="s">
        <v>139</v>
      </c>
      <c r="G21" s="83" t="s">
        <v>140</v>
      </c>
      <c r="H21" s="110">
        <v>0.1</v>
      </c>
      <c r="I21" s="110">
        <v>0</v>
      </c>
      <c r="J21" s="110">
        <v>10931.38</v>
      </c>
      <c r="K21" s="110">
        <v>0.38816628489727423</v>
      </c>
      <c r="L21" s="110">
        <v>1.5093782023795554E-2</v>
      </c>
    </row>
    <row r="22" spans="2:12">
      <c r="B22" s="81" t="s">
        <v>1924</v>
      </c>
      <c r="C22" s="82" t="s">
        <v>1933</v>
      </c>
      <c r="D22" s="83">
        <v>20</v>
      </c>
      <c r="E22" s="83" t="s">
        <v>299</v>
      </c>
      <c r="F22" s="83" t="s">
        <v>139</v>
      </c>
      <c r="G22" s="83" t="s">
        <v>140</v>
      </c>
      <c r="H22" s="110">
        <v>0</v>
      </c>
      <c r="I22" s="110">
        <v>0</v>
      </c>
      <c r="J22" s="110">
        <v>58470.81</v>
      </c>
      <c r="K22" s="110">
        <v>2.0762609197223401</v>
      </c>
      <c r="L22" s="110">
        <v>8.0735063724320738E-2</v>
      </c>
    </row>
    <row r="23" spans="2:12">
      <c r="B23" s="81" t="s">
        <v>1925</v>
      </c>
      <c r="C23" s="82" t="s">
        <v>1934</v>
      </c>
      <c r="D23" s="83">
        <v>12</v>
      </c>
      <c r="E23" s="83" t="s">
        <v>299</v>
      </c>
      <c r="F23" s="83" t="s">
        <v>139</v>
      </c>
      <c r="G23" s="83" t="s">
        <v>140</v>
      </c>
      <c r="H23" s="110">
        <v>0</v>
      </c>
      <c r="I23" s="110">
        <v>0</v>
      </c>
      <c r="J23" s="110">
        <v>9246.68</v>
      </c>
      <c r="K23" s="110">
        <v>0.32834366962212708</v>
      </c>
      <c r="L23" s="110">
        <v>1.2767589486761037E-2</v>
      </c>
    </row>
    <row r="24" spans="2:12">
      <c r="B24" s="81" t="s">
        <v>1926</v>
      </c>
      <c r="C24" s="82" t="s">
        <v>1935</v>
      </c>
      <c r="D24" s="83">
        <v>10</v>
      </c>
      <c r="E24" s="83" t="s">
        <v>299</v>
      </c>
      <c r="F24" s="83" t="s">
        <v>139</v>
      </c>
      <c r="G24" s="83" t="s">
        <v>142</v>
      </c>
      <c r="H24" s="110">
        <v>0</v>
      </c>
      <c r="I24" s="110">
        <v>0</v>
      </c>
      <c r="J24" s="110">
        <v>1321.01</v>
      </c>
      <c r="K24" s="110">
        <v>4.690821689595899E-2</v>
      </c>
      <c r="L24" s="110">
        <v>1.824018284174017E-3</v>
      </c>
    </row>
    <row r="25" spans="2:12">
      <c r="B25" s="81" t="s">
        <v>1927</v>
      </c>
      <c r="C25" s="82" t="s">
        <v>1936</v>
      </c>
      <c r="D25" s="83">
        <v>31</v>
      </c>
      <c r="E25" s="83" t="s">
        <v>311</v>
      </c>
      <c r="F25" s="83" t="s">
        <v>139</v>
      </c>
      <c r="G25" s="83" t="s">
        <v>140</v>
      </c>
      <c r="H25" s="110">
        <v>0</v>
      </c>
      <c r="I25" s="110">
        <v>0</v>
      </c>
      <c r="J25" s="110">
        <v>18543.189999999999</v>
      </c>
      <c r="K25" s="110">
        <v>0.65845677054903284</v>
      </c>
      <c r="L25" s="110">
        <v>2.5603983018230587E-2</v>
      </c>
    </row>
    <row r="26" spans="2:12">
      <c r="B26" s="81" t="s">
        <v>1928</v>
      </c>
      <c r="C26" s="82" t="s">
        <v>1937</v>
      </c>
      <c r="D26" s="83">
        <v>33</v>
      </c>
      <c r="E26" s="83" t="s">
        <v>476</v>
      </c>
      <c r="F26" s="83" t="s">
        <v>137</v>
      </c>
      <c r="G26" s="83" t="s">
        <v>140</v>
      </c>
      <c r="H26" s="110">
        <v>0</v>
      </c>
      <c r="I26" s="110">
        <v>0</v>
      </c>
      <c r="J26" s="110">
        <v>27586.15</v>
      </c>
      <c r="K26" s="110">
        <v>0.97956647377723038</v>
      </c>
      <c r="L26" s="110">
        <v>3.8090280913821287E-2</v>
      </c>
    </row>
    <row r="27" spans="2:12">
      <c r="B27" s="81" t="s">
        <v>1929</v>
      </c>
      <c r="C27" s="82" t="s">
        <v>1938</v>
      </c>
      <c r="D27" s="83">
        <v>31</v>
      </c>
      <c r="E27" s="83" t="s">
        <v>311</v>
      </c>
      <c r="F27" s="83" t="s">
        <v>139</v>
      </c>
      <c r="G27" s="83" t="s">
        <v>142</v>
      </c>
      <c r="H27" s="110">
        <v>0</v>
      </c>
      <c r="I27" s="110">
        <v>0</v>
      </c>
      <c r="J27" s="110">
        <v>9362.15</v>
      </c>
      <c r="K27" s="110">
        <v>0.33244393518028059</v>
      </c>
      <c r="L27" s="110">
        <v>1.2927027637322784E-2</v>
      </c>
    </row>
    <row r="28" spans="2:12">
      <c r="B28" s="81" t="s">
        <v>1930</v>
      </c>
      <c r="C28" s="82" t="s">
        <v>1939</v>
      </c>
      <c r="D28" s="83">
        <v>33</v>
      </c>
      <c r="E28" s="83" t="s">
        <v>476</v>
      </c>
      <c r="F28" s="83" t="s">
        <v>137</v>
      </c>
      <c r="G28" s="83" t="s">
        <v>142</v>
      </c>
      <c r="H28" s="110">
        <v>0</v>
      </c>
      <c r="I28" s="110">
        <v>0</v>
      </c>
      <c r="J28" s="110">
        <v>17245.88</v>
      </c>
      <c r="K28" s="110">
        <v>0.61239012543559956</v>
      </c>
      <c r="L28" s="110">
        <v>2.3812689114140691E-2</v>
      </c>
    </row>
    <row r="29" spans="2:12">
      <c r="B29" s="81" t="s">
        <v>1931</v>
      </c>
      <c r="C29" s="82" t="s">
        <v>1940</v>
      </c>
      <c r="D29" s="83">
        <v>33</v>
      </c>
      <c r="E29" s="83" t="s">
        <v>476</v>
      </c>
      <c r="F29" s="83" t="s">
        <v>137</v>
      </c>
      <c r="G29" s="83" t="s">
        <v>143</v>
      </c>
      <c r="H29" s="110">
        <v>0</v>
      </c>
      <c r="I29" s="110">
        <v>0</v>
      </c>
      <c r="J29" s="110">
        <v>429.12</v>
      </c>
      <c r="K29" s="110">
        <v>1.52377756674014E-2</v>
      </c>
      <c r="L29" s="110">
        <v>5.9251839585222979E-4</v>
      </c>
    </row>
    <row r="30" spans="2:12">
      <c r="B30" s="105" t="s">
        <v>209</v>
      </c>
      <c r="C30" s="82"/>
      <c r="D30" s="83"/>
      <c r="E30" s="83"/>
      <c r="F30" s="83"/>
      <c r="G30" s="83"/>
      <c r="H30" s="83"/>
      <c r="I30" s="111">
        <v>0</v>
      </c>
      <c r="J30" s="111">
        <v>153136.37</v>
      </c>
      <c r="K30" s="111">
        <v>5.4377741717472441</v>
      </c>
      <c r="L30" s="111">
        <v>0.21144695259841892</v>
      </c>
    </row>
    <row r="31" spans="2:12">
      <c r="B31" s="105" t="s">
        <v>210</v>
      </c>
      <c r="C31" s="82"/>
      <c r="D31" s="83"/>
      <c r="E31" s="83"/>
      <c r="F31" s="83"/>
      <c r="G31" s="83"/>
      <c r="H31" s="83"/>
      <c r="I31" s="83"/>
      <c r="J31" s="83"/>
      <c r="K31" s="83"/>
      <c r="L31" s="83"/>
    </row>
    <row r="32" spans="2:12">
      <c r="B32" s="81" t="s">
        <v>1941</v>
      </c>
      <c r="C32" s="82" t="s">
        <v>1945</v>
      </c>
      <c r="D32" s="83">
        <v>10</v>
      </c>
      <c r="E32" s="83" t="s">
        <v>299</v>
      </c>
      <c r="F32" s="83" t="s">
        <v>139</v>
      </c>
      <c r="G32" s="83" t="s">
        <v>141</v>
      </c>
      <c r="H32" s="110">
        <v>0</v>
      </c>
      <c r="I32" s="110">
        <v>0</v>
      </c>
      <c r="J32" s="110">
        <v>2.5099999999999998</v>
      </c>
      <c r="K32" s="110">
        <v>8.9128488360312982E-5</v>
      </c>
      <c r="L32" s="110">
        <v>3.4657465827486407E-6</v>
      </c>
    </row>
    <row r="33" spans="2:12">
      <c r="B33" s="81" t="s">
        <v>1942</v>
      </c>
      <c r="C33" s="82" t="s">
        <v>1946</v>
      </c>
      <c r="D33" s="83">
        <v>12</v>
      </c>
      <c r="E33" s="83" t="s">
        <v>299</v>
      </c>
      <c r="F33" s="83" t="s">
        <v>139</v>
      </c>
      <c r="G33" s="83" t="s">
        <v>141</v>
      </c>
      <c r="H33" s="110">
        <v>0</v>
      </c>
      <c r="I33" s="110">
        <v>0</v>
      </c>
      <c r="J33" s="110">
        <v>22115.87</v>
      </c>
      <c r="K33" s="110">
        <v>0.78532034337577494</v>
      </c>
      <c r="L33" s="110">
        <v>3.0537052142236329E-2</v>
      </c>
    </row>
    <row r="34" spans="2:12">
      <c r="B34" s="81" t="s">
        <v>1943</v>
      </c>
      <c r="C34" s="82" t="s">
        <v>1947</v>
      </c>
      <c r="D34" s="83">
        <v>20</v>
      </c>
      <c r="E34" s="83" t="s">
        <v>299</v>
      </c>
      <c r="F34" s="83" t="s">
        <v>139</v>
      </c>
      <c r="G34" s="83" t="s">
        <v>141</v>
      </c>
      <c r="H34" s="110">
        <v>0</v>
      </c>
      <c r="I34" s="110">
        <v>0</v>
      </c>
      <c r="J34" s="110">
        <v>50388.54</v>
      </c>
      <c r="K34" s="110">
        <v>1.7892647015470782</v>
      </c>
      <c r="L34" s="110">
        <v>6.9575263073582957E-2</v>
      </c>
    </row>
    <row r="35" spans="2:12">
      <c r="B35" s="81" t="s">
        <v>1944</v>
      </c>
      <c r="C35" s="82" t="s">
        <v>1948</v>
      </c>
      <c r="D35" s="83">
        <v>33</v>
      </c>
      <c r="E35" s="83" t="s">
        <v>476</v>
      </c>
      <c r="F35" s="83" t="s">
        <v>137</v>
      </c>
      <c r="G35" s="83" t="s">
        <v>141</v>
      </c>
      <c r="H35" s="110">
        <v>0.02</v>
      </c>
      <c r="I35" s="110">
        <v>0</v>
      </c>
      <c r="J35" s="110">
        <v>2442195.25</v>
      </c>
      <c r="K35" s="110">
        <v>86.72078522439709</v>
      </c>
      <c r="L35" s="110">
        <v>3.3721234430647264</v>
      </c>
    </row>
    <row r="36" spans="2:12">
      <c r="B36" s="105" t="s">
        <v>211</v>
      </c>
      <c r="C36" s="82"/>
      <c r="D36" s="83"/>
      <c r="E36" s="83"/>
      <c r="F36" s="83"/>
      <c r="G36" s="83"/>
      <c r="H36" s="83"/>
      <c r="I36" s="111">
        <v>0</v>
      </c>
      <c r="J36" s="111">
        <v>2514702.17</v>
      </c>
      <c r="K36" s="111">
        <v>89.295459397808301</v>
      </c>
      <c r="L36" s="111">
        <v>3.4722392240271285</v>
      </c>
    </row>
    <row r="37" spans="2:12">
      <c r="B37" s="105" t="s">
        <v>212</v>
      </c>
      <c r="C37" s="82"/>
      <c r="D37" s="83"/>
      <c r="E37" s="83"/>
      <c r="F37" s="83"/>
      <c r="G37" s="83"/>
      <c r="H37" s="83"/>
      <c r="I37" s="83"/>
      <c r="J37" s="83"/>
      <c r="K37" s="83"/>
      <c r="L37" s="83"/>
    </row>
    <row r="38" spans="2:12">
      <c r="B38" s="129">
        <v>0</v>
      </c>
      <c r="C38" s="128">
        <v>0</v>
      </c>
      <c r="D38" s="83"/>
      <c r="E38" s="128">
        <v>0</v>
      </c>
      <c r="F38" s="83"/>
      <c r="G38" s="128">
        <v>0</v>
      </c>
      <c r="H38" s="110">
        <v>0</v>
      </c>
      <c r="I38" s="110">
        <v>0</v>
      </c>
      <c r="J38" s="110">
        <v>0</v>
      </c>
      <c r="K38" s="110">
        <v>0</v>
      </c>
      <c r="L38" s="110">
        <v>0</v>
      </c>
    </row>
    <row r="39" spans="2:12">
      <c r="B39" s="105" t="s">
        <v>213</v>
      </c>
      <c r="C39" s="82"/>
      <c r="D39" s="83"/>
      <c r="E39" s="83"/>
      <c r="F39" s="83"/>
      <c r="G39" s="83"/>
      <c r="H39" s="110"/>
      <c r="I39" s="111">
        <v>0</v>
      </c>
      <c r="J39" s="111">
        <v>0</v>
      </c>
      <c r="K39" s="111">
        <v>0</v>
      </c>
      <c r="L39" s="111">
        <v>0</v>
      </c>
    </row>
    <row r="40" spans="2:12">
      <c r="B40" s="105" t="s">
        <v>214</v>
      </c>
      <c r="C40" s="82"/>
      <c r="D40" s="83"/>
      <c r="E40" s="83"/>
      <c r="F40" s="83"/>
      <c r="G40" s="83"/>
      <c r="H40" s="110"/>
      <c r="I40" s="110"/>
      <c r="J40" s="110"/>
      <c r="K40" s="110"/>
      <c r="L40" s="110"/>
    </row>
    <row r="41" spans="2:12">
      <c r="B41" s="128">
        <v>0</v>
      </c>
      <c r="C41" s="128">
        <v>0</v>
      </c>
      <c r="D41" s="83"/>
      <c r="E41" s="128">
        <v>0</v>
      </c>
      <c r="F41" s="83"/>
      <c r="G41" s="128">
        <v>0</v>
      </c>
      <c r="H41" s="110">
        <v>0</v>
      </c>
      <c r="I41" s="110">
        <v>0</v>
      </c>
      <c r="J41" s="110">
        <v>0</v>
      </c>
      <c r="K41" s="110">
        <v>0</v>
      </c>
      <c r="L41" s="110">
        <v>0</v>
      </c>
    </row>
    <row r="42" spans="2:12">
      <c r="B42" s="105" t="s">
        <v>215</v>
      </c>
      <c r="C42" s="82"/>
      <c r="D42" s="83"/>
      <c r="E42" s="83"/>
      <c r="F42" s="83"/>
      <c r="G42" s="83"/>
      <c r="H42" s="110"/>
      <c r="I42" s="111">
        <v>0</v>
      </c>
      <c r="J42" s="111">
        <v>0</v>
      </c>
      <c r="K42" s="111">
        <v>0</v>
      </c>
      <c r="L42" s="111">
        <v>0</v>
      </c>
    </row>
    <row r="43" spans="2:12">
      <c r="B43" s="105" t="s">
        <v>216</v>
      </c>
      <c r="C43" s="82"/>
      <c r="D43" s="83"/>
      <c r="E43" s="83"/>
      <c r="F43" s="83"/>
      <c r="G43" s="83"/>
      <c r="H43" s="110"/>
      <c r="I43" s="110"/>
      <c r="J43" s="110"/>
      <c r="K43" s="110"/>
      <c r="L43" s="110"/>
    </row>
    <row r="44" spans="2:12">
      <c r="B44" s="128">
        <v>0</v>
      </c>
      <c r="C44" s="128">
        <v>0</v>
      </c>
      <c r="D44" s="83"/>
      <c r="E44" s="128">
        <v>0</v>
      </c>
      <c r="F44" s="83"/>
      <c r="G44" s="128">
        <v>0</v>
      </c>
      <c r="H44" s="110">
        <v>0</v>
      </c>
      <c r="I44" s="110">
        <v>0</v>
      </c>
      <c r="J44" s="110">
        <v>0</v>
      </c>
      <c r="K44" s="110">
        <v>0</v>
      </c>
      <c r="L44" s="110">
        <v>0</v>
      </c>
    </row>
    <row r="45" spans="2:12">
      <c r="B45" s="105" t="s">
        <v>217</v>
      </c>
      <c r="C45" s="82"/>
      <c r="D45" s="83"/>
      <c r="E45" s="83"/>
      <c r="F45" s="83"/>
      <c r="G45" s="83"/>
      <c r="H45" s="110"/>
      <c r="I45" s="111">
        <v>0</v>
      </c>
      <c r="J45" s="111">
        <v>0</v>
      </c>
      <c r="K45" s="111">
        <v>0</v>
      </c>
      <c r="L45" s="111">
        <v>0</v>
      </c>
    </row>
    <row r="46" spans="2:12">
      <c r="B46" s="105" t="s">
        <v>218</v>
      </c>
      <c r="C46" s="82"/>
      <c r="D46" s="83"/>
      <c r="E46" s="83"/>
      <c r="F46" s="83"/>
      <c r="G46" s="83"/>
      <c r="H46" s="110"/>
      <c r="I46" s="111">
        <v>0</v>
      </c>
      <c r="J46" s="111">
        <v>2816159.06</v>
      </c>
      <c r="K46" s="111">
        <v>100</v>
      </c>
      <c r="L46" s="111">
        <v>3.8884835213831175</v>
      </c>
    </row>
    <row r="47" spans="2:12">
      <c r="B47" s="105" t="s">
        <v>219</v>
      </c>
      <c r="C47" s="82"/>
      <c r="D47" s="83"/>
      <c r="E47" s="83"/>
      <c r="F47" s="83"/>
      <c r="G47" s="83"/>
      <c r="H47" s="110"/>
      <c r="I47" s="110"/>
      <c r="J47" s="110"/>
      <c r="K47" s="110"/>
      <c r="L47" s="110"/>
    </row>
    <row r="48" spans="2:12">
      <c r="B48" s="105" t="s">
        <v>220</v>
      </c>
      <c r="C48" s="82"/>
      <c r="D48" s="83"/>
      <c r="E48" s="83"/>
      <c r="F48" s="83"/>
      <c r="G48" s="83"/>
      <c r="H48" s="110"/>
      <c r="I48" s="110"/>
      <c r="J48" s="110"/>
      <c r="K48" s="110"/>
      <c r="L48" s="110"/>
    </row>
    <row r="49" spans="2:12">
      <c r="B49" s="128">
        <v>0</v>
      </c>
      <c r="C49" s="128">
        <v>0</v>
      </c>
      <c r="D49" s="83"/>
      <c r="E49" s="128">
        <v>0</v>
      </c>
      <c r="F49" s="83"/>
      <c r="G49" s="128">
        <v>0</v>
      </c>
      <c r="H49" s="110">
        <v>0</v>
      </c>
      <c r="I49" s="110">
        <v>0</v>
      </c>
      <c r="J49" s="110">
        <v>0</v>
      </c>
      <c r="K49" s="110">
        <v>0</v>
      </c>
      <c r="L49" s="110">
        <v>0</v>
      </c>
    </row>
    <row r="50" spans="2:12">
      <c r="B50" s="105" t="s">
        <v>221</v>
      </c>
      <c r="C50" s="82"/>
      <c r="D50" s="83"/>
      <c r="E50" s="83"/>
      <c r="F50" s="83"/>
      <c r="G50" s="83"/>
      <c r="H50" s="110"/>
      <c r="I50" s="111">
        <v>0</v>
      </c>
      <c r="J50" s="111">
        <v>0</v>
      </c>
      <c r="K50" s="111">
        <v>0</v>
      </c>
      <c r="L50" s="111">
        <v>0</v>
      </c>
    </row>
    <row r="51" spans="2:12">
      <c r="B51" s="105" t="s">
        <v>222</v>
      </c>
      <c r="C51" s="82"/>
      <c r="D51" s="83"/>
      <c r="E51" s="83"/>
      <c r="F51" s="83"/>
      <c r="G51" s="83"/>
      <c r="H51" s="110"/>
      <c r="I51" s="110"/>
      <c r="J51" s="110"/>
      <c r="K51" s="110"/>
      <c r="L51" s="110"/>
    </row>
    <row r="52" spans="2:12">
      <c r="B52" s="129">
        <v>0</v>
      </c>
      <c r="C52" s="128">
        <v>0</v>
      </c>
      <c r="D52" s="123"/>
      <c r="E52" s="123" t="s">
        <v>206</v>
      </c>
      <c r="F52" s="123"/>
      <c r="G52" s="123" t="s">
        <v>206</v>
      </c>
      <c r="H52" s="110">
        <v>0</v>
      </c>
      <c r="I52" s="110">
        <v>0</v>
      </c>
      <c r="J52" s="110">
        <v>0</v>
      </c>
      <c r="K52" s="110">
        <v>0</v>
      </c>
      <c r="L52" s="110">
        <v>0</v>
      </c>
    </row>
    <row r="53" spans="2:12">
      <c r="B53" s="105" t="s">
        <v>223</v>
      </c>
      <c r="C53" s="82"/>
      <c r="D53" s="83"/>
      <c r="E53" s="83"/>
      <c r="F53" s="83"/>
      <c r="G53" s="83"/>
      <c r="H53" s="110"/>
      <c r="I53" s="111">
        <v>0</v>
      </c>
      <c r="J53" s="111">
        <v>0</v>
      </c>
      <c r="K53" s="111">
        <v>0</v>
      </c>
      <c r="L53" s="111">
        <v>0</v>
      </c>
    </row>
    <row r="54" spans="2:12">
      <c r="B54" s="105" t="s">
        <v>224</v>
      </c>
      <c r="C54" s="82"/>
      <c r="D54" s="83"/>
      <c r="E54" s="83"/>
      <c r="F54" s="83"/>
      <c r="G54" s="83"/>
      <c r="H54" s="110"/>
      <c r="I54" s="111">
        <v>0</v>
      </c>
      <c r="J54" s="111">
        <v>0</v>
      </c>
      <c r="K54" s="111">
        <v>0</v>
      </c>
      <c r="L54" s="111">
        <v>0</v>
      </c>
    </row>
    <row r="55" spans="2:12">
      <c r="B55" s="81" t="s">
        <v>225</v>
      </c>
      <c r="C55" s="82"/>
      <c r="D55" s="83"/>
      <c r="E55" s="83"/>
      <c r="F55" s="83"/>
      <c r="G55" s="83"/>
      <c r="H55" s="83"/>
      <c r="I55" s="83"/>
      <c r="J55" s="83"/>
      <c r="K55" s="83"/>
      <c r="L55" s="83"/>
    </row>
    <row r="56" spans="2:12">
      <c r="B56" s="81"/>
      <c r="C56" s="82"/>
      <c r="D56" s="83"/>
      <c r="E56" s="83"/>
      <c r="F56" s="83"/>
      <c r="G56" s="83"/>
      <c r="H56" s="83"/>
      <c r="I56" s="83"/>
      <c r="J56" s="83"/>
      <c r="K56" s="83"/>
      <c r="L56" s="83"/>
    </row>
    <row r="57" spans="2:12">
      <c r="B57" s="81"/>
      <c r="C57" s="82"/>
      <c r="D57" s="83"/>
      <c r="E57" s="83"/>
      <c r="F57" s="83"/>
      <c r="G57" s="83"/>
      <c r="H57" s="83"/>
      <c r="I57" s="83"/>
      <c r="J57" s="83"/>
      <c r="K57" s="83"/>
      <c r="L57" s="83"/>
    </row>
    <row r="58" spans="2:12">
      <c r="B58" s="81"/>
      <c r="C58" s="82"/>
      <c r="D58" s="83"/>
      <c r="E58" s="83"/>
      <c r="F58" s="83"/>
      <c r="G58" s="83"/>
      <c r="H58" s="83"/>
      <c r="I58" s="83"/>
      <c r="J58" s="83"/>
      <c r="K58" s="83"/>
      <c r="L58" s="83"/>
    </row>
    <row r="59" spans="2:12">
      <c r="B59" s="81"/>
      <c r="C59" s="82"/>
      <c r="D59" s="83"/>
      <c r="E59" s="83"/>
      <c r="F59" s="83"/>
      <c r="G59" s="83"/>
      <c r="H59" s="83"/>
      <c r="I59" s="83"/>
      <c r="J59" s="83"/>
      <c r="K59" s="83"/>
      <c r="L59" s="83"/>
    </row>
    <row r="60" spans="2:12">
      <c r="B60" s="81"/>
      <c r="C60" s="82"/>
      <c r="D60" s="83"/>
      <c r="E60" s="83"/>
      <c r="F60" s="83"/>
      <c r="G60" s="83"/>
      <c r="H60" s="83"/>
      <c r="I60" s="83"/>
      <c r="J60" s="83"/>
      <c r="K60" s="83"/>
      <c r="L60" s="83"/>
    </row>
    <row r="61" spans="2:12">
      <c r="B61" s="81"/>
      <c r="C61" s="82"/>
      <c r="D61" s="83"/>
      <c r="E61" s="83"/>
      <c r="F61" s="83"/>
      <c r="G61" s="83"/>
      <c r="H61" s="83"/>
      <c r="I61" s="83"/>
      <c r="J61" s="83"/>
      <c r="K61" s="83"/>
      <c r="L61" s="83"/>
    </row>
    <row r="62" spans="2:12">
      <c r="B62" s="81"/>
      <c r="C62" s="82"/>
      <c r="D62" s="83"/>
      <c r="E62" s="83"/>
      <c r="F62" s="83"/>
      <c r="G62" s="83"/>
      <c r="H62" s="83"/>
      <c r="I62" s="83"/>
      <c r="J62" s="83"/>
      <c r="K62" s="83"/>
      <c r="L62" s="83"/>
    </row>
    <row r="63" spans="2:12">
      <c r="B63" s="81"/>
      <c r="C63" s="82"/>
      <c r="D63" s="83"/>
      <c r="E63" s="83"/>
      <c r="F63" s="83"/>
      <c r="G63" s="83"/>
      <c r="H63" s="83"/>
      <c r="I63" s="83"/>
      <c r="J63" s="83"/>
      <c r="K63" s="83"/>
      <c r="L63" s="83"/>
    </row>
    <row r="64" spans="2:12">
      <c r="B64" s="81"/>
      <c r="C64" s="82"/>
      <c r="D64" s="83"/>
      <c r="E64" s="83"/>
      <c r="F64" s="83"/>
      <c r="G64" s="83"/>
      <c r="H64" s="83"/>
      <c r="I64" s="83"/>
      <c r="J64" s="83"/>
      <c r="K64" s="83"/>
      <c r="L64" s="83"/>
    </row>
    <row r="65" spans="2:12">
      <c r="B65" s="81"/>
      <c r="C65" s="82"/>
      <c r="D65" s="83"/>
      <c r="E65" s="83"/>
      <c r="F65" s="83"/>
      <c r="G65" s="83"/>
      <c r="H65" s="83"/>
      <c r="I65" s="83"/>
      <c r="J65" s="83"/>
      <c r="K65" s="83"/>
      <c r="L65" s="83"/>
    </row>
    <row r="66" spans="2:12">
      <c r="B66" s="81"/>
      <c r="C66" s="82"/>
      <c r="D66" s="83"/>
      <c r="E66" s="83"/>
      <c r="F66" s="83"/>
      <c r="G66" s="83"/>
      <c r="H66" s="83"/>
      <c r="I66" s="83"/>
      <c r="J66" s="83"/>
      <c r="K66" s="83"/>
      <c r="L66" s="83"/>
    </row>
    <row r="67" spans="2:12">
      <c r="B67" s="81"/>
      <c r="C67" s="82"/>
      <c r="D67" s="83"/>
      <c r="E67" s="83"/>
      <c r="F67" s="83"/>
      <c r="G67" s="83"/>
      <c r="H67" s="83"/>
      <c r="I67" s="83"/>
      <c r="J67" s="83"/>
      <c r="K67" s="83"/>
      <c r="L67" s="83"/>
    </row>
    <row r="68" spans="2:12">
      <c r="B68" s="81"/>
      <c r="C68" s="82"/>
      <c r="D68" s="83"/>
      <c r="E68" s="83"/>
      <c r="F68" s="83"/>
      <c r="G68" s="83"/>
      <c r="H68" s="83"/>
      <c r="I68" s="83"/>
      <c r="J68" s="83"/>
      <c r="K68" s="83"/>
      <c r="L68" s="83"/>
    </row>
    <row r="69" spans="2:12">
      <c r="B69" s="81"/>
      <c r="C69" s="82"/>
      <c r="D69" s="83"/>
      <c r="E69" s="83"/>
      <c r="F69" s="83"/>
      <c r="G69" s="83"/>
      <c r="H69" s="83"/>
      <c r="I69" s="83"/>
      <c r="J69" s="83"/>
      <c r="K69" s="83"/>
      <c r="L69" s="83"/>
    </row>
    <row r="70" spans="2:12">
      <c r="B70" s="81"/>
      <c r="C70" s="82"/>
      <c r="D70" s="83"/>
      <c r="E70" s="83"/>
      <c r="F70" s="83"/>
      <c r="G70" s="83"/>
      <c r="H70" s="83"/>
      <c r="I70" s="83"/>
      <c r="J70" s="83"/>
      <c r="K70" s="83"/>
      <c r="L70" s="83"/>
    </row>
    <row r="71" spans="2:12">
      <c r="B71" s="81"/>
      <c r="C71" s="82"/>
      <c r="D71" s="83"/>
      <c r="E71" s="83"/>
      <c r="F71" s="83"/>
      <c r="G71" s="83"/>
      <c r="H71" s="83"/>
      <c r="I71" s="83"/>
      <c r="J71" s="83"/>
      <c r="K71" s="83"/>
      <c r="L71" s="83"/>
    </row>
    <row r="72" spans="2:12">
      <c r="B72" s="81"/>
      <c r="C72" s="82"/>
      <c r="D72" s="83"/>
      <c r="E72" s="83"/>
      <c r="F72" s="83"/>
      <c r="G72" s="83"/>
      <c r="H72" s="83"/>
      <c r="I72" s="83"/>
      <c r="J72" s="83"/>
      <c r="K72" s="83"/>
      <c r="L72" s="83"/>
    </row>
    <row r="73" spans="2:12">
      <c r="B73" s="81"/>
      <c r="C73" s="82"/>
      <c r="D73" s="83"/>
      <c r="E73" s="83"/>
      <c r="F73" s="83"/>
      <c r="G73" s="83"/>
      <c r="H73" s="83"/>
      <c r="I73" s="83"/>
      <c r="J73" s="83"/>
      <c r="K73" s="83"/>
      <c r="L73" s="83"/>
    </row>
    <row r="74" spans="2:12">
      <c r="B74" s="81"/>
      <c r="C74" s="82"/>
      <c r="D74" s="83"/>
      <c r="E74" s="83"/>
      <c r="F74" s="83"/>
      <c r="G74" s="83"/>
      <c r="H74" s="83"/>
      <c r="I74" s="83"/>
      <c r="J74" s="83"/>
      <c r="K74" s="83"/>
      <c r="L74" s="83"/>
    </row>
    <row r="75" spans="2:12">
      <c r="B75" s="81"/>
      <c r="C75" s="82"/>
      <c r="D75" s="83"/>
      <c r="E75" s="83"/>
      <c r="F75" s="83"/>
      <c r="G75" s="83"/>
      <c r="H75" s="83"/>
      <c r="I75" s="83"/>
      <c r="J75" s="83"/>
      <c r="K75" s="83"/>
      <c r="L75" s="83"/>
    </row>
    <row r="76" spans="2:12">
      <c r="B76" s="81"/>
      <c r="C76" s="82"/>
      <c r="D76" s="83"/>
      <c r="E76" s="83"/>
      <c r="F76" s="83"/>
      <c r="G76" s="83"/>
      <c r="H76" s="83"/>
      <c r="I76" s="83"/>
      <c r="J76" s="83"/>
      <c r="K76" s="83"/>
      <c r="L76" s="83"/>
    </row>
    <row r="77" spans="2:12">
      <c r="B77" s="81"/>
      <c r="C77" s="82"/>
      <c r="D77" s="83"/>
      <c r="E77" s="83"/>
      <c r="F77" s="83"/>
      <c r="G77" s="83"/>
      <c r="H77" s="83"/>
      <c r="I77" s="83"/>
      <c r="J77" s="83"/>
      <c r="K77" s="83"/>
      <c r="L77" s="83"/>
    </row>
    <row r="78" spans="2:12">
      <c r="B78" s="81"/>
      <c r="C78" s="82"/>
      <c r="D78" s="83"/>
      <c r="E78" s="83"/>
      <c r="F78" s="83"/>
      <c r="G78" s="83"/>
      <c r="H78" s="83"/>
      <c r="I78" s="83"/>
      <c r="J78" s="83"/>
      <c r="K78" s="83"/>
      <c r="L78" s="83"/>
    </row>
    <row r="79" spans="2:12">
      <c r="B79" s="81"/>
      <c r="C79" s="82"/>
      <c r="D79" s="83"/>
      <c r="E79" s="83"/>
      <c r="F79" s="83"/>
      <c r="G79" s="83"/>
      <c r="H79" s="83"/>
      <c r="I79" s="83"/>
      <c r="J79" s="83"/>
      <c r="K79" s="83"/>
      <c r="L79" s="83"/>
    </row>
    <row r="80" spans="2:12">
      <c r="B80" s="81"/>
      <c r="C80" s="82"/>
      <c r="D80" s="83"/>
      <c r="E80" s="83"/>
      <c r="F80" s="83"/>
      <c r="G80" s="83"/>
      <c r="H80" s="83"/>
      <c r="I80" s="83"/>
      <c r="J80" s="83"/>
      <c r="K80" s="83"/>
      <c r="L80" s="83"/>
    </row>
    <row r="81" spans="2:12">
      <c r="B81" s="81"/>
      <c r="C81" s="82"/>
      <c r="D81" s="83"/>
      <c r="E81" s="83"/>
      <c r="F81" s="83"/>
      <c r="G81" s="83"/>
      <c r="H81" s="83"/>
      <c r="I81" s="83"/>
      <c r="J81" s="83"/>
      <c r="K81" s="83"/>
      <c r="L81" s="83"/>
    </row>
    <row r="82" spans="2:12">
      <c r="B82" s="81"/>
      <c r="C82" s="82"/>
      <c r="D82" s="83"/>
      <c r="E82" s="83"/>
      <c r="F82" s="83"/>
      <c r="G82" s="83"/>
      <c r="H82" s="83"/>
      <c r="I82" s="83"/>
      <c r="J82" s="83"/>
      <c r="K82" s="83"/>
      <c r="L82" s="83"/>
    </row>
    <row r="83" spans="2:12">
      <c r="B83" s="81"/>
      <c r="C83" s="82"/>
      <c r="D83" s="83"/>
      <c r="E83" s="83"/>
      <c r="F83" s="83"/>
      <c r="G83" s="83"/>
      <c r="H83" s="83"/>
      <c r="I83" s="83"/>
      <c r="J83" s="83"/>
      <c r="K83" s="83"/>
      <c r="L83" s="83"/>
    </row>
    <row r="84" spans="2:12">
      <c r="B84" s="81"/>
      <c r="C84" s="82"/>
      <c r="D84" s="83"/>
      <c r="E84" s="83"/>
      <c r="F84" s="83"/>
      <c r="G84" s="83"/>
      <c r="H84" s="83"/>
      <c r="I84" s="83"/>
      <c r="J84" s="83"/>
      <c r="K84" s="83"/>
      <c r="L84" s="83"/>
    </row>
    <row r="85" spans="2:12">
      <c r="B85" s="81"/>
      <c r="C85" s="82"/>
      <c r="D85" s="83"/>
      <c r="E85" s="83"/>
      <c r="F85" s="83"/>
      <c r="G85" s="83"/>
      <c r="H85" s="83"/>
      <c r="I85" s="83"/>
      <c r="J85" s="83"/>
      <c r="K85" s="83"/>
      <c r="L85" s="83"/>
    </row>
    <row r="86" spans="2:12">
      <c r="B86" s="81"/>
      <c r="C86" s="82"/>
      <c r="D86" s="83"/>
      <c r="E86" s="83"/>
      <c r="F86" s="83"/>
      <c r="G86" s="83"/>
      <c r="H86" s="83"/>
      <c r="I86" s="83"/>
      <c r="J86" s="83"/>
      <c r="K86" s="83"/>
      <c r="L86" s="83"/>
    </row>
    <row r="87" spans="2:12">
      <c r="B87" s="81"/>
      <c r="C87" s="82"/>
      <c r="D87" s="83"/>
      <c r="E87" s="83"/>
      <c r="F87" s="83"/>
      <c r="G87" s="83"/>
      <c r="H87" s="83"/>
      <c r="I87" s="83"/>
      <c r="J87" s="83"/>
      <c r="K87" s="83"/>
      <c r="L87" s="83"/>
    </row>
    <row r="88" spans="2:12">
      <c r="B88" s="81"/>
      <c r="C88" s="82"/>
      <c r="D88" s="83"/>
      <c r="E88" s="83"/>
      <c r="F88" s="83"/>
      <c r="G88" s="83"/>
      <c r="H88" s="83"/>
      <c r="I88" s="83"/>
      <c r="J88" s="83"/>
      <c r="K88" s="83"/>
      <c r="L88" s="83"/>
    </row>
    <row r="89" spans="2:12">
      <c r="B89" s="81"/>
      <c r="C89" s="82"/>
      <c r="D89" s="83"/>
      <c r="E89" s="83"/>
      <c r="F89" s="83"/>
      <c r="G89" s="83"/>
      <c r="H89" s="83"/>
      <c r="I89" s="83"/>
      <c r="J89" s="83"/>
      <c r="K89" s="83"/>
      <c r="L89" s="83"/>
    </row>
    <row r="90" spans="2:12">
      <c r="B90" s="81"/>
      <c r="C90" s="82"/>
      <c r="D90" s="83"/>
      <c r="E90" s="83"/>
      <c r="F90" s="83"/>
      <c r="G90" s="83"/>
      <c r="H90" s="83"/>
      <c r="I90" s="83"/>
      <c r="J90" s="83"/>
      <c r="K90" s="83"/>
      <c r="L90" s="83"/>
    </row>
    <row r="91" spans="2:12">
      <c r="B91" s="81"/>
      <c r="C91" s="82"/>
      <c r="D91" s="83"/>
      <c r="E91" s="83"/>
      <c r="F91" s="83"/>
      <c r="G91" s="83"/>
      <c r="H91" s="83"/>
      <c r="I91" s="83"/>
      <c r="J91" s="83"/>
      <c r="K91" s="83"/>
      <c r="L91" s="83"/>
    </row>
    <row r="92" spans="2:12">
      <c r="B92" s="81"/>
      <c r="C92" s="82"/>
      <c r="D92" s="83"/>
      <c r="E92" s="83"/>
      <c r="F92" s="83"/>
      <c r="G92" s="83"/>
      <c r="H92" s="83"/>
      <c r="I92" s="83"/>
      <c r="J92" s="83"/>
      <c r="K92" s="83"/>
      <c r="L92" s="83"/>
    </row>
    <row r="93" spans="2:12">
      <c r="B93" s="81"/>
      <c r="C93" s="82"/>
      <c r="D93" s="83"/>
      <c r="E93" s="83"/>
      <c r="F93" s="83"/>
      <c r="G93" s="83"/>
      <c r="H93" s="83"/>
      <c r="I93" s="83"/>
      <c r="J93" s="83"/>
      <c r="K93" s="83"/>
      <c r="L93" s="83"/>
    </row>
    <row r="94" spans="2:12">
      <c r="B94" s="81"/>
      <c r="C94" s="82"/>
      <c r="D94" s="83"/>
      <c r="E94" s="83"/>
      <c r="F94" s="83"/>
      <c r="G94" s="83"/>
      <c r="H94" s="83"/>
      <c r="I94" s="83"/>
      <c r="J94" s="83"/>
      <c r="K94" s="83"/>
      <c r="L94" s="83"/>
    </row>
    <row r="95" spans="2:12">
      <c r="B95" s="81"/>
      <c r="C95" s="82"/>
      <c r="D95" s="83"/>
      <c r="E95" s="83"/>
      <c r="F95" s="83"/>
      <c r="G95" s="83"/>
      <c r="H95" s="83"/>
      <c r="I95" s="83"/>
      <c r="J95" s="83"/>
      <c r="K95" s="83"/>
      <c r="L95" s="83"/>
    </row>
    <row r="96" spans="2:12">
      <c r="B96" s="81"/>
      <c r="C96" s="82"/>
      <c r="D96" s="83"/>
      <c r="E96" s="83"/>
      <c r="F96" s="83"/>
      <c r="G96" s="83"/>
      <c r="H96" s="83"/>
      <c r="I96" s="83"/>
      <c r="J96" s="83"/>
      <c r="K96" s="83"/>
      <c r="L96" s="83"/>
    </row>
    <row r="97" spans="2:12">
      <c r="B97" s="81"/>
      <c r="C97" s="82"/>
      <c r="D97" s="83"/>
      <c r="E97" s="83"/>
      <c r="F97" s="83"/>
      <c r="G97" s="83"/>
      <c r="H97" s="83"/>
      <c r="I97" s="83"/>
      <c r="J97" s="83"/>
      <c r="K97" s="83"/>
      <c r="L97" s="83"/>
    </row>
    <row r="98" spans="2:12">
      <c r="B98" s="81"/>
      <c r="C98" s="82"/>
      <c r="D98" s="83"/>
      <c r="E98" s="83"/>
      <c r="F98" s="83"/>
      <c r="G98" s="83"/>
      <c r="H98" s="83"/>
      <c r="I98" s="83"/>
      <c r="J98" s="83"/>
      <c r="K98" s="83"/>
      <c r="L98" s="83"/>
    </row>
    <row r="99" spans="2:12">
      <c r="B99" s="81"/>
      <c r="C99" s="82"/>
      <c r="D99" s="83"/>
      <c r="E99" s="83"/>
      <c r="F99" s="83"/>
      <c r="G99" s="83"/>
      <c r="H99" s="83"/>
      <c r="I99" s="83"/>
      <c r="J99" s="83"/>
      <c r="K99" s="83"/>
      <c r="L99" s="83"/>
    </row>
    <row r="100" spans="2:12">
      <c r="B100" s="81"/>
      <c r="C100" s="82"/>
      <c r="D100" s="83"/>
      <c r="E100" s="83"/>
      <c r="F100" s="83"/>
      <c r="G100" s="83"/>
      <c r="H100" s="83"/>
      <c r="I100" s="83"/>
      <c r="J100" s="83"/>
      <c r="K100" s="83"/>
      <c r="L100" s="83"/>
    </row>
    <row r="101" spans="2:12">
      <c r="B101" s="81"/>
      <c r="C101" s="82"/>
      <c r="D101" s="83"/>
      <c r="E101" s="83"/>
      <c r="F101" s="83"/>
      <c r="G101" s="83"/>
      <c r="H101" s="83"/>
      <c r="I101" s="83"/>
      <c r="J101" s="83"/>
      <c r="K101" s="83"/>
      <c r="L101" s="83"/>
    </row>
    <row r="102" spans="2:12">
      <c r="B102" s="81"/>
      <c r="C102" s="82"/>
      <c r="D102" s="83"/>
      <c r="E102" s="83"/>
      <c r="F102" s="83"/>
      <c r="G102" s="83"/>
      <c r="H102" s="83"/>
      <c r="I102" s="83"/>
      <c r="J102" s="83"/>
      <c r="K102" s="83"/>
      <c r="L102" s="83"/>
    </row>
    <row r="103" spans="2:12">
      <c r="B103" s="81"/>
      <c r="C103" s="82"/>
      <c r="D103" s="83"/>
      <c r="E103" s="83"/>
      <c r="F103" s="83"/>
      <c r="G103" s="83"/>
      <c r="H103" s="83"/>
      <c r="I103" s="83"/>
      <c r="J103" s="83"/>
      <c r="K103" s="83"/>
      <c r="L103" s="83"/>
    </row>
    <row r="104" spans="2:12">
      <c r="B104" s="81"/>
      <c r="C104" s="82"/>
      <c r="D104" s="83"/>
      <c r="E104" s="83"/>
      <c r="F104" s="83"/>
      <c r="G104" s="83"/>
      <c r="H104" s="83"/>
      <c r="I104" s="83"/>
      <c r="J104" s="83"/>
      <c r="K104" s="83"/>
      <c r="L104" s="83"/>
    </row>
    <row r="105" spans="2:12">
      <c r="B105" s="81"/>
      <c r="C105" s="82"/>
      <c r="D105" s="83"/>
      <c r="E105" s="83"/>
      <c r="F105" s="83"/>
      <c r="G105" s="83"/>
      <c r="H105" s="83"/>
      <c r="I105" s="83"/>
      <c r="J105" s="83"/>
      <c r="K105" s="83"/>
      <c r="L105" s="83"/>
    </row>
    <row r="106" spans="2:12">
      <c r="B106" s="81"/>
      <c r="C106" s="82"/>
      <c r="D106" s="83"/>
      <c r="E106" s="83"/>
      <c r="F106" s="83"/>
      <c r="G106" s="83"/>
      <c r="H106" s="83"/>
      <c r="I106" s="83"/>
      <c r="J106" s="83"/>
      <c r="K106" s="83"/>
      <c r="L106" s="83"/>
    </row>
    <row r="107" spans="2:12">
      <c r="B107" s="81"/>
      <c r="C107" s="82"/>
      <c r="D107" s="83"/>
      <c r="E107" s="83"/>
      <c r="F107" s="83"/>
      <c r="G107" s="83"/>
      <c r="H107" s="83"/>
      <c r="I107" s="83"/>
      <c r="J107" s="83"/>
      <c r="K107" s="83"/>
      <c r="L107" s="83"/>
    </row>
    <row r="108" spans="2:12">
      <c r="B108" s="81"/>
      <c r="C108" s="82"/>
      <c r="D108" s="83"/>
      <c r="E108" s="83"/>
      <c r="F108" s="83"/>
      <c r="G108" s="83"/>
      <c r="H108" s="83"/>
      <c r="I108" s="83"/>
      <c r="J108" s="83"/>
      <c r="K108" s="83"/>
      <c r="L108" s="83"/>
    </row>
    <row r="109" spans="2:12">
      <c r="B109" s="81"/>
      <c r="C109" s="82"/>
      <c r="D109" s="83"/>
      <c r="E109" s="83"/>
      <c r="F109" s="83"/>
      <c r="G109" s="83"/>
      <c r="H109" s="83"/>
      <c r="I109" s="83"/>
      <c r="J109" s="83"/>
      <c r="K109" s="83"/>
      <c r="L109" s="83"/>
    </row>
    <row r="110" spans="2:12">
      <c r="B110" s="81"/>
      <c r="C110" s="82"/>
      <c r="D110" s="83"/>
      <c r="E110" s="83"/>
      <c r="F110" s="83"/>
      <c r="G110" s="83"/>
      <c r="H110" s="83"/>
      <c r="I110" s="83"/>
      <c r="J110" s="83"/>
      <c r="K110" s="83"/>
      <c r="L110" s="83"/>
    </row>
    <row r="111" spans="2:12">
      <c r="B111" s="81"/>
      <c r="C111" s="82"/>
      <c r="D111" s="83"/>
      <c r="E111" s="83"/>
      <c r="F111" s="83"/>
      <c r="G111" s="83"/>
      <c r="H111" s="83"/>
      <c r="I111" s="83"/>
      <c r="J111" s="83"/>
      <c r="K111" s="83"/>
      <c r="L111" s="83"/>
    </row>
    <row r="112" spans="2:12">
      <c r="B112" s="81"/>
      <c r="C112" s="82"/>
      <c r="D112" s="83"/>
      <c r="E112" s="83"/>
      <c r="F112" s="83"/>
      <c r="G112" s="83"/>
      <c r="H112" s="83"/>
      <c r="I112" s="83"/>
      <c r="J112" s="83"/>
      <c r="K112" s="83"/>
      <c r="L112" s="83"/>
    </row>
    <row r="113" spans="2:12">
      <c r="B113" s="81"/>
      <c r="C113" s="82"/>
      <c r="D113" s="83"/>
      <c r="E113" s="83"/>
      <c r="F113" s="83"/>
      <c r="G113" s="83"/>
      <c r="H113" s="83"/>
      <c r="I113" s="83"/>
      <c r="J113" s="83"/>
      <c r="K113" s="83"/>
      <c r="L113" s="83"/>
    </row>
    <row r="114" spans="2:12">
      <c r="B114" s="81"/>
      <c r="C114" s="82"/>
      <c r="D114" s="83"/>
      <c r="E114" s="83"/>
      <c r="F114" s="83"/>
      <c r="G114" s="83"/>
      <c r="H114" s="83"/>
      <c r="I114" s="83"/>
      <c r="J114" s="83"/>
      <c r="K114" s="83"/>
      <c r="L114" s="83"/>
    </row>
    <row r="115" spans="2:12">
      <c r="B115" s="81"/>
      <c r="C115" s="82"/>
      <c r="D115" s="83"/>
      <c r="E115" s="83"/>
      <c r="F115" s="83"/>
      <c r="G115" s="83"/>
      <c r="H115" s="83"/>
      <c r="I115" s="83"/>
      <c r="J115" s="83"/>
      <c r="K115" s="83"/>
      <c r="L115" s="83"/>
    </row>
    <row r="116" spans="2:12">
      <c r="B116" s="81"/>
      <c r="C116" s="82"/>
      <c r="D116" s="83"/>
      <c r="E116" s="83"/>
      <c r="F116" s="83"/>
      <c r="G116" s="83"/>
      <c r="H116" s="83"/>
      <c r="I116" s="83"/>
      <c r="J116" s="83"/>
      <c r="K116" s="83"/>
      <c r="L116" s="83"/>
    </row>
    <row r="117" spans="2:12">
      <c r="B117" s="81"/>
      <c r="C117" s="82"/>
      <c r="D117" s="83"/>
      <c r="E117" s="83"/>
      <c r="F117" s="83"/>
      <c r="G117" s="83"/>
      <c r="H117" s="83"/>
      <c r="I117" s="83"/>
      <c r="J117" s="83"/>
      <c r="K117" s="83"/>
      <c r="L117" s="83"/>
    </row>
    <row r="118" spans="2:12">
      <c r="B118" s="81"/>
      <c r="C118" s="82"/>
      <c r="D118" s="83"/>
      <c r="E118" s="83"/>
      <c r="F118" s="83"/>
      <c r="G118" s="83"/>
      <c r="H118" s="83"/>
      <c r="I118" s="83"/>
      <c r="J118" s="83"/>
      <c r="K118" s="83"/>
      <c r="L118" s="83"/>
    </row>
    <row r="119" spans="2:12">
      <c r="B119" s="81"/>
      <c r="C119" s="82"/>
      <c r="D119" s="83"/>
      <c r="E119" s="83"/>
      <c r="F119" s="83"/>
      <c r="G119" s="83"/>
      <c r="H119" s="83"/>
      <c r="I119" s="83"/>
      <c r="J119" s="83"/>
      <c r="K119" s="83"/>
      <c r="L119" s="83"/>
    </row>
    <row r="120" spans="2:12">
      <c r="B120" s="81"/>
      <c r="C120" s="82"/>
      <c r="D120" s="83"/>
      <c r="E120" s="83"/>
      <c r="F120" s="83"/>
      <c r="G120" s="83"/>
      <c r="H120" s="83"/>
      <c r="I120" s="83"/>
      <c r="J120" s="83"/>
      <c r="K120" s="83"/>
      <c r="L120" s="83"/>
    </row>
    <row r="121" spans="2:12">
      <c r="B121" s="81"/>
      <c r="C121" s="82"/>
      <c r="D121" s="83"/>
      <c r="E121" s="83"/>
      <c r="F121" s="83"/>
      <c r="G121" s="83"/>
      <c r="H121" s="83"/>
      <c r="I121" s="83"/>
      <c r="J121" s="83"/>
      <c r="K121" s="83"/>
      <c r="L121" s="83"/>
    </row>
    <row r="122" spans="2:12">
      <c r="B122" s="81"/>
      <c r="C122" s="82"/>
      <c r="D122" s="83"/>
      <c r="E122" s="83"/>
      <c r="F122" s="83"/>
      <c r="G122" s="83"/>
      <c r="H122" s="83"/>
      <c r="I122" s="83"/>
      <c r="J122" s="83"/>
      <c r="K122" s="83"/>
      <c r="L122" s="83"/>
    </row>
    <row r="123" spans="2:12">
      <c r="B123" s="81"/>
      <c r="C123" s="82"/>
      <c r="D123" s="83"/>
      <c r="E123" s="83"/>
      <c r="F123" s="83"/>
      <c r="G123" s="83"/>
      <c r="H123" s="83"/>
      <c r="I123" s="83"/>
      <c r="J123" s="83"/>
      <c r="K123" s="83"/>
      <c r="L123" s="83"/>
    </row>
    <row r="124" spans="2:12">
      <c r="B124" s="81"/>
      <c r="C124" s="82"/>
      <c r="D124" s="83"/>
      <c r="E124" s="83"/>
      <c r="F124" s="83"/>
      <c r="G124" s="83"/>
      <c r="H124" s="83"/>
      <c r="I124" s="83"/>
      <c r="J124" s="83"/>
      <c r="K124" s="83"/>
      <c r="L124" s="83"/>
    </row>
    <row r="125" spans="2:12">
      <c r="B125" s="81"/>
      <c r="C125" s="82"/>
      <c r="D125" s="83"/>
      <c r="E125" s="83"/>
      <c r="F125" s="83"/>
      <c r="G125" s="83"/>
      <c r="H125" s="83"/>
      <c r="I125" s="83"/>
      <c r="J125" s="83"/>
      <c r="K125" s="83"/>
      <c r="L125" s="83"/>
    </row>
    <row r="126" spans="2:12">
      <c r="B126" s="81"/>
      <c r="C126" s="82"/>
      <c r="D126" s="83"/>
      <c r="E126" s="83"/>
      <c r="F126" s="83"/>
      <c r="G126" s="83"/>
      <c r="H126" s="83"/>
      <c r="I126" s="83"/>
      <c r="J126" s="83"/>
      <c r="K126" s="83"/>
      <c r="L126" s="83"/>
    </row>
    <row r="127" spans="2:12">
      <c r="B127" s="81"/>
      <c r="C127" s="82"/>
      <c r="D127" s="83"/>
      <c r="E127" s="83"/>
      <c r="F127" s="83"/>
      <c r="G127" s="83"/>
      <c r="H127" s="83"/>
      <c r="I127" s="83"/>
      <c r="J127" s="83"/>
      <c r="K127" s="83"/>
      <c r="L127" s="83"/>
    </row>
    <row r="128" spans="2:12">
      <c r="B128" s="81"/>
      <c r="C128" s="82"/>
      <c r="D128" s="83"/>
      <c r="E128" s="83"/>
      <c r="F128" s="83"/>
      <c r="G128" s="83"/>
      <c r="H128" s="83"/>
      <c r="I128" s="83"/>
      <c r="J128" s="83"/>
      <c r="K128" s="83"/>
      <c r="L128" s="83"/>
    </row>
    <row r="129" spans="2:12">
      <c r="B129" s="81"/>
      <c r="C129" s="82"/>
      <c r="D129" s="83"/>
      <c r="E129" s="83"/>
      <c r="F129" s="83"/>
      <c r="G129" s="83"/>
      <c r="H129" s="83"/>
      <c r="I129" s="83"/>
      <c r="J129" s="83"/>
      <c r="K129" s="83"/>
      <c r="L129" s="83"/>
    </row>
    <row r="130" spans="2:12">
      <c r="B130" s="81"/>
      <c r="C130" s="82"/>
      <c r="D130" s="83"/>
      <c r="E130" s="83"/>
      <c r="F130" s="83"/>
      <c r="G130" s="83"/>
      <c r="H130" s="83"/>
      <c r="I130" s="83"/>
      <c r="J130" s="83"/>
      <c r="K130" s="83"/>
      <c r="L130" s="83"/>
    </row>
    <row r="131" spans="2:12">
      <c r="B131" s="81"/>
      <c r="C131" s="82"/>
      <c r="D131" s="83"/>
      <c r="E131" s="83"/>
      <c r="F131" s="83"/>
      <c r="G131" s="83"/>
      <c r="H131" s="83"/>
      <c r="I131" s="83"/>
      <c r="J131" s="83"/>
      <c r="K131" s="83"/>
      <c r="L131" s="83"/>
    </row>
    <row r="132" spans="2:12">
      <c r="B132" s="81"/>
      <c r="C132" s="82"/>
      <c r="D132" s="83"/>
      <c r="E132" s="83"/>
      <c r="F132" s="83"/>
      <c r="G132" s="83"/>
      <c r="H132" s="83"/>
      <c r="I132" s="83"/>
      <c r="J132" s="83"/>
      <c r="K132" s="83"/>
      <c r="L132" s="83"/>
    </row>
    <row r="133" spans="2:12">
      <c r="B133" s="81"/>
      <c r="C133" s="82"/>
      <c r="D133" s="83"/>
      <c r="E133" s="83"/>
      <c r="F133" s="83"/>
      <c r="G133" s="83"/>
      <c r="H133" s="83"/>
      <c r="I133" s="83"/>
      <c r="J133" s="83"/>
      <c r="K133" s="83"/>
      <c r="L133" s="83"/>
    </row>
    <row r="134" spans="2:12">
      <c r="B134" s="81"/>
      <c r="C134" s="82"/>
      <c r="D134" s="83"/>
      <c r="E134" s="83"/>
      <c r="F134" s="83"/>
      <c r="G134" s="83"/>
      <c r="H134" s="83"/>
      <c r="I134" s="83"/>
      <c r="J134" s="83"/>
      <c r="K134" s="83"/>
      <c r="L134" s="83"/>
    </row>
    <row r="135" spans="2:12">
      <c r="B135" s="81"/>
      <c r="C135" s="82"/>
      <c r="D135" s="83"/>
      <c r="E135" s="83"/>
      <c r="F135" s="83"/>
      <c r="G135" s="83"/>
      <c r="H135" s="83"/>
      <c r="I135" s="83"/>
      <c r="J135" s="83"/>
      <c r="K135" s="83"/>
      <c r="L135" s="83"/>
    </row>
    <row r="136" spans="2:12">
      <c r="B136" s="81"/>
      <c r="C136" s="82"/>
      <c r="D136" s="83"/>
      <c r="E136" s="83"/>
      <c r="F136" s="83"/>
      <c r="G136" s="83"/>
      <c r="H136" s="83"/>
      <c r="I136" s="83"/>
      <c r="J136" s="83"/>
      <c r="K136" s="83"/>
      <c r="L136" s="83"/>
    </row>
    <row r="137" spans="2:12">
      <c r="B137" s="81"/>
      <c r="C137" s="82"/>
      <c r="D137" s="83"/>
      <c r="E137" s="83"/>
      <c r="F137" s="83"/>
      <c r="G137" s="83"/>
      <c r="H137" s="83"/>
      <c r="I137" s="83"/>
      <c r="J137" s="83"/>
      <c r="K137" s="83"/>
      <c r="L137" s="83"/>
    </row>
    <row r="138" spans="2:12">
      <c r="B138" s="81"/>
      <c r="C138" s="82"/>
      <c r="D138" s="83"/>
      <c r="E138" s="83"/>
      <c r="F138" s="83"/>
      <c r="G138" s="83"/>
      <c r="H138" s="83"/>
      <c r="I138" s="83"/>
      <c r="J138" s="83"/>
      <c r="K138" s="83"/>
      <c r="L138" s="83"/>
    </row>
    <row r="139" spans="2:12">
      <c r="B139" s="81"/>
      <c r="C139" s="82"/>
      <c r="D139" s="83"/>
      <c r="E139" s="83"/>
      <c r="F139" s="83"/>
      <c r="G139" s="83"/>
      <c r="H139" s="83"/>
      <c r="I139" s="83"/>
      <c r="J139" s="83"/>
      <c r="K139" s="83"/>
      <c r="L139" s="83"/>
    </row>
    <row r="140" spans="2:12">
      <c r="B140" s="81"/>
      <c r="C140" s="82"/>
      <c r="D140" s="83"/>
      <c r="E140" s="83"/>
      <c r="F140" s="83"/>
      <c r="G140" s="83"/>
      <c r="H140" s="83"/>
      <c r="I140" s="83"/>
      <c r="J140" s="83"/>
      <c r="K140" s="83"/>
      <c r="L140" s="83"/>
    </row>
    <row r="141" spans="2:12">
      <c r="B141" s="81"/>
      <c r="C141" s="82"/>
      <c r="D141" s="83"/>
      <c r="E141" s="83"/>
      <c r="F141" s="83"/>
      <c r="G141" s="83"/>
      <c r="H141" s="83"/>
      <c r="I141" s="83"/>
      <c r="J141" s="83"/>
      <c r="K141" s="83"/>
      <c r="L141" s="83"/>
    </row>
    <row r="142" spans="2:12">
      <c r="B142" s="81"/>
      <c r="C142" s="82"/>
      <c r="D142" s="83"/>
      <c r="E142" s="83"/>
      <c r="F142" s="83"/>
      <c r="G142" s="83"/>
      <c r="H142" s="83"/>
      <c r="I142" s="83"/>
      <c r="J142" s="83"/>
      <c r="K142" s="83"/>
      <c r="L142" s="83"/>
    </row>
    <row r="143" spans="2:12">
      <c r="B143" s="81"/>
      <c r="C143" s="82"/>
      <c r="D143" s="83"/>
      <c r="E143" s="83"/>
      <c r="F143" s="83"/>
      <c r="G143" s="83"/>
      <c r="H143" s="83"/>
      <c r="I143" s="83"/>
      <c r="J143" s="83"/>
      <c r="K143" s="83"/>
      <c r="L143" s="83"/>
    </row>
    <row r="144" spans="2:12">
      <c r="B144" s="81"/>
      <c r="C144" s="82"/>
      <c r="D144" s="83"/>
      <c r="E144" s="83"/>
      <c r="F144" s="83"/>
      <c r="G144" s="83"/>
      <c r="H144" s="83"/>
      <c r="I144" s="83"/>
      <c r="J144" s="83"/>
      <c r="K144" s="83"/>
      <c r="L144" s="83"/>
    </row>
    <row r="145" spans="2:12">
      <c r="B145" s="81"/>
      <c r="C145" s="82"/>
      <c r="D145" s="83"/>
      <c r="E145" s="83"/>
      <c r="F145" s="83"/>
      <c r="G145" s="83"/>
      <c r="H145" s="83"/>
      <c r="I145" s="83"/>
      <c r="J145" s="83"/>
      <c r="K145" s="83"/>
      <c r="L145" s="83"/>
    </row>
    <row r="146" spans="2:12">
      <c r="B146" s="81"/>
      <c r="C146" s="82"/>
      <c r="D146" s="83"/>
      <c r="E146" s="83"/>
      <c r="F146" s="83"/>
      <c r="G146" s="83"/>
      <c r="H146" s="83"/>
      <c r="I146" s="83"/>
      <c r="J146" s="83"/>
      <c r="K146" s="83"/>
      <c r="L146" s="83"/>
    </row>
    <row r="147" spans="2:12">
      <c r="B147" s="81"/>
      <c r="C147" s="82"/>
      <c r="D147" s="83"/>
      <c r="E147" s="83"/>
      <c r="F147" s="83"/>
      <c r="G147" s="83"/>
      <c r="H147" s="83"/>
      <c r="I147" s="83"/>
      <c r="J147" s="83"/>
      <c r="K147" s="83"/>
      <c r="L147" s="83"/>
    </row>
    <row r="148" spans="2:12">
      <c r="B148" s="81"/>
      <c r="C148" s="82"/>
      <c r="D148" s="83"/>
      <c r="E148" s="83"/>
      <c r="F148" s="83"/>
      <c r="G148" s="83"/>
      <c r="H148" s="83"/>
      <c r="I148" s="83"/>
      <c r="J148" s="83"/>
      <c r="K148" s="83"/>
      <c r="L148" s="83"/>
    </row>
    <row r="149" spans="2:12">
      <c r="B149" s="81"/>
      <c r="C149" s="82"/>
      <c r="D149" s="83"/>
      <c r="E149" s="83"/>
      <c r="F149" s="83"/>
      <c r="G149" s="83"/>
      <c r="H149" s="83"/>
      <c r="I149" s="83"/>
      <c r="J149" s="83"/>
      <c r="K149" s="83"/>
      <c r="L149" s="83"/>
    </row>
    <row r="150" spans="2:12">
      <c r="B150" s="81"/>
      <c r="C150" s="82"/>
      <c r="D150" s="83"/>
      <c r="E150" s="83"/>
      <c r="F150" s="83"/>
      <c r="G150" s="83"/>
      <c r="H150" s="83"/>
      <c r="I150" s="83"/>
      <c r="J150" s="83"/>
      <c r="K150" s="83"/>
      <c r="L150" s="83"/>
    </row>
    <row r="151" spans="2:12">
      <c r="B151" s="81"/>
      <c r="C151" s="82"/>
      <c r="D151" s="83"/>
      <c r="E151" s="83"/>
      <c r="F151" s="83"/>
      <c r="G151" s="83"/>
      <c r="H151" s="83"/>
      <c r="I151" s="83"/>
      <c r="J151" s="83"/>
      <c r="K151" s="83"/>
      <c r="L151" s="83"/>
    </row>
    <row r="152" spans="2:12">
      <c r="B152" s="81"/>
      <c r="C152" s="82"/>
      <c r="D152" s="83"/>
      <c r="E152" s="83"/>
      <c r="F152" s="83"/>
      <c r="G152" s="83"/>
      <c r="H152" s="83"/>
      <c r="I152" s="83"/>
      <c r="J152" s="83"/>
      <c r="K152" s="83"/>
      <c r="L152" s="83"/>
    </row>
    <row r="153" spans="2:12">
      <c r="B153" s="81"/>
      <c r="C153" s="82"/>
      <c r="D153" s="83"/>
      <c r="E153" s="83"/>
      <c r="F153" s="83"/>
      <c r="G153" s="83"/>
      <c r="H153" s="83"/>
      <c r="I153" s="83"/>
      <c r="J153" s="83"/>
      <c r="K153" s="83"/>
      <c r="L153" s="83"/>
    </row>
    <row r="154" spans="2:12">
      <c r="B154" s="81"/>
      <c r="C154" s="82"/>
      <c r="D154" s="83"/>
      <c r="E154" s="83"/>
      <c r="F154" s="83"/>
      <c r="G154" s="83"/>
      <c r="H154" s="83"/>
      <c r="I154" s="83"/>
      <c r="J154" s="83"/>
      <c r="K154" s="83"/>
      <c r="L154" s="83"/>
    </row>
    <row r="155" spans="2:12">
      <c r="B155" s="81"/>
      <c r="C155" s="82"/>
      <c r="D155" s="83"/>
      <c r="E155" s="83"/>
      <c r="F155" s="83"/>
      <c r="G155" s="83"/>
      <c r="H155" s="83"/>
      <c r="I155" s="83"/>
      <c r="J155" s="83"/>
      <c r="K155" s="83"/>
      <c r="L155" s="83"/>
    </row>
    <row r="156" spans="2:12">
      <c r="B156" s="81"/>
      <c r="C156" s="82"/>
      <c r="D156" s="83"/>
      <c r="E156" s="83"/>
      <c r="F156" s="83"/>
      <c r="G156" s="83"/>
      <c r="H156" s="83"/>
      <c r="I156" s="83"/>
      <c r="J156" s="83"/>
      <c r="K156" s="83"/>
      <c r="L156" s="83"/>
    </row>
    <row r="157" spans="2:12">
      <c r="B157" s="81"/>
      <c r="C157" s="82"/>
      <c r="D157" s="83"/>
      <c r="E157" s="83"/>
      <c r="F157" s="83"/>
      <c r="G157" s="83"/>
      <c r="H157" s="83"/>
      <c r="I157" s="83"/>
      <c r="J157" s="83"/>
      <c r="K157" s="83"/>
      <c r="L157" s="83"/>
    </row>
    <row r="158" spans="2:12">
      <c r="B158" s="81"/>
      <c r="C158" s="82"/>
      <c r="D158" s="83"/>
      <c r="E158" s="83"/>
      <c r="F158" s="83"/>
      <c r="G158" s="83"/>
      <c r="H158" s="83"/>
      <c r="I158" s="83"/>
      <c r="J158" s="83"/>
      <c r="K158" s="83"/>
      <c r="L158" s="83"/>
    </row>
    <row r="159" spans="2:12">
      <c r="B159" s="81"/>
      <c r="C159" s="82"/>
      <c r="D159" s="83"/>
      <c r="E159" s="83"/>
      <c r="F159" s="83"/>
      <c r="G159" s="83"/>
      <c r="H159" s="83"/>
      <c r="I159" s="83"/>
      <c r="J159" s="83"/>
      <c r="K159" s="83"/>
      <c r="L159" s="83"/>
    </row>
    <row r="160" spans="2:12">
      <c r="B160" s="81"/>
      <c r="C160" s="82"/>
      <c r="D160" s="83"/>
      <c r="E160" s="83"/>
      <c r="F160" s="83"/>
      <c r="G160" s="83"/>
      <c r="H160" s="83"/>
      <c r="I160" s="83"/>
      <c r="J160" s="83"/>
      <c r="K160" s="83"/>
      <c r="L160" s="83"/>
    </row>
    <row r="161" spans="2:12">
      <c r="B161" s="81"/>
      <c r="C161" s="82"/>
      <c r="D161" s="83"/>
      <c r="E161" s="83"/>
      <c r="F161" s="83"/>
      <c r="G161" s="83"/>
      <c r="H161" s="83"/>
      <c r="I161" s="83"/>
      <c r="J161" s="83"/>
      <c r="K161" s="83"/>
      <c r="L161" s="83"/>
    </row>
    <row r="162" spans="2:12">
      <c r="B162" s="81"/>
      <c r="C162" s="82"/>
      <c r="D162" s="83"/>
      <c r="E162" s="83"/>
      <c r="F162" s="83"/>
      <c r="G162" s="83"/>
      <c r="H162" s="83"/>
      <c r="I162" s="83"/>
      <c r="J162" s="83"/>
      <c r="K162" s="83"/>
      <c r="L162" s="83"/>
    </row>
    <row r="163" spans="2:12">
      <c r="B163" s="81"/>
      <c r="C163" s="82"/>
      <c r="D163" s="83"/>
      <c r="E163" s="83"/>
      <c r="F163" s="83"/>
      <c r="G163" s="83"/>
      <c r="H163" s="83"/>
      <c r="I163" s="83"/>
      <c r="J163" s="83"/>
      <c r="K163" s="83"/>
      <c r="L163" s="83"/>
    </row>
    <row r="164" spans="2:12">
      <c r="B164" s="81"/>
      <c r="C164" s="82"/>
      <c r="D164" s="83"/>
      <c r="E164" s="83"/>
      <c r="F164" s="83"/>
      <c r="G164" s="83"/>
      <c r="H164" s="83"/>
      <c r="I164" s="83"/>
      <c r="J164" s="83"/>
      <c r="K164" s="83"/>
      <c r="L164" s="83"/>
    </row>
    <row r="165" spans="2:12">
      <c r="B165" s="81"/>
      <c r="C165" s="82"/>
      <c r="D165" s="83"/>
      <c r="E165" s="83"/>
      <c r="F165" s="83"/>
      <c r="G165" s="83"/>
      <c r="H165" s="83"/>
      <c r="I165" s="83"/>
      <c r="J165" s="83"/>
      <c r="K165" s="83"/>
      <c r="L165" s="83"/>
    </row>
    <row r="166" spans="2:12">
      <c r="B166" s="81"/>
      <c r="C166" s="82"/>
      <c r="D166" s="83"/>
      <c r="E166" s="83"/>
      <c r="F166" s="83"/>
      <c r="G166" s="83"/>
      <c r="H166" s="83"/>
      <c r="I166" s="83"/>
      <c r="J166" s="83"/>
      <c r="K166" s="83"/>
      <c r="L166" s="83"/>
    </row>
    <row r="167" spans="2:12">
      <c r="B167" s="81"/>
      <c r="C167" s="82"/>
      <c r="D167" s="83"/>
      <c r="E167" s="83"/>
      <c r="F167" s="83"/>
      <c r="G167" s="83"/>
      <c r="H167" s="83"/>
      <c r="I167" s="83"/>
      <c r="J167" s="83"/>
      <c r="K167" s="83"/>
      <c r="L167" s="83"/>
    </row>
    <row r="168" spans="2:12">
      <c r="B168" s="81"/>
      <c r="C168" s="82"/>
      <c r="D168" s="83"/>
      <c r="E168" s="83"/>
      <c r="F168" s="83"/>
      <c r="G168" s="83"/>
      <c r="H168" s="83"/>
      <c r="I168" s="83"/>
      <c r="J168" s="83"/>
      <c r="K168" s="83"/>
      <c r="L168" s="83"/>
    </row>
    <row r="169" spans="2:12">
      <c r="B169" s="81"/>
      <c r="C169" s="82"/>
      <c r="D169" s="83"/>
      <c r="E169" s="83"/>
      <c r="F169" s="83"/>
      <c r="G169" s="83"/>
      <c r="H169" s="83"/>
      <c r="I169" s="83"/>
      <c r="J169" s="83"/>
      <c r="K169" s="83"/>
      <c r="L169" s="83"/>
    </row>
    <row r="170" spans="2:12">
      <c r="B170" s="81"/>
      <c r="C170" s="82"/>
      <c r="D170" s="83"/>
      <c r="E170" s="83"/>
      <c r="F170" s="83"/>
      <c r="G170" s="83"/>
      <c r="H170" s="83"/>
      <c r="I170" s="83"/>
      <c r="J170" s="83"/>
      <c r="K170" s="83"/>
      <c r="L170" s="83"/>
    </row>
    <row r="171" spans="2:12">
      <c r="B171" s="81"/>
      <c r="C171" s="82"/>
      <c r="D171" s="83"/>
      <c r="E171" s="83"/>
      <c r="F171" s="83"/>
      <c r="G171" s="83"/>
      <c r="H171" s="83"/>
      <c r="I171" s="83"/>
      <c r="J171" s="83"/>
      <c r="K171" s="83"/>
      <c r="L171" s="83"/>
    </row>
    <row r="172" spans="2:12">
      <c r="B172" s="81"/>
      <c r="C172" s="82"/>
      <c r="D172" s="83"/>
      <c r="E172" s="83"/>
      <c r="F172" s="83"/>
      <c r="G172" s="83"/>
      <c r="H172" s="83"/>
      <c r="I172" s="83"/>
      <c r="J172" s="83"/>
      <c r="K172" s="83"/>
      <c r="L172" s="83"/>
    </row>
    <row r="173" spans="2:12">
      <c r="B173" s="81"/>
      <c r="C173" s="82"/>
      <c r="D173" s="83"/>
      <c r="E173" s="83"/>
      <c r="F173" s="83"/>
      <c r="G173" s="83"/>
      <c r="H173" s="83"/>
      <c r="I173" s="83"/>
      <c r="J173" s="83"/>
      <c r="K173" s="83"/>
      <c r="L173" s="83"/>
    </row>
    <row r="174" spans="2:12">
      <c r="B174" s="81"/>
      <c r="C174" s="82"/>
      <c r="D174" s="83"/>
      <c r="E174" s="83"/>
      <c r="F174" s="83"/>
      <c r="G174" s="83"/>
      <c r="H174" s="83"/>
      <c r="I174" s="83"/>
      <c r="J174" s="83"/>
      <c r="K174" s="83"/>
      <c r="L174" s="83"/>
    </row>
    <row r="175" spans="2:12">
      <c r="B175" s="81"/>
      <c r="C175" s="82"/>
      <c r="D175" s="83"/>
      <c r="E175" s="83"/>
      <c r="F175" s="83"/>
      <c r="G175" s="83"/>
      <c r="H175" s="83"/>
      <c r="I175" s="83"/>
      <c r="J175" s="83"/>
      <c r="K175" s="83"/>
      <c r="L175" s="83"/>
    </row>
    <row r="176" spans="2:12">
      <c r="B176" s="81"/>
      <c r="C176" s="82"/>
      <c r="D176" s="83"/>
      <c r="E176" s="83"/>
      <c r="F176" s="83"/>
      <c r="G176" s="83"/>
      <c r="H176" s="83"/>
      <c r="I176" s="83"/>
      <c r="J176" s="83"/>
      <c r="K176" s="83"/>
      <c r="L176" s="83"/>
    </row>
    <row r="177" spans="2:12">
      <c r="B177" s="81"/>
      <c r="C177" s="82"/>
      <c r="D177" s="83"/>
      <c r="E177" s="83"/>
      <c r="F177" s="83"/>
      <c r="G177" s="83"/>
      <c r="H177" s="83"/>
      <c r="I177" s="83"/>
      <c r="J177" s="83"/>
      <c r="K177" s="83"/>
      <c r="L177" s="83"/>
    </row>
    <row r="178" spans="2:12">
      <c r="B178" s="81"/>
      <c r="C178" s="82"/>
      <c r="D178" s="83"/>
      <c r="E178" s="83"/>
      <c r="F178" s="83"/>
      <c r="G178" s="83"/>
      <c r="H178" s="83"/>
      <c r="I178" s="83"/>
      <c r="J178" s="83"/>
      <c r="K178" s="83"/>
      <c r="L178" s="83"/>
    </row>
    <row r="179" spans="2:12">
      <c r="B179" s="81"/>
      <c r="C179" s="82"/>
      <c r="D179" s="83"/>
      <c r="E179" s="83"/>
      <c r="F179" s="83"/>
      <c r="G179" s="83"/>
      <c r="H179" s="83"/>
      <c r="I179" s="83"/>
      <c r="J179" s="83"/>
      <c r="K179" s="83"/>
      <c r="L179" s="83"/>
    </row>
    <row r="180" spans="2:12">
      <c r="B180" s="81"/>
      <c r="C180" s="82"/>
      <c r="D180" s="83"/>
      <c r="E180" s="83"/>
      <c r="F180" s="83"/>
      <c r="G180" s="83"/>
      <c r="H180" s="83"/>
      <c r="I180" s="83"/>
      <c r="J180" s="83"/>
      <c r="K180" s="83"/>
      <c r="L180" s="83"/>
    </row>
    <row r="181" spans="2:12">
      <c r="B181" s="81"/>
      <c r="C181" s="82"/>
      <c r="D181" s="83"/>
      <c r="E181" s="83"/>
      <c r="F181" s="83"/>
      <c r="G181" s="83"/>
      <c r="H181" s="83"/>
      <c r="I181" s="83"/>
      <c r="J181" s="83"/>
      <c r="K181" s="83"/>
      <c r="L181" s="83"/>
    </row>
    <row r="182" spans="2:12">
      <c r="B182" s="81"/>
      <c r="C182" s="82"/>
      <c r="D182" s="83"/>
      <c r="E182" s="83"/>
      <c r="F182" s="83"/>
      <c r="G182" s="83"/>
      <c r="H182" s="83"/>
      <c r="I182" s="83"/>
      <c r="J182" s="83"/>
      <c r="K182" s="83"/>
      <c r="L182" s="83"/>
    </row>
    <row r="183" spans="2:12">
      <c r="B183" s="81"/>
      <c r="C183" s="82"/>
      <c r="D183" s="83"/>
      <c r="E183" s="83"/>
      <c r="F183" s="83"/>
      <c r="G183" s="83"/>
      <c r="H183" s="83"/>
      <c r="I183" s="83"/>
      <c r="J183" s="83"/>
      <c r="K183" s="83"/>
      <c r="L183" s="83"/>
    </row>
    <row r="184" spans="2:12">
      <c r="B184" s="81"/>
      <c r="C184" s="82"/>
      <c r="D184" s="83"/>
      <c r="E184" s="83"/>
      <c r="F184" s="83"/>
      <c r="G184" s="83"/>
      <c r="H184" s="83"/>
      <c r="I184" s="83"/>
      <c r="J184" s="83"/>
      <c r="K184" s="83"/>
      <c r="L184" s="83"/>
    </row>
    <row r="185" spans="2:12">
      <c r="B185" s="81"/>
      <c r="C185" s="82"/>
      <c r="D185" s="83"/>
      <c r="E185" s="83"/>
      <c r="F185" s="83"/>
      <c r="G185" s="83"/>
      <c r="H185" s="83"/>
      <c r="I185" s="83"/>
      <c r="J185" s="83"/>
      <c r="K185" s="83"/>
      <c r="L185" s="83"/>
    </row>
    <row r="186" spans="2:12">
      <c r="B186" s="81"/>
      <c r="C186" s="82"/>
      <c r="D186" s="83"/>
      <c r="E186" s="83"/>
      <c r="F186" s="83"/>
      <c r="G186" s="83"/>
      <c r="H186" s="83"/>
      <c r="I186" s="83"/>
      <c r="J186" s="83"/>
      <c r="K186" s="83"/>
      <c r="L186" s="83"/>
    </row>
    <row r="187" spans="2:12">
      <c r="B187" s="81"/>
      <c r="C187" s="82"/>
      <c r="D187" s="83"/>
      <c r="E187" s="83"/>
      <c r="F187" s="83"/>
      <c r="G187" s="83"/>
      <c r="H187" s="83"/>
      <c r="I187" s="83"/>
      <c r="J187" s="83"/>
      <c r="K187" s="83"/>
      <c r="L187" s="83"/>
    </row>
    <row r="188" spans="2:12">
      <c r="B188" s="81"/>
      <c r="C188" s="82"/>
      <c r="D188" s="83"/>
      <c r="E188" s="83"/>
      <c r="F188" s="83"/>
      <c r="G188" s="83"/>
      <c r="H188" s="83"/>
      <c r="I188" s="83"/>
      <c r="J188" s="83"/>
      <c r="K188" s="83"/>
      <c r="L188" s="83"/>
    </row>
    <row r="189" spans="2:12">
      <c r="B189" s="81"/>
      <c r="C189" s="82"/>
      <c r="D189" s="83"/>
      <c r="E189" s="83"/>
      <c r="F189" s="83"/>
      <c r="G189" s="83"/>
      <c r="H189" s="83"/>
      <c r="I189" s="83"/>
      <c r="J189" s="83"/>
      <c r="K189" s="83"/>
      <c r="L189" s="83"/>
    </row>
    <row r="190" spans="2:12">
      <c r="B190" s="81"/>
      <c r="C190" s="82"/>
      <c r="D190" s="83"/>
      <c r="E190" s="83"/>
      <c r="F190" s="83"/>
      <c r="G190" s="83"/>
      <c r="H190" s="83"/>
      <c r="I190" s="83"/>
      <c r="J190" s="83"/>
      <c r="K190" s="83"/>
      <c r="L190" s="83"/>
    </row>
    <row r="191" spans="2:12">
      <c r="B191" s="81"/>
      <c r="C191" s="82"/>
      <c r="D191" s="83"/>
      <c r="E191" s="83"/>
      <c r="F191" s="83"/>
      <c r="G191" s="83"/>
      <c r="H191" s="83"/>
      <c r="I191" s="83"/>
      <c r="J191" s="83"/>
      <c r="K191" s="83"/>
      <c r="L191" s="83"/>
    </row>
    <row r="192" spans="2:12">
      <c r="B192" s="81"/>
      <c r="C192" s="82"/>
      <c r="D192" s="83"/>
      <c r="E192" s="83"/>
      <c r="F192" s="83"/>
      <c r="G192" s="83"/>
      <c r="H192" s="83"/>
      <c r="I192" s="83"/>
      <c r="J192" s="83"/>
      <c r="K192" s="83"/>
      <c r="L192" s="83"/>
    </row>
    <row r="193" spans="2:12">
      <c r="B193" s="81"/>
      <c r="C193" s="82"/>
      <c r="D193" s="83"/>
      <c r="E193" s="83"/>
      <c r="F193" s="83"/>
      <c r="G193" s="83"/>
      <c r="H193" s="83"/>
      <c r="I193" s="83"/>
      <c r="J193" s="83"/>
      <c r="K193" s="83"/>
      <c r="L193" s="83"/>
    </row>
    <row r="194" spans="2:12">
      <c r="B194" s="81"/>
      <c r="C194" s="82"/>
      <c r="D194" s="83"/>
      <c r="E194" s="83"/>
      <c r="F194" s="83"/>
      <c r="G194" s="83"/>
      <c r="H194" s="83"/>
      <c r="I194" s="83"/>
      <c r="J194" s="83"/>
      <c r="K194" s="83"/>
      <c r="L194" s="83"/>
    </row>
    <row r="195" spans="2:12">
      <c r="B195" s="81"/>
      <c r="C195" s="82"/>
      <c r="D195" s="83"/>
      <c r="E195" s="83"/>
      <c r="F195" s="83"/>
      <c r="G195" s="83"/>
      <c r="H195" s="83"/>
      <c r="I195" s="83"/>
      <c r="J195" s="83"/>
      <c r="K195" s="83"/>
      <c r="L195" s="83"/>
    </row>
    <row r="196" spans="2:12">
      <c r="B196" s="81"/>
      <c r="C196" s="82"/>
      <c r="D196" s="83"/>
      <c r="E196" s="83"/>
      <c r="F196" s="83"/>
      <c r="G196" s="83"/>
      <c r="H196" s="83"/>
      <c r="I196" s="83"/>
      <c r="J196" s="83"/>
      <c r="K196" s="83"/>
      <c r="L196" s="83"/>
    </row>
    <row r="197" spans="2:12">
      <c r="B197" s="81"/>
      <c r="C197" s="82"/>
      <c r="D197" s="83"/>
      <c r="E197" s="83"/>
      <c r="F197" s="83"/>
      <c r="G197" s="83"/>
      <c r="H197" s="83"/>
      <c r="I197" s="83"/>
      <c r="J197" s="83"/>
      <c r="K197" s="83"/>
      <c r="L197" s="83"/>
    </row>
    <row r="198" spans="2:12">
      <c r="B198" s="81"/>
      <c r="C198" s="82"/>
      <c r="D198" s="83"/>
      <c r="E198" s="83"/>
      <c r="F198" s="83"/>
      <c r="G198" s="83"/>
      <c r="H198" s="83"/>
      <c r="I198" s="83"/>
      <c r="J198" s="83"/>
      <c r="K198" s="83"/>
      <c r="L198" s="83"/>
    </row>
    <row r="199" spans="2:12">
      <c r="B199" s="81"/>
      <c r="C199" s="82"/>
      <c r="D199" s="83"/>
      <c r="E199" s="83"/>
      <c r="F199" s="83"/>
      <c r="G199" s="83"/>
      <c r="H199" s="83"/>
      <c r="I199" s="83"/>
      <c r="J199" s="83"/>
      <c r="K199" s="83"/>
      <c r="L199" s="83"/>
    </row>
    <row r="200" spans="2:12">
      <c r="B200" s="81"/>
      <c r="C200" s="82"/>
      <c r="D200" s="83"/>
      <c r="E200" s="83"/>
      <c r="F200" s="83"/>
      <c r="G200" s="83"/>
      <c r="H200" s="83"/>
      <c r="I200" s="83"/>
      <c r="J200" s="83"/>
      <c r="K200" s="83"/>
      <c r="L200" s="83"/>
    </row>
    <row r="201" spans="2:12">
      <c r="B201" s="81"/>
      <c r="C201" s="82"/>
      <c r="D201" s="83"/>
      <c r="E201" s="83"/>
      <c r="F201" s="83"/>
      <c r="G201" s="83"/>
      <c r="H201" s="83"/>
      <c r="I201" s="83"/>
      <c r="J201" s="83"/>
      <c r="K201" s="83"/>
      <c r="L201" s="83"/>
    </row>
    <row r="202" spans="2:12">
      <c r="B202" s="81"/>
      <c r="C202" s="82"/>
      <c r="D202" s="83"/>
      <c r="E202" s="83"/>
      <c r="F202" s="83"/>
      <c r="G202" s="83"/>
      <c r="H202" s="83"/>
      <c r="I202" s="83"/>
      <c r="J202" s="83"/>
      <c r="K202" s="83"/>
      <c r="L202" s="83"/>
    </row>
    <row r="203" spans="2:12">
      <c r="B203" s="81"/>
      <c r="C203" s="82"/>
      <c r="D203" s="83"/>
      <c r="E203" s="83"/>
      <c r="F203" s="83"/>
      <c r="G203" s="83"/>
      <c r="H203" s="83"/>
      <c r="I203" s="83"/>
      <c r="J203" s="83"/>
      <c r="K203" s="83"/>
      <c r="L203" s="83"/>
    </row>
    <row r="204" spans="2:12">
      <c r="B204" s="81"/>
      <c r="C204" s="82"/>
      <c r="D204" s="83"/>
      <c r="E204" s="83"/>
      <c r="F204" s="83"/>
      <c r="G204" s="83"/>
      <c r="H204" s="83"/>
      <c r="I204" s="83"/>
      <c r="J204" s="83"/>
      <c r="K204" s="83"/>
      <c r="L204" s="83"/>
    </row>
    <row r="205" spans="2:12">
      <c r="B205" s="81"/>
      <c r="C205" s="82"/>
      <c r="D205" s="83"/>
      <c r="E205" s="83"/>
      <c r="F205" s="83"/>
      <c r="G205" s="83"/>
      <c r="H205" s="83"/>
      <c r="I205" s="83"/>
      <c r="J205" s="83"/>
      <c r="K205" s="83"/>
      <c r="L205" s="83"/>
    </row>
    <row r="206" spans="2:12">
      <c r="B206" s="81"/>
      <c r="C206" s="82"/>
      <c r="D206" s="83"/>
      <c r="E206" s="83"/>
      <c r="F206" s="83"/>
      <c r="G206" s="83"/>
      <c r="H206" s="83"/>
      <c r="I206" s="83"/>
      <c r="J206" s="83"/>
      <c r="K206" s="83"/>
      <c r="L206" s="83"/>
    </row>
    <row r="207" spans="2:12">
      <c r="B207" s="81"/>
      <c r="C207" s="82"/>
      <c r="D207" s="83"/>
      <c r="E207" s="83"/>
      <c r="F207" s="83"/>
      <c r="G207" s="83"/>
      <c r="H207" s="83"/>
      <c r="I207" s="83"/>
      <c r="J207" s="83"/>
      <c r="K207" s="83"/>
      <c r="L207" s="83"/>
    </row>
    <row r="208" spans="2:12">
      <c r="B208" s="81"/>
      <c r="C208" s="82"/>
      <c r="D208" s="83"/>
      <c r="E208" s="83"/>
      <c r="F208" s="83"/>
      <c r="G208" s="83"/>
      <c r="H208" s="83"/>
      <c r="I208" s="83"/>
      <c r="J208" s="83"/>
      <c r="K208" s="83"/>
      <c r="L208" s="83"/>
    </row>
    <row r="209" spans="2:12">
      <c r="B209" s="81"/>
      <c r="C209" s="82"/>
      <c r="D209" s="83"/>
      <c r="E209" s="83"/>
      <c r="F209" s="83"/>
      <c r="G209" s="83"/>
      <c r="H209" s="83"/>
      <c r="I209" s="83"/>
      <c r="J209" s="83"/>
      <c r="K209" s="83"/>
      <c r="L209" s="83"/>
    </row>
    <row r="210" spans="2:12">
      <c r="B210" s="81"/>
      <c r="C210" s="82"/>
      <c r="D210" s="83"/>
      <c r="E210" s="83"/>
      <c r="F210" s="83"/>
      <c r="G210" s="83"/>
      <c r="H210" s="83"/>
      <c r="I210" s="83"/>
      <c r="J210" s="83"/>
      <c r="K210" s="83"/>
      <c r="L210" s="83"/>
    </row>
    <row r="211" spans="2:12">
      <c r="B211" s="81"/>
      <c r="C211" s="82"/>
      <c r="D211" s="83"/>
      <c r="E211" s="83"/>
      <c r="F211" s="83"/>
      <c r="G211" s="83"/>
      <c r="H211" s="83"/>
      <c r="I211" s="83"/>
      <c r="J211" s="83"/>
      <c r="K211" s="83"/>
      <c r="L211" s="83"/>
    </row>
    <row r="212" spans="2:12">
      <c r="B212" s="81"/>
      <c r="C212" s="82"/>
      <c r="D212" s="83"/>
      <c r="E212" s="83"/>
      <c r="F212" s="83"/>
      <c r="G212" s="83"/>
      <c r="H212" s="83"/>
      <c r="I212" s="83"/>
      <c r="J212" s="83"/>
      <c r="K212" s="83"/>
      <c r="L212" s="83"/>
    </row>
    <row r="213" spans="2:12">
      <c r="B213" s="81"/>
      <c r="C213" s="82"/>
      <c r="D213" s="83"/>
      <c r="E213" s="83"/>
      <c r="F213" s="83"/>
      <c r="G213" s="83"/>
      <c r="H213" s="83"/>
      <c r="I213" s="83"/>
      <c r="J213" s="83"/>
      <c r="K213" s="83"/>
      <c r="L213" s="83"/>
    </row>
    <row r="214" spans="2:12">
      <c r="B214" s="81"/>
      <c r="C214" s="82"/>
      <c r="D214" s="83"/>
      <c r="E214" s="83"/>
      <c r="F214" s="83"/>
      <c r="G214" s="83"/>
      <c r="H214" s="83"/>
      <c r="I214" s="83"/>
      <c r="J214" s="83"/>
      <c r="K214" s="83"/>
      <c r="L214" s="83"/>
    </row>
    <row r="215" spans="2:12">
      <c r="B215" s="81"/>
      <c r="C215" s="82"/>
      <c r="D215" s="83"/>
      <c r="E215" s="83"/>
      <c r="F215" s="83"/>
      <c r="G215" s="83"/>
      <c r="H215" s="83"/>
      <c r="I215" s="83"/>
      <c r="J215" s="83"/>
      <c r="K215" s="83"/>
      <c r="L215" s="83"/>
    </row>
    <row r="216" spans="2:12">
      <c r="B216" s="81"/>
      <c r="C216" s="82"/>
      <c r="D216" s="83"/>
      <c r="E216" s="83"/>
      <c r="F216" s="83"/>
      <c r="G216" s="83"/>
      <c r="H216" s="83"/>
      <c r="I216" s="83"/>
      <c r="J216" s="83"/>
      <c r="K216" s="83"/>
      <c r="L216" s="83"/>
    </row>
    <row r="217" spans="2:12">
      <c r="B217" s="81"/>
      <c r="C217" s="82"/>
      <c r="D217" s="83"/>
      <c r="E217" s="83"/>
      <c r="F217" s="83"/>
      <c r="G217" s="83"/>
      <c r="H217" s="83"/>
      <c r="I217" s="83"/>
      <c r="J217" s="83"/>
      <c r="K217" s="83"/>
      <c r="L217" s="83"/>
    </row>
    <row r="218" spans="2:12">
      <c r="B218" s="81"/>
      <c r="C218" s="82"/>
      <c r="D218" s="83"/>
      <c r="E218" s="83"/>
      <c r="F218" s="83"/>
      <c r="G218" s="83"/>
      <c r="H218" s="83"/>
      <c r="I218" s="83"/>
      <c r="J218" s="83"/>
      <c r="K218" s="83"/>
      <c r="L218" s="83"/>
    </row>
    <row r="219" spans="2:12">
      <c r="B219" s="81"/>
      <c r="C219" s="82"/>
      <c r="D219" s="83"/>
      <c r="E219" s="83"/>
      <c r="F219" s="83"/>
      <c r="G219" s="83"/>
      <c r="H219" s="83"/>
      <c r="I219" s="83"/>
      <c r="J219" s="83"/>
      <c r="K219" s="83"/>
      <c r="L219" s="83"/>
    </row>
    <row r="220" spans="2:12">
      <c r="B220" s="81"/>
      <c r="C220" s="82"/>
      <c r="D220" s="83"/>
      <c r="E220" s="83"/>
      <c r="F220" s="83"/>
      <c r="G220" s="83"/>
      <c r="H220" s="83"/>
      <c r="I220" s="83"/>
      <c r="J220" s="83"/>
      <c r="K220" s="83"/>
      <c r="L220" s="83"/>
    </row>
    <row r="221" spans="2:12">
      <c r="B221" s="81"/>
      <c r="C221" s="82"/>
      <c r="D221" s="83"/>
      <c r="E221" s="83"/>
      <c r="F221" s="83"/>
      <c r="G221" s="83"/>
      <c r="H221" s="83"/>
      <c r="I221" s="83"/>
      <c r="J221" s="83"/>
      <c r="K221" s="83"/>
      <c r="L221" s="83"/>
    </row>
    <row r="222" spans="2:12">
      <c r="B222" s="81"/>
      <c r="C222" s="82"/>
      <c r="D222" s="83"/>
      <c r="E222" s="83"/>
      <c r="F222" s="83"/>
      <c r="G222" s="83"/>
      <c r="H222" s="83"/>
      <c r="I222" s="83"/>
      <c r="J222" s="83"/>
      <c r="K222" s="83"/>
      <c r="L222" s="83"/>
    </row>
    <row r="223" spans="2:12">
      <c r="B223" s="81"/>
      <c r="C223" s="82"/>
      <c r="D223" s="83"/>
      <c r="E223" s="83"/>
      <c r="F223" s="83"/>
      <c r="G223" s="83"/>
      <c r="H223" s="83"/>
      <c r="I223" s="83"/>
      <c r="J223" s="83"/>
      <c r="K223" s="83"/>
      <c r="L223" s="83"/>
    </row>
    <row r="224" spans="2:12">
      <c r="B224" s="81"/>
      <c r="C224" s="82"/>
      <c r="D224" s="83"/>
      <c r="E224" s="83"/>
      <c r="F224" s="83"/>
      <c r="G224" s="83"/>
      <c r="H224" s="83"/>
      <c r="I224" s="83"/>
      <c r="J224" s="83"/>
      <c r="K224" s="83"/>
      <c r="L224" s="83"/>
    </row>
    <row r="225" spans="2:12">
      <c r="B225" s="81"/>
      <c r="C225" s="82"/>
      <c r="D225" s="83"/>
      <c r="E225" s="83"/>
      <c r="F225" s="83"/>
      <c r="G225" s="83"/>
      <c r="H225" s="83"/>
      <c r="I225" s="83"/>
      <c r="J225" s="83"/>
      <c r="K225" s="83"/>
      <c r="L225" s="83"/>
    </row>
    <row r="226" spans="2:12">
      <c r="B226" s="81"/>
      <c r="C226" s="82"/>
      <c r="D226" s="83"/>
      <c r="E226" s="83"/>
      <c r="F226" s="83"/>
      <c r="G226" s="83"/>
      <c r="H226" s="83"/>
      <c r="I226" s="83"/>
      <c r="J226" s="83"/>
      <c r="K226" s="83"/>
      <c r="L226" s="83"/>
    </row>
    <row r="227" spans="2:12">
      <c r="B227" s="81"/>
      <c r="C227" s="82"/>
      <c r="D227" s="83"/>
      <c r="E227" s="83"/>
      <c r="F227" s="83"/>
      <c r="G227" s="83"/>
      <c r="H227" s="83"/>
      <c r="I227" s="83"/>
      <c r="J227" s="83"/>
      <c r="K227" s="83"/>
      <c r="L227" s="83"/>
    </row>
    <row r="228" spans="2:12">
      <c r="B228" s="81"/>
      <c r="C228" s="82"/>
      <c r="D228" s="83"/>
      <c r="E228" s="83"/>
      <c r="F228" s="83"/>
      <c r="G228" s="83"/>
      <c r="H228" s="83"/>
      <c r="I228" s="83"/>
      <c r="J228" s="83"/>
      <c r="K228" s="83"/>
      <c r="L228" s="83"/>
    </row>
    <row r="229" spans="2:12">
      <c r="B229" s="81"/>
      <c r="C229" s="82"/>
      <c r="D229" s="83"/>
      <c r="E229" s="83"/>
      <c r="F229" s="83"/>
      <c r="G229" s="83"/>
      <c r="H229" s="83"/>
      <c r="I229" s="83"/>
      <c r="J229" s="83"/>
      <c r="K229" s="83"/>
      <c r="L229" s="83"/>
    </row>
    <row r="230" spans="2:12">
      <c r="B230" s="81"/>
      <c r="C230" s="82"/>
      <c r="D230" s="83"/>
      <c r="E230" s="83"/>
      <c r="F230" s="83"/>
      <c r="G230" s="83"/>
      <c r="H230" s="83"/>
      <c r="I230" s="83"/>
      <c r="J230" s="83"/>
      <c r="K230" s="83"/>
      <c r="L230" s="83"/>
    </row>
    <row r="231" spans="2:12">
      <c r="B231" s="81"/>
      <c r="C231" s="82"/>
      <c r="D231" s="83"/>
      <c r="E231" s="83"/>
      <c r="F231" s="83"/>
      <c r="G231" s="83"/>
      <c r="H231" s="83"/>
      <c r="I231" s="83"/>
      <c r="J231" s="83"/>
      <c r="K231" s="83"/>
      <c r="L231" s="83"/>
    </row>
    <row r="232" spans="2:12">
      <c r="B232" s="81"/>
      <c r="C232" s="82"/>
      <c r="D232" s="83"/>
      <c r="E232" s="83"/>
      <c r="F232" s="83"/>
      <c r="G232" s="83"/>
      <c r="H232" s="83"/>
      <c r="I232" s="83"/>
      <c r="J232" s="83"/>
      <c r="K232" s="83"/>
      <c r="L232" s="83"/>
    </row>
    <row r="233" spans="2:12">
      <c r="B233" s="81"/>
      <c r="C233" s="82"/>
      <c r="D233" s="83"/>
      <c r="E233" s="83"/>
      <c r="F233" s="83"/>
      <c r="G233" s="83"/>
      <c r="H233" s="83"/>
      <c r="I233" s="83"/>
      <c r="J233" s="83"/>
      <c r="K233" s="83"/>
      <c r="L233" s="83"/>
    </row>
    <row r="234" spans="2:12">
      <c r="B234" s="81"/>
      <c r="C234" s="82"/>
      <c r="D234" s="83"/>
      <c r="E234" s="83"/>
      <c r="F234" s="83"/>
      <c r="G234" s="83"/>
      <c r="H234" s="83"/>
      <c r="I234" s="83"/>
      <c r="J234" s="83"/>
      <c r="K234" s="83"/>
      <c r="L234" s="83"/>
    </row>
    <row r="235" spans="2:12">
      <c r="B235" s="81"/>
      <c r="C235" s="82"/>
      <c r="D235" s="83"/>
      <c r="E235" s="83"/>
      <c r="F235" s="83"/>
      <c r="G235" s="83"/>
      <c r="H235" s="83"/>
      <c r="I235" s="83"/>
      <c r="J235" s="83"/>
      <c r="K235" s="83"/>
      <c r="L235" s="83"/>
    </row>
    <row r="236" spans="2:12">
      <c r="B236" s="81"/>
      <c r="C236" s="82"/>
      <c r="D236" s="83"/>
      <c r="E236" s="83"/>
      <c r="F236" s="83"/>
      <c r="G236" s="83"/>
      <c r="H236" s="83"/>
      <c r="I236" s="83"/>
      <c r="J236" s="83"/>
      <c r="K236" s="83"/>
      <c r="L236" s="83"/>
    </row>
    <row r="237" spans="2:12">
      <c r="B237" s="81"/>
      <c r="C237" s="82"/>
      <c r="D237" s="83"/>
      <c r="E237" s="83"/>
      <c r="F237" s="83"/>
      <c r="G237" s="83"/>
      <c r="H237" s="83"/>
      <c r="I237" s="83"/>
      <c r="J237" s="83"/>
      <c r="K237" s="83"/>
      <c r="L237" s="83"/>
    </row>
    <row r="238" spans="2:12">
      <c r="B238" s="81"/>
      <c r="C238" s="82"/>
      <c r="D238" s="83"/>
      <c r="E238" s="83"/>
      <c r="F238" s="83"/>
      <c r="G238" s="83"/>
      <c r="H238" s="83"/>
      <c r="I238" s="83"/>
      <c r="J238" s="83"/>
      <c r="K238" s="83"/>
      <c r="L238" s="83"/>
    </row>
    <row r="239" spans="2:12">
      <c r="B239" s="81"/>
      <c r="C239" s="82"/>
      <c r="D239" s="83"/>
      <c r="E239" s="83"/>
      <c r="F239" s="83"/>
      <c r="G239" s="83"/>
      <c r="H239" s="83"/>
      <c r="I239" s="83"/>
      <c r="J239" s="83"/>
      <c r="K239" s="83"/>
      <c r="L239" s="83"/>
    </row>
    <row r="240" spans="2:12">
      <c r="B240" s="81"/>
      <c r="C240" s="82"/>
      <c r="D240" s="83"/>
      <c r="E240" s="83"/>
      <c r="F240" s="83"/>
      <c r="G240" s="83"/>
      <c r="H240" s="83"/>
      <c r="I240" s="83"/>
      <c r="J240" s="83"/>
      <c r="K240" s="83"/>
      <c r="L240" s="83"/>
    </row>
    <row r="241" spans="2:12">
      <c r="B241" s="81"/>
      <c r="C241" s="82"/>
      <c r="D241" s="83"/>
      <c r="E241" s="83"/>
      <c r="F241" s="83"/>
      <c r="G241" s="83"/>
      <c r="H241" s="83"/>
      <c r="I241" s="83"/>
      <c r="J241" s="83"/>
      <c r="K241" s="83"/>
      <c r="L241" s="83"/>
    </row>
    <row r="242" spans="2:12">
      <c r="B242" s="81"/>
      <c r="C242" s="82"/>
      <c r="D242" s="83"/>
      <c r="E242" s="83"/>
      <c r="F242" s="83"/>
      <c r="G242" s="83"/>
      <c r="H242" s="83"/>
      <c r="I242" s="83"/>
      <c r="J242" s="83"/>
      <c r="K242" s="83"/>
      <c r="L242" s="83"/>
    </row>
    <row r="243" spans="2:12">
      <c r="B243" s="81"/>
      <c r="C243" s="82"/>
      <c r="D243" s="83"/>
      <c r="E243" s="83"/>
      <c r="F243" s="83"/>
      <c r="G243" s="83"/>
      <c r="H243" s="83"/>
      <c r="I243" s="83"/>
      <c r="J243" s="83"/>
      <c r="K243" s="83"/>
      <c r="L243" s="83"/>
    </row>
    <row r="244" spans="2:12">
      <c r="B244" s="81"/>
      <c r="C244" s="82"/>
      <c r="D244" s="83"/>
      <c r="E244" s="83"/>
      <c r="F244" s="83"/>
      <c r="G244" s="83"/>
      <c r="H244" s="83"/>
      <c r="I244" s="83"/>
      <c r="J244" s="83"/>
      <c r="K244" s="83"/>
      <c r="L244" s="83"/>
    </row>
    <row r="245" spans="2:12">
      <c r="B245" s="81"/>
      <c r="C245" s="82"/>
      <c r="D245" s="83"/>
      <c r="E245" s="83"/>
      <c r="F245" s="83"/>
      <c r="G245" s="83"/>
      <c r="H245" s="83"/>
      <c r="I245" s="83"/>
      <c r="J245" s="83"/>
      <c r="K245" s="83"/>
      <c r="L245" s="83"/>
    </row>
    <row r="246" spans="2:12">
      <c r="B246" s="81"/>
      <c r="C246" s="82"/>
      <c r="D246" s="83"/>
      <c r="E246" s="83"/>
      <c r="F246" s="83"/>
      <c r="G246" s="83"/>
      <c r="H246" s="83"/>
      <c r="I246" s="83"/>
      <c r="J246" s="83"/>
      <c r="K246" s="83"/>
      <c r="L246" s="83"/>
    </row>
    <row r="247" spans="2:12">
      <c r="B247" s="81"/>
      <c r="C247" s="82"/>
      <c r="D247" s="83"/>
      <c r="E247" s="83"/>
      <c r="F247" s="83"/>
      <c r="G247" s="83"/>
      <c r="H247" s="83"/>
      <c r="I247" s="83"/>
      <c r="J247" s="83"/>
      <c r="K247" s="83"/>
      <c r="L247" s="83"/>
    </row>
    <row r="248" spans="2:12">
      <c r="B248" s="81"/>
      <c r="C248" s="82"/>
      <c r="D248" s="83"/>
      <c r="E248" s="83"/>
      <c r="F248" s="83"/>
      <c r="G248" s="83"/>
      <c r="H248" s="83"/>
      <c r="I248" s="83"/>
      <c r="J248" s="83"/>
      <c r="K248" s="83"/>
      <c r="L248" s="83"/>
    </row>
    <row r="249" spans="2:12">
      <c r="B249" s="81"/>
      <c r="C249" s="82"/>
      <c r="D249" s="83"/>
      <c r="E249" s="83"/>
      <c r="F249" s="83"/>
      <c r="G249" s="83"/>
      <c r="H249" s="83"/>
      <c r="I249" s="83"/>
      <c r="J249" s="83"/>
      <c r="K249" s="83"/>
      <c r="L249" s="83"/>
    </row>
    <row r="250" spans="2:12">
      <c r="B250" s="81"/>
      <c r="C250" s="82"/>
      <c r="D250" s="83"/>
      <c r="E250" s="83"/>
      <c r="F250" s="83"/>
      <c r="G250" s="83"/>
      <c r="H250" s="83"/>
      <c r="I250" s="83"/>
      <c r="J250" s="83"/>
      <c r="K250" s="83"/>
      <c r="L250" s="83"/>
    </row>
    <row r="251" spans="2:12">
      <c r="B251" s="81"/>
      <c r="C251" s="82"/>
      <c r="D251" s="83"/>
      <c r="E251" s="83"/>
      <c r="F251" s="83"/>
      <c r="G251" s="83"/>
      <c r="H251" s="83"/>
      <c r="I251" s="83"/>
      <c r="J251" s="83"/>
      <c r="K251" s="83"/>
      <c r="L251" s="83"/>
    </row>
    <row r="252" spans="2:12">
      <c r="B252" s="81"/>
      <c r="C252" s="82"/>
      <c r="D252" s="83"/>
      <c r="E252" s="83"/>
      <c r="F252" s="83"/>
      <c r="G252" s="83"/>
      <c r="H252" s="83"/>
      <c r="I252" s="83"/>
      <c r="J252" s="83"/>
      <c r="K252" s="83"/>
      <c r="L252" s="83"/>
    </row>
    <row r="253" spans="2:12">
      <c r="B253" s="81"/>
      <c r="C253" s="82"/>
      <c r="D253" s="83"/>
      <c r="E253" s="83"/>
      <c r="F253" s="83"/>
      <c r="G253" s="83"/>
      <c r="H253" s="83"/>
      <c r="I253" s="83"/>
      <c r="J253" s="83"/>
      <c r="K253" s="83"/>
      <c r="L253" s="83"/>
    </row>
    <row r="254" spans="2:12">
      <c r="B254" s="81"/>
      <c r="C254" s="82"/>
      <c r="D254" s="83"/>
      <c r="E254" s="83"/>
      <c r="F254" s="83"/>
      <c r="G254" s="83"/>
      <c r="H254" s="83"/>
      <c r="I254" s="83"/>
      <c r="J254" s="83"/>
      <c r="K254" s="83"/>
      <c r="L254" s="83"/>
    </row>
    <row r="255" spans="2:12">
      <c r="B255" s="81"/>
      <c r="C255" s="82"/>
      <c r="D255" s="83"/>
      <c r="E255" s="83"/>
      <c r="F255" s="83"/>
      <c r="G255" s="83"/>
      <c r="H255" s="83"/>
      <c r="I255" s="83"/>
      <c r="J255" s="83"/>
      <c r="K255" s="83"/>
      <c r="L255" s="83"/>
    </row>
    <row r="256" spans="2:12">
      <c r="B256" s="81"/>
      <c r="C256" s="82"/>
      <c r="D256" s="83"/>
      <c r="E256" s="83"/>
      <c r="F256" s="83"/>
      <c r="G256" s="83"/>
      <c r="H256" s="83"/>
      <c r="I256" s="83"/>
      <c r="J256" s="83"/>
      <c r="K256" s="83"/>
      <c r="L256" s="83"/>
    </row>
    <row r="257" spans="2:12">
      <c r="B257" s="81"/>
      <c r="C257" s="82"/>
      <c r="D257" s="83"/>
      <c r="E257" s="83"/>
      <c r="F257" s="83"/>
      <c r="G257" s="83"/>
      <c r="H257" s="83"/>
      <c r="I257" s="83"/>
      <c r="J257" s="83"/>
      <c r="K257" s="83"/>
      <c r="L257" s="83"/>
    </row>
    <row r="258" spans="2:12">
      <c r="B258" s="81"/>
      <c r="C258" s="82"/>
      <c r="D258" s="83"/>
      <c r="E258" s="83"/>
      <c r="F258" s="83"/>
      <c r="G258" s="83"/>
      <c r="H258" s="83"/>
      <c r="I258" s="83"/>
      <c r="J258" s="83"/>
      <c r="K258" s="83"/>
      <c r="L258" s="83"/>
    </row>
    <row r="259" spans="2:12">
      <c r="B259" s="81"/>
      <c r="C259" s="82"/>
      <c r="D259" s="83"/>
      <c r="E259" s="83"/>
      <c r="F259" s="83"/>
      <c r="G259" s="83"/>
      <c r="H259" s="83"/>
      <c r="I259" s="83"/>
      <c r="J259" s="83"/>
      <c r="K259" s="83"/>
      <c r="L259" s="83"/>
    </row>
    <row r="260" spans="2:12">
      <c r="B260" s="81"/>
      <c r="C260" s="82"/>
      <c r="D260" s="83"/>
      <c r="E260" s="83"/>
      <c r="F260" s="83"/>
      <c r="G260" s="83"/>
      <c r="H260" s="83"/>
      <c r="I260" s="83"/>
      <c r="J260" s="83"/>
      <c r="K260" s="83"/>
      <c r="L260" s="83"/>
    </row>
    <row r="261" spans="2:12">
      <c r="B261" s="81"/>
      <c r="C261" s="82"/>
      <c r="D261" s="83"/>
      <c r="E261" s="83"/>
      <c r="F261" s="83"/>
      <c r="G261" s="83"/>
      <c r="H261" s="83"/>
      <c r="I261" s="83"/>
      <c r="J261" s="83"/>
      <c r="K261" s="83"/>
      <c r="L261" s="83"/>
    </row>
    <row r="262" spans="2:12">
      <c r="B262" s="81"/>
      <c r="C262" s="82"/>
      <c r="D262" s="83"/>
      <c r="E262" s="83"/>
      <c r="F262" s="83"/>
      <c r="G262" s="83"/>
      <c r="H262" s="83"/>
      <c r="I262" s="83"/>
      <c r="J262" s="83"/>
      <c r="K262" s="83"/>
      <c r="L262" s="83"/>
    </row>
    <row r="263" spans="2:12">
      <c r="B263" s="81"/>
      <c r="C263" s="82"/>
      <c r="D263" s="83"/>
      <c r="E263" s="83"/>
      <c r="F263" s="83"/>
      <c r="G263" s="83"/>
      <c r="H263" s="83"/>
      <c r="I263" s="83"/>
      <c r="J263" s="83"/>
      <c r="K263" s="83"/>
      <c r="L263" s="83"/>
    </row>
    <row r="264" spans="2:12">
      <c r="B264" s="81"/>
      <c r="C264" s="82"/>
      <c r="D264" s="83"/>
      <c r="E264" s="83"/>
      <c r="F264" s="83"/>
      <c r="G264" s="83"/>
      <c r="H264" s="83"/>
      <c r="I264" s="83"/>
      <c r="J264" s="83"/>
      <c r="K264" s="83"/>
      <c r="L264" s="83"/>
    </row>
    <row r="265" spans="2:12">
      <c r="B265" s="81"/>
      <c r="C265" s="82"/>
      <c r="D265" s="83"/>
      <c r="E265" s="83"/>
      <c r="F265" s="83"/>
      <c r="G265" s="83"/>
      <c r="H265" s="83"/>
      <c r="I265" s="83"/>
      <c r="J265" s="83"/>
      <c r="K265" s="83"/>
      <c r="L265" s="83"/>
    </row>
    <row r="266" spans="2:12">
      <c r="B266" s="81"/>
      <c r="C266" s="82"/>
      <c r="D266" s="83"/>
      <c r="E266" s="83"/>
      <c r="F266" s="83"/>
      <c r="G266" s="83"/>
      <c r="H266" s="83"/>
      <c r="I266" s="83"/>
      <c r="J266" s="83"/>
      <c r="K266" s="83"/>
      <c r="L266" s="83"/>
    </row>
    <row r="267" spans="2:12">
      <c r="B267" s="81"/>
      <c r="C267" s="82"/>
      <c r="D267" s="83"/>
      <c r="E267" s="83"/>
      <c r="F267" s="83"/>
      <c r="G267" s="83"/>
      <c r="H267" s="83"/>
      <c r="I267" s="83"/>
      <c r="J267" s="83"/>
      <c r="K267" s="83"/>
      <c r="L267" s="83"/>
    </row>
    <row r="268" spans="2:12">
      <c r="B268" s="81"/>
      <c r="C268" s="82"/>
      <c r="D268" s="83"/>
      <c r="E268" s="83"/>
      <c r="F268" s="83"/>
      <c r="G268" s="83"/>
      <c r="H268" s="83"/>
      <c r="I268" s="83"/>
      <c r="J268" s="83"/>
      <c r="K268" s="83"/>
      <c r="L268" s="83"/>
    </row>
    <row r="269" spans="2:12">
      <c r="B269" s="81"/>
      <c r="C269" s="82"/>
      <c r="D269" s="83"/>
      <c r="E269" s="83"/>
      <c r="F269" s="83"/>
      <c r="G269" s="83"/>
      <c r="H269" s="83"/>
      <c r="I269" s="83"/>
      <c r="J269" s="83"/>
      <c r="K269" s="83"/>
      <c r="L269" s="83"/>
    </row>
    <row r="270" spans="2:12">
      <c r="B270" s="81"/>
      <c r="C270" s="82"/>
      <c r="D270" s="83"/>
      <c r="E270" s="83"/>
      <c r="F270" s="83"/>
      <c r="G270" s="83"/>
      <c r="H270" s="83"/>
      <c r="I270" s="83"/>
      <c r="J270" s="83"/>
      <c r="K270" s="83"/>
      <c r="L270" s="83"/>
    </row>
    <row r="271" spans="2:12">
      <c r="B271" s="81"/>
      <c r="C271" s="82"/>
      <c r="D271" s="83"/>
      <c r="E271" s="83"/>
      <c r="F271" s="83"/>
      <c r="G271" s="83"/>
      <c r="H271" s="83"/>
      <c r="I271" s="83"/>
      <c r="J271" s="83"/>
      <c r="K271" s="83"/>
      <c r="L271" s="83"/>
    </row>
    <row r="272" spans="2:12">
      <c r="B272" s="81"/>
      <c r="C272" s="82"/>
      <c r="D272" s="83"/>
      <c r="E272" s="83"/>
      <c r="F272" s="83"/>
      <c r="G272" s="83"/>
      <c r="H272" s="83"/>
      <c r="I272" s="83"/>
      <c r="J272" s="83"/>
      <c r="K272" s="83"/>
      <c r="L272" s="83"/>
    </row>
    <row r="273" spans="2:12">
      <c r="B273" s="81"/>
      <c r="C273" s="82"/>
      <c r="D273" s="83"/>
      <c r="E273" s="83"/>
      <c r="F273" s="83"/>
      <c r="G273" s="83"/>
      <c r="H273" s="83"/>
      <c r="I273" s="83"/>
      <c r="J273" s="83"/>
      <c r="K273" s="83"/>
      <c r="L273" s="83"/>
    </row>
    <row r="274" spans="2:12">
      <c r="B274" s="81"/>
      <c r="C274" s="82"/>
      <c r="D274" s="83"/>
      <c r="E274" s="83"/>
      <c r="F274" s="83"/>
      <c r="G274" s="83"/>
      <c r="H274" s="83"/>
      <c r="I274" s="83"/>
      <c r="J274" s="83"/>
      <c r="K274" s="83"/>
      <c r="L274" s="83"/>
    </row>
    <row r="275" spans="2:12">
      <c r="B275" s="81"/>
      <c r="C275" s="82"/>
      <c r="D275" s="83"/>
      <c r="E275" s="83"/>
      <c r="F275" s="83"/>
      <c r="G275" s="83"/>
      <c r="H275" s="83"/>
      <c r="I275" s="83"/>
      <c r="J275" s="83"/>
      <c r="K275" s="83"/>
      <c r="L275" s="83"/>
    </row>
    <row r="276" spans="2:12">
      <c r="B276" s="81"/>
      <c r="C276" s="82"/>
      <c r="D276" s="83"/>
      <c r="E276" s="83"/>
      <c r="F276" s="83"/>
      <c r="G276" s="83"/>
      <c r="H276" s="83"/>
      <c r="I276" s="83"/>
      <c r="J276" s="83"/>
      <c r="K276" s="83"/>
      <c r="L276" s="83"/>
    </row>
    <row r="277" spans="2:12">
      <c r="B277" s="81"/>
      <c r="C277" s="82"/>
      <c r="D277" s="83"/>
      <c r="E277" s="83"/>
      <c r="F277" s="83"/>
      <c r="G277" s="83"/>
      <c r="H277" s="83"/>
      <c r="I277" s="83"/>
      <c r="J277" s="83"/>
      <c r="K277" s="83"/>
      <c r="L277" s="83"/>
    </row>
    <row r="278" spans="2:12">
      <c r="B278" s="81"/>
      <c r="C278" s="82"/>
      <c r="D278" s="83"/>
      <c r="E278" s="83"/>
      <c r="F278" s="83"/>
      <c r="G278" s="83"/>
      <c r="H278" s="83"/>
      <c r="I278" s="83"/>
      <c r="J278" s="83"/>
      <c r="K278" s="83"/>
      <c r="L278" s="83"/>
    </row>
    <row r="279" spans="2:12">
      <c r="B279" s="81"/>
      <c r="C279" s="82"/>
      <c r="D279" s="83"/>
      <c r="E279" s="83"/>
      <c r="F279" s="83"/>
      <c r="G279" s="83"/>
      <c r="H279" s="83"/>
      <c r="I279" s="83"/>
      <c r="J279" s="83"/>
      <c r="K279" s="83"/>
      <c r="L279" s="83"/>
    </row>
    <row r="280" spans="2:12">
      <c r="B280" s="81"/>
      <c r="C280" s="82"/>
      <c r="D280" s="83"/>
      <c r="E280" s="83"/>
      <c r="F280" s="83"/>
      <c r="G280" s="83"/>
      <c r="H280" s="83"/>
      <c r="I280" s="83"/>
      <c r="J280" s="83"/>
      <c r="K280" s="83"/>
      <c r="L280" s="83"/>
    </row>
    <row r="281" spans="2:12">
      <c r="B281" s="81"/>
      <c r="C281" s="82"/>
      <c r="D281" s="83"/>
      <c r="E281" s="83"/>
      <c r="F281" s="83"/>
      <c r="G281" s="83"/>
      <c r="H281" s="83"/>
      <c r="I281" s="83"/>
      <c r="J281" s="83"/>
      <c r="K281" s="83"/>
      <c r="L281" s="83"/>
    </row>
    <row r="282" spans="2:12">
      <c r="B282" s="81"/>
      <c r="C282" s="82"/>
      <c r="D282" s="83"/>
      <c r="E282" s="83"/>
      <c r="F282" s="83"/>
      <c r="G282" s="83"/>
      <c r="H282" s="83"/>
      <c r="I282" s="83"/>
      <c r="J282" s="83"/>
      <c r="K282" s="83"/>
      <c r="L282" s="83"/>
    </row>
    <row r="283" spans="2:12">
      <c r="B283" s="81"/>
      <c r="C283" s="82"/>
      <c r="D283" s="83"/>
      <c r="E283" s="83"/>
      <c r="F283" s="83"/>
      <c r="G283" s="83"/>
      <c r="H283" s="83"/>
      <c r="I283" s="83"/>
      <c r="J283" s="83"/>
      <c r="K283" s="83"/>
      <c r="L283" s="83"/>
    </row>
    <row r="284" spans="2:12">
      <c r="B284" s="81"/>
      <c r="C284" s="82"/>
      <c r="D284" s="83"/>
      <c r="E284" s="83"/>
      <c r="F284" s="83"/>
      <c r="G284" s="83"/>
      <c r="H284" s="83"/>
      <c r="I284" s="83"/>
      <c r="J284" s="83"/>
      <c r="K284" s="83"/>
      <c r="L284" s="83"/>
    </row>
    <row r="285" spans="2:12">
      <c r="B285" s="81"/>
      <c r="C285" s="82"/>
      <c r="D285" s="83"/>
      <c r="E285" s="83"/>
      <c r="F285" s="83"/>
      <c r="G285" s="83"/>
      <c r="H285" s="83"/>
      <c r="I285" s="83"/>
      <c r="J285" s="83"/>
      <c r="K285" s="83"/>
      <c r="L285" s="83"/>
    </row>
    <row r="286" spans="2:12">
      <c r="B286" s="81"/>
      <c r="C286" s="82"/>
      <c r="D286" s="83"/>
      <c r="E286" s="83"/>
      <c r="F286" s="83"/>
      <c r="G286" s="83"/>
      <c r="H286" s="83"/>
      <c r="I286" s="83"/>
      <c r="J286" s="83"/>
      <c r="K286" s="83"/>
      <c r="L286" s="83"/>
    </row>
    <row r="287" spans="2:12">
      <c r="B287" s="81"/>
      <c r="C287" s="82"/>
      <c r="D287" s="83"/>
      <c r="E287" s="83"/>
      <c r="F287" s="83"/>
      <c r="G287" s="83"/>
      <c r="H287" s="83"/>
      <c r="I287" s="83"/>
      <c r="J287" s="83"/>
      <c r="K287" s="83"/>
      <c r="L287" s="83"/>
    </row>
    <row r="288" spans="2:12">
      <c r="B288" s="81"/>
      <c r="C288" s="82"/>
      <c r="D288" s="83"/>
      <c r="E288" s="83"/>
      <c r="F288" s="83"/>
      <c r="G288" s="83"/>
      <c r="H288" s="83"/>
      <c r="I288" s="83"/>
      <c r="J288" s="83"/>
      <c r="K288" s="83"/>
      <c r="L288" s="83"/>
    </row>
    <row r="289" spans="2:12">
      <c r="B289" s="81"/>
      <c r="C289" s="82"/>
      <c r="D289" s="83"/>
      <c r="E289" s="83"/>
      <c r="F289" s="83"/>
      <c r="G289" s="83"/>
      <c r="H289" s="83"/>
      <c r="I289" s="83"/>
      <c r="J289" s="83"/>
      <c r="K289" s="83"/>
      <c r="L289" s="83"/>
    </row>
    <row r="290" spans="2:12">
      <c r="B290" s="81"/>
      <c r="C290" s="82"/>
      <c r="D290" s="83"/>
      <c r="E290" s="83"/>
      <c r="F290" s="83"/>
      <c r="G290" s="83"/>
      <c r="H290" s="83"/>
      <c r="I290" s="83"/>
      <c r="J290" s="83"/>
      <c r="K290" s="83"/>
      <c r="L290" s="83"/>
    </row>
    <row r="291" spans="2:12">
      <c r="B291" s="81"/>
      <c r="C291" s="82"/>
      <c r="D291" s="83"/>
      <c r="E291" s="83"/>
      <c r="F291" s="83"/>
      <c r="G291" s="83"/>
      <c r="H291" s="83"/>
      <c r="I291" s="83"/>
      <c r="J291" s="83"/>
      <c r="K291" s="83"/>
      <c r="L291" s="83"/>
    </row>
    <row r="292" spans="2:12">
      <c r="B292" s="81"/>
      <c r="C292" s="82"/>
      <c r="D292" s="83"/>
      <c r="E292" s="83"/>
      <c r="F292" s="83"/>
      <c r="G292" s="83"/>
      <c r="H292" s="83"/>
      <c r="I292" s="83"/>
      <c r="J292" s="83"/>
      <c r="K292" s="83"/>
      <c r="L292" s="83"/>
    </row>
    <row r="293" spans="2:12">
      <c r="B293" s="81"/>
      <c r="C293" s="82"/>
      <c r="D293" s="83"/>
      <c r="E293" s="83"/>
      <c r="F293" s="83"/>
      <c r="G293" s="83"/>
      <c r="H293" s="83"/>
      <c r="I293" s="83"/>
      <c r="J293" s="83"/>
      <c r="K293" s="83"/>
      <c r="L293" s="83"/>
    </row>
    <row r="294" spans="2:12">
      <c r="B294" s="81"/>
      <c r="C294" s="82"/>
      <c r="D294" s="83"/>
      <c r="E294" s="83"/>
      <c r="F294" s="83"/>
      <c r="G294" s="83"/>
      <c r="H294" s="83"/>
      <c r="I294" s="83"/>
      <c r="J294" s="83"/>
      <c r="K294" s="83"/>
      <c r="L294" s="83"/>
    </row>
    <row r="295" spans="2:12">
      <c r="B295" s="81"/>
      <c r="C295" s="82"/>
      <c r="D295" s="83"/>
      <c r="E295" s="83"/>
      <c r="F295" s="83"/>
      <c r="G295" s="83"/>
      <c r="H295" s="83"/>
      <c r="I295" s="83"/>
      <c r="J295" s="83"/>
      <c r="K295" s="83"/>
      <c r="L295" s="83"/>
    </row>
    <row r="296" spans="2:12">
      <c r="B296" s="81"/>
      <c r="C296" s="82"/>
      <c r="D296" s="83"/>
      <c r="E296" s="83"/>
      <c r="F296" s="83"/>
      <c r="G296" s="83"/>
      <c r="H296" s="83"/>
      <c r="I296" s="83"/>
      <c r="J296" s="83"/>
      <c r="K296" s="83"/>
      <c r="L296" s="83"/>
    </row>
    <row r="297" spans="2:12">
      <c r="B297" s="81"/>
      <c r="C297" s="82"/>
      <c r="D297" s="83"/>
      <c r="E297" s="83"/>
      <c r="F297" s="83"/>
      <c r="G297" s="83"/>
      <c r="H297" s="83"/>
      <c r="I297" s="83"/>
      <c r="J297" s="83"/>
      <c r="K297" s="83"/>
      <c r="L297" s="83"/>
    </row>
    <row r="298" spans="2:12">
      <c r="B298" s="81"/>
      <c r="C298" s="82"/>
      <c r="D298" s="83"/>
      <c r="E298" s="83"/>
      <c r="F298" s="83"/>
      <c r="G298" s="83"/>
      <c r="H298" s="83"/>
      <c r="I298" s="83"/>
      <c r="J298" s="83"/>
      <c r="K298" s="83"/>
      <c r="L298" s="83"/>
    </row>
    <row r="299" spans="2:12">
      <c r="B299" s="81"/>
      <c r="C299" s="82"/>
      <c r="D299" s="83"/>
      <c r="E299" s="83"/>
      <c r="F299" s="83"/>
      <c r="G299" s="83"/>
      <c r="H299" s="83"/>
      <c r="I299" s="83"/>
      <c r="J299" s="83"/>
      <c r="K299" s="83"/>
      <c r="L299" s="83"/>
    </row>
    <row r="300" spans="2:12">
      <c r="B300" s="81"/>
      <c r="C300" s="82"/>
      <c r="D300" s="83"/>
      <c r="E300" s="83"/>
      <c r="F300" s="83"/>
      <c r="G300" s="83"/>
      <c r="H300" s="83"/>
      <c r="I300" s="83"/>
      <c r="J300" s="83"/>
      <c r="K300" s="83"/>
      <c r="L300" s="83"/>
    </row>
    <row r="301" spans="2:12">
      <c r="B301" s="81"/>
      <c r="C301" s="82"/>
      <c r="D301" s="83"/>
      <c r="E301" s="83"/>
      <c r="F301" s="83"/>
      <c r="G301" s="83"/>
      <c r="H301" s="83"/>
      <c r="I301" s="83"/>
      <c r="J301" s="83"/>
      <c r="K301" s="83"/>
      <c r="L301" s="83"/>
    </row>
    <row r="302" spans="2:12">
      <c r="B302" s="81"/>
      <c r="C302" s="82"/>
      <c r="D302" s="83"/>
      <c r="E302" s="83"/>
      <c r="F302" s="83"/>
      <c r="G302" s="83"/>
      <c r="H302" s="83"/>
      <c r="I302" s="83"/>
      <c r="J302" s="83"/>
      <c r="K302" s="83"/>
      <c r="L302" s="83"/>
    </row>
    <row r="303" spans="2:12">
      <c r="B303" s="81"/>
      <c r="C303" s="82"/>
      <c r="D303" s="83"/>
      <c r="E303" s="83"/>
      <c r="F303" s="83"/>
      <c r="G303" s="83"/>
      <c r="H303" s="83"/>
      <c r="I303" s="83"/>
      <c r="J303" s="83"/>
      <c r="K303" s="83"/>
      <c r="L303" s="83"/>
    </row>
    <row r="304" spans="2:12">
      <c r="B304" s="81"/>
      <c r="C304" s="82"/>
      <c r="D304" s="83"/>
      <c r="E304" s="83"/>
      <c r="F304" s="83"/>
      <c r="G304" s="83"/>
      <c r="H304" s="83"/>
      <c r="I304" s="83"/>
      <c r="J304" s="83"/>
      <c r="K304" s="83"/>
      <c r="L304" s="83"/>
    </row>
    <row r="305" spans="2:12">
      <c r="B305" s="81"/>
      <c r="C305" s="82"/>
      <c r="D305" s="83"/>
      <c r="E305" s="83"/>
      <c r="F305" s="83"/>
      <c r="G305" s="83"/>
      <c r="H305" s="83"/>
      <c r="I305" s="83"/>
      <c r="J305" s="83"/>
      <c r="K305" s="83"/>
      <c r="L305" s="83"/>
    </row>
    <row r="306" spans="2:12">
      <c r="B306" s="81"/>
      <c r="C306" s="82"/>
      <c r="D306" s="83"/>
      <c r="E306" s="83"/>
      <c r="F306" s="83"/>
      <c r="G306" s="83"/>
      <c r="H306" s="83"/>
      <c r="I306" s="83"/>
      <c r="J306" s="83"/>
      <c r="K306" s="83"/>
      <c r="L306" s="83"/>
    </row>
    <row r="307" spans="2:12">
      <c r="B307" s="81"/>
      <c r="C307" s="82"/>
      <c r="D307" s="83"/>
      <c r="E307" s="83"/>
      <c r="F307" s="83"/>
      <c r="G307" s="83"/>
      <c r="H307" s="83"/>
      <c r="I307" s="83"/>
      <c r="J307" s="83"/>
      <c r="K307" s="83"/>
      <c r="L307" s="83"/>
    </row>
    <row r="308" spans="2:12">
      <c r="B308" s="81"/>
      <c r="C308" s="82"/>
      <c r="D308" s="83"/>
      <c r="E308" s="83"/>
      <c r="F308" s="83"/>
      <c r="G308" s="83"/>
      <c r="H308" s="83"/>
      <c r="I308" s="83"/>
      <c r="J308" s="83"/>
      <c r="K308" s="83"/>
      <c r="L308" s="83"/>
    </row>
    <row r="309" spans="2:12">
      <c r="B309" s="81"/>
      <c r="C309" s="82"/>
      <c r="D309" s="83"/>
      <c r="E309" s="83"/>
      <c r="F309" s="83"/>
      <c r="G309" s="83"/>
      <c r="H309" s="83"/>
      <c r="I309" s="83"/>
      <c r="J309" s="83"/>
      <c r="K309" s="83"/>
      <c r="L309" s="83"/>
    </row>
    <row r="310" spans="2:12">
      <c r="B310" s="81"/>
      <c r="C310" s="82"/>
      <c r="D310" s="83"/>
      <c r="E310" s="83"/>
      <c r="F310" s="83"/>
      <c r="G310" s="83"/>
      <c r="H310" s="83"/>
      <c r="I310" s="83"/>
      <c r="J310" s="83"/>
      <c r="K310" s="83"/>
      <c r="L310" s="83"/>
    </row>
    <row r="311" spans="2:12">
      <c r="B311" s="81"/>
      <c r="C311" s="82"/>
      <c r="D311" s="83"/>
      <c r="E311" s="83"/>
      <c r="F311" s="83"/>
      <c r="G311" s="83"/>
      <c r="H311" s="83"/>
      <c r="I311" s="83"/>
      <c r="J311" s="83"/>
      <c r="K311" s="83"/>
      <c r="L311" s="83"/>
    </row>
    <row r="312" spans="2:12">
      <c r="B312" s="81"/>
      <c r="C312" s="82"/>
      <c r="D312" s="83"/>
      <c r="E312" s="83"/>
      <c r="F312" s="83"/>
      <c r="G312" s="83"/>
      <c r="H312" s="83"/>
      <c r="I312" s="83"/>
      <c r="J312" s="83"/>
      <c r="K312" s="83"/>
      <c r="L312" s="83"/>
    </row>
    <row r="313" spans="2:12">
      <c r="B313" s="81"/>
      <c r="C313" s="82"/>
      <c r="D313" s="83"/>
      <c r="E313" s="83"/>
      <c r="F313" s="83"/>
      <c r="G313" s="83"/>
      <c r="H313" s="83"/>
      <c r="I313" s="83"/>
      <c r="J313" s="83"/>
      <c r="K313" s="83"/>
      <c r="L313" s="83"/>
    </row>
    <row r="314" spans="2:12">
      <c r="B314" s="81"/>
      <c r="C314" s="82"/>
      <c r="D314" s="83"/>
      <c r="E314" s="83"/>
      <c r="F314" s="83"/>
      <c r="G314" s="83"/>
      <c r="H314" s="83"/>
      <c r="I314" s="83"/>
      <c r="J314" s="83"/>
      <c r="K314" s="83"/>
      <c r="L314" s="83"/>
    </row>
    <row r="315" spans="2:12">
      <c r="B315" s="81"/>
      <c r="C315" s="82"/>
      <c r="D315" s="83"/>
      <c r="E315" s="83"/>
      <c r="F315" s="83"/>
      <c r="G315" s="83"/>
      <c r="H315" s="83"/>
      <c r="I315" s="83"/>
      <c r="J315" s="83"/>
      <c r="K315" s="83"/>
      <c r="L315" s="83"/>
    </row>
    <row r="316" spans="2:12">
      <c r="B316" s="81"/>
      <c r="C316" s="82"/>
      <c r="D316" s="83"/>
      <c r="E316" s="83"/>
      <c r="F316" s="83"/>
      <c r="G316" s="83"/>
      <c r="H316" s="83"/>
      <c r="I316" s="83"/>
      <c r="J316" s="83"/>
      <c r="K316" s="83"/>
      <c r="L316" s="83"/>
    </row>
    <row r="317" spans="2:12">
      <c r="B317" s="81"/>
      <c r="C317" s="82"/>
      <c r="D317" s="83"/>
      <c r="E317" s="83"/>
      <c r="F317" s="83"/>
      <c r="G317" s="83"/>
      <c r="H317" s="83"/>
      <c r="I317" s="83"/>
      <c r="J317" s="83"/>
      <c r="K317" s="83"/>
      <c r="L317" s="83"/>
    </row>
    <row r="318" spans="2:12">
      <c r="B318" s="81"/>
      <c r="C318" s="82"/>
      <c r="D318" s="83"/>
      <c r="E318" s="83"/>
      <c r="F318" s="83"/>
      <c r="G318" s="83"/>
      <c r="H318" s="83"/>
      <c r="I318" s="83"/>
      <c r="J318" s="83"/>
      <c r="K318" s="83"/>
      <c r="L318" s="83"/>
    </row>
    <row r="319" spans="2:12">
      <c r="B319" s="81"/>
      <c r="C319" s="82"/>
      <c r="D319" s="83"/>
      <c r="E319" s="83"/>
      <c r="F319" s="83"/>
      <c r="G319" s="83"/>
      <c r="H319" s="83"/>
      <c r="I319" s="83"/>
      <c r="J319" s="83"/>
      <c r="K319" s="83"/>
      <c r="L319" s="83"/>
    </row>
    <row r="320" spans="2:12">
      <c r="B320" s="81"/>
      <c r="C320" s="82"/>
      <c r="D320" s="83"/>
      <c r="E320" s="83"/>
      <c r="F320" s="83"/>
      <c r="G320" s="83"/>
      <c r="H320" s="83"/>
      <c r="I320" s="83"/>
      <c r="J320" s="83"/>
      <c r="K320" s="83"/>
      <c r="L320" s="83"/>
    </row>
    <row r="321" spans="2:12">
      <c r="B321" s="81"/>
      <c r="C321" s="82"/>
      <c r="D321" s="83"/>
      <c r="E321" s="83"/>
      <c r="F321" s="83"/>
      <c r="G321" s="83"/>
      <c r="H321" s="83"/>
      <c r="I321" s="83"/>
      <c r="J321" s="83"/>
      <c r="K321" s="83"/>
      <c r="L321" s="83"/>
    </row>
    <row r="322" spans="2:12">
      <c r="B322" s="81"/>
      <c r="C322" s="82"/>
      <c r="D322" s="83"/>
      <c r="E322" s="83"/>
      <c r="F322" s="83"/>
      <c r="G322" s="83"/>
      <c r="H322" s="83"/>
      <c r="I322" s="83"/>
      <c r="J322" s="83"/>
      <c r="K322" s="83"/>
      <c r="L322" s="83"/>
    </row>
    <row r="323" spans="2:12">
      <c r="B323" s="81"/>
      <c r="C323" s="82"/>
      <c r="D323" s="83"/>
      <c r="E323" s="83"/>
      <c r="F323" s="83"/>
      <c r="G323" s="83"/>
      <c r="H323" s="83"/>
      <c r="I323" s="83"/>
      <c r="J323" s="83"/>
      <c r="K323" s="83"/>
      <c r="L323" s="83"/>
    </row>
    <row r="324" spans="2:12">
      <c r="B324" s="81"/>
      <c r="C324" s="82"/>
      <c r="D324" s="83"/>
      <c r="E324" s="83"/>
      <c r="F324" s="83"/>
      <c r="G324" s="83"/>
      <c r="H324" s="83"/>
      <c r="I324" s="83"/>
      <c r="J324" s="83"/>
      <c r="K324" s="83"/>
      <c r="L324" s="83"/>
    </row>
    <row r="325" spans="2:12">
      <c r="B325" s="81"/>
      <c r="C325" s="82"/>
      <c r="D325" s="83"/>
      <c r="E325" s="83"/>
      <c r="F325" s="83"/>
      <c r="G325" s="83"/>
      <c r="H325" s="83"/>
      <c r="I325" s="83"/>
      <c r="J325" s="83"/>
      <c r="K325" s="83"/>
      <c r="L325" s="83"/>
    </row>
    <row r="326" spans="2:12">
      <c r="B326" s="81"/>
      <c r="C326" s="82"/>
      <c r="D326" s="83"/>
      <c r="E326" s="83"/>
      <c r="F326" s="83"/>
      <c r="G326" s="83"/>
      <c r="H326" s="83"/>
      <c r="I326" s="83"/>
      <c r="J326" s="83"/>
      <c r="K326" s="83"/>
      <c r="L326" s="83"/>
    </row>
    <row r="327" spans="2:12">
      <c r="B327" s="81"/>
      <c r="C327" s="82"/>
      <c r="D327" s="83"/>
      <c r="E327" s="83"/>
      <c r="F327" s="83"/>
      <c r="G327" s="83"/>
      <c r="H327" s="83"/>
      <c r="I327" s="83"/>
      <c r="J327" s="83"/>
      <c r="K327" s="83"/>
      <c r="L327" s="83"/>
    </row>
    <row r="328" spans="2:12">
      <c r="B328" s="81"/>
      <c r="C328" s="82"/>
      <c r="D328" s="83"/>
      <c r="E328" s="83"/>
      <c r="F328" s="83"/>
      <c r="G328" s="83"/>
      <c r="H328" s="83"/>
      <c r="I328" s="83"/>
      <c r="J328" s="83"/>
      <c r="K328" s="83"/>
      <c r="L328" s="83"/>
    </row>
    <row r="329" spans="2:12">
      <c r="B329" s="81"/>
      <c r="C329" s="82"/>
      <c r="D329" s="83"/>
      <c r="E329" s="83"/>
      <c r="F329" s="83"/>
      <c r="G329" s="83"/>
      <c r="H329" s="83"/>
      <c r="I329" s="83"/>
      <c r="J329" s="83"/>
      <c r="K329" s="83"/>
      <c r="L329" s="83"/>
    </row>
    <row r="330" spans="2:12">
      <c r="B330" s="81"/>
      <c r="C330" s="82"/>
      <c r="D330" s="83"/>
      <c r="E330" s="83"/>
      <c r="F330" s="83"/>
      <c r="G330" s="83"/>
      <c r="H330" s="83"/>
      <c r="I330" s="83"/>
      <c r="J330" s="83"/>
      <c r="K330" s="83"/>
      <c r="L330" s="83"/>
    </row>
    <row r="331" spans="2:12">
      <c r="B331" s="81"/>
      <c r="C331" s="82"/>
      <c r="D331" s="83"/>
      <c r="E331" s="83"/>
      <c r="F331" s="83"/>
      <c r="G331" s="83"/>
      <c r="H331" s="83"/>
      <c r="I331" s="83"/>
      <c r="J331" s="83"/>
      <c r="K331" s="83"/>
      <c r="L331" s="83"/>
    </row>
    <row r="332" spans="2:12">
      <c r="B332" s="81"/>
      <c r="C332" s="82"/>
      <c r="D332" s="83"/>
      <c r="E332" s="83"/>
      <c r="F332" s="83"/>
      <c r="G332" s="83"/>
      <c r="H332" s="83"/>
      <c r="I332" s="83"/>
      <c r="J332" s="83"/>
      <c r="K332" s="83"/>
      <c r="L332" s="83"/>
    </row>
    <row r="333" spans="2:12">
      <c r="B333" s="81"/>
      <c r="C333" s="82"/>
      <c r="D333" s="83"/>
      <c r="E333" s="83"/>
      <c r="F333" s="83"/>
      <c r="G333" s="83"/>
      <c r="H333" s="83"/>
      <c r="I333" s="83"/>
      <c r="J333" s="83"/>
      <c r="K333" s="83"/>
      <c r="L333" s="83"/>
    </row>
    <row r="334" spans="2:12">
      <c r="B334" s="81"/>
      <c r="C334" s="82"/>
      <c r="D334" s="83"/>
      <c r="E334" s="83"/>
      <c r="F334" s="83"/>
      <c r="G334" s="83"/>
      <c r="H334" s="83"/>
      <c r="I334" s="83"/>
      <c r="J334" s="83"/>
      <c r="K334" s="83"/>
      <c r="L334" s="83"/>
    </row>
    <row r="335" spans="2:12">
      <c r="B335" s="81"/>
      <c r="C335" s="82"/>
      <c r="D335" s="83"/>
      <c r="E335" s="83"/>
      <c r="F335" s="83"/>
      <c r="G335" s="83"/>
      <c r="H335" s="83"/>
      <c r="I335" s="83"/>
      <c r="J335" s="83"/>
      <c r="K335" s="83"/>
      <c r="L335" s="83"/>
    </row>
    <row r="336" spans="2:12">
      <c r="B336" s="81"/>
      <c r="C336" s="82"/>
      <c r="D336" s="83"/>
      <c r="E336" s="83"/>
      <c r="F336" s="83"/>
      <c r="G336" s="83"/>
      <c r="H336" s="83"/>
      <c r="I336" s="83"/>
      <c r="J336" s="83"/>
      <c r="K336" s="83"/>
      <c r="L336" s="83"/>
    </row>
    <row r="337" spans="2:12">
      <c r="B337" s="81"/>
      <c r="C337" s="82"/>
      <c r="D337" s="83"/>
      <c r="E337" s="83"/>
      <c r="F337" s="83"/>
      <c r="G337" s="83"/>
      <c r="H337" s="83"/>
      <c r="I337" s="83"/>
      <c r="J337" s="83"/>
      <c r="K337" s="83"/>
      <c r="L337" s="83"/>
    </row>
    <row r="338" spans="2:12">
      <c r="B338" s="81"/>
      <c r="C338" s="82"/>
      <c r="D338" s="83"/>
      <c r="E338" s="83"/>
      <c r="F338" s="83"/>
      <c r="G338" s="83"/>
      <c r="H338" s="83"/>
      <c r="I338" s="83"/>
      <c r="J338" s="83"/>
      <c r="K338" s="83"/>
      <c r="L338" s="83"/>
    </row>
    <row r="339" spans="2:12">
      <c r="B339" s="81"/>
      <c r="C339" s="82"/>
      <c r="D339" s="83"/>
      <c r="E339" s="83"/>
      <c r="F339" s="83"/>
      <c r="G339" s="83"/>
      <c r="H339" s="83"/>
      <c r="I339" s="83"/>
      <c r="J339" s="83"/>
      <c r="K339" s="83"/>
      <c r="L339" s="83"/>
    </row>
    <row r="340" spans="2:12">
      <c r="B340" s="81"/>
      <c r="C340" s="82"/>
      <c r="D340" s="83"/>
      <c r="E340" s="83"/>
      <c r="F340" s="83"/>
      <c r="G340" s="83"/>
      <c r="H340" s="83"/>
      <c r="I340" s="83"/>
      <c r="J340" s="83"/>
      <c r="K340" s="83"/>
      <c r="L340" s="83"/>
    </row>
    <row r="341" spans="2:12">
      <c r="B341" s="81"/>
      <c r="C341" s="82"/>
      <c r="D341" s="83"/>
      <c r="E341" s="83"/>
      <c r="F341" s="83"/>
      <c r="G341" s="83"/>
      <c r="H341" s="83"/>
      <c r="I341" s="83"/>
      <c r="J341" s="83"/>
      <c r="K341" s="83"/>
      <c r="L341" s="83"/>
    </row>
    <row r="342" spans="2:12">
      <c r="B342" s="81"/>
      <c r="C342" s="82"/>
      <c r="D342" s="83"/>
      <c r="E342" s="83"/>
      <c r="F342" s="83"/>
      <c r="G342" s="83"/>
      <c r="H342" s="83"/>
      <c r="I342" s="83"/>
      <c r="J342" s="83"/>
      <c r="K342" s="83"/>
      <c r="L342" s="83"/>
    </row>
    <row r="343" spans="2:12">
      <c r="B343" s="81"/>
      <c r="C343" s="82"/>
      <c r="D343" s="83"/>
      <c r="E343" s="83"/>
      <c r="F343" s="83"/>
      <c r="G343" s="83"/>
      <c r="H343" s="83"/>
      <c r="I343" s="83"/>
      <c r="J343" s="83"/>
      <c r="K343" s="83"/>
      <c r="L343" s="83"/>
    </row>
    <row r="344" spans="2:12">
      <c r="B344" s="81"/>
      <c r="C344" s="82"/>
      <c r="D344" s="83"/>
      <c r="E344" s="83"/>
      <c r="F344" s="83"/>
      <c r="G344" s="83"/>
      <c r="H344" s="83"/>
      <c r="I344" s="83"/>
      <c r="J344" s="83"/>
      <c r="K344" s="83"/>
      <c r="L344" s="83"/>
    </row>
    <row r="345" spans="2:12">
      <c r="B345" s="81"/>
      <c r="C345" s="82"/>
      <c r="D345" s="83"/>
      <c r="E345" s="83"/>
      <c r="F345" s="83"/>
      <c r="G345" s="83"/>
      <c r="H345" s="83"/>
      <c r="I345" s="83"/>
      <c r="J345" s="83"/>
      <c r="K345" s="83"/>
      <c r="L345" s="83"/>
    </row>
    <row r="346" spans="2:12">
      <c r="B346" s="81"/>
      <c r="C346" s="82"/>
      <c r="D346" s="83"/>
      <c r="E346" s="83"/>
      <c r="F346" s="83"/>
      <c r="G346" s="83"/>
      <c r="H346" s="83"/>
      <c r="I346" s="83"/>
      <c r="J346" s="83"/>
      <c r="K346" s="83"/>
      <c r="L346" s="83"/>
    </row>
    <row r="347" spans="2:12">
      <c r="B347" s="81"/>
      <c r="C347" s="82"/>
      <c r="D347" s="83"/>
      <c r="E347" s="83"/>
      <c r="F347" s="83"/>
      <c r="G347" s="83"/>
      <c r="H347" s="83"/>
      <c r="I347" s="83"/>
      <c r="J347" s="83"/>
      <c r="K347" s="83"/>
      <c r="L347" s="83"/>
    </row>
    <row r="348" spans="2:12">
      <c r="B348" s="81"/>
      <c r="C348" s="82"/>
      <c r="D348" s="83"/>
      <c r="E348" s="83"/>
      <c r="F348" s="83"/>
      <c r="G348" s="83"/>
      <c r="H348" s="83"/>
      <c r="I348" s="83"/>
      <c r="J348" s="83"/>
      <c r="K348" s="83"/>
      <c r="L348" s="83"/>
    </row>
    <row r="349" spans="2:12">
      <c r="B349" s="81"/>
      <c r="C349" s="82"/>
      <c r="D349" s="83"/>
      <c r="E349" s="83"/>
      <c r="F349" s="83"/>
      <c r="G349" s="83"/>
      <c r="H349" s="83"/>
      <c r="I349" s="83"/>
      <c r="J349" s="83"/>
      <c r="K349" s="83"/>
      <c r="L349" s="83"/>
    </row>
    <row r="350" spans="2:12">
      <c r="B350" s="81"/>
      <c r="C350" s="82"/>
      <c r="D350" s="83"/>
      <c r="E350" s="83"/>
      <c r="F350" s="83"/>
      <c r="G350" s="83"/>
      <c r="H350" s="83"/>
      <c r="I350" s="83"/>
      <c r="J350" s="83"/>
      <c r="K350" s="83"/>
      <c r="L350" s="83"/>
    </row>
    <row r="351" spans="2:12">
      <c r="B351" s="81"/>
      <c r="C351" s="82"/>
      <c r="D351" s="83"/>
      <c r="E351" s="83"/>
      <c r="F351" s="83"/>
      <c r="G351" s="83"/>
      <c r="H351" s="83"/>
      <c r="I351" s="83"/>
      <c r="J351" s="83"/>
      <c r="K351" s="83"/>
      <c r="L351" s="83"/>
    </row>
    <row r="352" spans="2:12">
      <c r="B352" s="81"/>
      <c r="C352" s="82"/>
      <c r="D352" s="83"/>
      <c r="E352" s="83"/>
      <c r="F352" s="83"/>
      <c r="G352" s="83"/>
      <c r="H352" s="83"/>
      <c r="I352" s="83"/>
      <c r="J352" s="83"/>
      <c r="K352" s="83"/>
      <c r="L352" s="83"/>
    </row>
    <row r="353" spans="2:12">
      <c r="B353" s="81"/>
      <c r="C353" s="82"/>
      <c r="D353" s="83"/>
      <c r="E353" s="83"/>
      <c r="F353" s="83"/>
      <c r="G353" s="83"/>
      <c r="H353" s="83"/>
      <c r="I353" s="83"/>
      <c r="J353" s="83"/>
      <c r="K353" s="83"/>
      <c r="L353" s="83"/>
    </row>
    <row r="354" spans="2:12">
      <c r="B354" s="81"/>
      <c r="C354" s="82"/>
      <c r="D354" s="83"/>
      <c r="E354" s="83"/>
      <c r="F354" s="83"/>
      <c r="G354" s="83"/>
      <c r="H354" s="83"/>
      <c r="I354" s="83"/>
      <c r="J354" s="83"/>
      <c r="K354" s="83"/>
      <c r="L354" s="83"/>
    </row>
    <row r="355" spans="2:12">
      <c r="B355" s="81"/>
      <c r="C355" s="82"/>
      <c r="D355" s="83"/>
      <c r="E355" s="83"/>
      <c r="F355" s="83"/>
      <c r="G355" s="83"/>
      <c r="H355" s="83"/>
      <c r="I355" s="83"/>
      <c r="J355" s="83"/>
      <c r="K355" s="83"/>
      <c r="L355" s="83"/>
    </row>
    <row r="356" spans="2:12">
      <c r="B356" s="81"/>
      <c r="C356" s="82"/>
      <c r="D356" s="83"/>
      <c r="E356" s="83"/>
      <c r="F356" s="83"/>
      <c r="G356" s="83"/>
      <c r="H356" s="83"/>
      <c r="I356" s="83"/>
      <c r="J356" s="83"/>
      <c r="K356" s="83"/>
      <c r="L356" s="83"/>
    </row>
    <row r="357" spans="2:12">
      <c r="B357" s="81"/>
      <c r="C357" s="82"/>
      <c r="D357" s="83"/>
      <c r="E357" s="83"/>
      <c r="F357" s="83"/>
      <c r="G357" s="83"/>
      <c r="H357" s="83"/>
      <c r="I357" s="83"/>
      <c r="J357" s="83"/>
      <c r="K357" s="83"/>
      <c r="L357" s="83"/>
    </row>
    <row r="358" spans="2:12">
      <c r="B358" s="81"/>
      <c r="C358" s="82"/>
      <c r="D358" s="83"/>
      <c r="E358" s="83"/>
      <c r="F358" s="83"/>
      <c r="G358" s="83"/>
      <c r="H358" s="83"/>
      <c r="I358" s="83"/>
      <c r="J358" s="83"/>
      <c r="K358" s="83"/>
      <c r="L358" s="83"/>
    </row>
    <row r="359" spans="2:12">
      <c r="B359" s="81"/>
      <c r="C359" s="82"/>
      <c r="D359" s="83"/>
      <c r="E359" s="83"/>
      <c r="F359" s="83"/>
      <c r="G359" s="83"/>
      <c r="H359" s="83"/>
      <c r="I359" s="83"/>
      <c r="J359" s="83"/>
      <c r="K359" s="83"/>
      <c r="L359" s="83"/>
    </row>
    <row r="360" spans="2:12">
      <c r="B360" s="81"/>
      <c r="C360" s="82"/>
      <c r="D360" s="83"/>
      <c r="E360" s="83"/>
      <c r="F360" s="83"/>
      <c r="G360" s="83"/>
      <c r="H360" s="83"/>
      <c r="I360" s="83"/>
      <c r="J360" s="83"/>
      <c r="K360" s="83"/>
      <c r="L360" s="83"/>
    </row>
    <row r="361" spans="2:12">
      <c r="B361" s="81"/>
      <c r="C361" s="82"/>
      <c r="D361" s="83"/>
      <c r="E361" s="83"/>
      <c r="F361" s="83"/>
      <c r="G361" s="83"/>
      <c r="H361" s="83"/>
      <c r="I361" s="83"/>
      <c r="J361" s="83"/>
      <c r="K361" s="83"/>
      <c r="L361" s="83"/>
    </row>
    <row r="362" spans="2:12">
      <c r="B362" s="81"/>
      <c r="C362" s="82"/>
      <c r="D362" s="83"/>
      <c r="E362" s="83"/>
      <c r="F362" s="83"/>
      <c r="G362" s="83"/>
      <c r="H362" s="83"/>
      <c r="I362" s="83"/>
      <c r="J362" s="83"/>
      <c r="K362" s="83"/>
      <c r="L362" s="83"/>
    </row>
    <row r="363" spans="2:12">
      <c r="B363" s="81"/>
      <c r="C363" s="82"/>
      <c r="D363" s="83"/>
      <c r="E363" s="83"/>
      <c r="F363" s="83"/>
      <c r="G363" s="83"/>
      <c r="H363" s="83"/>
      <c r="I363" s="83"/>
      <c r="J363" s="83"/>
      <c r="K363" s="83"/>
      <c r="L363" s="83"/>
    </row>
    <row r="364" spans="2:12">
      <c r="B364" s="81"/>
      <c r="C364" s="82"/>
      <c r="D364" s="83"/>
      <c r="E364" s="83"/>
      <c r="F364" s="83"/>
      <c r="G364" s="83"/>
      <c r="H364" s="83"/>
      <c r="I364" s="83"/>
      <c r="J364" s="83"/>
      <c r="K364" s="83"/>
      <c r="L364" s="83"/>
    </row>
    <row r="365" spans="2:12">
      <c r="B365" s="81"/>
      <c r="C365" s="82"/>
      <c r="D365" s="83"/>
      <c r="E365" s="83"/>
      <c r="F365" s="83"/>
      <c r="G365" s="83"/>
      <c r="H365" s="83"/>
      <c r="I365" s="83"/>
      <c r="J365" s="83"/>
      <c r="K365" s="83"/>
      <c r="L365" s="83"/>
    </row>
    <row r="366" spans="2:12">
      <c r="B366" s="81"/>
      <c r="C366" s="82"/>
      <c r="D366" s="83"/>
      <c r="E366" s="83"/>
      <c r="F366" s="83"/>
      <c r="G366" s="83"/>
      <c r="H366" s="83"/>
      <c r="I366" s="83"/>
      <c r="J366" s="83"/>
      <c r="K366" s="83"/>
      <c r="L366" s="83"/>
    </row>
    <row r="367" spans="2:12">
      <c r="B367" s="81"/>
      <c r="C367" s="82"/>
      <c r="D367" s="83"/>
      <c r="E367" s="83"/>
      <c r="F367" s="83"/>
      <c r="G367" s="83"/>
      <c r="H367" s="83"/>
      <c r="I367" s="83"/>
      <c r="J367" s="83"/>
      <c r="K367" s="83"/>
      <c r="L367" s="83"/>
    </row>
    <row r="368" spans="2:12">
      <c r="B368" s="81"/>
      <c r="C368" s="82"/>
      <c r="D368" s="83"/>
      <c r="E368" s="83"/>
      <c r="F368" s="83"/>
      <c r="G368" s="83"/>
      <c r="H368" s="83"/>
      <c r="I368" s="83"/>
      <c r="J368" s="83"/>
      <c r="K368" s="83"/>
      <c r="L368" s="83"/>
    </row>
    <row r="369" spans="2:12">
      <c r="B369" s="81"/>
      <c r="C369" s="82"/>
      <c r="D369" s="83"/>
      <c r="E369" s="83"/>
      <c r="F369" s="83"/>
      <c r="G369" s="83"/>
      <c r="H369" s="83"/>
      <c r="I369" s="83"/>
      <c r="J369" s="83"/>
      <c r="K369" s="83"/>
      <c r="L369" s="83"/>
    </row>
    <row r="370" spans="2:12">
      <c r="B370" s="81"/>
      <c r="C370" s="82"/>
      <c r="D370" s="83"/>
      <c r="E370" s="83"/>
      <c r="F370" s="83"/>
      <c r="G370" s="83"/>
      <c r="H370" s="83"/>
      <c r="I370" s="83"/>
      <c r="J370" s="83"/>
      <c r="K370" s="83"/>
      <c r="L370" s="83"/>
    </row>
    <row r="371" spans="2:12">
      <c r="B371" s="81"/>
      <c r="C371" s="82"/>
      <c r="D371" s="83"/>
      <c r="E371" s="83"/>
      <c r="F371" s="83"/>
      <c r="G371" s="83"/>
      <c r="H371" s="83"/>
      <c r="I371" s="83"/>
      <c r="J371" s="83"/>
      <c r="K371" s="83"/>
      <c r="L371" s="83"/>
    </row>
    <row r="372" spans="2:12">
      <c r="B372" s="81"/>
      <c r="C372" s="82"/>
      <c r="D372" s="83"/>
      <c r="E372" s="83"/>
      <c r="F372" s="83"/>
      <c r="G372" s="83"/>
      <c r="H372" s="83"/>
      <c r="I372" s="83"/>
      <c r="J372" s="83"/>
      <c r="K372" s="83"/>
      <c r="L372" s="83"/>
    </row>
    <row r="373" spans="2:12">
      <c r="B373" s="81"/>
      <c r="C373" s="82"/>
      <c r="D373" s="83"/>
      <c r="E373" s="83"/>
      <c r="F373" s="83"/>
      <c r="G373" s="83"/>
      <c r="H373" s="83"/>
      <c r="I373" s="83"/>
      <c r="J373" s="83"/>
      <c r="K373" s="83"/>
      <c r="L373" s="83"/>
    </row>
    <row r="374" spans="2:12">
      <c r="B374" s="81"/>
      <c r="C374" s="82"/>
      <c r="D374" s="83"/>
      <c r="E374" s="83"/>
      <c r="F374" s="83"/>
      <c r="G374" s="83"/>
      <c r="H374" s="83"/>
      <c r="I374" s="83"/>
      <c r="J374" s="83"/>
      <c r="K374" s="83"/>
      <c r="L374" s="83"/>
    </row>
    <row r="375" spans="2:12">
      <c r="B375" s="81"/>
      <c r="C375" s="82"/>
      <c r="D375" s="83"/>
      <c r="E375" s="83"/>
      <c r="F375" s="83"/>
      <c r="G375" s="83"/>
      <c r="H375" s="83"/>
      <c r="I375" s="83"/>
      <c r="J375" s="83"/>
      <c r="K375" s="83"/>
      <c r="L375" s="83"/>
    </row>
    <row r="376" spans="2:12">
      <c r="B376" s="81"/>
      <c r="C376" s="82"/>
      <c r="D376" s="83"/>
      <c r="E376" s="83"/>
      <c r="F376" s="83"/>
      <c r="G376" s="83"/>
      <c r="H376" s="83"/>
      <c r="I376" s="83"/>
      <c r="J376" s="83"/>
      <c r="K376" s="83"/>
      <c r="L376" s="83"/>
    </row>
    <row r="377" spans="2:12">
      <c r="B377" s="81"/>
      <c r="C377" s="82"/>
      <c r="D377" s="83"/>
      <c r="E377" s="83"/>
      <c r="F377" s="83"/>
      <c r="G377" s="83"/>
      <c r="H377" s="83"/>
      <c r="I377" s="83"/>
      <c r="J377" s="83"/>
      <c r="K377" s="83"/>
      <c r="L377" s="83"/>
    </row>
    <row r="378" spans="2:12">
      <c r="B378" s="81"/>
      <c r="C378" s="82"/>
      <c r="D378" s="83"/>
      <c r="E378" s="83"/>
      <c r="F378" s="83"/>
      <c r="G378" s="83"/>
      <c r="H378" s="83"/>
      <c r="I378" s="83"/>
      <c r="J378" s="83"/>
      <c r="K378" s="83"/>
      <c r="L378" s="83"/>
    </row>
    <row r="379" spans="2:12">
      <c r="B379" s="81"/>
      <c r="C379" s="82"/>
      <c r="D379" s="83"/>
      <c r="E379" s="83"/>
      <c r="F379" s="83"/>
      <c r="G379" s="83"/>
      <c r="H379" s="83"/>
      <c r="I379" s="83"/>
      <c r="J379" s="83"/>
      <c r="K379" s="83"/>
      <c r="L379" s="83"/>
    </row>
    <row r="380" spans="2:12">
      <c r="B380" s="81"/>
      <c r="C380" s="82"/>
      <c r="D380" s="83"/>
      <c r="E380" s="83"/>
      <c r="F380" s="83"/>
      <c r="G380" s="83"/>
      <c r="H380" s="83"/>
      <c r="I380" s="83"/>
      <c r="J380" s="83"/>
      <c r="K380" s="83"/>
      <c r="L380" s="83"/>
    </row>
    <row r="381" spans="2:12">
      <c r="B381" s="81"/>
      <c r="C381" s="82"/>
      <c r="D381" s="83"/>
      <c r="E381" s="83"/>
      <c r="F381" s="83"/>
      <c r="G381" s="83"/>
      <c r="H381" s="83"/>
      <c r="I381" s="83"/>
      <c r="J381" s="83"/>
      <c r="K381" s="83"/>
      <c r="L381" s="83"/>
    </row>
    <row r="382" spans="2:12">
      <c r="B382" s="81"/>
      <c r="C382" s="82"/>
      <c r="D382" s="83"/>
      <c r="E382" s="83"/>
      <c r="F382" s="83"/>
      <c r="G382" s="83"/>
      <c r="H382" s="83"/>
      <c r="I382" s="83"/>
      <c r="J382" s="83"/>
      <c r="K382" s="83"/>
      <c r="L382" s="83"/>
    </row>
    <row r="383" spans="2:12">
      <c r="B383" s="81"/>
      <c r="C383" s="82"/>
      <c r="D383" s="83"/>
      <c r="E383" s="83"/>
      <c r="F383" s="83"/>
      <c r="G383" s="83"/>
      <c r="H383" s="83"/>
      <c r="I383" s="83"/>
      <c r="J383" s="83"/>
      <c r="K383" s="83"/>
      <c r="L383" s="83"/>
    </row>
    <row r="384" spans="2:12">
      <c r="B384" s="81"/>
      <c r="C384" s="82"/>
      <c r="D384" s="83"/>
      <c r="E384" s="83"/>
      <c r="F384" s="83"/>
      <c r="G384" s="83"/>
      <c r="H384" s="83"/>
      <c r="I384" s="83"/>
      <c r="J384" s="83"/>
      <c r="K384" s="83"/>
      <c r="L384" s="83"/>
    </row>
    <row r="385" spans="2:12">
      <c r="B385" s="81"/>
      <c r="C385" s="82"/>
      <c r="D385" s="83"/>
      <c r="E385" s="83"/>
      <c r="F385" s="83"/>
      <c r="G385" s="83"/>
      <c r="H385" s="83"/>
      <c r="I385" s="83"/>
      <c r="J385" s="83"/>
      <c r="K385" s="83"/>
      <c r="L385" s="83"/>
    </row>
    <row r="386" spans="2:12">
      <c r="B386" s="81"/>
      <c r="C386" s="82"/>
      <c r="D386" s="83"/>
      <c r="E386" s="83"/>
      <c r="F386" s="83"/>
      <c r="G386" s="83"/>
      <c r="H386" s="83"/>
      <c r="I386" s="83"/>
      <c r="J386" s="83"/>
      <c r="K386" s="83"/>
      <c r="L386" s="83"/>
    </row>
    <row r="387" spans="2:12">
      <c r="B387" s="81"/>
      <c r="C387" s="82"/>
      <c r="D387" s="83"/>
      <c r="E387" s="83"/>
      <c r="F387" s="83"/>
      <c r="G387" s="83"/>
      <c r="H387" s="83"/>
      <c r="I387" s="83"/>
      <c r="J387" s="83"/>
      <c r="K387" s="83"/>
      <c r="L387" s="83"/>
    </row>
    <row r="388" spans="2:12">
      <c r="B388" s="81"/>
      <c r="C388" s="82"/>
      <c r="D388" s="83"/>
      <c r="E388" s="83"/>
      <c r="F388" s="83"/>
      <c r="G388" s="83"/>
      <c r="H388" s="83"/>
      <c r="I388" s="83"/>
      <c r="J388" s="83"/>
      <c r="K388" s="83"/>
      <c r="L388" s="83"/>
    </row>
    <row r="389" spans="2:12">
      <c r="B389" s="81"/>
      <c r="C389" s="82"/>
      <c r="D389" s="83"/>
      <c r="E389" s="83"/>
      <c r="F389" s="83"/>
      <c r="G389" s="83"/>
      <c r="H389" s="83"/>
      <c r="I389" s="83"/>
      <c r="J389" s="83"/>
      <c r="K389" s="83"/>
      <c r="L389" s="83"/>
    </row>
    <row r="390" spans="2:12">
      <c r="B390" s="81"/>
      <c r="C390" s="82"/>
      <c r="D390" s="83"/>
      <c r="E390" s="83"/>
      <c r="F390" s="83"/>
      <c r="G390" s="83"/>
      <c r="H390" s="83"/>
      <c r="I390" s="83"/>
      <c r="J390" s="83"/>
      <c r="K390" s="83"/>
      <c r="L390" s="83"/>
    </row>
    <row r="391" spans="2:12">
      <c r="B391" s="81"/>
      <c r="C391" s="82"/>
      <c r="D391" s="83"/>
      <c r="E391" s="83"/>
      <c r="F391" s="83"/>
      <c r="G391" s="83"/>
      <c r="H391" s="83"/>
      <c r="I391" s="83"/>
      <c r="J391" s="83"/>
      <c r="K391" s="83"/>
      <c r="L391" s="83"/>
    </row>
    <row r="392" spans="2:12">
      <c r="B392" s="81"/>
      <c r="C392" s="82"/>
      <c r="D392" s="83"/>
      <c r="E392" s="83"/>
      <c r="F392" s="83"/>
      <c r="G392" s="83"/>
      <c r="H392" s="83"/>
      <c r="I392" s="83"/>
      <c r="J392" s="83"/>
      <c r="K392" s="83"/>
      <c r="L392" s="83"/>
    </row>
    <row r="393" spans="2:12">
      <c r="B393" s="81"/>
      <c r="C393" s="82"/>
      <c r="D393" s="83"/>
      <c r="E393" s="83"/>
      <c r="F393" s="83"/>
      <c r="G393" s="83"/>
      <c r="H393" s="83"/>
      <c r="I393" s="83"/>
      <c r="J393" s="83"/>
      <c r="K393" s="83"/>
      <c r="L393" s="83"/>
    </row>
    <row r="394" spans="2:12">
      <c r="B394" s="81"/>
      <c r="C394" s="82"/>
      <c r="D394" s="83"/>
      <c r="E394" s="83"/>
      <c r="F394" s="83"/>
      <c r="G394" s="83"/>
      <c r="H394" s="83"/>
      <c r="I394" s="83"/>
      <c r="J394" s="83"/>
      <c r="K394" s="83"/>
      <c r="L394" s="83"/>
    </row>
    <row r="395" spans="2:12">
      <c r="B395" s="81"/>
      <c r="C395" s="82"/>
      <c r="D395" s="83"/>
      <c r="E395" s="83"/>
      <c r="F395" s="83"/>
      <c r="G395" s="83"/>
      <c r="H395" s="83"/>
      <c r="I395" s="83"/>
      <c r="J395" s="83"/>
      <c r="K395" s="83"/>
      <c r="L395" s="83"/>
    </row>
    <row r="396" spans="2:12">
      <c r="B396" s="81"/>
      <c r="C396" s="82"/>
      <c r="D396" s="83"/>
      <c r="E396" s="83"/>
      <c r="F396" s="83"/>
      <c r="G396" s="83"/>
      <c r="H396" s="83"/>
      <c r="I396" s="83"/>
      <c r="J396" s="83"/>
      <c r="K396" s="83"/>
      <c r="L396" s="83"/>
    </row>
    <row r="397" spans="2:12">
      <c r="B397" s="81"/>
      <c r="C397" s="82"/>
      <c r="D397" s="83"/>
      <c r="E397" s="83"/>
      <c r="F397" s="83"/>
      <c r="G397" s="83"/>
      <c r="H397" s="83"/>
      <c r="I397" s="83"/>
      <c r="J397" s="83"/>
      <c r="K397" s="83"/>
      <c r="L397" s="83"/>
    </row>
    <row r="398" spans="2:12">
      <c r="B398" s="81"/>
      <c r="C398" s="82"/>
      <c r="D398" s="83"/>
      <c r="E398" s="83"/>
      <c r="F398" s="83"/>
      <c r="G398" s="83"/>
      <c r="H398" s="83"/>
      <c r="I398" s="83"/>
      <c r="J398" s="83"/>
      <c r="K398" s="83"/>
      <c r="L398" s="83"/>
    </row>
    <row r="399" spans="2:12">
      <c r="B399" s="81"/>
      <c r="C399" s="82"/>
      <c r="D399" s="83"/>
      <c r="E399" s="83"/>
      <c r="F399" s="83"/>
      <c r="G399" s="83"/>
      <c r="H399" s="83"/>
      <c r="I399" s="83"/>
      <c r="J399" s="83"/>
      <c r="K399" s="83"/>
      <c r="L399" s="83"/>
    </row>
    <row r="400" spans="2:12">
      <c r="B400" s="81"/>
      <c r="C400" s="82"/>
      <c r="D400" s="83"/>
      <c r="E400" s="83"/>
      <c r="F400" s="83"/>
      <c r="G400" s="83"/>
      <c r="H400" s="83"/>
      <c r="I400" s="83"/>
      <c r="J400" s="83"/>
      <c r="K400" s="83"/>
      <c r="L400" s="83"/>
    </row>
    <row r="401" spans="2:12">
      <c r="B401" s="81"/>
      <c r="C401" s="82"/>
      <c r="D401" s="83"/>
      <c r="E401" s="83"/>
      <c r="F401" s="83"/>
      <c r="G401" s="83"/>
      <c r="H401" s="83"/>
      <c r="I401" s="83"/>
      <c r="J401" s="83"/>
      <c r="K401" s="83"/>
      <c r="L401" s="83"/>
    </row>
    <row r="402" spans="2:12">
      <c r="B402" s="81"/>
      <c r="C402" s="82"/>
      <c r="D402" s="83"/>
      <c r="E402" s="83"/>
      <c r="F402" s="83"/>
      <c r="G402" s="83"/>
      <c r="H402" s="83"/>
      <c r="I402" s="83"/>
      <c r="J402" s="83"/>
      <c r="K402" s="83"/>
      <c r="L402" s="83"/>
    </row>
    <row r="403" spans="2:12">
      <c r="B403" s="81"/>
      <c r="C403" s="82"/>
      <c r="D403" s="83"/>
      <c r="E403" s="83"/>
      <c r="F403" s="83"/>
      <c r="G403" s="83"/>
      <c r="H403" s="83"/>
      <c r="I403" s="83"/>
      <c r="J403" s="83"/>
      <c r="K403" s="83"/>
      <c r="L403" s="83"/>
    </row>
    <row r="404" spans="2:12">
      <c r="B404" s="81"/>
      <c r="C404" s="82"/>
      <c r="D404" s="83"/>
      <c r="E404" s="83"/>
      <c r="F404" s="83"/>
      <c r="G404" s="83"/>
      <c r="H404" s="83"/>
      <c r="I404" s="83"/>
      <c r="J404" s="83"/>
      <c r="K404" s="83"/>
      <c r="L404" s="83"/>
    </row>
    <row r="405" spans="2:12">
      <c r="B405" s="81"/>
      <c r="C405" s="82"/>
      <c r="D405" s="83"/>
      <c r="E405" s="83"/>
      <c r="F405" s="83"/>
      <c r="G405" s="83"/>
      <c r="H405" s="83"/>
      <c r="I405" s="83"/>
      <c r="J405" s="83"/>
      <c r="K405" s="83"/>
      <c r="L405" s="83"/>
    </row>
    <row r="406" spans="2:12">
      <c r="B406" s="81"/>
      <c r="C406" s="82"/>
      <c r="D406" s="83"/>
      <c r="E406" s="83"/>
      <c r="F406" s="83"/>
      <c r="G406" s="83"/>
      <c r="H406" s="83"/>
      <c r="I406" s="83"/>
      <c r="J406" s="83"/>
      <c r="K406" s="83"/>
      <c r="L406" s="83"/>
    </row>
    <row r="407" spans="2:12">
      <c r="B407" s="81"/>
      <c r="C407" s="82"/>
      <c r="D407" s="83"/>
      <c r="E407" s="83"/>
      <c r="F407" s="83"/>
      <c r="G407" s="83"/>
      <c r="H407" s="83"/>
      <c r="I407" s="83"/>
      <c r="J407" s="83"/>
      <c r="K407" s="83"/>
      <c r="L407" s="83"/>
    </row>
    <row r="408" spans="2:12">
      <c r="B408" s="81"/>
      <c r="C408" s="82"/>
      <c r="D408" s="83"/>
      <c r="E408" s="83"/>
      <c r="F408" s="83"/>
      <c r="G408" s="83"/>
      <c r="H408" s="83"/>
      <c r="I408" s="83"/>
      <c r="J408" s="83"/>
      <c r="K408" s="83"/>
      <c r="L408" s="83"/>
    </row>
    <row r="409" spans="2:12">
      <c r="B409" s="81"/>
      <c r="C409" s="82"/>
      <c r="D409" s="83"/>
      <c r="E409" s="83"/>
      <c r="F409" s="83"/>
      <c r="G409" s="83"/>
      <c r="H409" s="83"/>
      <c r="I409" s="83"/>
      <c r="J409" s="83"/>
      <c r="K409" s="83"/>
      <c r="L409" s="83"/>
    </row>
    <row r="410" spans="2:12">
      <c r="B410" s="81"/>
      <c r="C410" s="82"/>
      <c r="D410" s="83"/>
      <c r="E410" s="83"/>
      <c r="F410" s="83"/>
      <c r="G410" s="83"/>
      <c r="H410" s="83"/>
      <c r="I410" s="83"/>
      <c r="J410" s="83"/>
      <c r="K410" s="83"/>
      <c r="L410" s="83"/>
    </row>
    <row r="411" spans="2:12">
      <c r="B411" s="81"/>
      <c r="C411" s="82"/>
      <c r="D411" s="83"/>
      <c r="E411" s="83"/>
      <c r="F411" s="83"/>
      <c r="G411" s="83"/>
      <c r="H411" s="83"/>
      <c r="I411" s="83"/>
      <c r="J411" s="83"/>
      <c r="K411" s="83"/>
      <c r="L411" s="83"/>
    </row>
    <row r="412" spans="2:12">
      <c r="B412" s="81"/>
      <c r="C412" s="82"/>
      <c r="D412" s="83"/>
      <c r="E412" s="83"/>
      <c r="F412" s="83"/>
      <c r="G412" s="83"/>
      <c r="H412" s="83"/>
      <c r="I412" s="83"/>
      <c r="J412" s="83"/>
      <c r="K412" s="83"/>
      <c r="L412" s="83"/>
    </row>
    <row r="413" spans="2:12">
      <c r="B413" s="81"/>
      <c r="C413" s="82"/>
      <c r="D413" s="83"/>
      <c r="E413" s="83"/>
      <c r="F413" s="83"/>
      <c r="G413" s="83"/>
      <c r="H413" s="83"/>
      <c r="I413" s="83"/>
      <c r="J413" s="83"/>
      <c r="K413" s="83"/>
      <c r="L413" s="83"/>
    </row>
    <row r="414" spans="2:12">
      <c r="B414" s="81"/>
      <c r="C414" s="82"/>
      <c r="D414" s="83"/>
      <c r="E414" s="83"/>
      <c r="F414" s="83"/>
      <c r="G414" s="83"/>
      <c r="H414" s="83"/>
      <c r="I414" s="83"/>
      <c r="J414" s="83"/>
      <c r="K414" s="83"/>
      <c r="L414" s="83"/>
    </row>
    <row r="415" spans="2:12">
      <c r="B415" s="81"/>
      <c r="C415" s="82"/>
      <c r="D415" s="83"/>
      <c r="E415" s="83"/>
      <c r="F415" s="83"/>
      <c r="G415" s="83"/>
      <c r="H415" s="83"/>
      <c r="I415" s="83"/>
      <c r="J415" s="83"/>
      <c r="K415" s="83"/>
      <c r="L415" s="83"/>
    </row>
    <row r="416" spans="2:12">
      <c r="B416" s="81"/>
      <c r="C416" s="82"/>
      <c r="D416" s="83"/>
      <c r="E416" s="83"/>
      <c r="F416" s="83"/>
      <c r="G416" s="83"/>
      <c r="H416" s="83"/>
      <c r="I416" s="83"/>
      <c r="J416" s="83"/>
      <c r="K416" s="83"/>
      <c r="L416" s="83"/>
    </row>
    <row r="417" spans="2:12">
      <c r="B417" s="81"/>
      <c r="C417" s="82"/>
      <c r="D417" s="83"/>
      <c r="E417" s="83"/>
      <c r="F417" s="83"/>
      <c r="G417" s="83"/>
      <c r="H417" s="83"/>
      <c r="I417" s="83"/>
      <c r="J417" s="83"/>
      <c r="K417" s="83"/>
      <c r="L417" s="83"/>
    </row>
    <row r="418" spans="2:12">
      <c r="B418" s="81"/>
      <c r="C418" s="82"/>
      <c r="D418" s="83"/>
      <c r="E418" s="83"/>
      <c r="F418" s="83"/>
      <c r="G418" s="83"/>
      <c r="H418" s="83"/>
      <c r="I418" s="83"/>
      <c r="J418" s="83"/>
      <c r="K418" s="83"/>
      <c r="L418" s="83"/>
    </row>
    <row r="419" spans="2:12">
      <c r="B419" s="81"/>
      <c r="C419" s="82"/>
      <c r="D419" s="83"/>
      <c r="E419" s="83"/>
      <c r="F419" s="83"/>
      <c r="G419" s="83"/>
      <c r="H419" s="83"/>
      <c r="I419" s="83"/>
      <c r="J419" s="83"/>
      <c r="K419" s="83"/>
      <c r="L419" s="83"/>
    </row>
    <row r="420" spans="2:12">
      <c r="B420" s="81"/>
      <c r="C420" s="82"/>
      <c r="D420" s="83"/>
      <c r="E420" s="83"/>
      <c r="F420" s="83"/>
      <c r="G420" s="83"/>
      <c r="H420" s="83"/>
      <c r="I420" s="83"/>
      <c r="J420" s="83"/>
      <c r="K420" s="83"/>
      <c r="L420" s="83"/>
    </row>
    <row r="421" spans="2:12">
      <c r="B421" s="81"/>
      <c r="C421" s="82"/>
      <c r="D421" s="83"/>
      <c r="E421" s="83"/>
      <c r="F421" s="83"/>
      <c r="G421" s="83"/>
      <c r="H421" s="83"/>
      <c r="I421" s="83"/>
      <c r="J421" s="83"/>
      <c r="K421" s="83"/>
      <c r="L421" s="83"/>
    </row>
    <row r="422" spans="2:12">
      <c r="B422" s="81"/>
      <c r="C422" s="82"/>
      <c r="D422" s="83"/>
      <c r="E422" s="83"/>
      <c r="F422" s="83"/>
      <c r="G422" s="83"/>
      <c r="H422" s="83"/>
      <c r="I422" s="83"/>
      <c r="J422" s="83"/>
      <c r="K422" s="83"/>
      <c r="L422" s="83"/>
    </row>
    <row r="423" spans="2:12">
      <c r="B423" s="81"/>
      <c r="C423" s="82"/>
      <c r="D423" s="83"/>
      <c r="E423" s="83"/>
      <c r="F423" s="83"/>
      <c r="G423" s="83"/>
      <c r="H423" s="83"/>
      <c r="I423" s="83"/>
      <c r="J423" s="83"/>
      <c r="K423" s="83"/>
      <c r="L423" s="83"/>
    </row>
    <row r="424" spans="2:12">
      <c r="B424" s="81"/>
      <c r="C424" s="82"/>
      <c r="D424" s="83"/>
      <c r="E424" s="83"/>
      <c r="F424" s="83"/>
      <c r="G424" s="83"/>
      <c r="H424" s="83"/>
      <c r="I424" s="83"/>
      <c r="J424" s="83"/>
      <c r="K424" s="83"/>
      <c r="L424" s="83"/>
    </row>
    <row r="425" spans="2:12">
      <c r="B425" s="81"/>
      <c r="C425" s="82"/>
      <c r="D425" s="83"/>
      <c r="E425" s="83"/>
      <c r="F425" s="83"/>
      <c r="G425" s="83"/>
      <c r="H425" s="83"/>
      <c r="I425" s="83"/>
      <c r="J425" s="83"/>
      <c r="K425" s="83"/>
      <c r="L425" s="83"/>
    </row>
    <row r="426" spans="2:12">
      <c r="B426" s="81"/>
      <c r="C426" s="82"/>
      <c r="D426" s="83"/>
      <c r="E426" s="83"/>
      <c r="F426" s="83"/>
      <c r="G426" s="83"/>
      <c r="H426" s="83"/>
      <c r="I426" s="83"/>
      <c r="J426" s="83"/>
      <c r="K426" s="83"/>
      <c r="L426" s="83"/>
    </row>
    <row r="427" spans="2:12">
      <c r="B427" s="81"/>
      <c r="C427" s="82"/>
      <c r="D427" s="83"/>
      <c r="E427" s="83"/>
      <c r="F427" s="83"/>
      <c r="G427" s="83"/>
      <c r="H427" s="83"/>
      <c r="I427" s="83"/>
      <c r="J427" s="83"/>
      <c r="K427" s="83"/>
      <c r="L427" s="83"/>
    </row>
    <row r="428" spans="2:12">
      <c r="B428" s="81"/>
      <c r="C428" s="82"/>
      <c r="D428" s="83"/>
      <c r="E428" s="83"/>
      <c r="F428" s="83"/>
      <c r="G428" s="83"/>
      <c r="H428" s="83"/>
      <c r="I428" s="83"/>
      <c r="J428" s="83"/>
      <c r="K428" s="83"/>
      <c r="L428" s="83"/>
    </row>
    <row r="429" spans="2:12">
      <c r="B429" s="81"/>
      <c r="C429" s="82"/>
      <c r="D429" s="83"/>
      <c r="E429" s="83"/>
      <c r="F429" s="83"/>
      <c r="G429" s="83"/>
      <c r="H429" s="83"/>
      <c r="I429" s="83"/>
      <c r="J429" s="83"/>
      <c r="K429" s="83"/>
      <c r="L429" s="83"/>
    </row>
    <row r="430" spans="2:12">
      <c r="B430" s="81"/>
      <c r="C430" s="82"/>
      <c r="D430" s="83"/>
      <c r="E430" s="83"/>
      <c r="F430" s="83"/>
      <c r="G430" s="83"/>
      <c r="H430" s="83"/>
      <c r="I430" s="83"/>
      <c r="J430" s="83"/>
      <c r="K430" s="83"/>
      <c r="L430" s="83"/>
    </row>
    <row r="431" spans="2:12">
      <c r="B431" s="81"/>
      <c r="C431" s="82"/>
      <c r="D431" s="83"/>
      <c r="E431" s="83"/>
      <c r="F431" s="83"/>
      <c r="G431" s="83"/>
      <c r="H431" s="83"/>
      <c r="I431" s="83"/>
      <c r="J431" s="83"/>
      <c r="K431" s="83"/>
      <c r="L431" s="83"/>
    </row>
    <row r="432" spans="2:12">
      <c r="B432" s="81"/>
      <c r="C432" s="82"/>
      <c r="D432" s="83"/>
      <c r="E432" s="83"/>
      <c r="F432" s="83"/>
      <c r="G432" s="83"/>
      <c r="H432" s="83"/>
      <c r="I432" s="83"/>
      <c r="J432" s="83"/>
      <c r="K432" s="83"/>
      <c r="L432" s="83"/>
    </row>
    <row r="433" spans="2:12">
      <c r="B433" s="81"/>
      <c r="C433" s="82"/>
      <c r="D433" s="83"/>
      <c r="E433" s="83"/>
      <c r="F433" s="83"/>
      <c r="G433" s="83"/>
      <c r="H433" s="83"/>
      <c r="I433" s="83"/>
      <c r="J433" s="83"/>
      <c r="K433" s="83"/>
      <c r="L433" s="83"/>
    </row>
    <row r="434" spans="2:12">
      <c r="B434" s="81"/>
      <c r="C434" s="82"/>
      <c r="D434" s="83"/>
      <c r="E434" s="83"/>
      <c r="F434" s="83"/>
      <c r="G434" s="83"/>
      <c r="H434" s="83"/>
      <c r="I434" s="83"/>
      <c r="J434" s="83"/>
      <c r="K434" s="83"/>
      <c r="L434" s="83"/>
    </row>
    <row r="435" spans="2:12">
      <c r="B435" s="81"/>
      <c r="C435" s="82"/>
      <c r="D435" s="83"/>
      <c r="E435" s="83"/>
      <c r="F435" s="83"/>
      <c r="G435" s="83"/>
      <c r="H435" s="83"/>
      <c r="I435" s="83"/>
      <c r="J435" s="83"/>
      <c r="K435" s="83"/>
      <c r="L435" s="83"/>
    </row>
    <row r="436" spans="2:12">
      <c r="B436" s="81"/>
      <c r="C436" s="82"/>
      <c r="D436" s="83"/>
      <c r="E436" s="83"/>
      <c r="F436" s="83"/>
      <c r="G436" s="83"/>
      <c r="H436" s="83"/>
      <c r="I436" s="83"/>
      <c r="J436" s="83"/>
      <c r="K436" s="83"/>
      <c r="L436" s="83"/>
    </row>
    <row r="437" spans="2:12">
      <c r="B437" s="81"/>
      <c r="C437" s="82"/>
      <c r="D437" s="82"/>
      <c r="E437" s="82"/>
      <c r="F437" s="83"/>
      <c r="G437" s="83"/>
      <c r="H437" s="83"/>
      <c r="I437" s="83"/>
      <c r="J437" s="83"/>
      <c r="K437" s="83"/>
      <c r="L437" s="83"/>
    </row>
    <row r="438" spans="2:12">
      <c r="B438" s="81"/>
      <c r="C438" s="82"/>
      <c r="D438" s="82"/>
      <c r="E438" s="83"/>
      <c r="F438" s="83"/>
      <c r="G438" s="83"/>
      <c r="H438" s="83"/>
      <c r="I438" s="83"/>
      <c r="J438" s="83"/>
      <c r="K438" s="83"/>
      <c r="L438" s="83"/>
    </row>
    <row r="439" spans="2:12">
      <c r="B439" s="81"/>
      <c r="C439" s="82"/>
      <c r="D439" s="82"/>
      <c r="E439" s="83"/>
      <c r="F439" s="83"/>
      <c r="G439" s="83"/>
      <c r="H439" s="83"/>
      <c r="I439" s="83"/>
      <c r="J439" s="83"/>
      <c r="K439" s="83"/>
      <c r="L439" s="83"/>
    </row>
    <row r="440" spans="2:12">
      <c r="B440" s="81"/>
      <c r="C440" s="82"/>
      <c r="D440" s="82"/>
      <c r="E440" s="83"/>
      <c r="F440" s="83"/>
      <c r="G440" s="83"/>
      <c r="H440" s="83"/>
      <c r="I440" s="83"/>
      <c r="J440" s="83"/>
      <c r="K440" s="83"/>
      <c r="L440" s="83"/>
    </row>
    <row r="441" spans="2:12">
      <c r="B441" s="81"/>
      <c r="C441" s="82"/>
      <c r="D441" s="82"/>
      <c r="E441" s="83"/>
      <c r="F441" s="83"/>
      <c r="G441" s="83"/>
      <c r="H441" s="83"/>
      <c r="I441" s="83"/>
      <c r="J441" s="83"/>
      <c r="K441" s="83"/>
      <c r="L441" s="83"/>
    </row>
    <row r="442" spans="2:12">
      <c r="B442" s="81"/>
      <c r="C442" s="82"/>
      <c r="D442" s="82"/>
      <c r="E442" s="83"/>
      <c r="F442" s="83"/>
      <c r="G442" s="83"/>
      <c r="H442" s="83"/>
      <c r="I442" s="83"/>
      <c r="J442" s="83"/>
      <c r="K442" s="83"/>
      <c r="L442" s="83"/>
    </row>
    <row r="443" spans="2:12">
      <c r="B443" s="81"/>
      <c r="C443" s="82"/>
      <c r="D443" s="82"/>
      <c r="E443" s="83"/>
      <c r="F443" s="83"/>
      <c r="G443" s="83"/>
      <c r="H443" s="83"/>
      <c r="I443" s="83"/>
      <c r="J443" s="83"/>
      <c r="K443" s="83"/>
      <c r="L443" s="83"/>
    </row>
    <row r="444" spans="2:12">
      <c r="B444" s="81"/>
      <c r="C444" s="82"/>
      <c r="D444" s="82"/>
      <c r="E444" s="83"/>
      <c r="F444" s="83"/>
      <c r="G444" s="83"/>
      <c r="H444" s="83"/>
      <c r="I444" s="83"/>
      <c r="J444" s="83"/>
      <c r="K444" s="83"/>
      <c r="L444" s="83"/>
    </row>
    <row r="445" spans="2:12">
      <c r="B445" s="81"/>
      <c r="C445" s="82"/>
      <c r="D445" s="82"/>
      <c r="E445" s="83"/>
      <c r="F445" s="83"/>
      <c r="G445" s="83"/>
      <c r="H445" s="83"/>
      <c r="I445" s="83"/>
      <c r="J445" s="83"/>
      <c r="K445" s="83"/>
      <c r="L445" s="83"/>
    </row>
    <row r="446" spans="2:12">
      <c r="B446" s="81"/>
      <c r="C446" s="82"/>
      <c r="D446" s="82"/>
      <c r="E446" s="83"/>
      <c r="F446" s="83"/>
      <c r="G446" s="83"/>
      <c r="H446" s="83"/>
      <c r="I446" s="83"/>
      <c r="J446" s="83"/>
      <c r="K446" s="83"/>
      <c r="L446" s="83"/>
    </row>
    <row r="447" spans="2:12">
      <c r="B447" s="81"/>
      <c r="C447" s="82"/>
      <c r="D447" s="82"/>
      <c r="E447" s="83"/>
      <c r="F447" s="83"/>
      <c r="G447" s="83"/>
      <c r="H447" s="83"/>
      <c r="I447" s="83"/>
      <c r="J447" s="83"/>
      <c r="K447" s="83"/>
      <c r="L447" s="83"/>
    </row>
    <row r="448" spans="2:12">
      <c r="B448" s="81"/>
      <c r="C448" s="82"/>
      <c r="D448" s="82"/>
      <c r="E448" s="83"/>
      <c r="F448" s="83"/>
      <c r="G448" s="83"/>
      <c r="H448" s="83"/>
      <c r="I448" s="83"/>
      <c r="J448" s="83"/>
      <c r="K448" s="83"/>
      <c r="L448" s="83"/>
    </row>
    <row r="449" spans="2:12">
      <c r="B449" s="81"/>
      <c r="C449" s="82"/>
      <c r="D449" s="82"/>
      <c r="E449" s="83"/>
      <c r="F449" s="83"/>
      <c r="G449" s="83"/>
      <c r="H449" s="83"/>
      <c r="I449" s="83"/>
      <c r="J449" s="83"/>
      <c r="K449" s="83"/>
      <c r="L449" s="83"/>
    </row>
    <row r="450" spans="2:12">
      <c r="B450" s="81"/>
      <c r="C450" s="82"/>
      <c r="D450" s="82"/>
      <c r="E450" s="83"/>
      <c r="F450" s="83"/>
      <c r="G450" s="83"/>
      <c r="H450" s="83"/>
      <c r="I450" s="83"/>
      <c r="J450" s="83"/>
      <c r="K450" s="83"/>
      <c r="L450" s="83"/>
    </row>
    <row r="451" spans="2:12">
      <c r="B451" s="81"/>
      <c r="C451" s="82"/>
      <c r="D451" s="82"/>
      <c r="E451" s="83"/>
      <c r="F451" s="83"/>
      <c r="G451" s="83"/>
      <c r="H451" s="83"/>
      <c r="I451" s="83"/>
      <c r="J451" s="83"/>
      <c r="K451" s="83"/>
      <c r="L451" s="83"/>
    </row>
    <row r="452" spans="2:12">
      <c r="B452" s="81"/>
      <c r="C452" s="82"/>
      <c r="D452" s="82"/>
      <c r="E452" s="83"/>
      <c r="F452" s="83"/>
      <c r="G452" s="83"/>
      <c r="H452" s="83"/>
      <c r="I452" s="83"/>
      <c r="J452" s="83"/>
      <c r="K452" s="83"/>
      <c r="L452" s="83"/>
    </row>
    <row r="453" spans="2:12">
      <c r="B453" s="81"/>
      <c r="C453" s="82"/>
      <c r="D453" s="82"/>
      <c r="E453" s="83"/>
      <c r="F453" s="83"/>
      <c r="G453" s="83"/>
      <c r="H453" s="83"/>
      <c r="I453" s="83"/>
      <c r="J453" s="83"/>
      <c r="K453" s="83"/>
      <c r="L453" s="83"/>
    </row>
    <row r="454" spans="2:12">
      <c r="B454" s="81"/>
      <c r="C454" s="82"/>
      <c r="D454" s="82"/>
      <c r="E454" s="83"/>
      <c r="F454" s="83"/>
      <c r="G454" s="83"/>
      <c r="H454" s="83"/>
      <c r="I454" s="83"/>
      <c r="J454" s="83"/>
      <c r="K454" s="83"/>
      <c r="L454" s="83"/>
    </row>
    <row r="455" spans="2:12">
      <c r="B455" s="81"/>
      <c r="C455" s="82"/>
      <c r="D455" s="82"/>
      <c r="E455" s="83"/>
      <c r="F455" s="83"/>
      <c r="G455" s="83"/>
      <c r="H455" s="83"/>
      <c r="I455" s="83"/>
      <c r="J455" s="83"/>
      <c r="K455" s="83"/>
      <c r="L455" s="83"/>
    </row>
    <row r="456" spans="2:12">
      <c r="B456" s="81"/>
      <c r="C456" s="82"/>
      <c r="D456" s="82"/>
      <c r="E456" s="83"/>
      <c r="F456" s="83"/>
      <c r="G456" s="83"/>
      <c r="H456" s="83"/>
      <c r="I456" s="83"/>
      <c r="J456" s="83"/>
      <c r="K456" s="83"/>
      <c r="L456" s="83"/>
    </row>
    <row r="457" spans="2:12">
      <c r="B457" s="81"/>
      <c r="C457" s="82"/>
      <c r="D457" s="82"/>
      <c r="E457" s="83"/>
      <c r="F457" s="83"/>
      <c r="G457" s="83"/>
      <c r="H457" s="83"/>
      <c r="I457" s="83"/>
      <c r="J457" s="83"/>
      <c r="K457" s="83"/>
      <c r="L457" s="83"/>
    </row>
    <row r="458" spans="2:12">
      <c r="B458" s="81"/>
      <c r="C458" s="82"/>
      <c r="D458" s="82"/>
      <c r="E458" s="83"/>
      <c r="F458" s="83"/>
      <c r="G458" s="83"/>
      <c r="H458" s="83"/>
      <c r="I458" s="83"/>
      <c r="J458" s="83"/>
      <c r="K458" s="83"/>
      <c r="L458" s="83"/>
    </row>
    <row r="459" spans="2:12">
      <c r="B459" s="81"/>
      <c r="C459" s="82"/>
      <c r="D459" s="82"/>
      <c r="E459" s="83"/>
      <c r="F459" s="83"/>
      <c r="G459" s="83"/>
      <c r="H459" s="83"/>
      <c r="I459" s="83"/>
      <c r="J459" s="83"/>
      <c r="K459" s="83"/>
      <c r="L459" s="83"/>
    </row>
    <row r="460" spans="2:12">
      <c r="B460" s="81"/>
      <c r="C460" s="82"/>
      <c r="D460" s="82"/>
      <c r="E460" s="83"/>
      <c r="F460" s="83"/>
      <c r="G460" s="83"/>
      <c r="H460" s="83"/>
      <c r="I460" s="83"/>
      <c r="J460" s="83"/>
      <c r="K460" s="83"/>
      <c r="L460" s="83"/>
    </row>
    <row r="461" spans="2:12">
      <c r="B461" s="81"/>
      <c r="C461" s="82"/>
      <c r="D461" s="82"/>
      <c r="E461" s="83"/>
      <c r="F461" s="83"/>
      <c r="G461" s="83"/>
      <c r="H461" s="83"/>
      <c r="I461" s="83"/>
      <c r="J461" s="83"/>
      <c r="K461" s="83"/>
      <c r="L461" s="83"/>
    </row>
    <row r="462" spans="2:12">
      <c r="B462" s="81"/>
      <c r="C462" s="82"/>
      <c r="D462" s="82"/>
      <c r="E462" s="83"/>
      <c r="F462" s="83"/>
      <c r="G462" s="83"/>
      <c r="H462" s="83"/>
      <c r="I462" s="83"/>
      <c r="J462" s="83"/>
      <c r="K462" s="83"/>
      <c r="L462" s="83"/>
    </row>
    <row r="463" spans="2:12">
      <c r="B463" s="81"/>
      <c r="C463" s="82"/>
      <c r="D463" s="82"/>
      <c r="E463" s="83"/>
      <c r="F463" s="83"/>
      <c r="G463" s="83"/>
      <c r="H463" s="83"/>
      <c r="I463" s="83"/>
      <c r="J463" s="83"/>
      <c r="K463" s="83"/>
      <c r="L463" s="83"/>
    </row>
    <row r="464" spans="2:12">
      <c r="B464" s="81"/>
      <c r="C464" s="82"/>
      <c r="D464" s="82"/>
      <c r="E464" s="83"/>
      <c r="F464" s="83"/>
      <c r="G464" s="83"/>
      <c r="H464" s="83"/>
      <c r="I464" s="83"/>
      <c r="J464" s="83"/>
      <c r="K464" s="83"/>
      <c r="L464" s="83"/>
    </row>
    <row r="465" spans="2:12">
      <c r="B465" s="81"/>
      <c r="C465" s="82"/>
      <c r="D465" s="82"/>
      <c r="E465" s="83"/>
      <c r="F465" s="83"/>
      <c r="G465" s="83"/>
      <c r="H465" s="83"/>
      <c r="I465" s="83"/>
      <c r="J465" s="83"/>
      <c r="K465" s="83"/>
      <c r="L465" s="83"/>
    </row>
    <row r="466" spans="2:12">
      <c r="B466" s="81"/>
      <c r="C466" s="82"/>
      <c r="D466" s="82"/>
      <c r="E466" s="83"/>
      <c r="F466" s="83"/>
      <c r="G466" s="83"/>
      <c r="H466" s="83"/>
      <c r="I466" s="83"/>
      <c r="J466" s="83"/>
      <c r="K466" s="83"/>
      <c r="L466" s="83"/>
    </row>
    <row r="467" spans="2:12">
      <c r="B467" s="81"/>
      <c r="C467" s="82"/>
      <c r="D467" s="82"/>
      <c r="E467" s="83"/>
      <c r="F467" s="83"/>
      <c r="G467" s="83"/>
      <c r="H467" s="83"/>
      <c r="I467" s="83"/>
      <c r="J467" s="83"/>
      <c r="K467" s="83"/>
      <c r="L467" s="83"/>
    </row>
    <row r="468" spans="2:12">
      <c r="B468" s="81"/>
      <c r="C468" s="82"/>
      <c r="D468" s="82"/>
      <c r="E468" s="83"/>
      <c r="F468" s="83"/>
      <c r="G468" s="83"/>
      <c r="H468" s="83"/>
      <c r="I468" s="83"/>
      <c r="J468" s="83"/>
      <c r="K468" s="83"/>
      <c r="L468" s="83"/>
    </row>
    <row r="469" spans="2:12">
      <c r="B469" s="81"/>
      <c r="C469" s="82"/>
      <c r="D469" s="82"/>
      <c r="E469" s="83"/>
      <c r="F469" s="83"/>
      <c r="G469" s="83"/>
      <c r="H469" s="83"/>
      <c r="I469" s="83"/>
      <c r="J469" s="83"/>
      <c r="K469" s="83"/>
      <c r="L469" s="83"/>
    </row>
    <row r="470" spans="2:12">
      <c r="B470" s="81"/>
      <c r="C470" s="82"/>
      <c r="D470" s="82"/>
      <c r="E470" s="83"/>
      <c r="F470" s="83"/>
      <c r="G470" s="83"/>
      <c r="H470" s="83"/>
      <c r="I470" s="83"/>
      <c r="J470" s="83"/>
      <c r="K470" s="83"/>
      <c r="L470" s="83"/>
    </row>
    <row r="471" spans="2:12">
      <c r="B471" s="81"/>
      <c r="C471" s="82"/>
      <c r="D471" s="82"/>
      <c r="E471" s="83"/>
      <c r="F471" s="83"/>
      <c r="G471" s="83"/>
      <c r="H471" s="83"/>
      <c r="I471" s="83"/>
      <c r="J471" s="83"/>
      <c r="K471" s="83"/>
      <c r="L471" s="83"/>
    </row>
    <row r="472" spans="2:12">
      <c r="B472" s="81"/>
      <c r="C472" s="82"/>
      <c r="D472" s="82"/>
      <c r="E472" s="83"/>
      <c r="F472" s="83"/>
      <c r="G472" s="83"/>
      <c r="H472" s="83"/>
      <c r="I472" s="83"/>
      <c r="J472" s="83"/>
      <c r="K472" s="83"/>
      <c r="L472" s="83"/>
    </row>
    <row r="473" spans="2:12">
      <c r="B473" s="81"/>
      <c r="C473" s="82"/>
      <c r="D473" s="82"/>
      <c r="E473" s="83"/>
      <c r="F473" s="83"/>
      <c r="G473" s="83"/>
      <c r="H473" s="83"/>
      <c r="I473" s="83"/>
      <c r="J473" s="83"/>
      <c r="K473" s="83"/>
      <c r="L473" s="83"/>
    </row>
    <row r="474" spans="2:12">
      <c r="B474" s="81"/>
      <c r="C474" s="82"/>
      <c r="D474" s="82"/>
      <c r="E474" s="83"/>
      <c r="F474" s="83"/>
      <c r="G474" s="83"/>
      <c r="H474" s="83"/>
      <c r="I474" s="83"/>
      <c r="J474" s="83"/>
      <c r="K474" s="83"/>
      <c r="L474" s="83"/>
    </row>
    <row r="475" spans="2:12">
      <c r="B475" s="81"/>
      <c r="C475" s="82"/>
      <c r="D475" s="82"/>
      <c r="E475" s="83"/>
      <c r="F475" s="83"/>
      <c r="G475" s="83"/>
      <c r="H475" s="83"/>
      <c r="I475" s="83"/>
      <c r="J475" s="83"/>
      <c r="K475" s="83"/>
      <c r="L475" s="83"/>
    </row>
    <row r="476" spans="2:12">
      <c r="B476" s="81"/>
      <c r="C476" s="82"/>
      <c r="D476" s="82"/>
      <c r="E476" s="83"/>
      <c r="F476" s="83"/>
      <c r="G476" s="83"/>
      <c r="H476" s="83"/>
      <c r="I476" s="83"/>
      <c r="J476" s="83"/>
      <c r="K476" s="83"/>
      <c r="L476" s="83"/>
    </row>
    <row r="477" spans="2:12">
      <c r="B477" s="81"/>
      <c r="C477" s="82"/>
      <c r="D477" s="82"/>
      <c r="E477" s="83"/>
      <c r="F477" s="83"/>
      <c r="G477" s="83"/>
      <c r="H477" s="83"/>
      <c r="I477" s="83"/>
      <c r="J477" s="83"/>
      <c r="K477" s="83"/>
      <c r="L477" s="83"/>
    </row>
    <row r="478" spans="2:12">
      <c r="B478" s="81"/>
      <c r="C478" s="82"/>
      <c r="D478" s="82"/>
      <c r="E478" s="83"/>
      <c r="F478" s="83"/>
      <c r="G478" s="83"/>
      <c r="H478" s="83"/>
      <c r="I478" s="83"/>
      <c r="J478" s="83"/>
      <c r="K478" s="83"/>
      <c r="L478" s="83"/>
    </row>
    <row r="479" spans="2:12">
      <c r="B479" s="81"/>
      <c r="C479" s="82"/>
      <c r="D479" s="82"/>
      <c r="E479" s="83"/>
      <c r="F479" s="83"/>
      <c r="G479" s="83"/>
      <c r="H479" s="83"/>
      <c r="I479" s="83"/>
      <c r="J479" s="83"/>
      <c r="K479" s="83"/>
      <c r="L479" s="83"/>
    </row>
    <row r="480" spans="2:12">
      <c r="B480" s="81"/>
      <c r="C480" s="82"/>
      <c r="D480" s="82"/>
      <c r="E480" s="83"/>
      <c r="F480" s="83"/>
      <c r="G480" s="83"/>
      <c r="H480" s="83"/>
      <c r="I480" s="83"/>
      <c r="J480" s="83"/>
      <c r="K480" s="83"/>
      <c r="L480" s="83"/>
    </row>
    <row r="481" spans="2:12">
      <c r="B481" s="81"/>
      <c r="C481" s="82"/>
      <c r="D481" s="82"/>
      <c r="E481" s="83"/>
      <c r="F481" s="83"/>
      <c r="G481" s="83"/>
      <c r="H481" s="83"/>
      <c r="I481" s="83"/>
      <c r="J481" s="83"/>
      <c r="K481" s="83"/>
      <c r="L481" s="83"/>
    </row>
    <row r="482" spans="2:12">
      <c r="B482" s="81"/>
      <c r="C482" s="82"/>
      <c r="D482" s="82"/>
      <c r="E482" s="83"/>
      <c r="F482" s="83"/>
      <c r="G482" s="83"/>
      <c r="H482" s="83"/>
      <c r="I482" s="83"/>
      <c r="J482" s="83"/>
      <c r="K482" s="83"/>
      <c r="L482" s="83"/>
    </row>
    <row r="483" spans="2:12">
      <c r="B483" s="81"/>
      <c r="C483" s="82"/>
      <c r="D483" s="82"/>
      <c r="E483" s="83"/>
      <c r="F483" s="83"/>
      <c r="G483" s="83"/>
      <c r="H483" s="83"/>
      <c r="I483" s="83"/>
      <c r="J483" s="83"/>
      <c r="K483" s="83"/>
      <c r="L483" s="83"/>
    </row>
    <row r="484" spans="2:12">
      <c r="B484" s="81"/>
      <c r="C484" s="82"/>
      <c r="D484" s="82"/>
      <c r="E484" s="83"/>
      <c r="F484" s="83"/>
      <c r="G484" s="83"/>
      <c r="H484" s="83"/>
      <c r="I484" s="83"/>
      <c r="J484" s="83"/>
      <c r="K484" s="83"/>
      <c r="L484" s="83"/>
    </row>
    <row r="485" spans="2:12">
      <c r="B485" s="81"/>
      <c r="C485" s="82"/>
      <c r="D485" s="82"/>
      <c r="E485" s="83"/>
      <c r="F485" s="83"/>
      <c r="G485" s="83"/>
      <c r="H485" s="83"/>
      <c r="I485" s="83"/>
      <c r="J485" s="83"/>
      <c r="K485" s="83"/>
      <c r="L485" s="83"/>
    </row>
    <row r="486" spans="2:12">
      <c r="B486" s="81"/>
      <c r="C486" s="82"/>
      <c r="D486" s="82"/>
      <c r="E486" s="83"/>
      <c r="F486" s="83"/>
      <c r="G486" s="83"/>
      <c r="H486" s="83"/>
      <c r="I486" s="83"/>
      <c r="J486" s="83"/>
      <c r="K486" s="83"/>
      <c r="L486" s="83"/>
    </row>
    <row r="487" spans="2:12">
      <c r="B487" s="81"/>
      <c r="C487" s="82"/>
      <c r="D487" s="82"/>
      <c r="E487" s="83"/>
      <c r="F487" s="83"/>
      <c r="G487" s="83"/>
      <c r="H487" s="83"/>
      <c r="I487" s="83"/>
      <c r="J487" s="83"/>
      <c r="K487" s="83"/>
      <c r="L487" s="83"/>
    </row>
    <row r="488" spans="2:12">
      <c r="B488" s="81"/>
      <c r="C488" s="82"/>
      <c r="D488" s="82"/>
      <c r="E488" s="83"/>
      <c r="F488" s="83"/>
      <c r="G488" s="83"/>
      <c r="H488" s="83"/>
      <c r="I488" s="83"/>
      <c r="J488" s="83"/>
      <c r="K488" s="83"/>
      <c r="L488" s="83"/>
    </row>
    <row r="489" spans="2:12">
      <c r="B489" s="81"/>
      <c r="C489" s="82"/>
      <c r="D489" s="82"/>
      <c r="E489" s="83"/>
      <c r="F489" s="83"/>
      <c r="G489" s="83"/>
      <c r="H489" s="83"/>
      <c r="I489" s="83"/>
      <c r="J489" s="83"/>
      <c r="K489" s="83"/>
      <c r="L489" s="83"/>
    </row>
    <row r="490" spans="2:12">
      <c r="B490" s="81"/>
      <c r="C490" s="82"/>
      <c r="D490" s="82"/>
      <c r="E490" s="83"/>
      <c r="F490" s="83"/>
      <c r="G490" s="83"/>
      <c r="H490" s="83"/>
      <c r="I490" s="83"/>
      <c r="J490" s="83"/>
      <c r="K490" s="83"/>
      <c r="L490" s="83"/>
    </row>
    <row r="491" spans="2:12">
      <c r="B491" s="81"/>
      <c r="C491" s="82"/>
      <c r="D491" s="82"/>
      <c r="E491" s="83"/>
      <c r="F491" s="83"/>
      <c r="G491" s="83"/>
      <c r="H491" s="83"/>
      <c r="I491" s="83"/>
      <c r="J491" s="83"/>
      <c r="K491" s="83"/>
      <c r="L491" s="83"/>
    </row>
    <row r="492" spans="2:12">
      <c r="B492" s="81"/>
      <c r="C492" s="82"/>
      <c r="D492" s="82"/>
      <c r="E492" s="83"/>
      <c r="F492" s="83"/>
      <c r="G492" s="83"/>
      <c r="H492" s="83"/>
      <c r="I492" s="83"/>
      <c r="J492" s="83"/>
      <c r="K492" s="83"/>
      <c r="L492" s="83"/>
    </row>
    <row r="493" spans="2:12">
      <c r="B493" s="81"/>
      <c r="C493" s="82"/>
      <c r="D493" s="82"/>
      <c r="E493" s="83"/>
      <c r="F493" s="83"/>
      <c r="G493" s="83"/>
      <c r="H493" s="83"/>
      <c r="I493" s="83"/>
      <c r="J493" s="83"/>
      <c r="K493" s="83"/>
      <c r="L493" s="83"/>
    </row>
    <row r="494" spans="2:12">
      <c r="B494" s="81"/>
      <c r="C494" s="82"/>
      <c r="D494" s="82"/>
      <c r="E494" s="83"/>
      <c r="F494" s="83"/>
      <c r="G494" s="83"/>
      <c r="H494" s="83"/>
      <c r="I494" s="83"/>
      <c r="J494" s="83"/>
      <c r="K494" s="83"/>
      <c r="L494" s="83"/>
    </row>
    <row r="495" spans="2:12">
      <c r="B495" s="81"/>
      <c r="C495" s="82"/>
      <c r="D495" s="82"/>
      <c r="E495" s="83"/>
      <c r="F495" s="83"/>
      <c r="G495" s="83"/>
      <c r="H495" s="83"/>
      <c r="I495" s="83"/>
      <c r="J495" s="83"/>
      <c r="K495" s="83"/>
      <c r="L495" s="83"/>
    </row>
    <row r="496" spans="2:12">
      <c r="B496" s="81"/>
      <c r="C496" s="82"/>
      <c r="D496" s="82"/>
      <c r="E496" s="83"/>
      <c r="F496" s="83"/>
      <c r="G496" s="83"/>
      <c r="H496" s="83"/>
      <c r="I496" s="83"/>
      <c r="J496" s="83"/>
      <c r="K496" s="83"/>
      <c r="L496" s="83"/>
    </row>
    <row r="497" spans="2:12">
      <c r="B497" s="81"/>
      <c r="C497" s="82"/>
      <c r="D497" s="82"/>
      <c r="E497" s="83"/>
      <c r="F497" s="83"/>
      <c r="G497" s="83"/>
      <c r="H497" s="83"/>
      <c r="I497" s="83"/>
      <c r="J497" s="83"/>
      <c r="K497" s="83"/>
      <c r="L497" s="83"/>
    </row>
    <row r="498" spans="2:12">
      <c r="B498" s="81"/>
      <c r="C498" s="82"/>
      <c r="D498" s="82"/>
      <c r="E498" s="83"/>
      <c r="F498" s="83"/>
      <c r="G498" s="83"/>
      <c r="H498" s="83"/>
      <c r="I498" s="83"/>
      <c r="J498" s="83"/>
      <c r="K498" s="83"/>
      <c r="L498" s="83"/>
    </row>
    <row r="499" spans="2:12">
      <c r="B499" s="81"/>
      <c r="C499" s="82"/>
      <c r="D499" s="82"/>
      <c r="E499" s="83"/>
      <c r="F499" s="83"/>
      <c r="G499" s="83"/>
      <c r="H499" s="83"/>
      <c r="I499" s="83"/>
      <c r="J499" s="83"/>
      <c r="K499" s="83"/>
      <c r="L499" s="83"/>
    </row>
    <row r="500" spans="2:12">
      <c r="B500" s="81"/>
      <c r="C500" s="82"/>
      <c r="D500" s="82"/>
      <c r="E500" s="83"/>
      <c r="F500" s="83"/>
      <c r="G500" s="83"/>
      <c r="H500" s="83"/>
      <c r="I500" s="83"/>
      <c r="J500" s="83"/>
      <c r="K500" s="83"/>
      <c r="L500" s="83"/>
    </row>
    <row r="501" spans="2:12">
      <c r="B501" s="81"/>
      <c r="C501" s="82"/>
      <c r="D501" s="82"/>
      <c r="E501" s="83"/>
      <c r="F501" s="83"/>
      <c r="G501" s="83"/>
      <c r="H501" s="83"/>
      <c r="I501" s="83"/>
      <c r="J501" s="83"/>
      <c r="K501" s="83"/>
      <c r="L501" s="83"/>
    </row>
    <row r="502" spans="2:12">
      <c r="B502" s="81"/>
      <c r="C502" s="82"/>
      <c r="D502" s="82"/>
      <c r="E502" s="83"/>
      <c r="F502" s="83"/>
      <c r="G502" s="83"/>
      <c r="H502" s="83"/>
      <c r="I502" s="83"/>
      <c r="J502" s="83"/>
      <c r="K502" s="83"/>
      <c r="L502" s="83"/>
    </row>
    <row r="503" spans="2:12">
      <c r="B503" s="81"/>
      <c r="C503" s="82"/>
      <c r="D503" s="82"/>
      <c r="E503" s="83"/>
      <c r="F503" s="83"/>
      <c r="G503" s="83"/>
      <c r="H503" s="83"/>
      <c r="I503" s="83"/>
      <c r="J503" s="83"/>
      <c r="K503" s="83"/>
      <c r="L503" s="83"/>
    </row>
    <row r="504" spans="2:12">
      <c r="B504" s="81"/>
      <c r="C504" s="82"/>
      <c r="D504" s="82"/>
      <c r="E504" s="83"/>
      <c r="F504" s="83"/>
      <c r="G504" s="83"/>
      <c r="H504" s="83"/>
      <c r="I504" s="83"/>
      <c r="J504" s="83"/>
      <c r="K504" s="83"/>
      <c r="L504" s="83"/>
    </row>
    <row r="505" spans="2:12">
      <c r="B505" s="81"/>
      <c r="C505" s="82"/>
      <c r="D505" s="82"/>
      <c r="E505" s="83"/>
      <c r="F505" s="83"/>
      <c r="G505" s="83"/>
      <c r="H505" s="83"/>
      <c r="I505" s="83"/>
      <c r="J505" s="83"/>
      <c r="K505" s="83"/>
      <c r="L505" s="83"/>
    </row>
    <row r="506" spans="2:12">
      <c r="B506" s="81"/>
      <c r="C506" s="82"/>
      <c r="D506" s="82"/>
      <c r="E506" s="83"/>
      <c r="F506" s="83"/>
      <c r="G506" s="83"/>
      <c r="H506" s="83"/>
      <c r="I506" s="83"/>
      <c r="J506" s="83"/>
      <c r="K506" s="83"/>
      <c r="L506" s="83"/>
    </row>
    <row r="507" spans="2:12">
      <c r="B507" s="81"/>
      <c r="C507" s="82"/>
      <c r="D507" s="82"/>
      <c r="E507" s="83"/>
      <c r="F507" s="83"/>
      <c r="G507" s="83"/>
      <c r="H507" s="83"/>
      <c r="I507" s="83"/>
      <c r="J507" s="83"/>
      <c r="K507" s="83"/>
      <c r="L507" s="83"/>
    </row>
    <row r="508" spans="2:12">
      <c r="B508" s="81"/>
      <c r="C508" s="82"/>
      <c r="D508" s="82"/>
      <c r="E508" s="83"/>
      <c r="F508" s="83"/>
      <c r="G508" s="83"/>
      <c r="H508" s="83"/>
      <c r="I508" s="83"/>
      <c r="J508" s="83"/>
      <c r="K508" s="83"/>
      <c r="L508" s="83"/>
    </row>
    <row r="509" spans="2:12">
      <c r="B509" s="81"/>
      <c r="C509" s="82"/>
      <c r="D509" s="82"/>
      <c r="E509" s="83"/>
      <c r="F509" s="83"/>
      <c r="G509" s="83"/>
      <c r="H509" s="83"/>
      <c r="I509" s="83"/>
      <c r="J509" s="83"/>
      <c r="K509" s="83"/>
      <c r="L509" s="83"/>
    </row>
    <row r="510" spans="2:12">
      <c r="B510" s="81"/>
      <c r="C510" s="82"/>
      <c r="D510" s="82"/>
      <c r="E510" s="83"/>
      <c r="F510" s="83"/>
      <c r="G510" s="83"/>
      <c r="H510" s="83"/>
      <c r="I510" s="83"/>
      <c r="J510" s="83"/>
      <c r="K510" s="83"/>
      <c r="L510" s="83"/>
    </row>
    <row r="511" spans="2:12">
      <c r="B511" s="81"/>
      <c r="C511" s="82"/>
      <c r="D511" s="82"/>
      <c r="E511" s="83"/>
      <c r="F511" s="83"/>
      <c r="G511" s="83"/>
      <c r="H511" s="83"/>
      <c r="I511" s="83"/>
      <c r="J511" s="83"/>
      <c r="K511" s="83"/>
      <c r="L511" s="83"/>
    </row>
    <row r="512" spans="2:12">
      <c r="B512" s="81"/>
      <c r="C512" s="82"/>
      <c r="D512" s="82"/>
      <c r="E512" s="83"/>
      <c r="F512" s="83"/>
      <c r="G512" s="83"/>
      <c r="H512" s="83"/>
      <c r="I512" s="83"/>
      <c r="J512" s="83"/>
      <c r="K512" s="83"/>
      <c r="L512" s="83"/>
    </row>
    <row r="513" spans="2:12">
      <c r="B513" s="81"/>
      <c r="C513" s="82"/>
      <c r="D513" s="82"/>
      <c r="E513" s="83"/>
      <c r="F513" s="83"/>
      <c r="G513" s="83"/>
      <c r="H513" s="83"/>
      <c r="I513" s="83"/>
      <c r="J513" s="83"/>
      <c r="K513" s="83"/>
      <c r="L513" s="83"/>
    </row>
    <row r="514" spans="2:12">
      <c r="B514" s="81"/>
      <c r="C514" s="82"/>
      <c r="D514" s="82"/>
      <c r="E514" s="83"/>
      <c r="F514" s="83"/>
      <c r="G514" s="83"/>
      <c r="H514" s="83"/>
      <c r="I514" s="83"/>
      <c r="J514" s="83"/>
      <c r="K514" s="83"/>
      <c r="L514" s="83"/>
    </row>
    <row r="515" spans="2:12">
      <c r="B515" s="81"/>
      <c r="C515" s="82"/>
      <c r="D515" s="82"/>
      <c r="E515" s="83"/>
      <c r="F515" s="83"/>
      <c r="G515" s="83"/>
      <c r="H515" s="83"/>
      <c r="I515" s="83"/>
      <c r="J515" s="83"/>
      <c r="K515" s="83"/>
      <c r="L515" s="83"/>
    </row>
    <row r="516" spans="2:12">
      <c r="B516" s="81"/>
      <c r="C516" s="82"/>
      <c r="D516" s="82"/>
      <c r="E516" s="83"/>
      <c r="F516" s="83"/>
      <c r="G516" s="83"/>
      <c r="H516" s="83"/>
      <c r="I516" s="83"/>
      <c r="J516" s="83"/>
      <c r="K516" s="83"/>
      <c r="L516" s="83"/>
    </row>
    <row r="517" spans="2:12">
      <c r="B517" s="81"/>
      <c r="C517" s="82"/>
      <c r="D517" s="82"/>
      <c r="E517" s="83"/>
      <c r="F517" s="83"/>
      <c r="G517" s="83"/>
      <c r="H517" s="83"/>
      <c r="I517" s="83"/>
      <c r="J517" s="83"/>
      <c r="K517" s="83"/>
      <c r="L517" s="83"/>
    </row>
    <row r="518" spans="2:12">
      <c r="B518" s="81"/>
      <c r="C518" s="82"/>
      <c r="D518" s="82"/>
      <c r="E518" s="83"/>
      <c r="F518" s="83"/>
      <c r="G518" s="83"/>
      <c r="H518" s="83"/>
      <c r="I518" s="83"/>
      <c r="J518" s="83"/>
      <c r="K518" s="83"/>
      <c r="L518" s="83"/>
    </row>
    <row r="519" spans="2:12">
      <c r="B519" s="81"/>
      <c r="C519" s="82"/>
      <c r="D519" s="82"/>
      <c r="E519" s="83"/>
      <c r="F519" s="83"/>
      <c r="G519" s="83"/>
      <c r="H519" s="83"/>
      <c r="I519" s="83"/>
      <c r="J519" s="83"/>
      <c r="K519" s="83"/>
      <c r="L519" s="83"/>
    </row>
    <row r="520" spans="2:12">
      <c r="B520" s="81"/>
      <c r="C520" s="82"/>
      <c r="D520" s="82"/>
      <c r="E520" s="83"/>
      <c r="F520" s="83"/>
      <c r="G520" s="83"/>
      <c r="H520" s="83"/>
      <c r="I520" s="83"/>
      <c r="J520" s="83"/>
      <c r="K520" s="83"/>
      <c r="L520" s="83"/>
    </row>
    <row r="521" spans="2:12">
      <c r="B521" s="81"/>
      <c r="C521" s="82"/>
      <c r="D521" s="82"/>
      <c r="E521" s="83"/>
      <c r="F521" s="83"/>
      <c r="G521" s="83"/>
      <c r="H521" s="83"/>
      <c r="I521" s="83"/>
      <c r="J521" s="83"/>
      <c r="K521" s="83"/>
      <c r="L521" s="83"/>
    </row>
    <row r="522" spans="2:12">
      <c r="B522" s="81"/>
      <c r="C522" s="82"/>
      <c r="D522" s="82"/>
      <c r="E522" s="83"/>
      <c r="F522" s="83"/>
      <c r="G522" s="83"/>
      <c r="H522" s="83"/>
      <c r="I522" s="83"/>
      <c r="J522" s="83"/>
      <c r="K522" s="83"/>
      <c r="L522" s="83"/>
    </row>
    <row r="523" spans="2:12">
      <c r="B523" s="81"/>
      <c r="C523" s="82"/>
      <c r="D523" s="82"/>
      <c r="E523" s="83"/>
      <c r="F523" s="83"/>
      <c r="G523" s="83"/>
      <c r="H523" s="83"/>
      <c r="I523" s="83"/>
      <c r="J523" s="83"/>
      <c r="K523" s="83"/>
      <c r="L523" s="83"/>
    </row>
    <row r="524" spans="2:12">
      <c r="B524" s="81"/>
      <c r="C524" s="82"/>
      <c r="D524" s="82"/>
      <c r="E524" s="83"/>
      <c r="F524" s="83"/>
      <c r="G524" s="83"/>
      <c r="H524" s="83"/>
      <c r="I524" s="83"/>
      <c r="J524" s="83"/>
      <c r="K524" s="83"/>
      <c r="L524" s="83"/>
    </row>
    <row r="525" spans="2:12">
      <c r="B525" s="81"/>
      <c r="C525" s="82"/>
      <c r="D525" s="82"/>
      <c r="E525" s="83"/>
      <c r="F525" s="83"/>
      <c r="G525" s="83"/>
      <c r="H525" s="83"/>
      <c r="I525" s="83"/>
      <c r="J525" s="83"/>
      <c r="K525" s="83"/>
      <c r="L525" s="83"/>
    </row>
    <row r="526" spans="2:12">
      <c r="B526" s="81"/>
      <c r="C526" s="82"/>
      <c r="D526" s="82"/>
      <c r="E526" s="83"/>
      <c r="F526" s="83"/>
      <c r="G526" s="83"/>
      <c r="H526" s="83"/>
      <c r="I526" s="83"/>
      <c r="J526" s="83"/>
      <c r="K526" s="83"/>
      <c r="L526" s="83"/>
    </row>
    <row r="527" spans="2:12">
      <c r="B527" s="81"/>
      <c r="C527" s="82"/>
      <c r="D527" s="82"/>
      <c r="E527" s="83"/>
      <c r="F527" s="83"/>
      <c r="G527" s="83"/>
      <c r="H527" s="83"/>
      <c r="I527" s="83"/>
      <c r="J527" s="83"/>
      <c r="K527" s="83"/>
      <c r="L527" s="83"/>
    </row>
    <row r="528" spans="2:12">
      <c r="B528" s="81"/>
      <c r="C528" s="82"/>
      <c r="D528" s="82"/>
      <c r="E528" s="83"/>
      <c r="F528" s="83"/>
      <c r="G528" s="83"/>
      <c r="H528" s="83"/>
      <c r="I528" s="83"/>
      <c r="J528" s="83"/>
      <c r="K528" s="83"/>
      <c r="L528" s="83"/>
    </row>
    <row r="529" spans="2:12">
      <c r="B529" s="81"/>
      <c r="C529" s="82"/>
      <c r="D529" s="82"/>
      <c r="E529" s="83"/>
      <c r="F529" s="83"/>
      <c r="G529" s="83"/>
      <c r="H529" s="83"/>
      <c r="I529" s="83"/>
      <c r="J529" s="83"/>
      <c r="K529" s="83"/>
      <c r="L529" s="83"/>
    </row>
    <row r="530" spans="2:12">
      <c r="B530" s="81"/>
      <c r="C530" s="82"/>
      <c r="D530" s="82"/>
      <c r="E530" s="83"/>
      <c r="F530" s="83"/>
      <c r="G530" s="83"/>
      <c r="H530" s="83"/>
      <c r="I530" s="83"/>
      <c r="J530" s="83"/>
      <c r="K530" s="83"/>
      <c r="L530" s="83"/>
    </row>
    <row r="531" spans="2:12">
      <c r="B531" s="81"/>
      <c r="C531" s="82"/>
      <c r="D531" s="82"/>
      <c r="E531" s="83"/>
      <c r="F531" s="83"/>
      <c r="G531" s="83"/>
      <c r="H531" s="83"/>
      <c r="I531" s="83"/>
      <c r="J531" s="83"/>
      <c r="K531" s="83"/>
      <c r="L531" s="83"/>
    </row>
    <row r="532" spans="2:12">
      <c r="B532" s="81"/>
      <c r="C532" s="82"/>
      <c r="D532" s="82"/>
      <c r="E532" s="83"/>
      <c r="F532" s="83"/>
      <c r="G532" s="83"/>
      <c r="H532" s="83"/>
      <c r="I532" s="83"/>
      <c r="J532" s="83"/>
      <c r="K532" s="83"/>
      <c r="L532" s="83"/>
    </row>
    <row r="533" spans="2:12">
      <c r="B533" s="81"/>
      <c r="C533" s="82"/>
      <c r="D533" s="82"/>
      <c r="E533" s="83"/>
      <c r="F533" s="83"/>
      <c r="G533" s="83"/>
      <c r="H533" s="83"/>
      <c r="I533" s="83"/>
      <c r="J533" s="83"/>
      <c r="K533" s="83"/>
      <c r="L533" s="83"/>
    </row>
    <row r="534" spans="2:12">
      <c r="B534" s="81"/>
      <c r="C534" s="82"/>
      <c r="D534" s="82"/>
      <c r="E534" s="83"/>
      <c r="F534" s="83"/>
      <c r="G534" s="83"/>
      <c r="H534" s="83"/>
      <c r="I534" s="83"/>
      <c r="J534" s="83"/>
      <c r="K534" s="83"/>
      <c r="L534" s="83"/>
    </row>
    <row r="535" spans="2:12">
      <c r="B535" s="81"/>
      <c r="C535" s="82"/>
      <c r="D535" s="82"/>
      <c r="E535" s="83"/>
      <c r="F535" s="83"/>
      <c r="G535" s="83"/>
      <c r="H535" s="83"/>
      <c r="I535" s="83"/>
      <c r="J535" s="83"/>
      <c r="K535" s="83"/>
      <c r="L535" s="83"/>
    </row>
    <row r="536" spans="2:12">
      <c r="B536" s="81"/>
      <c r="C536" s="82"/>
      <c r="D536" s="82"/>
      <c r="E536" s="83"/>
      <c r="F536" s="83"/>
      <c r="G536" s="83"/>
      <c r="H536" s="83"/>
      <c r="I536" s="83"/>
      <c r="J536" s="83"/>
      <c r="K536" s="83"/>
      <c r="L536" s="83"/>
    </row>
    <row r="537" spans="2:12">
      <c r="B537" s="81"/>
      <c r="C537" s="82"/>
      <c r="D537" s="82"/>
      <c r="E537" s="83"/>
      <c r="F537" s="83"/>
      <c r="G537" s="83"/>
      <c r="H537" s="83"/>
      <c r="I537" s="83"/>
      <c r="J537" s="83"/>
      <c r="K537" s="83"/>
      <c r="L537" s="83"/>
    </row>
    <row r="538" spans="2:12">
      <c r="B538" s="81"/>
      <c r="C538" s="82"/>
      <c r="D538" s="82"/>
      <c r="E538" s="83"/>
      <c r="F538" s="83"/>
      <c r="G538" s="83"/>
      <c r="H538" s="83"/>
      <c r="I538" s="83"/>
      <c r="J538" s="83"/>
      <c r="K538" s="83"/>
      <c r="L538" s="83"/>
    </row>
    <row r="539" spans="2:12">
      <c r="B539" s="81"/>
      <c r="C539" s="82"/>
      <c r="D539" s="82"/>
      <c r="E539" s="83"/>
      <c r="F539" s="83"/>
      <c r="G539" s="83"/>
      <c r="H539" s="83"/>
      <c r="I539" s="83"/>
      <c r="J539" s="83"/>
      <c r="K539" s="83"/>
      <c r="L539" s="83"/>
    </row>
    <row r="540" spans="2:12">
      <c r="B540" s="81"/>
      <c r="C540" s="82"/>
      <c r="D540" s="82"/>
      <c r="E540" s="83"/>
      <c r="F540" s="83"/>
      <c r="G540" s="83"/>
      <c r="H540" s="83"/>
      <c r="I540" s="83"/>
      <c r="J540" s="83"/>
      <c r="K540" s="83"/>
      <c r="L540" s="83"/>
    </row>
    <row r="541" spans="2:12">
      <c r="B541" s="81"/>
      <c r="C541" s="82"/>
      <c r="D541" s="82"/>
      <c r="E541" s="83"/>
      <c r="F541" s="83"/>
      <c r="G541" s="83"/>
      <c r="H541" s="83"/>
      <c r="I541" s="83"/>
      <c r="J541" s="83"/>
      <c r="K541" s="83"/>
      <c r="L541" s="83"/>
    </row>
    <row r="542" spans="2:12">
      <c r="B542" s="81"/>
      <c r="C542" s="82"/>
      <c r="D542" s="82"/>
      <c r="E542" s="83"/>
      <c r="F542" s="83"/>
      <c r="G542" s="83"/>
      <c r="H542" s="83"/>
      <c r="I542" s="83"/>
      <c r="J542" s="83"/>
      <c r="K542" s="83"/>
      <c r="L542" s="83"/>
    </row>
    <row r="543" spans="2:12">
      <c r="B543" s="81"/>
      <c r="C543" s="82"/>
      <c r="D543" s="82"/>
      <c r="E543" s="83"/>
      <c r="F543" s="83"/>
      <c r="G543" s="83"/>
      <c r="H543" s="83"/>
      <c r="I543" s="83"/>
      <c r="J543" s="83"/>
      <c r="K543" s="83"/>
      <c r="L543" s="83"/>
    </row>
    <row r="544" spans="2:12">
      <c r="B544" s="81"/>
      <c r="C544" s="82"/>
      <c r="D544" s="82"/>
      <c r="E544" s="83"/>
      <c r="F544" s="83"/>
      <c r="G544" s="83"/>
      <c r="H544" s="83"/>
      <c r="I544" s="83"/>
      <c r="J544" s="83"/>
      <c r="K544" s="83"/>
      <c r="L544" s="83"/>
    </row>
    <row r="545" spans="2:12">
      <c r="B545" s="81"/>
      <c r="C545" s="82"/>
      <c r="D545" s="82"/>
      <c r="E545" s="83"/>
      <c r="F545" s="83"/>
      <c r="G545" s="83"/>
      <c r="H545" s="83"/>
      <c r="I545" s="83"/>
      <c r="J545" s="83"/>
      <c r="K545" s="83"/>
      <c r="L545" s="83"/>
    </row>
    <row r="546" spans="2:12">
      <c r="B546" s="81"/>
      <c r="C546" s="82"/>
      <c r="D546" s="82"/>
      <c r="E546" s="83"/>
      <c r="F546" s="83"/>
      <c r="G546" s="83"/>
      <c r="H546" s="83"/>
      <c r="I546" s="83"/>
      <c r="J546" s="83"/>
      <c r="K546" s="83"/>
      <c r="L546" s="83"/>
    </row>
    <row r="547" spans="2:12">
      <c r="B547" s="81"/>
      <c r="C547" s="82"/>
      <c r="D547" s="82"/>
      <c r="E547" s="83"/>
      <c r="F547" s="83"/>
      <c r="G547" s="83"/>
      <c r="H547" s="83"/>
      <c r="I547" s="83"/>
      <c r="J547" s="83"/>
      <c r="K547" s="83"/>
      <c r="L547" s="83"/>
    </row>
    <row r="548" spans="2:12">
      <c r="B548" s="81"/>
      <c r="C548" s="82"/>
      <c r="D548" s="82"/>
      <c r="E548" s="83"/>
      <c r="F548" s="83"/>
      <c r="G548" s="83"/>
      <c r="H548" s="83"/>
      <c r="I548" s="83"/>
      <c r="J548" s="83"/>
      <c r="K548" s="83"/>
      <c r="L548" s="83"/>
    </row>
    <row r="549" spans="2:12">
      <c r="B549" s="81"/>
      <c r="C549" s="82"/>
      <c r="D549" s="82"/>
      <c r="E549" s="83"/>
      <c r="F549" s="83"/>
      <c r="G549" s="83"/>
      <c r="H549" s="83"/>
      <c r="I549" s="83"/>
      <c r="J549" s="83"/>
      <c r="K549" s="83"/>
      <c r="L549" s="83"/>
    </row>
    <row r="550" spans="2:12">
      <c r="B550" s="81"/>
      <c r="C550" s="82"/>
      <c r="D550" s="82"/>
      <c r="E550" s="83"/>
      <c r="F550" s="83"/>
      <c r="G550" s="83"/>
      <c r="H550" s="83"/>
      <c r="I550" s="83"/>
      <c r="J550" s="83"/>
      <c r="K550" s="83"/>
      <c r="L550" s="83"/>
    </row>
    <row r="551" spans="2:12">
      <c r="B551" s="81"/>
      <c r="C551" s="82"/>
      <c r="D551" s="82"/>
      <c r="E551" s="83"/>
      <c r="F551" s="83"/>
      <c r="G551" s="83"/>
      <c r="H551" s="83"/>
      <c r="I551" s="83"/>
      <c r="J551" s="83"/>
      <c r="K551" s="83"/>
      <c r="L551" s="83"/>
    </row>
    <row r="552" spans="2:12">
      <c r="B552" s="81"/>
      <c r="C552" s="82"/>
      <c r="D552" s="82"/>
      <c r="E552" s="83"/>
      <c r="F552" s="83"/>
      <c r="G552" s="83"/>
      <c r="H552" s="83"/>
      <c r="I552" s="83"/>
      <c r="J552" s="83"/>
      <c r="K552" s="83"/>
      <c r="L552" s="83"/>
    </row>
    <row r="553" spans="2:12">
      <c r="B553" s="81"/>
      <c r="C553" s="82"/>
      <c r="D553" s="82"/>
      <c r="E553" s="83"/>
      <c r="F553" s="83"/>
      <c r="G553" s="83"/>
      <c r="H553" s="83"/>
      <c r="I553" s="83"/>
      <c r="J553" s="83"/>
      <c r="K553" s="83"/>
      <c r="L553" s="83"/>
    </row>
    <row r="554" spans="2:12">
      <c r="B554" s="81"/>
      <c r="C554" s="82"/>
      <c r="D554" s="82"/>
      <c r="E554" s="83"/>
      <c r="F554" s="83"/>
      <c r="G554" s="83"/>
      <c r="H554" s="83"/>
      <c r="I554" s="83"/>
      <c r="J554" s="83"/>
      <c r="K554" s="83"/>
      <c r="L554" s="83"/>
    </row>
    <row r="555" spans="2:12">
      <c r="B555" s="81"/>
      <c r="C555" s="82"/>
      <c r="D555" s="82"/>
      <c r="E555" s="83"/>
      <c r="F555" s="83"/>
      <c r="G555" s="83"/>
      <c r="H555" s="83"/>
      <c r="I555" s="83"/>
      <c r="J555" s="83"/>
      <c r="K555" s="83"/>
      <c r="L555" s="83"/>
    </row>
    <row r="556" spans="2:12">
      <c r="B556" s="81"/>
      <c r="C556" s="82"/>
      <c r="D556" s="82"/>
      <c r="E556" s="83"/>
      <c r="F556" s="83"/>
      <c r="G556" s="83"/>
      <c r="H556" s="83"/>
      <c r="I556" s="83"/>
      <c r="J556" s="83"/>
      <c r="K556" s="83"/>
      <c r="L556" s="83"/>
    </row>
    <row r="557" spans="2:12">
      <c r="B557" s="81"/>
      <c r="C557" s="82"/>
      <c r="D557" s="82"/>
      <c r="E557" s="83"/>
      <c r="F557" s="83"/>
      <c r="G557" s="83"/>
      <c r="H557" s="83"/>
      <c r="I557" s="83"/>
      <c r="J557" s="83"/>
      <c r="K557" s="83"/>
      <c r="L557" s="83"/>
    </row>
    <row r="558" spans="2:12">
      <c r="B558" s="81"/>
      <c r="C558" s="82"/>
      <c r="D558" s="82"/>
      <c r="E558" s="83"/>
      <c r="F558" s="83"/>
      <c r="G558" s="83"/>
      <c r="H558" s="83"/>
      <c r="I558" s="83"/>
      <c r="J558" s="83"/>
      <c r="K558" s="83"/>
      <c r="L558" s="83"/>
    </row>
    <row r="559" spans="2:12">
      <c r="B559" s="81"/>
      <c r="C559" s="82"/>
      <c r="D559" s="82"/>
      <c r="E559" s="83"/>
      <c r="F559" s="83"/>
      <c r="G559" s="83"/>
      <c r="H559" s="83"/>
      <c r="I559" s="83"/>
      <c r="J559" s="83"/>
      <c r="K559" s="83"/>
      <c r="L559" s="83"/>
    </row>
    <row r="560" spans="2:12">
      <c r="B560" s="81"/>
      <c r="C560" s="82"/>
      <c r="D560" s="82"/>
      <c r="E560" s="83"/>
      <c r="F560" s="83"/>
      <c r="G560" s="83"/>
      <c r="H560" s="83"/>
      <c r="I560" s="83"/>
      <c r="J560" s="83"/>
      <c r="K560" s="83"/>
      <c r="L560" s="83"/>
    </row>
    <row r="561" spans="2:12">
      <c r="B561" s="81"/>
      <c r="C561" s="82"/>
      <c r="D561" s="82"/>
      <c r="E561" s="83"/>
      <c r="F561" s="83"/>
      <c r="G561" s="83"/>
      <c r="H561" s="83"/>
      <c r="I561" s="83"/>
      <c r="J561" s="83"/>
      <c r="K561" s="83"/>
      <c r="L561" s="83"/>
    </row>
    <row r="562" spans="2:12">
      <c r="B562" s="81"/>
      <c r="C562" s="82"/>
      <c r="D562" s="82"/>
      <c r="E562" s="83"/>
      <c r="F562" s="83"/>
      <c r="G562" s="83"/>
      <c r="H562" s="83"/>
      <c r="I562" s="83"/>
      <c r="J562" s="83"/>
      <c r="K562" s="83"/>
      <c r="L562" s="83"/>
    </row>
    <row r="563" spans="2:12">
      <c r="B563" s="81"/>
      <c r="C563" s="82"/>
      <c r="D563" s="82"/>
      <c r="E563" s="83"/>
      <c r="F563" s="83"/>
      <c r="G563" s="83"/>
      <c r="H563" s="83"/>
      <c r="I563" s="83"/>
      <c r="J563" s="83"/>
      <c r="K563" s="83"/>
      <c r="L563" s="83"/>
    </row>
    <row r="564" spans="2:12">
      <c r="B564" s="81"/>
      <c r="C564" s="82"/>
      <c r="D564" s="82"/>
      <c r="E564" s="83"/>
      <c r="F564" s="83"/>
      <c r="G564" s="83"/>
      <c r="H564" s="83"/>
      <c r="I564" s="83"/>
      <c r="J564" s="83"/>
      <c r="K564" s="83"/>
      <c r="L564" s="83"/>
    </row>
    <row r="565" spans="2:12">
      <c r="B565" s="81"/>
      <c r="C565" s="82"/>
      <c r="D565" s="82"/>
      <c r="E565" s="83"/>
      <c r="F565" s="83"/>
      <c r="G565" s="83"/>
      <c r="H565" s="83"/>
      <c r="I565" s="83"/>
      <c r="J565" s="83"/>
      <c r="K565" s="83"/>
      <c r="L565" s="83"/>
    </row>
    <row r="566" spans="2:12">
      <c r="B566" s="81"/>
      <c r="C566" s="82"/>
      <c r="D566" s="82"/>
      <c r="E566" s="83"/>
      <c r="F566" s="83"/>
      <c r="G566" s="83"/>
      <c r="H566" s="83"/>
      <c r="I566" s="83"/>
      <c r="J566" s="83"/>
      <c r="K566" s="83"/>
      <c r="L566" s="83"/>
    </row>
    <row r="567" spans="2:12">
      <c r="B567" s="81"/>
      <c r="C567" s="82"/>
      <c r="D567" s="82"/>
      <c r="E567" s="83"/>
      <c r="F567" s="83"/>
      <c r="G567" s="83"/>
      <c r="H567" s="83"/>
      <c r="I567" s="83"/>
      <c r="J567" s="83"/>
      <c r="K567" s="83"/>
      <c r="L567" s="83"/>
    </row>
    <row r="568" spans="2:12">
      <c r="B568" s="81"/>
      <c r="C568" s="82"/>
      <c r="D568" s="82"/>
      <c r="E568" s="83"/>
      <c r="F568" s="83"/>
      <c r="G568" s="83"/>
      <c r="H568" s="83"/>
      <c r="I568" s="83"/>
      <c r="J568" s="83"/>
      <c r="K568" s="83"/>
      <c r="L568" s="83"/>
    </row>
    <row r="569" spans="2:12">
      <c r="B569" s="81"/>
      <c r="C569" s="82"/>
      <c r="D569" s="82"/>
      <c r="E569" s="83"/>
      <c r="F569" s="83"/>
      <c r="G569" s="83"/>
      <c r="H569" s="83"/>
      <c r="I569" s="83"/>
      <c r="J569" s="83"/>
      <c r="K569" s="83"/>
      <c r="L569" s="83"/>
    </row>
    <row r="570" spans="2:12">
      <c r="B570" s="81"/>
      <c r="C570" s="82"/>
      <c r="D570" s="82"/>
      <c r="E570" s="83"/>
      <c r="F570" s="83"/>
      <c r="G570" s="83"/>
      <c r="H570" s="83"/>
      <c r="I570" s="83"/>
      <c r="J570" s="83"/>
      <c r="K570" s="83"/>
      <c r="L570" s="83"/>
    </row>
    <row r="571" spans="2:12">
      <c r="B571" s="81"/>
      <c r="C571" s="82"/>
      <c r="D571" s="82"/>
      <c r="E571" s="83"/>
      <c r="F571" s="83"/>
      <c r="G571" s="83"/>
      <c r="H571" s="83"/>
      <c r="I571" s="83"/>
      <c r="J571" s="83"/>
      <c r="K571" s="83"/>
      <c r="L571" s="83"/>
    </row>
    <row r="572" spans="2:12">
      <c r="B572" s="81"/>
      <c r="C572" s="82"/>
      <c r="D572" s="82"/>
      <c r="E572" s="83"/>
      <c r="F572" s="83"/>
      <c r="G572" s="83"/>
      <c r="H572" s="83"/>
      <c r="I572" s="83"/>
      <c r="J572" s="83"/>
      <c r="K572" s="83"/>
      <c r="L572" s="83"/>
    </row>
    <row r="573" spans="2:12">
      <c r="B573" s="81"/>
      <c r="C573" s="82"/>
      <c r="D573" s="82"/>
      <c r="E573" s="83"/>
      <c r="F573" s="83"/>
      <c r="G573" s="83"/>
      <c r="H573" s="83"/>
      <c r="I573" s="83"/>
      <c r="J573" s="83"/>
      <c r="K573" s="83"/>
      <c r="L573" s="83"/>
    </row>
    <row r="574" spans="2:12">
      <c r="B574" s="81"/>
      <c r="C574" s="82"/>
      <c r="D574" s="82"/>
      <c r="E574" s="83"/>
      <c r="F574" s="83"/>
      <c r="G574" s="83"/>
      <c r="H574" s="83"/>
      <c r="I574" s="83"/>
      <c r="J574" s="83"/>
      <c r="K574" s="83"/>
      <c r="L574" s="83"/>
    </row>
    <row r="575" spans="2:12">
      <c r="B575" s="81"/>
      <c r="C575" s="82"/>
      <c r="D575" s="82"/>
      <c r="E575" s="83"/>
      <c r="F575" s="83"/>
      <c r="G575" s="83"/>
      <c r="H575" s="83"/>
      <c r="I575" s="83"/>
      <c r="J575" s="83"/>
      <c r="K575" s="83"/>
      <c r="L575" s="83"/>
    </row>
    <row r="576" spans="2:12">
      <c r="B576" s="81"/>
      <c r="C576" s="82"/>
      <c r="D576" s="82"/>
      <c r="E576" s="83"/>
      <c r="F576" s="83"/>
      <c r="G576" s="83"/>
      <c r="H576" s="83"/>
      <c r="I576" s="83"/>
      <c r="J576" s="83"/>
      <c r="K576" s="83"/>
      <c r="L576" s="83"/>
    </row>
    <row r="577" spans="2:12">
      <c r="B577" s="81"/>
      <c r="C577" s="82"/>
      <c r="D577" s="82"/>
      <c r="E577" s="83"/>
      <c r="F577" s="83"/>
      <c r="G577" s="83"/>
      <c r="H577" s="83"/>
      <c r="I577" s="83"/>
      <c r="J577" s="83"/>
      <c r="K577" s="83"/>
      <c r="L577" s="83"/>
    </row>
    <row r="578" spans="2:12">
      <c r="B578" s="81"/>
      <c r="C578" s="82"/>
      <c r="D578" s="82"/>
      <c r="E578" s="83"/>
      <c r="F578" s="83"/>
      <c r="G578" s="83"/>
      <c r="H578" s="83"/>
      <c r="I578" s="83"/>
      <c r="J578" s="83"/>
      <c r="K578" s="83"/>
      <c r="L578" s="83"/>
    </row>
    <row r="579" spans="2:12">
      <c r="B579" s="81"/>
      <c r="C579" s="82"/>
      <c r="D579" s="82"/>
      <c r="E579" s="83"/>
      <c r="F579" s="83"/>
      <c r="G579" s="83"/>
      <c r="H579" s="83"/>
      <c r="I579" s="83"/>
      <c r="J579" s="83"/>
      <c r="K579" s="83"/>
      <c r="L579" s="83"/>
    </row>
    <row r="580" spans="2:12">
      <c r="B580" s="81"/>
      <c r="C580" s="82"/>
      <c r="D580" s="82"/>
      <c r="E580" s="83"/>
      <c r="F580" s="83"/>
      <c r="G580" s="83"/>
      <c r="H580" s="83"/>
      <c r="I580" s="83"/>
      <c r="J580" s="83"/>
      <c r="K580" s="83"/>
      <c r="L580" s="83"/>
    </row>
    <row r="581" spans="2:12">
      <c r="B581" s="81"/>
      <c r="C581" s="82"/>
      <c r="D581" s="82"/>
      <c r="E581" s="83"/>
      <c r="F581" s="83"/>
      <c r="G581" s="83"/>
      <c r="H581" s="83"/>
      <c r="I581" s="83"/>
      <c r="J581" s="83"/>
      <c r="K581" s="83"/>
      <c r="L581" s="83"/>
    </row>
    <row r="582" spans="2:12">
      <c r="B582" s="81"/>
      <c r="C582" s="82"/>
      <c r="D582" s="82"/>
      <c r="E582" s="83"/>
      <c r="F582" s="83"/>
      <c r="G582" s="83"/>
      <c r="H582" s="83"/>
      <c r="I582" s="83"/>
      <c r="J582" s="83"/>
      <c r="K582" s="83"/>
      <c r="L582" s="83"/>
    </row>
    <row r="583" spans="2:12">
      <c r="B583" s="81"/>
      <c r="C583" s="82"/>
      <c r="D583" s="82"/>
      <c r="E583" s="83"/>
      <c r="F583" s="83"/>
      <c r="G583" s="83"/>
      <c r="H583" s="83"/>
      <c r="I583" s="83"/>
      <c r="J583" s="83"/>
      <c r="K583" s="83"/>
      <c r="L583" s="83"/>
    </row>
    <row r="584" spans="2:12">
      <c r="B584" s="81"/>
      <c r="C584" s="82"/>
      <c r="D584" s="82"/>
      <c r="E584" s="83"/>
      <c r="F584" s="83"/>
      <c r="G584" s="83"/>
      <c r="H584" s="83"/>
      <c r="I584" s="83"/>
      <c r="J584" s="83"/>
      <c r="K584" s="83"/>
      <c r="L584" s="83"/>
    </row>
    <row r="585" spans="2:12">
      <c r="B585" s="81"/>
      <c r="C585" s="82"/>
      <c r="D585" s="82"/>
      <c r="E585" s="83"/>
      <c r="F585" s="83"/>
      <c r="G585" s="83"/>
      <c r="H585" s="83"/>
      <c r="I585" s="83"/>
      <c r="J585" s="83"/>
      <c r="K585" s="83"/>
      <c r="L585" s="83"/>
    </row>
    <row r="586" spans="2:12">
      <c r="B586" s="81"/>
      <c r="C586" s="82"/>
      <c r="D586" s="82"/>
      <c r="E586" s="83"/>
      <c r="F586" s="83"/>
      <c r="G586" s="83"/>
      <c r="H586" s="83"/>
      <c r="I586" s="83"/>
      <c r="J586" s="83"/>
      <c r="K586" s="83"/>
      <c r="L586" s="83"/>
    </row>
    <row r="587" spans="2:12">
      <c r="B587" s="81"/>
      <c r="C587" s="82"/>
      <c r="D587" s="82"/>
      <c r="E587" s="83"/>
      <c r="F587" s="83"/>
      <c r="G587" s="83"/>
      <c r="H587" s="83"/>
      <c r="I587" s="83"/>
      <c r="J587" s="83"/>
      <c r="K587" s="83"/>
      <c r="L587" s="83"/>
    </row>
    <row r="588" spans="2:12">
      <c r="B588" s="81"/>
      <c r="C588" s="82"/>
      <c r="D588" s="82"/>
      <c r="E588" s="83"/>
      <c r="F588" s="83"/>
      <c r="G588" s="83"/>
      <c r="H588" s="83"/>
      <c r="I588" s="83"/>
      <c r="J588" s="83"/>
      <c r="K588" s="83"/>
      <c r="L588" s="83"/>
    </row>
    <row r="589" spans="2:12">
      <c r="B589" s="81"/>
      <c r="C589" s="82"/>
      <c r="D589" s="82"/>
      <c r="E589" s="83"/>
      <c r="F589" s="83"/>
      <c r="G589" s="83"/>
      <c r="H589" s="83"/>
      <c r="I589" s="83"/>
      <c r="J589" s="83"/>
      <c r="K589" s="83"/>
      <c r="L589" s="83"/>
    </row>
    <row r="590" spans="2:12">
      <c r="B590" s="81"/>
      <c r="C590" s="82"/>
      <c r="D590" s="82"/>
      <c r="E590" s="83"/>
      <c r="F590" s="83"/>
      <c r="G590" s="83"/>
      <c r="H590" s="83"/>
      <c r="I590" s="83"/>
      <c r="J590" s="83"/>
      <c r="K590" s="83"/>
      <c r="L590" s="83"/>
    </row>
    <row r="591" spans="2:12">
      <c r="B591" s="81"/>
      <c r="C591" s="82"/>
      <c r="D591" s="82"/>
      <c r="E591" s="83"/>
      <c r="F591" s="83"/>
      <c r="G591" s="83"/>
      <c r="H591" s="83"/>
      <c r="I591" s="83"/>
      <c r="J591" s="83"/>
      <c r="K591" s="83"/>
      <c r="L591" s="83"/>
    </row>
    <row r="592" spans="2:12">
      <c r="B592" s="81"/>
      <c r="C592" s="82"/>
      <c r="D592" s="82"/>
      <c r="E592" s="83"/>
      <c r="F592" s="83"/>
      <c r="G592" s="83"/>
      <c r="H592" s="83"/>
      <c r="I592" s="83"/>
      <c r="J592" s="83"/>
      <c r="K592" s="83"/>
      <c r="L592" s="83"/>
    </row>
    <row r="593" spans="2:12">
      <c r="B593" s="81"/>
      <c r="C593" s="82"/>
      <c r="D593" s="82"/>
      <c r="E593" s="83"/>
      <c r="F593" s="83"/>
      <c r="G593" s="83"/>
      <c r="H593" s="83"/>
      <c r="I593" s="83"/>
      <c r="J593" s="83"/>
      <c r="K593" s="83"/>
      <c r="L593" s="83"/>
    </row>
    <row r="594" spans="2:12">
      <c r="B594" s="81"/>
      <c r="C594" s="82"/>
      <c r="D594" s="82"/>
      <c r="E594" s="83"/>
      <c r="F594" s="83"/>
      <c r="G594" s="83"/>
      <c r="H594" s="83"/>
      <c r="I594" s="83"/>
      <c r="J594" s="83"/>
      <c r="K594" s="83"/>
      <c r="L594" s="83"/>
    </row>
    <row r="595" spans="2:12">
      <c r="B595" s="81"/>
      <c r="C595" s="82"/>
      <c r="D595" s="82"/>
      <c r="E595" s="83"/>
      <c r="F595" s="83"/>
      <c r="G595" s="83"/>
      <c r="H595" s="83"/>
      <c r="I595" s="83"/>
      <c r="J595" s="83"/>
      <c r="K595" s="83"/>
      <c r="L595" s="83"/>
    </row>
    <row r="596" spans="2:12">
      <c r="B596" s="81"/>
      <c r="C596" s="82"/>
      <c r="D596" s="82"/>
      <c r="E596" s="83"/>
      <c r="F596" s="83"/>
      <c r="G596" s="83"/>
      <c r="H596" s="83"/>
      <c r="I596" s="83"/>
      <c r="J596" s="83"/>
      <c r="K596" s="83"/>
      <c r="L596" s="83"/>
    </row>
    <row r="597" spans="2:12">
      <c r="B597" s="81"/>
      <c r="C597" s="82"/>
      <c r="D597" s="82"/>
      <c r="E597" s="83"/>
      <c r="F597" s="83"/>
      <c r="G597" s="83"/>
      <c r="H597" s="83"/>
      <c r="I597" s="83"/>
      <c r="J597" s="83"/>
      <c r="K597" s="83"/>
      <c r="L597" s="83"/>
    </row>
    <row r="598" spans="2:12">
      <c r="B598" s="81"/>
      <c r="C598" s="82"/>
      <c r="D598" s="82"/>
      <c r="E598" s="83"/>
      <c r="F598" s="83"/>
      <c r="G598" s="83"/>
      <c r="H598" s="83"/>
      <c r="I598" s="83"/>
      <c r="J598" s="83"/>
      <c r="K598" s="83"/>
      <c r="L598" s="83"/>
    </row>
    <row r="599" spans="2:12">
      <c r="B599" s="81"/>
      <c r="C599" s="82"/>
      <c r="D599" s="82"/>
      <c r="E599" s="83"/>
      <c r="F599" s="83"/>
      <c r="G599" s="83"/>
      <c r="H599" s="83"/>
      <c r="I599" s="83"/>
      <c r="J599" s="83"/>
      <c r="K599" s="83"/>
      <c r="L599" s="83"/>
    </row>
    <row r="600" spans="2:12">
      <c r="B600" s="81"/>
      <c r="C600" s="82"/>
      <c r="D600" s="82"/>
      <c r="E600" s="83"/>
      <c r="F600" s="83"/>
      <c r="G600" s="83"/>
      <c r="H600" s="83"/>
      <c r="I600" s="83"/>
      <c r="J600" s="83"/>
      <c r="K600" s="83"/>
      <c r="L600" s="83"/>
    </row>
    <row r="601" spans="2:12">
      <c r="B601" s="81"/>
      <c r="C601" s="82"/>
      <c r="D601" s="82"/>
      <c r="E601" s="83"/>
      <c r="F601" s="83"/>
      <c r="G601" s="83"/>
      <c r="H601" s="83"/>
      <c r="I601" s="83"/>
      <c r="J601" s="83"/>
      <c r="K601" s="83"/>
      <c r="L601" s="83"/>
    </row>
    <row r="602" spans="2:12">
      <c r="B602" s="81"/>
      <c r="C602" s="82"/>
      <c r="D602" s="82"/>
      <c r="E602" s="83"/>
      <c r="F602" s="83"/>
      <c r="G602" s="83"/>
      <c r="H602" s="83"/>
      <c r="I602" s="83"/>
      <c r="J602" s="83"/>
      <c r="K602" s="83"/>
      <c r="L602" s="83"/>
    </row>
    <row r="603" spans="2:12">
      <c r="B603" s="81"/>
      <c r="C603" s="82"/>
      <c r="D603" s="82"/>
      <c r="E603" s="83"/>
      <c r="F603" s="83"/>
      <c r="G603" s="83"/>
      <c r="H603" s="83"/>
      <c r="I603" s="83"/>
      <c r="J603" s="83"/>
      <c r="K603" s="83"/>
      <c r="L603" s="83"/>
    </row>
    <row r="604" spans="2:12">
      <c r="B604" s="81"/>
      <c r="C604" s="82"/>
      <c r="D604" s="82"/>
      <c r="E604" s="83"/>
      <c r="F604" s="83"/>
      <c r="G604" s="83"/>
      <c r="H604" s="83"/>
      <c r="I604" s="83"/>
      <c r="J604" s="83"/>
      <c r="K604" s="83"/>
      <c r="L604" s="83"/>
    </row>
    <row r="605" spans="2:12">
      <c r="B605" s="81"/>
      <c r="C605" s="82"/>
      <c r="D605" s="82"/>
      <c r="E605" s="83"/>
      <c r="F605" s="83"/>
      <c r="G605" s="83"/>
      <c r="H605" s="83"/>
      <c r="I605" s="83"/>
      <c r="J605" s="83"/>
      <c r="K605" s="83"/>
      <c r="L605" s="83"/>
    </row>
    <row r="606" spans="2:12">
      <c r="B606" s="81"/>
      <c r="C606" s="82"/>
      <c r="D606" s="82"/>
      <c r="E606" s="83"/>
      <c r="F606" s="83"/>
      <c r="G606" s="83"/>
      <c r="H606" s="83"/>
      <c r="I606" s="83"/>
      <c r="J606" s="83"/>
      <c r="K606" s="83"/>
      <c r="L606" s="83"/>
    </row>
    <row r="607" spans="2:12">
      <c r="B607" s="81"/>
      <c r="C607" s="82"/>
      <c r="D607" s="82"/>
      <c r="E607" s="83"/>
      <c r="F607" s="83"/>
      <c r="G607" s="83"/>
      <c r="H607" s="83"/>
      <c r="I607" s="83"/>
      <c r="J607" s="83"/>
      <c r="K607" s="83"/>
      <c r="L607" s="83"/>
    </row>
    <row r="608" spans="2:12">
      <c r="B608" s="81"/>
      <c r="C608" s="82"/>
      <c r="D608" s="82"/>
      <c r="E608" s="83"/>
      <c r="F608" s="83"/>
      <c r="G608" s="83"/>
      <c r="H608" s="83"/>
      <c r="I608" s="83"/>
      <c r="J608" s="83"/>
      <c r="K608" s="83"/>
      <c r="L608" s="83"/>
    </row>
    <row r="609" spans="2:12">
      <c r="B609" s="81"/>
      <c r="C609" s="82"/>
      <c r="D609" s="82"/>
      <c r="E609" s="83"/>
      <c r="F609" s="83"/>
      <c r="G609" s="83"/>
      <c r="H609" s="83"/>
      <c r="I609" s="83"/>
      <c r="J609" s="83"/>
      <c r="K609" s="83"/>
      <c r="L609" s="83"/>
    </row>
    <row r="610" spans="2:12">
      <c r="B610" s="81"/>
      <c r="C610" s="82"/>
      <c r="D610" s="82"/>
      <c r="E610" s="83"/>
      <c r="F610" s="83"/>
      <c r="G610" s="83"/>
      <c r="H610" s="83"/>
      <c r="I610" s="83"/>
      <c r="J610" s="83"/>
      <c r="K610" s="83"/>
      <c r="L610" s="83"/>
    </row>
    <row r="611" spans="2:12">
      <c r="B611" s="81"/>
      <c r="C611" s="82"/>
      <c r="D611" s="82"/>
      <c r="E611" s="83"/>
      <c r="F611" s="83"/>
      <c r="G611" s="83"/>
      <c r="H611" s="83"/>
      <c r="I611" s="83"/>
      <c r="J611" s="83"/>
      <c r="K611" s="83"/>
      <c r="L611" s="83"/>
    </row>
    <row r="612" spans="2:12">
      <c r="B612" s="81"/>
      <c r="C612" s="82"/>
      <c r="D612" s="82"/>
      <c r="E612" s="83"/>
      <c r="F612" s="83"/>
      <c r="G612" s="83"/>
      <c r="H612" s="83"/>
      <c r="I612" s="83"/>
      <c r="J612" s="83"/>
      <c r="K612" s="83"/>
      <c r="L612" s="83"/>
    </row>
    <row r="613" spans="2:12">
      <c r="B613" s="81"/>
      <c r="C613" s="82"/>
      <c r="D613" s="82"/>
      <c r="E613" s="83"/>
      <c r="F613" s="83"/>
      <c r="G613" s="83"/>
      <c r="H613" s="83"/>
      <c r="I613" s="83"/>
      <c r="J613" s="83"/>
      <c r="K613" s="83"/>
      <c r="L613" s="83"/>
    </row>
    <row r="614" spans="2:12">
      <c r="B614" s="81"/>
      <c r="C614" s="82"/>
      <c r="D614" s="82"/>
      <c r="E614" s="83"/>
      <c r="F614" s="83"/>
      <c r="G614" s="83"/>
      <c r="H614" s="83"/>
      <c r="I614" s="83"/>
      <c r="J614" s="83"/>
      <c r="K614" s="83"/>
      <c r="L614" s="83"/>
    </row>
    <row r="615" spans="2:12">
      <c r="B615" s="81"/>
      <c r="C615" s="82"/>
      <c r="D615" s="82"/>
      <c r="E615" s="83"/>
      <c r="F615" s="83"/>
      <c r="G615" s="83"/>
      <c r="H615" s="83"/>
      <c r="I615" s="83"/>
      <c r="J615" s="83"/>
      <c r="K615" s="83"/>
      <c r="L615" s="83"/>
    </row>
    <row r="616" spans="2:12">
      <c r="B616" s="81"/>
      <c r="C616" s="82"/>
      <c r="D616" s="82"/>
      <c r="E616" s="83"/>
      <c r="F616" s="83"/>
      <c r="G616" s="83"/>
      <c r="H616" s="83"/>
      <c r="I616" s="83"/>
      <c r="J616" s="83"/>
      <c r="K616" s="83"/>
      <c r="L616" s="83"/>
    </row>
    <row r="617" spans="2:12">
      <c r="B617" s="81"/>
      <c r="C617" s="82"/>
      <c r="D617" s="82"/>
      <c r="E617" s="83"/>
      <c r="F617" s="83"/>
      <c r="G617" s="83"/>
      <c r="H617" s="83"/>
      <c r="I617" s="83"/>
      <c r="J617" s="83"/>
      <c r="K617" s="83"/>
      <c r="L617" s="83"/>
    </row>
    <row r="618" spans="2:12">
      <c r="B618" s="81"/>
      <c r="C618" s="82"/>
      <c r="D618" s="82"/>
      <c r="E618" s="83"/>
      <c r="F618" s="83"/>
      <c r="G618" s="83"/>
      <c r="H618" s="83"/>
      <c r="I618" s="83"/>
      <c r="J618" s="83"/>
      <c r="K618" s="83"/>
      <c r="L618" s="83"/>
    </row>
    <row r="619" spans="2:12">
      <c r="B619" s="81"/>
      <c r="C619" s="82"/>
      <c r="D619" s="82"/>
      <c r="E619" s="83"/>
      <c r="F619" s="83"/>
      <c r="G619" s="83"/>
      <c r="H619" s="83"/>
      <c r="I619" s="83"/>
      <c r="J619" s="83"/>
      <c r="K619" s="83"/>
      <c r="L619" s="83"/>
    </row>
    <row r="620" spans="2:12">
      <c r="B620" s="81"/>
      <c r="C620" s="82"/>
      <c r="D620" s="82"/>
      <c r="E620" s="83"/>
      <c r="F620" s="83"/>
      <c r="G620" s="83"/>
      <c r="H620" s="83"/>
      <c r="I620" s="83"/>
      <c r="J620" s="83"/>
      <c r="K620" s="83"/>
      <c r="L620" s="83"/>
    </row>
    <row r="621" spans="2:12">
      <c r="B621" s="81"/>
      <c r="C621" s="82"/>
      <c r="D621" s="82"/>
      <c r="E621" s="83"/>
      <c r="F621" s="83"/>
      <c r="G621" s="83"/>
      <c r="H621" s="83"/>
      <c r="I621" s="83"/>
      <c r="J621" s="83"/>
      <c r="K621" s="83"/>
      <c r="L621" s="83"/>
    </row>
    <row r="622" spans="2:12">
      <c r="B622" s="81"/>
      <c r="C622" s="82"/>
      <c r="D622" s="82"/>
      <c r="E622" s="83"/>
      <c r="F622" s="83"/>
      <c r="G622" s="83"/>
      <c r="H622" s="83"/>
      <c r="I622" s="83"/>
      <c r="J622" s="83"/>
      <c r="K622" s="83"/>
      <c r="L622" s="83"/>
    </row>
    <row r="623" spans="2:12">
      <c r="B623" s="81"/>
      <c r="C623" s="82"/>
      <c r="D623" s="82"/>
      <c r="E623" s="83"/>
      <c r="F623" s="83"/>
      <c r="G623" s="83"/>
      <c r="H623" s="83"/>
      <c r="I623" s="83"/>
      <c r="J623" s="83"/>
      <c r="K623" s="83"/>
      <c r="L623" s="83"/>
    </row>
    <row r="624" spans="2:12">
      <c r="B624" s="81"/>
      <c r="C624" s="82"/>
      <c r="D624" s="82"/>
      <c r="E624" s="83"/>
      <c r="F624" s="83"/>
      <c r="G624" s="83"/>
      <c r="H624" s="83"/>
      <c r="I624" s="83"/>
      <c r="J624" s="83"/>
      <c r="K624" s="83"/>
      <c r="L624" s="83"/>
    </row>
    <row r="625" spans="2:12">
      <c r="B625" s="81"/>
      <c r="C625" s="82"/>
      <c r="D625" s="82"/>
      <c r="E625" s="83"/>
      <c r="F625" s="83"/>
      <c r="G625" s="83"/>
      <c r="H625" s="83"/>
      <c r="I625" s="83"/>
      <c r="J625" s="83"/>
      <c r="K625" s="83"/>
      <c r="L625" s="83"/>
    </row>
    <row r="626" spans="2:12">
      <c r="B626" s="81"/>
      <c r="C626" s="82"/>
      <c r="D626" s="82"/>
      <c r="E626" s="83"/>
      <c r="F626" s="83"/>
      <c r="G626" s="83"/>
      <c r="H626" s="83"/>
      <c r="I626" s="83"/>
      <c r="J626" s="83"/>
      <c r="K626" s="83"/>
      <c r="L626" s="83"/>
    </row>
    <row r="627" spans="2:12">
      <c r="B627" s="81"/>
      <c r="C627" s="82"/>
      <c r="D627" s="82"/>
      <c r="E627" s="83"/>
      <c r="F627" s="83"/>
      <c r="G627" s="83"/>
      <c r="H627" s="83"/>
      <c r="I627" s="83"/>
      <c r="J627" s="83"/>
      <c r="K627" s="83"/>
      <c r="L627" s="83"/>
    </row>
    <row r="628" spans="2:12">
      <c r="B628" s="81"/>
      <c r="C628" s="82"/>
      <c r="D628" s="82"/>
      <c r="E628" s="83"/>
      <c r="F628" s="83"/>
      <c r="G628" s="83"/>
      <c r="H628" s="83"/>
      <c r="I628" s="83"/>
      <c r="J628" s="83"/>
      <c r="K628" s="83"/>
      <c r="L628" s="83"/>
    </row>
    <row r="629" spans="2:12">
      <c r="B629" s="81"/>
      <c r="C629" s="82"/>
      <c r="D629" s="82"/>
      <c r="E629" s="83"/>
      <c r="F629" s="83"/>
      <c r="G629" s="83"/>
      <c r="H629" s="83"/>
      <c r="I629" s="83"/>
      <c r="J629" s="83"/>
      <c r="K629" s="83"/>
      <c r="L629" s="83"/>
    </row>
    <row r="630" spans="2:12">
      <c r="B630" s="81"/>
      <c r="C630" s="82"/>
      <c r="D630" s="82"/>
      <c r="E630" s="83"/>
      <c r="F630" s="83"/>
      <c r="G630" s="83"/>
      <c r="H630" s="83"/>
      <c r="I630" s="83"/>
      <c r="J630" s="83"/>
      <c r="K630" s="83"/>
      <c r="L630" s="83"/>
    </row>
    <row r="631" spans="2:12">
      <c r="B631" s="81"/>
      <c r="C631" s="82"/>
      <c r="D631" s="82"/>
      <c r="E631" s="83"/>
      <c r="F631" s="83"/>
      <c r="G631" s="83"/>
      <c r="H631" s="83"/>
      <c r="I631" s="83"/>
      <c r="J631" s="83"/>
      <c r="K631" s="83"/>
      <c r="L631" s="83"/>
    </row>
    <row r="632" spans="2:12">
      <c r="B632" s="81"/>
      <c r="C632" s="82"/>
      <c r="D632" s="82"/>
      <c r="E632" s="83"/>
      <c r="F632" s="83"/>
      <c r="G632" s="83"/>
      <c r="H632" s="83"/>
      <c r="I632" s="83"/>
      <c r="J632" s="83"/>
      <c r="K632" s="83"/>
      <c r="L632" s="83"/>
    </row>
    <row r="633" spans="2:12">
      <c r="B633" s="81"/>
      <c r="C633" s="82"/>
      <c r="D633" s="82"/>
      <c r="E633" s="83"/>
      <c r="F633" s="83"/>
      <c r="G633" s="83"/>
      <c r="H633" s="83"/>
      <c r="I633" s="83"/>
      <c r="J633" s="83"/>
      <c r="K633" s="83"/>
      <c r="L633" s="83"/>
    </row>
    <row r="634" spans="2:12">
      <c r="B634" s="81"/>
      <c r="C634" s="82"/>
      <c r="D634" s="82"/>
      <c r="E634" s="83"/>
      <c r="F634" s="83"/>
      <c r="G634" s="83"/>
      <c r="H634" s="83"/>
      <c r="I634" s="83"/>
      <c r="J634" s="83"/>
      <c r="K634" s="83"/>
      <c r="L634" s="83"/>
    </row>
    <row r="635" spans="2:12">
      <c r="B635" s="81"/>
      <c r="C635" s="82"/>
      <c r="D635" s="82"/>
      <c r="E635" s="83"/>
      <c r="F635" s="83"/>
      <c r="G635" s="83"/>
      <c r="H635" s="83"/>
      <c r="I635" s="83"/>
      <c r="J635" s="83"/>
      <c r="K635" s="83"/>
      <c r="L635" s="83"/>
    </row>
    <row r="636" spans="2:12">
      <c r="B636" s="81"/>
      <c r="C636" s="82"/>
      <c r="D636" s="82"/>
      <c r="E636" s="83"/>
      <c r="F636" s="83"/>
      <c r="G636" s="83"/>
      <c r="H636" s="83"/>
      <c r="I636" s="83"/>
      <c r="J636" s="83"/>
      <c r="K636" s="83"/>
      <c r="L636" s="83"/>
    </row>
    <row r="637" spans="2:12">
      <c r="B637" s="81"/>
      <c r="C637" s="82"/>
      <c r="D637" s="82"/>
      <c r="E637" s="83"/>
      <c r="F637" s="83"/>
      <c r="G637" s="83"/>
      <c r="H637" s="83"/>
      <c r="I637" s="83"/>
      <c r="J637" s="83"/>
      <c r="K637" s="83"/>
      <c r="L637" s="83"/>
    </row>
    <row r="638" spans="2:12">
      <c r="B638" s="81"/>
      <c r="C638" s="82"/>
      <c r="D638" s="82"/>
      <c r="E638" s="83"/>
      <c r="F638" s="83"/>
      <c r="G638" s="83"/>
      <c r="H638" s="83"/>
      <c r="I638" s="83"/>
      <c r="J638" s="83"/>
      <c r="K638" s="83"/>
      <c r="L638" s="83"/>
    </row>
    <row r="639" spans="2:12">
      <c r="B639" s="81"/>
      <c r="C639" s="82"/>
      <c r="D639" s="82"/>
      <c r="E639" s="83"/>
      <c r="F639" s="83"/>
      <c r="G639" s="83"/>
      <c r="H639" s="83"/>
      <c r="I639" s="83"/>
      <c r="J639" s="83"/>
      <c r="K639" s="83"/>
      <c r="L639" s="83"/>
    </row>
    <row r="640" spans="2:12">
      <c r="B640" s="81"/>
      <c r="C640" s="82"/>
      <c r="D640" s="82"/>
      <c r="E640" s="83"/>
      <c r="F640" s="83"/>
      <c r="G640" s="83"/>
      <c r="H640" s="83"/>
      <c r="I640" s="83"/>
      <c r="J640" s="83"/>
      <c r="K640" s="83"/>
      <c r="L640" s="83"/>
    </row>
    <row r="641" spans="2:12">
      <c r="B641" s="81"/>
      <c r="C641" s="82"/>
      <c r="D641" s="82"/>
      <c r="E641" s="83"/>
      <c r="F641" s="83"/>
      <c r="G641" s="83"/>
      <c r="H641" s="83"/>
      <c r="I641" s="83"/>
      <c r="J641" s="83"/>
      <c r="K641" s="83"/>
      <c r="L641" s="83"/>
    </row>
    <row r="642" spans="2:12">
      <c r="B642" s="81"/>
      <c r="C642" s="82"/>
      <c r="D642" s="82"/>
      <c r="E642" s="83"/>
      <c r="F642" s="83"/>
      <c r="G642" s="83"/>
      <c r="H642" s="83"/>
      <c r="I642" s="83"/>
      <c r="J642" s="83"/>
      <c r="K642" s="83"/>
      <c r="L642" s="83"/>
    </row>
    <row r="643" spans="2:12">
      <c r="B643" s="81"/>
      <c r="C643" s="82"/>
      <c r="D643" s="82"/>
      <c r="E643" s="83"/>
      <c r="F643" s="83"/>
      <c r="G643" s="83"/>
      <c r="H643" s="83"/>
      <c r="I643" s="83"/>
      <c r="J643" s="83"/>
      <c r="K643" s="83"/>
      <c r="L643" s="83"/>
    </row>
    <row r="644" spans="2:12">
      <c r="B644" s="81"/>
      <c r="C644" s="82"/>
      <c r="D644" s="82"/>
      <c r="E644" s="83"/>
      <c r="F644" s="83"/>
      <c r="G644" s="83"/>
      <c r="H644" s="83"/>
      <c r="I644" s="83"/>
      <c r="J644" s="83"/>
      <c r="K644" s="83"/>
      <c r="L644" s="83"/>
    </row>
    <row r="645" spans="2:12">
      <c r="B645" s="81"/>
      <c r="C645" s="82"/>
      <c r="D645" s="82"/>
      <c r="E645" s="83"/>
      <c r="F645" s="83"/>
      <c r="G645" s="83"/>
      <c r="H645" s="83"/>
      <c r="I645" s="83"/>
      <c r="J645" s="83"/>
      <c r="K645" s="83"/>
      <c r="L645" s="83"/>
    </row>
    <row r="646" spans="2:12">
      <c r="B646" s="81"/>
      <c r="C646" s="82"/>
      <c r="D646" s="82"/>
      <c r="E646" s="83"/>
      <c r="F646" s="83"/>
      <c r="G646" s="83"/>
      <c r="H646" s="83"/>
      <c r="I646" s="83"/>
      <c r="J646" s="83"/>
      <c r="K646" s="83"/>
      <c r="L646" s="83"/>
    </row>
    <row r="647" spans="2:12">
      <c r="B647" s="81"/>
      <c r="C647" s="82"/>
      <c r="D647" s="82"/>
      <c r="E647" s="83"/>
      <c r="F647" s="83"/>
      <c r="G647" s="83"/>
      <c r="H647" s="83"/>
      <c r="I647" s="83"/>
      <c r="J647" s="83"/>
      <c r="K647" s="83"/>
      <c r="L647" s="83"/>
    </row>
    <row r="648" spans="2:12">
      <c r="B648" s="81"/>
      <c r="C648" s="82"/>
      <c r="D648" s="82"/>
      <c r="E648" s="83"/>
      <c r="F648" s="83"/>
      <c r="G648" s="83"/>
      <c r="H648" s="83"/>
      <c r="I648" s="83"/>
      <c r="J648" s="83"/>
      <c r="K648" s="83"/>
      <c r="L648" s="83"/>
    </row>
    <row r="649" spans="2:12">
      <c r="B649" s="81"/>
      <c r="C649" s="82"/>
      <c r="D649" s="82"/>
      <c r="E649" s="83"/>
      <c r="F649" s="83"/>
      <c r="G649" s="83"/>
      <c r="H649" s="83"/>
      <c r="I649" s="83"/>
      <c r="J649" s="83"/>
      <c r="K649" s="83"/>
      <c r="L649" s="83"/>
    </row>
    <row r="650" spans="2:12">
      <c r="B650" s="81"/>
      <c r="C650" s="82"/>
      <c r="D650" s="82"/>
      <c r="E650" s="83"/>
      <c r="F650" s="83"/>
      <c r="G650" s="83"/>
      <c r="H650" s="83"/>
      <c r="I650" s="83"/>
      <c r="J650" s="83"/>
      <c r="K650" s="83"/>
      <c r="L650" s="83"/>
    </row>
    <row r="651" spans="2:12">
      <c r="B651" s="81"/>
      <c r="C651" s="82"/>
      <c r="D651" s="82"/>
      <c r="E651" s="83"/>
      <c r="F651" s="83"/>
      <c r="G651" s="83"/>
      <c r="H651" s="83"/>
      <c r="I651" s="83"/>
      <c r="J651" s="83"/>
      <c r="K651" s="83"/>
      <c r="L651" s="83"/>
    </row>
    <row r="652" spans="2:12">
      <c r="B652" s="81"/>
      <c r="C652" s="82"/>
      <c r="D652" s="82"/>
      <c r="E652" s="83"/>
      <c r="F652" s="83"/>
      <c r="G652" s="83"/>
      <c r="H652" s="83"/>
      <c r="I652" s="83"/>
      <c r="J652" s="83"/>
      <c r="K652" s="83"/>
      <c r="L652" s="83"/>
    </row>
    <row r="653" spans="2:12">
      <c r="B653" s="81"/>
      <c r="C653" s="82"/>
      <c r="D653" s="82"/>
      <c r="E653" s="83"/>
      <c r="F653" s="83"/>
      <c r="G653" s="83"/>
      <c r="H653" s="83"/>
      <c r="I653" s="83"/>
      <c r="J653" s="83"/>
      <c r="K653" s="83"/>
      <c r="L653" s="83"/>
    </row>
    <row r="654" spans="2:12">
      <c r="B654" s="81"/>
      <c r="C654" s="82"/>
      <c r="D654" s="82"/>
      <c r="E654" s="83"/>
      <c r="F654" s="83"/>
      <c r="G654" s="83"/>
      <c r="H654" s="83"/>
      <c r="I654" s="83"/>
      <c r="J654" s="83"/>
      <c r="K654" s="83"/>
      <c r="L654" s="83"/>
    </row>
    <row r="655" spans="2:12">
      <c r="B655" s="81"/>
      <c r="C655" s="82"/>
      <c r="D655" s="82"/>
      <c r="E655" s="83"/>
      <c r="F655" s="83"/>
      <c r="G655" s="83"/>
      <c r="H655" s="83"/>
      <c r="I655" s="83"/>
      <c r="J655" s="83"/>
      <c r="K655" s="83"/>
      <c r="L655" s="83"/>
    </row>
    <row r="656" spans="2:12">
      <c r="B656" s="81"/>
      <c r="C656" s="82"/>
      <c r="D656" s="82"/>
      <c r="E656" s="83"/>
      <c r="F656" s="83"/>
      <c r="G656" s="83"/>
      <c r="H656" s="83"/>
      <c r="I656" s="83"/>
      <c r="J656" s="83"/>
      <c r="K656" s="83"/>
      <c r="L656" s="83"/>
    </row>
    <row r="657" spans="2:12">
      <c r="B657" s="81"/>
      <c r="C657" s="82"/>
      <c r="D657" s="82"/>
      <c r="E657" s="83"/>
      <c r="F657" s="83"/>
      <c r="G657" s="83"/>
      <c r="H657" s="83"/>
      <c r="I657" s="83"/>
      <c r="J657" s="83"/>
      <c r="K657" s="83"/>
      <c r="L657" s="83"/>
    </row>
    <row r="658" spans="2:12">
      <c r="B658" s="81"/>
      <c r="C658" s="82"/>
      <c r="D658" s="82"/>
      <c r="E658" s="83"/>
      <c r="F658" s="83"/>
      <c r="G658" s="83"/>
      <c r="H658" s="83"/>
      <c r="I658" s="83"/>
      <c r="J658" s="83"/>
      <c r="K658" s="83"/>
      <c r="L658" s="83"/>
    </row>
    <row r="659" spans="2:12">
      <c r="B659" s="81"/>
      <c r="C659" s="82"/>
      <c r="D659" s="82"/>
      <c r="E659" s="83"/>
      <c r="F659" s="83"/>
      <c r="G659" s="83"/>
      <c r="H659" s="83"/>
      <c r="I659" s="83"/>
      <c r="J659" s="83"/>
      <c r="K659" s="83"/>
      <c r="L659" s="83"/>
    </row>
    <row r="660" spans="2:12">
      <c r="B660" s="81"/>
      <c r="C660" s="82"/>
      <c r="D660" s="82"/>
      <c r="E660" s="83"/>
      <c r="F660" s="83"/>
      <c r="G660" s="83"/>
      <c r="H660" s="83"/>
      <c r="I660" s="83"/>
      <c r="J660" s="83"/>
      <c r="K660" s="83"/>
      <c r="L660" s="83"/>
    </row>
    <row r="661" spans="2:12">
      <c r="B661" s="81"/>
      <c r="C661" s="82"/>
      <c r="D661" s="82"/>
      <c r="E661" s="83"/>
      <c r="F661" s="83"/>
      <c r="G661" s="83"/>
      <c r="H661" s="83"/>
      <c r="I661" s="83"/>
      <c r="J661" s="83"/>
      <c r="K661" s="83"/>
      <c r="L661" s="83"/>
    </row>
    <row r="662" spans="2:12">
      <c r="B662" s="81"/>
      <c r="C662" s="82"/>
      <c r="D662" s="82"/>
      <c r="E662" s="83"/>
      <c r="F662" s="83"/>
      <c r="G662" s="83"/>
      <c r="H662" s="83"/>
      <c r="I662" s="83"/>
      <c r="J662" s="83"/>
      <c r="K662" s="83"/>
      <c r="L662" s="83"/>
    </row>
    <row r="663" spans="2:12">
      <c r="B663" s="81"/>
      <c r="C663" s="82"/>
      <c r="D663" s="82"/>
      <c r="E663" s="83"/>
      <c r="F663" s="83"/>
      <c r="G663" s="83"/>
      <c r="H663" s="83"/>
      <c r="I663" s="83"/>
      <c r="J663" s="83"/>
      <c r="K663" s="83"/>
      <c r="L663" s="83"/>
    </row>
    <row r="664" spans="2:12">
      <c r="B664" s="81"/>
      <c r="C664" s="82"/>
      <c r="D664" s="82"/>
      <c r="E664" s="83"/>
      <c r="F664" s="83"/>
      <c r="G664" s="83"/>
      <c r="H664" s="83"/>
      <c r="I664" s="83"/>
      <c r="J664" s="83"/>
      <c r="K664" s="83"/>
      <c r="L664" s="83"/>
    </row>
    <row r="665" spans="2:12">
      <c r="B665" s="81"/>
      <c r="C665" s="82"/>
      <c r="D665" s="82"/>
      <c r="E665" s="83"/>
      <c r="F665" s="83"/>
      <c r="G665" s="83"/>
      <c r="H665" s="83"/>
      <c r="I665" s="83"/>
      <c r="J665" s="83"/>
      <c r="K665" s="83"/>
      <c r="L665" s="83"/>
    </row>
    <row r="666" spans="2:12">
      <c r="B666" s="81"/>
      <c r="C666" s="82"/>
      <c r="D666" s="82"/>
      <c r="E666" s="83"/>
      <c r="F666" s="83"/>
      <c r="G666" s="83"/>
      <c r="H666" s="83"/>
      <c r="I666" s="83"/>
      <c r="J666" s="83"/>
      <c r="K666" s="83"/>
      <c r="L666" s="83"/>
    </row>
    <row r="667" spans="2:12">
      <c r="B667" s="81"/>
      <c r="C667" s="82"/>
      <c r="D667" s="82"/>
      <c r="E667" s="83"/>
      <c r="F667" s="83"/>
      <c r="G667" s="83"/>
      <c r="H667" s="83"/>
      <c r="I667" s="83"/>
      <c r="J667" s="83"/>
      <c r="K667" s="83"/>
      <c r="L667" s="83"/>
    </row>
    <row r="668" spans="2:12">
      <c r="B668" s="81"/>
      <c r="C668" s="82"/>
      <c r="D668" s="82"/>
      <c r="E668" s="83"/>
      <c r="F668" s="83"/>
      <c r="G668" s="83"/>
      <c r="H668" s="83"/>
      <c r="I668" s="83"/>
      <c r="J668" s="83"/>
      <c r="K668" s="83"/>
      <c r="L668" s="83"/>
    </row>
    <row r="669" spans="2:12">
      <c r="B669" s="81"/>
      <c r="C669" s="82"/>
      <c r="D669" s="82"/>
      <c r="E669" s="83"/>
      <c r="F669" s="83"/>
      <c r="G669" s="83"/>
      <c r="H669" s="83"/>
      <c r="I669" s="83"/>
      <c r="J669" s="83"/>
      <c r="K669" s="83"/>
      <c r="L669" s="83"/>
    </row>
    <row r="670" spans="2:12">
      <c r="B670" s="81"/>
      <c r="C670" s="82"/>
      <c r="D670" s="82"/>
      <c r="E670" s="83"/>
      <c r="F670" s="83"/>
      <c r="G670" s="83"/>
      <c r="H670" s="83"/>
      <c r="I670" s="83"/>
      <c r="J670" s="83"/>
      <c r="K670" s="83"/>
      <c r="L670" s="83"/>
    </row>
    <row r="671" spans="2:12">
      <c r="B671" s="81"/>
      <c r="C671" s="82"/>
      <c r="D671" s="82"/>
      <c r="E671" s="83"/>
      <c r="F671" s="83"/>
      <c r="G671" s="83"/>
      <c r="H671" s="83"/>
      <c r="I671" s="83"/>
      <c r="J671" s="83"/>
      <c r="K671" s="83"/>
      <c r="L671" s="83"/>
    </row>
    <row r="672" spans="2:12">
      <c r="B672" s="81"/>
      <c r="C672" s="82"/>
      <c r="D672" s="82"/>
      <c r="E672" s="83"/>
      <c r="F672" s="83"/>
      <c r="G672" s="83"/>
      <c r="H672" s="83"/>
      <c r="I672" s="83"/>
      <c r="J672" s="83"/>
      <c r="K672" s="83"/>
      <c r="L672" s="83"/>
    </row>
    <row r="673" spans="2:12">
      <c r="B673" s="81"/>
      <c r="C673" s="82"/>
      <c r="D673" s="82"/>
      <c r="E673" s="83"/>
      <c r="F673" s="83"/>
      <c r="G673" s="83"/>
      <c r="H673" s="83"/>
      <c r="I673" s="83"/>
      <c r="J673" s="83"/>
      <c r="K673" s="83"/>
      <c r="L673" s="83"/>
    </row>
    <row r="674" spans="2:12">
      <c r="B674" s="81"/>
      <c r="C674" s="82"/>
      <c r="D674" s="82"/>
      <c r="E674" s="83"/>
      <c r="F674" s="83"/>
      <c r="G674" s="83"/>
      <c r="H674" s="83"/>
      <c r="I674" s="83"/>
      <c r="J674" s="83"/>
      <c r="K674" s="83"/>
      <c r="L674" s="83"/>
    </row>
    <row r="675" spans="2:12">
      <c r="B675" s="81"/>
      <c r="C675" s="82"/>
      <c r="D675" s="82"/>
      <c r="E675" s="83"/>
      <c r="F675" s="83"/>
      <c r="G675" s="83"/>
      <c r="H675" s="83"/>
      <c r="I675" s="83"/>
      <c r="J675" s="83"/>
      <c r="K675" s="83"/>
      <c r="L675" s="83"/>
    </row>
    <row r="676" spans="2:12">
      <c r="B676" s="81"/>
      <c r="C676" s="82"/>
      <c r="D676" s="82"/>
      <c r="E676" s="83"/>
      <c r="F676" s="83"/>
      <c r="G676" s="83"/>
      <c r="H676" s="83"/>
      <c r="I676" s="83"/>
      <c r="J676" s="83"/>
      <c r="K676" s="83"/>
      <c r="L676" s="83"/>
    </row>
    <row r="677" spans="2:12">
      <c r="B677" s="81"/>
      <c r="C677" s="82"/>
      <c r="D677" s="82"/>
      <c r="E677" s="83"/>
      <c r="F677" s="83"/>
      <c r="G677" s="83"/>
      <c r="H677" s="83"/>
      <c r="I677" s="83"/>
      <c r="J677" s="83"/>
      <c r="K677" s="83"/>
      <c r="L677" s="83"/>
    </row>
    <row r="678" spans="2:12">
      <c r="B678" s="81"/>
      <c r="C678" s="82"/>
      <c r="D678" s="82"/>
      <c r="E678" s="83"/>
      <c r="F678" s="83"/>
      <c r="G678" s="83"/>
      <c r="H678" s="83"/>
      <c r="I678" s="83"/>
      <c r="J678" s="83"/>
      <c r="K678" s="83"/>
      <c r="L678" s="83"/>
    </row>
    <row r="679" spans="2:12">
      <c r="B679" s="81"/>
      <c r="C679" s="82"/>
      <c r="D679" s="82"/>
      <c r="E679" s="83"/>
      <c r="F679" s="83"/>
      <c r="G679" s="83"/>
      <c r="H679" s="83"/>
      <c r="I679" s="83"/>
      <c r="J679" s="83"/>
      <c r="K679" s="83"/>
      <c r="L679" s="83"/>
    </row>
    <row r="680" spans="2:12">
      <c r="B680" s="81"/>
      <c r="C680" s="82"/>
      <c r="D680" s="82"/>
      <c r="E680" s="83"/>
      <c r="F680" s="83"/>
      <c r="G680" s="83"/>
      <c r="H680" s="83"/>
      <c r="I680" s="83"/>
      <c r="J680" s="83"/>
      <c r="K680" s="83"/>
      <c r="L680" s="83"/>
    </row>
    <row r="681" spans="2:12">
      <c r="B681" s="81"/>
      <c r="C681" s="82"/>
      <c r="D681" s="82"/>
      <c r="E681" s="83"/>
      <c r="F681" s="83"/>
      <c r="G681" s="83"/>
      <c r="H681" s="83"/>
      <c r="I681" s="83"/>
      <c r="J681" s="83"/>
      <c r="K681" s="83"/>
      <c r="L681" s="83"/>
    </row>
    <row r="682" spans="2:12">
      <c r="B682" s="81"/>
      <c r="C682" s="82"/>
      <c r="D682" s="82"/>
      <c r="E682" s="83"/>
      <c r="F682" s="83"/>
      <c r="G682" s="83"/>
      <c r="H682" s="83"/>
      <c r="I682" s="83"/>
      <c r="J682" s="83"/>
      <c r="K682" s="83"/>
      <c r="L682" s="83"/>
    </row>
    <row r="683" spans="2:12">
      <c r="B683" s="81"/>
      <c r="C683" s="82"/>
      <c r="D683" s="82"/>
      <c r="E683" s="83"/>
      <c r="F683" s="83"/>
      <c r="G683" s="83"/>
      <c r="H683" s="83"/>
      <c r="I683" s="83"/>
      <c r="J683" s="83"/>
      <c r="K683" s="83"/>
      <c r="L683" s="83"/>
    </row>
    <row r="684" spans="2:12">
      <c r="B684" s="81"/>
      <c r="C684" s="82"/>
      <c r="D684" s="82"/>
      <c r="E684" s="83"/>
      <c r="F684" s="83"/>
      <c r="G684" s="83"/>
      <c r="H684" s="83"/>
      <c r="I684" s="83"/>
      <c r="J684" s="83"/>
      <c r="K684" s="83"/>
      <c r="L684" s="83"/>
    </row>
    <row r="685" spans="2:12">
      <c r="B685" s="81"/>
      <c r="C685" s="82"/>
      <c r="D685" s="82"/>
      <c r="E685" s="83"/>
      <c r="F685" s="83"/>
      <c r="G685" s="83"/>
      <c r="H685" s="83"/>
      <c r="I685" s="83"/>
      <c r="J685" s="83"/>
      <c r="K685" s="83"/>
      <c r="L685" s="83"/>
    </row>
    <row r="686" spans="2:12">
      <c r="B686" s="81"/>
      <c r="C686" s="82"/>
      <c r="D686" s="82"/>
      <c r="E686" s="83"/>
      <c r="F686" s="83"/>
      <c r="G686" s="83"/>
      <c r="H686" s="83"/>
      <c r="I686" s="83"/>
      <c r="J686" s="83"/>
      <c r="K686" s="83"/>
      <c r="L686" s="83"/>
    </row>
    <row r="687" spans="2:12">
      <c r="B687" s="81"/>
      <c r="C687" s="82"/>
      <c r="D687" s="82"/>
      <c r="E687" s="83"/>
      <c r="F687" s="83"/>
      <c r="G687" s="83"/>
      <c r="H687" s="83"/>
      <c r="I687" s="83"/>
      <c r="J687" s="83"/>
      <c r="K687" s="83"/>
      <c r="L687" s="83"/>
    </row>
    <row r="688" spans="2:12">
      <c r="B688" s="81"/>
      <c r="C688" s="82"/>
      <c r="D688" s="82"/>
      <c r="E688" s="83"/>
      <c r="F688" s="83"/>
      <c r="G688" s="83"/>
      <c r="H688" s="83"/>
      <c r="I688" s="83"/>
      <c r="J688" s="83"/>
      <c r="K688" s="83"/>
      <c r="L688" s="83"/>
    </row>
    <row r="689" spans="2:12">
      <c r="B689" s="81"/>
      <c r="C689" s="82"/>
      <c r="D689" s="82"/>
      <c r="E689" s="83"/>
      <c r="F689" s="83"/>
      <c r="G689" s="83"/>
      <c r="H689" s="83"/>
      <c r="I689" s="83"/>
      <c r="J689" s="83"/>
      <c r="K689" s="83"/>
      <c r="L689" s="83"/>
    </row>
    <row r="690" spans="2:12">
      <c r="B690" s="81"/>
      <c r="C690" s="82"/>
      <c r="D690" s="82"/>
      <c r="E690" s="83"/>
      <c r="F690" s="83"/>
      <c r="G690" s="83"/>
      <c r="H690" s="83"/>
      <c r="I690" s="83"/>
      <c r="J690" s="83"/>
      <c r="K690" s="83"/>
      <c r="L690" s="83"/>
    </row>
    <row r="691" spans="2:12">
      <c r="B691" s="81"/>
      <c r="C691" s="82"/>
      <c r="D691" s="82"/>
      <c r="E691" s="83"/>
      <c r="F691" s="83"/>
      <c r="G691" s="83"/>
      <c r="H691" s="83"/>
      <c r="I691" s="83"/>
      <c r="J691" s="83"/>
      <c r="K691" s="83"/>
      <c r="L691" s="83"/>
    </row>
    <row r="692" spans="2:12">
      <c r="B692" s="81"/>
      <c r="C692" s="82"/>
      <c r="D692" s="82"/>
      <c r="E692" s="83"/>
      <c r="F692" s="83"/>
      <c r="G692" s="83"/>
      <c r="H692" s="83"/>
      <c r="I692" s="83"/>
      <c r="J692" s="83"/>
      <c r="K692" s="83"/>
      <c r="L692" s="83"/>
    </row>
    <row r="693" spans="2:12">
      <c r="B693" s="81"/>
      <c r="C693" s="82"/>
      <c r="D693" s="82"/>
      <c r="E693" s="83"/>
      <c r="F693" s="83"/>
      <c r="G693" s="83"/>
      <c r="H693" s="83"/>
      <c r="I693" s="83"/>
      <c r="J693" s="83"/>
      <c r="K693" s="83"/>
      <c r="L693" s="83"/>
    </row>
    <row r="694" spans="2:12">
      <c r="B694" s="81"/>
      <c r="C694" s="82"/>
      <c r="D694" s="82"/>
      <c r="E694" s="83"/>
      <c r="F694" s="83"/>
      <c r="G694" s="83"/>
      <c r="H694" s="83"/>
      <c r="I694" s="83"/>
      <c r="J694" s="83"/>
      <c r="K694" s="83"/>
      <c r="L694" s="83"/>
    </row>
    <row r="695" spans="2:12">
      <c r="B695" s="81"/>
      <c r="C695" s="82"/>
      <c r="D695" s="82"/>
      <c r="E695" s="83"/>
      <c r="F695" s="83"/>
      <c r="G695" s="83"/>
      <c r="H695" s="83"/>
      <c r="I695" s="83"/>
      <c r="J695" s="83"/>
      <c r="K695" s="83"/>
      <c r="L695" s="83"/>
    </row>
    <row r="696" spans="2:12">
      <c r="B696" s="81"/>
      <c r="C696" s="82"/>
      <c r="D696" s="82"/>
      <c r="E696" s="83"/>
      <c r="F696" s="83"/>
      <c r="G696" s="83"/>
      <c r="H696" s="83"/>
      <c r="I696" s="83"/>
      <c r="J696" s="83"/>
      <c r="K696" s="83"/>
      <c r="L696" s="83"/>
    </row>
    <row r="697" spans="2:12">
      <c r="B697" s="81"/>
      <c r="C697" s="82"/>
      <c r="D697" s="82"/>
      <c r="E697" s="83"/>
      <c r="F697" s="83"/>
      <c r="G697" s="83"/>
      <c r="H697" s="83"/>
      <c r="I697" s="83"/>
      <c r="J697" s="83"/>
      <c r="K697" s="83"/>
      <c r="L697" s="83"/>
    </row>
    <row r="698" spans="2:12">
      <c r="B698" s="81"/>
      <c r="C698" s="82"/>
      <c r="D698" s="82"/>
      <c r="E698" s="83"/>
      <c r="F698" s="83"/>
      <c r="G698" s="83"/>
      <c r="H698" s="83"/>
      <c r="I698" s="83"/>
      <c r="J698" s="83"/>
      <c r="K698" s="83"/>
      <c r="L698" s="83"/>
    </row>
    <row r="699" spans="2:12">
      <c r="B699" s="81"/>
      <c r="C699" s="82"/>
      <c r="D699" s="82"/>
      <c r="E699" s="83"/>
      <c r="F699" s="83"/>
      <c r="G699" s="83"/>
      <c r="H699" s="83"/>
      <c r="I699" s="83"/>
      <c r="J699" s="83"/>
      <c r="K699" s="83"/>
      <c r="L699" s="83"/>
    </row>
    <row r="700" spans="2:12">
      <c r="B700" s="81"/>
      <c r="C700" s="82"/>
      <c r="D700" s="82"/>
      <c r="E700" s="83"/>
      <c r="F700" s="83"/>
      <c r="G700" s="83"/>
      <c r="H700" s="83"/>
      <c r="I700" s="83"/>
      <c r="J700" s="83"/>
      <c r="K700" s="83"/>
      <c r="L700" s="83"/>
    </row>
    <row r="701" spans="2:12">
      <c r="B701" s="81"/>
      <c r="C701" s="82"/>
      <c r="D701" s="82"/>
      <c r="E701" s="83"/>
      <c r="F701" s="83"/>
      <c r="G701" s="83"/>
      <c r="H701" s="83"/>
      <c r="I701" s="83"/>
      <c r="J701" s="83"/>
      <c r="K701" s="83"/>
      <c r="L701" s="83"/>
    </row>
    <row r="702" spans="2:12">
      <c r="B702" s="81"/>
      <c r="C702" s="82"/>
      <c r="D702" s="82"/>
      <c r="E702" s="83"/>
      <c r="F702" s="83"/>
      <c r="G702" s="83"/>
      <c r="H702" s="83"/>
      <c r="I702" s="83"/>
      <c r="J702" s="83"/>
      <c r="K702" s="83"/>
      <c r="L702" s="83"/>
    </row>
    <row r="703" spans="2:12">
      <c r="B703" s="81"/>
      <c r="C703" s="82"/>
      <c r="D703" s="82"/>
      <c r="E703" s="83"/>
      <c r="F703" s="83"/>
      <c r="G703" s="83"/>
      <c r="H703" s="83"/>
      <c r="I703" s="83"/>
      <c r="J703" s="83"/>
      <c r="K703" s="83"/>
      <c r="L703" s="83"/>
    </row>
    <row r="704" spans="2:12">
      <c r="B704" s="81"/>
      <c r="C704" s="82"/>
      <c r="D704" s="82"/>
      <c r="E704" s="83"/>
      <c r="F704" s="83"/>
      <c r="G704" s="83"/>
      <c r="H704" s="83"/>
      <c r="I704" s="83"/>
      <c r="J704" s="83"/>
      <c r="K704" s="83"/>
      <c r="L704" s="83"/>
    </row>
    <row r="705" spans="2:12">
      <c r="B705" s="81"/>
      <c r="C705" s="82"/>
      <c r="D705" s="82"/>
      <c r="E705" s="83"/>
      <c r="F705" s="83"/>
      <c r="G705" s="83"/>
      <c r="H705" s="83"/>
      <c r="I705" s="83"/>
      <c r="J705" s="83"/>
      <c r="K705" s="83"/>
      <c r="L705" s="83"/>
    </row>
    <row r="706" spans="2:12">
      <c r="B706" s="81"/>
      <c r="C706" s="82"/>
      <c r="D706" s="82"/>
      <c r="E706" s="83"/>
      <c r="F706" s="83"/>
      <c r="G706" s="83"/>
      <c r="H706" s="83"/>
      <c r="I706" s="83"/>
      <c r="J706" s="83"/>
      <c r="K706" s="83"/>
      <c r="L706" s="83"/>
    </row>
    <row r="707" spans="2:12">
      <c r="B707" s="81"/>
      <c r="C707" s="82"/>
      <c r="D707" s="82"/>
      <c r="E707" s="83"/>
      <c r="F707" s="83"/>
      <c r="G707" s="83"/>
      <c r="H707" s="83"/>
      <c r="I707" s="83"/>
      <c r="J707" s="83"/>
      <c r="K707" s="83"/>
      <c r="L707" s="83"/>
    </row>
    <row r="708" spans="2:12">
      <c r="B708" s="81"/>
      <c r="C708" s="82"/>
      <c r="D708" s="82"/>
      <c r="E708" s="83"/>
      <c r="F708" s="83"/>
      <c r="G708" s="83"/>
      <c r="H708" s="83"/>
      <c r="I708" s="83"/>
      <c r="J708" s="83"/>
      <c r="K708" s="83"/>
      <c r="L708" s="83"/>
    </row>
    <row r="709" spans="2:12">
      <c r="B709" s="81"/>
      <c r="C709" s="82"/>
      <c r="D709" s="82"/>
      <c r="E709" s="83"/>
      <c r="F709" s="83"/>
      <c r="G709" s="83"/>
      <c r="H709" s="83"/>
      <c r="I709" s="83"/>
      <c r="J709" s="83"/>
      <c r="K709" s="83"/>
      <c r="L709" s="83"/>
    </row>
    <row r="710" spans="2:12">
      <c r="B710" s="81"/>
      <c r="C710" s="82"/>
      <c r="D710" s="82"/>
      <c r="E710" s="83"/>
      <c r="F710" s="83"/>
      <c r="G710" s="83"/>
      <c r="H710" s="83"/>
      <c r="I710" s="83"/>
      <c r="J710" s="83"/>
      <c r="K710" s="83"/>
      <c r="L710" s="83"/>
    </row>
    <row r="711" spans="2:12">
      <c r="B711" s="81"/>
      <c r="C711" s="82"/>
      <c r="D711" s="82"/>
      <c r="E711" s="83"/>
      <c r="F711" s="83"/>
      <c r="G711" s="83"/>
      <c r="H711" s="83"/>
      <c r="I711" s="83"/>
      <c r="J711" s="83"/>
      <c r="K711" s="83"/>
      <c r="L711" s="83"/>
    </row>
    <row r="712" spans="2:12">
      <c r="B712" s="81"/>
      <c r="C712" s="82"/>
      <c r="D712" s="82"/>
      <c r="E712" s="83"/>
      <c r="F712" s="83"/>
      <c r="G712" s="83"/>
      <c r="H712" s="83"/>
      <c r="I712" s="83"/>
      <c r="J712" s="83"/>
      <c r="K712" s="83"/>
      <c r="L712" s="83"/>
    </row>
    <row r="713" spans="2:12">
      <c r="B713" s="81"/>
      <c r="C713" s="82"/>
      <c r="D713" s="82"/>
      <c r="E713" s="83"/>
      <c r="F713" s="83"/>
      <c r="G713" s="83"/>
      <c r="H713" s="83"/>
      <c r="I713" s="83"/>
      <c r="J713" s="83"/>
      <c r="K713" s="83"/>
      <c r="L713" s="83"/>
    </row>
    <row r="714" spans="2:12">
      <c r="B714" s="81"/>
      <c r="C714" s="82"/>
      <c r="D714" s="82"/>
      <c r="E714" s="83"/>
      <c r="F714" s="83"/>
      <c r="G714" s="83"/>
      <c r="H714" s="83"/>
      <c r="I714" s="83"/>
      <c r="J714" s="83"/>
      <c r="K714" s="83"/>
      <c r="L714" s="83"/>
    </row>
    <row r="715" spans="2:12">
      <c r="B715" s="81"/>
      <c r="C715" s="82"/>
      <c r="D715" s="82"/>
      <c r="E715" s="83"/>
      <c r="F715" s="83"/>
      <c r="G715" s="83"/>
      <c r="H715" s="83"/>
      <c r="I715" s="83"/>
      <c r="J715" s="83"/>
      <c r="K715" s="83"/>
      <c r="L715" s="83"/>
    </row>
    <row r="716" spans="2:12">
      <c r="B716" s="81"/>
      <c r="C716" s="82"/>
      <c r="D716" s="82"/>
      <c r="E716" s="83"/>
      <c r="F716" s="83"/>
      <c r="G716" s="83"/>
      <c r="H716" s="83"/>
      <c r="I716" s="83"/>
      <c r="J716" s="83"/>
      <c r="K716" s="83"/>
      <c r="L716" s="83"/>
    </row>
    <row r="717" spans="2:12">
      <c r="B717" s="81"/>
      <c r="C717" s="82"/>
      <c r="D717" s="82"/>
      <c r="E717" s="83"/>
      <c r="F717" s="83"/>
      <c r="G717" s="83"/>
      <c r="H717" s="83"/>
      <c r="I717" s="83"/>
      <c r="J717" s="83"/>
      <c r="K717" s="83"/>
      <c r="L717" s="83"/>
    </row>
    <row r="718" spans="2:12">
      <c r="B718" s="81"/>
      <c r="C718" s="82"/>
      <c r="D718" s="82"/>
      <c r="E718" s="83"/>
      <c r="F718" s="83"/>
      <c r="G718" s="83"/>
      <c r="H718" s="83"/>
      <c r="I718" s="83"/>
      <c r="J718" s="83"/>
      <c r="K718" s="83"/>
      <c r="L718" s="83"/>
    </row>
    <row r="719" spans="2:12">
      <c r="B719" s="81"/>
      <c r="C719" s="82"/>
      <c r="D719" s="82"/>
      <c r="E719" s="83"/>
      <c r="F719" s="83"/>
      <c r="G719" s="83"/>
      <c r="H719" s="83"/>
      <c r="I719" s="83"/>
      <c r="J719" s="83"/>
      <c r="K719" s="83"/>
      <c r="L719" s="83"/>
    </row>
    <row r="720" spans="2:12">
      <c r="B720" s="81"/>
      <c r="C720" s="82"/>
      <c r="D720" s="82"/>
      <c r="E720" s="83"/>
      <c r="F720" s="83"/>
      <c r="G720" s="83"/>
      <c r="H720" s="83"/>
      <c r="I720" s="83"/>
      <c r="J720" s="83"/>
      <c r="K720" s="83"/>
      <c r="L720" s="83"/>
    </row>
    <row r="721" spans="2:12">
      <c r="B721" s="81"/>
      <c r="C721" s="82"/>
      <c r="D721" s="82"/>
      <c r="E721" s="83"/>
      <c r="F721" s="83"/>
      <c r="G721" s="83"/>
      <c r="H721" s="83"/>
      <c r="I721" s="83"/>
      <c r="J721" s="83"/>
      <c r="K721" s="83"/>
      <c r="L721" s="83"/>
    </row>
    <row r="722" spans="2:12">
      <c r="B722" s="81"/>
      <c r="C722" s="82"/>
      <c r="D722" s="82"/>
      <c r="E722" s="83"/>
      <c r="F722" s="83"/>
      <c r="G722" s="83"/>
      <c r="H722" s="83"/>
      <c r="I722" s="83"/>
      <c r="J722" s="83"/>
      <c r="K722" s="83"/>
      <c r="L722" s="83"/>
    </row>
    <row r="723" spans="2:12">
      <c r="B723" s="81"/>
      <c r="C723" s="82"/>
      <c r="D723" s="82"/>
      <c r="E723" s="83"/>
      <c r="F723" s="83"/>
      <c r="G723" s="83"/>
      <c r="H723" s="83"/>
      <c r="I723" s="83"/>
      <c r="J723" s="83"/>
      <c r="K723" s="83"/>
      <c r="L723" s="83"/>
    </row>
    <row r="724" spans="2:12">
      <c r="B724" s="81"/>
      <c r="C724" s="82"/>
      <c r="D724" s="82"/>
      <c r="E724" s="83"/>
      <c r="F724" s="83"/>
      <c r="G724" s="83"/>
      <c r="H724" s="83"/>
      <c r="I724" s="83"/>
      <c r="J724" s="83"/>
      <c r="K724" s="83"/>
      <c r="L724" s="83"/>
    </row>
    <row r="725" spans="2:12">
      <c r="B725" s="81"/>
      <c r="C725" s="82"/>
      <c r="D725" s="82"/>
      <c r="E725" s="83"/>
      <c r="F725" s="83"/>
      <c r="G725" s="83"/>
      <c r="H725" s="83"/>
      <c r="I725" s="83"/>
      <c r="J725" s="83"/>
      <c r="K725" s="83"/>
      <c r="L725" s="83"/>
    </row>
    <row r="726" spans="2:12">
      <c r="B726" s="81"/>
      <c r="C726" s="82"/>
      <c r="D726" s="82"/>
      <c r="E726" s="83"/>
      <c r="F726" s="83"/>
      <c r="G726" s="83"/>
      <c r="H726" s="83"/>
      <c r="I726" s="83"/>
      <c r="J726" s="83"/>
      <c r="K726" s="83"/>
      <c r="L726" s="83"/>
    </row>
    <row r="727" spans="2:12">
      <c r="B727" s="81"/>
      <c r="C727" s="82"/>
      <c r="D727" s="82"/>
      <c r="E727" s="83"/>
      <c r="F727" s="83"/>
      <c r="G727" s="83"/>
      <c r="H727" s="83"/>
      <c r="I727" s="83"/>
      <c r="J727" s="83"/>
      <c r="K727" s="83"/>
      <c r="L727" s="83"/>
    </row>
    <row r="728" spans="2:12">
      <c r="B728" s="81"/>
      <c r="C728" s="82"/>
      <c r="D728" s="82"/>
      <c r="E728" s="83"/>
      <c r="F728" s="83"/>
      <c r="G728" s="83"/>
      <c r="H728" s="83"/>
      <c r="I728" s="83"/>
      <c r="J728" s="83"/>
      <c r="K728" s="83"/>
      <c r="L728" s="83"/>
    </row>
    <row r="729" spans="2:12">
      <c r="B729" s="81"/>
      <c r="C729" s="82"/>
      <c r="D729" s="82"/>
      <c r="E729" s="83"/>
      <c r="F729" s="83"/>
      <c r="G729" s="83"/>
      <c r="H729" s="83"/>
      <c r="I729" s="83"/>
      <c r="J729" s="83"/>
      <c r="K729" s="83"/>
      <c r="L729" s="83"/>
    </row>
    <row r="730" spans="2:12">
      <c r="B730" s="81"/>
      <c r="C730" s="82"/>
      <c r="D730" s="82"/>
      <c r="E730" s="83"/>
      <c r="F730" s="83"/>
      <c r="G730" s="83"/>
      <c r="H730" s="83"/>
      <c r="I730" s="83"/>
      <c r="J730" s="83"/>
      <c r="K730" s="83"/>
      <c r="L730" s="83"/>
    </row>
    <row r="731" spans="2:12">
      <c r="B731" s="81"/>
      <c r="C731" s="82"/>
      <c r="D731" s="82"/>
      <c r="E731" s="83"/>
      <c r="F731" s="83"/>
      <c r="G731" s="83"/>
      <c r="H731" s="83"/>
      <c r="I731" s="83"/>
      <c r="J731" s="83"/>
      <c r="K731" s="83"/>
      <c r="L731" s="83"/>
    </row>
    <row r="732" spans="2:12">
      <c r="B732" s="81"/>
      <c r="C732" s="82"/>
      <c r="D732" s="82"/>
      <c r="E732" s="83"/>
      <c r="F732" s="83"/>
      <c r="G732" s="83"/>
      <c r="H732" s="83"/>
      <c r="I732" s="83"/>
      <c r="J732" s="83"/>
      <c r="K732" s="83"/>
      <c r="L732" s="83"/>
    </row>
    <row r="733" spans="2:12">
      <c r="B733" s="81"/>
      <c r="C733" s="82"/>
      <c r="D733" s="82"/>
      <c r="E733" s="83"/>
      <c r="F733" s="83"/>
      <c r="G733" s="83"/>
      <c r="H733" s="83"/>
      <c r="I733" s="83"/>
      <c r="J733" s="83"/>
      <c r="K733" s="83"/>
      <c r="L733" s="83"/>
    </row>
    <row r="734" spans="2:12">
      <c r="B734" s="81"/>
      <c r="C734" s="82"/>
      <c r="D734" s="82"/>
      <c r="E734" s="83"/>
      <c r="F734" s="83"/>
      <c r="G734" s="83"/>
      <c r="H734" s="83"/>
      <c r="I734" s="83"/>
      <c r="J734" s="83"/>
      <c r="K734" s="83"/>
      <c r="L734" s="83"/>
    </row>
    <row r="735" spans="2:12">
      <c r="B735" s="81"/>
      <c r="C735" s="82"/>
      <c r="D735" s="82"/>
      <c r="E735" s="83"/>
      <c r="F735" s="83"/>
      <c r="G735" s="83"/>
      <c r="H735" s="83"/>
      <c r="I735" s="83"/>
      <c r="J735" s="83"/>
      <c r="K735" s="83"/>
      <c r="L735" s="83"/>
    </row>
    <row r="736" spans="2:12">
      <c r="B736" s="81"/>
      <c r="C736" s="82"/>
      <c r="D736" s="82"/>
      <c r="E736" s="83"/>
      <c r="F736" s="83"/>
      <c r="G736" s="83"/>
      <c r="H736" s="83"/>
      <c r="I736" s="83"/>
      <c r="J736" s="83"/>
      <c r="K736" s="83"/>
      <c r="L736" s="83"/>
    </row>
    <row r="737" spans="2:12">
      <c r="B737" s="81"/>
      <c r="C737" s="82"/>
      <c r="D737" s="82"/>
      <c r="E737" s="83"/>
      <c r="F737" s="83"/>
      <c r="G737" s="83"/>
      <c r="H737" s="83"/>
      <c r="I737" s="83"/>
      <c r="J737" s="83"/>
      <c r="K737" s="83"/>
      <c r="L737" s="83"/>
    </row>
    <row r="738" spans="2:12">
      <c r="B738" s="81"/>
      <c r="C738" s="82"/>
      <c r="D738" s="82"/>
      <c r="E738" s="83"/>
      <c r="F738" s="83"/>
      <c r="G738" s="83"/>
      <c r="H738" s="83"/>
      <c r="I738" s="83"/>
      <c r="J738" s="83"/>
      <c r="K738" s="83"/>
      <c r="L738" s="83"/>
    </row>
    <row r="739" spans="2:12">
      <c r="B739" s="81"/>
      <c r="C739" s="82"/>
      <c r="D739" s="82"/>
      <c r="E739" s="83"/>
      <c r="F739" s="83"/>
      <c r="G739" s="83"/>
      <c r="H739" s="83"/>
      <c r="I739" s="83"/>
      <c r="J739" s="83"/>
      <c r="K739" s="83"/>
      <c r="L739" s="83"/>
    </row>
    <row r="740" spans="2:12">
      <c r="B740" s="81"/>
      <c r="C740" s="82"/>
      <c r="D740" s="82"/>
      <c r="E740" s="83"/>
      <c r="F740" s="83"/>
      <c r="G740" s="83"/>
      <c r="H740" s="83"/>
      <c r="I740" s="83"/>
      <c r="J740" s="83"/>
      <c r="K740" s="83"/>
      <c r="L740" s="83"/>
    </row>
    <row r="741" spans="2:12">
      <c r="B741" s="81"/>
      <c r="C741" s="82"/>
      <c r="D741" s="82"/>
      <c r="E741" s="83"/>
      <c r="F741" s="83"/>
      <c r="G741" s="83"/>
      <c r="H741" s="83"/>
      <c r="I741" s="83"/>
      <c r="J741" s="83"/>
      <c r="K741" s="83"/>
      <c r="L741" s="83"/>
    </row>
    <row r="742" spans="2:12">
      <c r="B742" s="81"/>
      <c r="C742" s="82"/>
      <c r="D742" s="82"/>
      <c r="E742" s="83"/>
      <c r="F742" s="83"/>
      <c r="G742" s="83"/>
      <c r="H742" s="83"/>
      <c r="I742" s="83"/>
      <c r="J742" s="83"/>
      <c r="K742" s="83"/>
      <c r="L742" s="83"/>
    </row>
    <row r="743" spans="2:12">
      <c r="B743" s="81"/>
      <c r="C743" s="82"/>
      <c r="D743" s="82"/>
      <c r="E743" s="83"/>
      <c r="F743" s="83"/>
      <c r="G743" s="83"/>
      <c r="H743" s="83"/>
      <c r="I743" s="83"/>
      <c r="J743" s="83"/>
      <c r="K743" s="83"/>
      <c r="L743" s="83"/>
    </row>
    <row r="744" spans="2:12">
      <c r="B744" s="81"/>
      <c r="C744" s="82"/>
      <c r="D744" s="82"/>
      <c r="E744" s="83"/>
      <c r="F744" s="83"/>
      <c r="G744" s="83"/>
      <c r="H744" s="83"/>
      <c r="I744" s="83"/>
      <c r="J744" s="83"/>
      <c r="K744" s="83"/>
      <c r="L744" s="83"/>
    </row>
    <row r="745" spans="2:12">
      <c r="B745" s="81"/>
      <c r="C745" s="82"/>
      <c r="D745" s="82"/>
      <c r="E745" s="83"/>
      <c r="F745" s="83"/>
      <c r="G745" s="83"/>
      <c r="H745" s="83"/>
      <c r="I745" s="83"/>
      <c r="J745" s="83"/>
      <c r="K745" s="83"/>
      <c r="L745" s="83"/>
    </row>
    <row r="746" spans="2:12">
      <c r="B746" s="81"/>
      <c r="C746" s="82"/>
      <c r="D746" s="82"/>
      <c r="E746" s="83"/>
      <c r="F746" s="83"/>
      <c r="G746" s="83"/>
      <c r="H746" s="83"/>
      <c r="I746" s="83"/>
      <c r="J746" s="83"/>
      <c r="K746" s="83"/>
      <c r="L746" s="83"/>
    </row>
    <row r="747" spans="2:12">
      <c r="B747" s="81"/>
      <c r="C747" s="82"/>
      <c r="D747" s="82"/>
      <c r="E747" s="83"/>
      <c r="F747" s="83"/>
      <c r="G747" s="83"/>
      <c r="H747" s="83"/>
      <c r="I747" s="83"/>
      <c r="J747" s="83"/>
      <c r="K747" s="83"/>
      <c r="L747" s="83"/>
    </row>
    <row r="748" spans="2:12">
      <c r="B748" s="81"/>
      <c r="C748" s="82"/>
      <c r="D748" s="82"/>
      <c r="E748" s="83"/>
      <c r="F748" s="83"/>
      <c r="G748" s="83"/>
      <c r="H748" s="83"/>
      <c r="I748" s="83"/>
      <c r="J748" s="83"/>
      <c r="K748" s="83"/>
      <c r="L748" s="83"/>
    </row>
    <row r="749" spans="2:12">
      <c r="B749" s="81"/>
      <c r="C749" s="82"/>
      <c r="D749" s="82"/>
      <c r="E749" s="83"/>
      <c r="F749" s="83"/>
      <c r="G749" s="83"/>
      <c r="H749" s="83"/>
      <c r="I749" s="83"/>
      <c r="J749" s="83"/>
      <c r="K749" s="83"/>
      <c r="L749" s="83"/>
    </row>
    <row r="750" spans="2:12">
      <c r="B750" s="81"/>
      <c r="C750" s="82"/>
      <c r="D750" s="82"/>
      <c r="E750" s="83"/>
      <c r="F750" s="83"/>
      <c r="G750" s="83"/>
      <c r="H750" s="83"/>
      <c r="I750" s="83"/>
      <c r="J750" s="83"/>
      <c r="K750" s="83"/>
      <c r="L750" s="83"/>
    </row>
    <row r="751" spans="2:12">
      <c r="B751" s="81"/>
      <c r="C751" s="82"/>
      <c r="D751" s="82"/>
      <c r="E751" s="83"/>
      <c r="F751" s="83"/>
      <c r="G751" s="83"/>
      <c r="H751" s="83"/>
      <c r="I751" s="83"/>
      <c r="J751" s="83"/>
      <c r="K751" s="83"/>
      <c r="L751" s="83"/>
    </row>
    <row r="752" spans="2:12">
      <c r="B752" s="81"/>
      <c r="C752" s="82"/>
      <c r="D752" s="82"/>
      <c r="E752" s="83"/>
      <c r="F752" s="83"/>
      <c r="G752" s="83"/>
      <c r="H752" s="83"/>
      <c r="I752" s="83"/>
      <c r="J752" s="83"/>
      <c r="K752" s="83"/>
      <c r="L752" s="83"/>
    </row>
    <row r="753" spans="2:12">
      <c r="B753" s="81"/>
      <c r="C753" s="82"/>
      <c r="D753" s="82"/>
      <c r="E753" s="83"/>
      <c r="F753" s="83"/>
      <c r="G753" s="83"/>
      <c r="H753" s="83"/>
      <c r="I753" s="83"/>
      <c r="J753" s="83"/>
      <c r="K753" s="83"/>
      <c r="L753" s="83"/>
    </row>
    <row r="754" spans="2:12">
      <c r="B754" s="81"/>
      <c r="C754" s="82"/>
      <c r="D754" s="82"/>
      <c r="E754" s="83"/>
      <c r="F754" s="83"/>
      <c r="G754" s="83"/>
      <c r="H754" s="83"/>
      <c r="I754" s="83"/>
      <c r="J754" s="83"/>
      <c r="K754" s="83"/>
      <c r="L754" s="83"/>
    </row>
    <row r="755" spans="2:12">
      <c r="B755" s="81"/>
      <c r="C755" s="82"/>
      <c r="D755" s="82"/>
      <c r="E755" s="83"/>
      <c r="F755" s="83"/>
      <c r="G755" s="83"/>
      <c r="H755" s="83"/>
      <c r="I755" s="83"/>
      <c r="J755" s="83"/>
      <c r="K755" s="83"/>
      <c r="L755" s="83"/>
    </row>
    <row r="756" spans="2:12">
      <c r="B756" s="81"/>
      <c r="C756" s="82"/>
      <c r="D756" s="82"/>
      <c r="E756" s="83"/>
      <c r="F756" s="83"/>
      <c r="G756" s="83"/>
      <c r="H756" s="83"/>
      <c r="I756" s="83"/>
      <c r="J756" s="83"/>
      <c r="K756" s="83"/>
      <c r="L756" s="83"/>
    </row>
    <row r="757" spans="2:12">
      <c r="B757" s="81"/>
      <c r="C757" s="82"/>
      <c r="D757" s="82"/>
      <c r="E757" s="83"/>
      <c r="F757" s="83"/>
      <c r="G757" s="83"/>
      <c r="H757" s="83"/>
      <c r="I757" s="83"/>
      <c r="J757" s="83"/>
      <c r="K757" s="83"/>
      <c r="L757" s="83"/>
    </row>
    <row r="758" spans="2:12">
      <c r="B758" s="81"/>
      <c r="C758" s="82"/>
      <c r="D758" s="82"/>
      <c r="E758" s="83"/>
      <c r="F758" s="83"/>
      <c r="G758" s="83"/>
      <c r="H758" s="83"/>
      <c r="I758" s="83"/>
      <c r="J758" s="83"/>
      <c r="K758" s="83"/>
      <c r="L758" s="83"/>
    </row>
    <row r="759" spans="2:12">
      <c r="B759" s="81"/>
      <c r="C759" s="82"/>
      <c r="D759" s="82"/>
      <c r="E759" s="83"/>
      <c r="F759" s="83"/>
      <c r="G759" s="83"/>
      <c r="H759" s="83"/>
      <c r="I759" s="83"/>
      <c r="J759" s="83"/>
      <c r="K759" s="83"/>
      <c r="L759" s="83"/>
    </row>
    <row r="760" spans="2:12">
      <c r="B760" s="81"/>
      <c r="C760" s="82"/>
      <c r="D760" s="82"/>
      <c r="E760" s="83"/>
      <c r="F760" s="83"/>
      <c r="G760" s="83"/>
      <c r="H760" s="83"/>
      <c r="I760" s="83"/>
      <c r="J760" s="83"/>
      <c r="K760" s="83"/>
      <c r="L760" s="83"/>
    </row>
    <row r="761" spans="2:12">
      <c r="B761" s="81"/>
      <c r="C761" s="82"/>
      <c r="D761" s="82"/>
      <c r="E761" s="83"/>
      <c r="F761" s="83"/>
      <c r="G761" s="83"/>
      <c r="H761" s="83"/>
      <c r="I761" s="83"/>
      <c r="J761" s="83"/>
      <c r="K761" s="83"/>
      <c r="L761" s="83"/>
    </row>
    <row r="762" spans="2:12">
      <c r="B762" s="81"/>
      <c r="C762" s="82"/>
      <c r="D762" s="82"/>
      <c r="E762" s="83"/>
      <c r="F762" s="83"/>
      <c r="G762" s="83"/>
      <c r="H762" s="83"/>
      <c r="I762" s="83"/>
      <c r="J762" s="83"/>
      <c r="K762" s="83"/>
      <c r="L762" s="83"/>
    </row>
    <row r="763" spans="2:12">
      <c r="B763" s="81"/>
      <c r="C763" s="82"/>
      <c r="D763" s="82"/>
      <c r="E763" s="83"/>
      <c r="F763" s="83"/>
      <c r="G763" s="83"/>
      <c r="H763" s="83"/>
      <c r="I763" s="83"/>
      <c r="J763" s="83"/>
      <c r="K763" s="83"/>
      <c r="L763" s="83"/>
    </row>
    <row r="764" spans="2:12">
      <c r="B764" s="81"/>
      <c r="C764" s="82"/>
      <c r="D764" s="82"/>
      <c r="E764" s="83"/>
      <c r="F764" s="83"/>
      <c r="G764" s="83"/>
      <c r="H764" s="83"/>
      <c r="I764" s="83"/>
      <c r="J764" s="83"/>
      <c r="K764" s="83"/>
      <c r="L764" s="83"/>
    </row>
    <row r="765" spans="2:12">
      <c r="B765" s="81"/>
      <c r="C765" s="82"/>
      <c r="D765" s="82"/>
      <c r="E765" s="83"/>
      <c r="F765" s="83"/>
      <c r="G765" s="83"/>
      <c r="H765" s="83"/>
      <c r="I765" s="83"/>
      <c r="J765" s="83"/>
      <c r="K765" s="83"/>
      <c r="L765" s="83"/>
    </row>
    <row r="766" spans="2:12">
      <c r="B766" s="81"/>
      <c r="C766" s="82"/>
      <c r="D766" s="82"/>
      <c r="E766" s="83"/>
      <c r="F766" s="83"/>
      <c r="G766" s="83"/>
      <c r="H766" s="83"/>
      <c r="I766" s="83"/>
      <c r="J766" s="83"/>
      <c r="K766" s="83"/>
      <c r="L766" s="83"/>
    </row>
    <row r="767" spans="2:12">
      <c r="B767" s="81"/>
      <c r="C767" s="82"/>
      <c r="D767" s="82"/>
      <c r="E767" s="83"/>
      <c r="F767" s="83"/>
      <c r="G767" s="83"/>
      <c r="H767" s="83"/>
      <c r="I767" s="83"/>
      <c r="J767" s="83"/>
      <c r="K767" s="83"/>
      <c r="L767" s="83"/>
    </row>
    <row r="768" spans="2:12">
      <c r="B768" s="81"/>
      <c r="C768" s="82"/>
      <c r="D768" s="82"/>
      <c r="E768" s="83"/>
      <c r="F768" s="83"/>
      <c r="G768" s="83"/>
      <c r="H768" s="83"/>
      <c r="I768" s="83"/>
      <c r="J768" s="83"/>
      <c r="K768" s="83"/>
      <c r="L768" s="83"/>
    </row>
    <row r="769" spans="2:12">
      <c r="B769" s="81"/>
      <c r="C769" s="82"/>
      <c r="D769" s="82"/>
      <c r="E769" s="83"/>
      <c r="F769" s="83"/>
      <c r="G769" s="83"/>
      <c r="H769" s="83"/>
      <c r="I769" s="83"/>
      <c r="J769" s="83"/>
      <c r="K769" s="83"/>
      <c r="L769" s="83"/>
    </row>
    <row r="770" spans="2:12">
      <c r="B770" s="81"/>
      <c r="C770" s="82"/>
      <c r="D770" s="82"/>
      <c r="E770" s="83"/>
      <c r="F770" s="83"/>
      <c r="G770" s="83"/>
      <c r="H770" s="83"/>
      <c r="I770" s="83"/>
      <c r="J770" s="83"/>
      <c r="K770" s="83"/>
      <c r="L770" s="83"/>
    </row>
    <row r="771" spans="2:12">
      <c r="B771" s="81"/>
      <c r="C771" s="82"/>
      <c r="D771" s="82"/>
      <c r="E771" s="83"/>
      <c r="F771" s="83"/>
      <c r="G771" s="83"/>
      <c r="H771" s="83"/>
      <c r="I771" s="83"/>
      <c r="J771" s="83"/>
      <c r="K771" s="83"/>
      <c r="L771" s="83"/>
    </row>
    <row r="772" spans="2:12">
      <c r="B772" s="81"/>
      <c r="C772" s="82"/>
      <c r="D772" s="82"/>
      <c r="E772" s="83"/>
      <c r="F772" s="83"/>
      <c r="G772" s="83"/>
      <c r="H772" s="83"/>
      <c r="I772" s="83"/>
      <c r="J772" s="83"/>
      <c r="K772" s="83"/>
      <c r="L772" s="83"/>
    </row>
    <row r="773" spans="2:12">
      <c r="B773" s="81"/>
      <c r="C773" s="82"/>
      <c r="D773" s="82"/>
      <c r="E773" s="83"/>
      <c r="F773" s="83"/>
      <c r="G773" s="83"/>
      <c r="H773" s="83"/>
      <c r="I773" s="83"/>
      <c r="J773" s="83"/>
      <c r="K773" s="83"/>
      <c r="L773" s="83"/>
    </row>
    <row r="774" spans="2:12">
      <c r="B774" s="81"/>
      <c r="C774" s="82"/>
      <c r="D774" s="82"/>
      <c r="E774" s="83"/>
      <c r="F774" s="83"/>
      <c r="G774" s="83"/>
      <c r="H774" s="83"/>
      <c r="I774" s="83"/>
      <c r="J774" s="83"/>
      <c r="K774" s="83"/>
      <c r="L774" s="83"/>
    </row>
    <row r="775" spans="2:12">
      <c r="B775" s="81"/>
      <c r="C775" s="82"/>
      <c r="D775" s="82"/>
      <c r="E775" s="83"/>
      <c r="F775" s="83"/>
      <c r="G775" s="83"/>
      <c r="H775" s="83"/>
      <c r="I775" s="83"/>
      <c r="J775" s="83"/>
      <c r="K775" s="83"/>
      <c r="L775" s="83"/>
    </row>
    <row r="776" spans="2:12">
      <c r="B776" s="81"/>
      <c r="C776" s="82"/>
      <c r="D776" s="82"/>
      <c r="E776" s="83"/>
      <c r="F776" s="83"/>
      <c r="G776" s="83"/>
      <c r="H776" s="83"/>
      <c r="I776" s="83"/>
      <c r="J776" s="83"/>
      <c r="K776" s="83"/>
      <c r="L776" s="83"/>
    </row>
    <row r="777" spans="2:12">
      <c r="B777" s="81"/>
      <c r="C777" s="82"/>
      <c r="D777" s="82"/>
      <c r="E777" s="83"/>
      <c r="F777" s="83"/>
      <c r="G777" s="83"/>
      <c r="H777" s="83"/>
      <c r="I777" s="83"/>
      <c r="J777" s="83"/>
      <c r="K777" s="83"/>
      <c r="L777" s="83"/>
    </row>
    <row r="778" spans="2:12">
      <c r="B778" s="81"/>
      <c r="C778" s="82"/>
      <c r="D778" s="82"/>
      <c r="E778" s="83"/>
      <c r="F778" s="83"/>
      <c r="G778" s="83"/>
      <c r="H778" s="83"/>
      <c r="I778" s="83"/>
      <c r="J778" s="83"/>
      <c r="K778" s="83"/>
      <c r="L778" s="83"/>
    </row>
    <row r="779" spans="2:12">
      <c r="B779" s="81"/>
      <c r="C779" s="82"/>
      <c r="D779" s="82"/>
      <c r="E779" s="83"/>
      <c r="F779" s="83"/>
      <c r="G779" s="83"/>
      <c r="H779" s="83"/>
      <c r="I779" s="83"/>
      <c r="J779" s="83"/>
      <c r="K779" s="83"/>
      <c r="L779" s="83"/>
    </row>
    <row r="780" spans="2:12">
      <c r="B780" s="81"/>
      <c r="C780" s="82"/>
      <c r="D780" s="82"/>
      <c r="E780" s="83"/>
      <c r="F780" s="83"/>
      <c r="G780" s="83"/>
      <c r="H780" s="83"/>
      <c r="I780" s="83"/>
      <c r="J780" s="83"/>
      <c r="K780" s="83"/>
      <c r="L780" s="83"/>
    </row>
    <row r="781" spans="2:12">
      <c r="B781" s="81"/>
      <c r="C781" s="82"/>
      <c r="D781" s="82"/>
      <c r="E781" s="83"/>
      <c r="F781" s="83"/>
      <c r="G781" s="83"/>
      <c r="H781" s="83"/>
      <c r="I781" s="83"/>
      <c r="J781" s="83"/>
      <c r="K781" s="83"/>
      <c r="L781" s="83"/>
    </row>
    <row r="782" spans="2:12">
      <c r="B782" s="81"/>
      <c r="C782" s="82"/>
      <c r="D782" s="82"/>
      <c r="E782" s="83"/>
      <c r="F782" s="83"/>
      <c r="G782" s="83"/>
      <c r="H782" s="83"/>
      <c r="I782" s="83"/>
      <c r="J782" s="83"/>
      <c r="K782" s="83"/>
      <c r="L782" s="83"/>
    </row>
    <row r="783" spans="2:12">
      <c r="B783" s="81"/>
      <c r="C783" s="82"/>
      <c r="D783" s="82"/>
      <c r="E783" s="83"/>
      <c r="F783" s="83"/>
      <c r="G783" s="83"/>
      <c r="H783" s="83"/>
      <c r="I783" s="83"/>
      <c r="J783" s="83"/>
      <c r="K783" s="83"/>
      <c r="L783" s="83"/>
    </row>
    <row r="784" spans="2:12">
      <c r="B784" s="81"/>
      <c r="C784" s="82"/>
      <c r="D784" s="82"/>
      <c r="E784" s="83"/>
      <c r="F784" s="83"/>
      <c r="G784" s="83"/>
      <c r="H784" s="83"/>
      <c r="I784" s="83"/>
      <c r="J784" s="83"/>
      <c r="K784" s="83"/>
      <c r="L784" s="83"/>
    </row>
    <row r="785" spans="2:12">
      <c r="B785" s="81"/>
      <c r="C785" s="82"/>
      <c r="D785" s="82"/>
      <c r="E785" s="83"/>
      <c r="F785" s="83"/>
      <c r="G785" s="83"/>
      <c r="H785" s="83"/>
      <c r="I785" s="83"/>
      <c r="J785" s="83"/>
      <c r="K785" s="83"/>
      <c r="L785" s="83"/>
    </row>
    <row r="786" spans="2:12">
      <c r="B786" s="81"/>
      <c r="C786" s="82"/>
      <c r="D786" s="82"/>
      <c r="E786" s="83"/>
      <c r="F786" s="83"/>
      <c r="G786" s="83"/>
      <c r="H786" s="83"/>
      <c r="I786" s="83"/>
      <c r="J786" s="83"/>
      <c r="K786" s="83"/>
      <c r="L786" s="83"/>
    </row>
    <row r="787" spans="2:12">
      <c r="B787" s="81"/>
      <c r="C787" s="82"/>
      <c r="D787" s="82"/>
      <c r="E787" s="83"/>
      <c r="F787" s="83"/>
      <c r="G787" s="83"/>
      <c r="H787" s="83"/>
      <c r="I787" s="83"/>
      <c r="J787" s="83"/>
      <c r="K787" s="83"/>
      <c r="L787" s="83"/>
    </row>
    <row r="788" spans="2:12">
      <c r="B788" s="81"/>
      <c r="C788" s="82"/>
      <c r="D788" s="82"/>
      <c r="E788" s="83"/>
      <c r="F788" s="83"/>
      <c r="G788" s="83"/>
      <c r="H788" s="83"/>
      <c r="I788" s="83"/>
      <c r="J788" s="83"/>
      <c r="K788" s="83"/>
      <c r="L788" s="83"/>
    </row>
    <row r="789" spans="2:12">
      <c r="B789" s="81"/>
      <c r="C789" s="82"/>
      <c r="D789" s="82"/>
      <c r="E789" s="83"/>
      <c r="F789" s="83"/>
      <c r="G789" s="83"/>
      <c r="H789" s="83"/>
      <c r="I789" s="83"/>
      <c r="J789" s="83"/>
      <c r="K789" s="83"/>
      <c r="L789" s="83"/>
    </row>
    <row r="790" spans="2:12">
      <c r="B790" s="81"/>
      <c r="C790" s="82"/>
      <c r="D790" s="82"/>
      <c r="E790" s="83"/>
      <c r="F790" s="83"/>
      <c r="G790" s="83"/>
      <c r="H790" s="83"/>
      <c r="I790" s="83"/>
      <c r="J790" s="83"/>
      <c r="K790" s="83"/>
      <c r="L790" s="83"/>
    </row>
    <row r="791" spans="2:12">
      <c r="B791" s="81"/>
      <c r="C791" s="82"/>
      <c r="D791" s="82"/>
      <c r="E791" s="83"/>
      <c r="F791" s="83"/>
      <c r="G791" s="83"/>
      <c r="H791" s="83"/>
      <c r="I791" s="83"/>
      <c r="J791" s="83"/>
      <c r="K791" s="83"/>
      <c r="L791" s="83"/>
    </row>
    <row r="792" spans="2:12">
      <c r="B792" s="81"/>
      <c r="C792" s="82"/>
      <c r="D792" s="82"/>
      <c r="E792" s="83"/>
      <c r="F792" s="83"/>
      <c r="G792" s="83"/>
      <c r="H792" s="83"/>
      <c r="I792" s="83"/>
      <c r="J792" s="83"/>
      <c r="K792" s="83"/>
      <c r="L792" s="83"/>
    </row>
    <row r="793" spans="2:12">
      <c r="B793" s="81"/>
      <c r="C793" s="82"/>
      <c r="D793" s="82"/>
      <c r="E793" s="83"/>
      <c r="F793" s="83"/>
      <c r="G793" s="83"/>
      <c r="H793" s="83"/>
      <c r="I793" s="83"/>
      <c r="J793" s="83"/>
      <c r="K793" s="83"/>
      <c r="L793" s="83"/>
    </row>
    <row r="794" spans="2:12">
      <c r="B794" s="81"/>
      <c r="C794" s="82"/>
      <c r="D794" s="82"/>
      <c r="E794" s="83"/>
      <c r="F794" s="83"/>
      <c r="G794" s="83"/>
      <c r="H794" s="83"/>
      <c r="I794" s="83"/>
      <c r="J794" s="83"/>
      <c r="K794" s="83"/>
      <c r="L794" s="83"/>
    </row>
    <row r="795" spans="2:12">
      <c r="B795" s="81"/>
      <c r="C795" s="82"/>
      <c r="D795" s="82"/>
      <c r="E795" s="83"/>
      <c r="F795" s="83"/>
      <c r="G795" s="83"/>
      <c r="H795" s="83"/>
      <c r="I795" s="83"/>
      <c r="J795" s="83"/>
      <c r="K795" s="83"/>
      <c r="L795" s="83"/>
    </row>
    <row r="796" spans="2:12">
      <c r="B796" s="81"/>
      <c r="C796" s="82"/>
      <c r="D796" s="82"/>
      <c r="E796" s="83"/>
      <c r="F796" s="83"/>
      <c r="G796" s="83"/>
      <c r="H796" s="83"/>
      <c r="I796" s="83"/>
      <c r="J796" s="83"/>
      <c r="K796" s="83"/>
      <c r="L796" s="83"/>
    </row>
    <row r="797" spans="2:12">
      <c r="B797" s="81"/>
      <c r="C797" s="82"/>
      <c r="D797" s="82"/>
      <c r="E797" s="83"/>
      <c r="F797" s="83"/>
      <c r="G797" s="83"/>
      <c r="H797" s="83"/>
      <c r="I797" s="83"/>
      <c r="J797" s="83"/>
      <c r="K797" s="83"/>
      <c r="L797" s="83"/>
    </row>
    <row r="798" spans="2:12">
      <c r="B798" s="81"/>
      <c r="C798" s="82"/>
      <c r="D798" s="82"/>
      <c r="E798" s="83"/>
      <c r="F798" s="83"/>
      <c r="G798" s="83"/>
      <c r="H798" s="83"/>
      <c r="I798" s="83"/>
      <c r="J798" s="83"/>
      <c r="K798" s="83"/>
      <c r="L798" s="83"/>
    </row>
    <row r="799" spans="2:12">
      <c r="B799" s="81"/>
      <c r="C799" s="82"/>
      <c r="D799" s="82"/>
      <c r="E799" s="83"/>
      <c r="F799" s="83"/>
      <c r="G799" s="83"/>
      <c r="H799" s="83"/>
      <c r="I799" s="83"/>
      <c r="J799" s="83"/>
      <c r="K799" s="83"/>
      <c r="L799" s="83"/>
    </row>
    <row r="800" spans="2:12">
      <c r="B800" s="81"/>
      <c r="C800" s="82"/>
      <c r="D800" s="82"/>
      <c r="E800" s="83"/>
      <c r="F800" s="83"/>
      <c r="G800" s="83"/>
      <c r="H800" s="83"/>
      <c r="I800" s="83"/>
      <c r="J800" s="83"/>
      <c r="K800" s="83"/>
      <c r="L800" s="83"/>
    </row>
    <row r="801" spans="2:12">
      <c r="B801" s="81"/>
      <c r="C801" s="82"/>
      <c r="D801" s="82"/>
      <c r="E801" s="83"/>
      <c r="F801" s="83"/>
      <c r="G801" s="83"/>
      <c r="H801" s="83"/>
      <c r="I801" s="83"/>
      <c r="J801" s="83"/>
      <c r="K801" s="83"/>
      <c r="L801" s="83"/>
    </row>
    <row r="802" spans="2:12">
      <c r="B802" s="81"/>
      <c r="C802" s="82"/>
      <c r="D802" s="82"/>
      <c r="E802" s="83"/>
      <c r="F802" s="83"/>
      <c r="G802" s="83"/>
      <c r="H802" s="83"/>
      <c r="I802" s="83"/>
      <c r="J802" s="83"/>
      <c r="K802" s="83"/>
      <c r="L802" s="83"/>
    </row>
    <row r="803" spans="2:12">
      <c r="B803" s="81"/>
      <c r="C803" s="82"/>
      <c r="D803" s="82"/>
      <c r="E803" s="83"/>
      <c r="F803" s="83"/>
      <c r="G803" s="83"/>
      <c r="H803" s="83"/>
      <c r="I803" s="83"/>
      <c r="J803" s="83"/>
      <c r="K803" s="83"/>
      <c r="L803" s="83"/>
    </row>
    <row r="804" spans="2:12">
      <c r="B804" s="81"/>
      <c r="C804" s="82"/>
      <c r="D804" s="82"/>
      <c r="E804" s="83"/>
      <c r="F804" s="83"/>
      <c r="G804" s="83"/>
      <c r="H804" s="83"/>
      <c r="I804" s="83"/>
      <c r="J804" s="83"/>
      <c r="K804" s="83"/>
      <c r="L804" s="83"/>
    </row>
    <row r="805" spans="2:12">
      <c r="B805" s="81"/>
      <c r="C805" s="82"/>
      <c r="D805" s="82"/>
      <c r="E805" s="83"/>
      <c r="F805" s="83"/>
      <c r="G805" s="83"/>
      <c r="H805" s="83"/>
      <c r="I805" s="83"/>
      <c r="J805" s="83"/>
      <c r="K805" s="83"/>
      <c r="L805" s="83"/>
    </row>
    <row r="806" spans="2:12">
      <c r="B806" s="81"/>
      <c r="C806" s="82"/>
      <c r="D806" s="82"/>
      <c r="E806" s="83"/>
      <c r="F806" s="83"/>
      <c r="G806" s="83"/>
      <c r="H806" s="83"/>
      <c r="I806" s="83"/>
      <c r="J806" s="83"/>
      <c r="K806" s="83"/>
      <c r="L806" s="83"/>
    </row>
    <row r="807" spans="2:12">
      <c r="B807" s="81"/>
      <c r="C807" s="82"/>
      <c r="D807" s="82"/>
      <c r="E807" s="83"/>
      <c r="F807" s="83"/>
      <c r="G807" s="83"/>
      <c r="H807" s="83"/>
      <c r="I807" s="83"/>
      <c r="J807" s="83"/>
      <c r="K807" s="83"/>
      <c r="L807" s="83"/>
    </row>
    <row r="808" spans="2:12">
      <c r="B808" s="81"/>
      <c r="C808" s="82"/>
      <c r="D808" s="82"/>
      <c r="E808" s="83"/>
      <c r="F808" s="83"/>
      <c r="G808" s="83"/>
      <c r="H808" s="83"/>
      <c r="I808" s="83"/>
      <c r="J808" s="83"/>
      <c r="K808" s="83"/>
      <c r="L808" s="83"/>
    </row>
    <row r="809" spans="2:12">
      <c r="B809" s="81"/>
      <c r="C809" s="82"/>
      <c r="D809" s="82"/>
      <c r="E809" s="83"/>
      <c r="F809" s="83"/>
      <c r="G809" s="83"/>
      <c r="H809" s="83"/>
      <c r="I809" s="83"/>
      <c r="J809" s="83"/>
      <c r="K809" s="83"/>
      <c r="L809" s="83"/>
    </row>
    <row r="810" spans="2:12">
      <c r="B810" s="81"/>
      <c r="C810" s="82"/>
      <c r="D810" s="82"/>
      <c r="E810" s="83"/>
      <c r="F810" s="83"/>
      <c r="G810" s="83"/>
      <c r="H810" s="83"/>
      <c r="I810" s="83"/>
      <c r="J810" s="83"/>
      <c r="K810" s="83"/>
      <c r="L810" s="83"/>
    </row>
    <row r="811" spans="2:12">
      <c r="B811" s="81"/>
      <c r="C811" s="82"/>
      <c r="D811" s="82"/>
      <c r="E811" s="83"/>
      <c r="F811" s="83"/>
      <c r="G811" s="83"/>
      <c r="H811" s="83"/>
      <c r="I811" s="83"/>
      <c r="J811" s="83"/>
      <c r="K811" s="83"/>
      <c r="L811" s="83"/>
    </row>
    <row r="812" spans="2:12">
      <c r="B812" s="81"/>
      <c r="C812" s="82"/>
      <c r="D812" s="82"/>
      <c r="E812" s="83"/>
      <c r="F812" s="83"/>
      <c r="G812" s="83"/>
      <c r="H812" s="83"/>
      <c r="I812" s="83"/>
      <c r="J812" s="83"/>
      <c r="K812" s="83"/>
      <c r="L812" s="83"/>
    </row>
    <row r="813" spans="2:12">
      <c r="B813" s="81"/>
      <c r="C813" s="82"/>
      <c r="D813" s="82"/>
      <c r="E813" s="83"/>
      <c r="F813" s="83"/>
      <c r="G813" s="83"/>
      <c r="H813" s="83"/>
      <c r="I813" s="83"/>
      <c r="J813" s="83"/>
      <c r="K813" s="83"/>
      <c r="L813" s="83"/>
    </row>
    <row r="814" spans="2:12">
      <c r="B814" s="81"/>
      <c r="C814" s="82"/>
      <c r="D814" s="82"/>
      <c r="E814" s="83"/>
      <c r="F814" s="83"/>
      <c r="G814" s="83"/>
      <c r="H814" s="83"/>
      <c r="I814" s="83"/>
      <c r="J814" s="83"/>
      <c r="K814" s="83"/>
      <c r="L814" s="83"/>
    </row>
    <row r="815" spans="2:12">
      <c r="B815" s="81"/>
      <c r="C815" s="82"/>
      <c r="D815" s="82"/>
      <c r="E815" s="83"/>
      <c r="F815" s="83"/>
      <c r="G815" s="83"/>
      <c r="H815" s="83"/>
      <c r="I815" s="83"/>
      <c r="J815" s="83"/>
      <c r="K815" s="83"/>
      <c r="L815" s="83"/>
    </row>
    <row r="816" spans="2:12">
      <c r="B816" s="81"/>
      <c r="C816" s="82"/>
      <c r="D816" s="82"/>
      <c r="E816" s="83"/>
      <c r="F816" s="83"/>
      <c r="G816" s="83"/>
      <c r="H816" s="83"/>
      <c r="I816" s="83"/>
      <c r="J816" s="83"/>
      <c r="K816" s="83"/>
      <c r="L816" s="83"/>
    </row>
    <row r="817" spans="2:12">
      <c r="B817" s="81"/>
      <c r="C817" s="82"/>
      <c r="D817" s="82"/>
      <c r="E817" s="83"/>
      <c r="F817" s="83"/>
      <c r="G817" s="83"/>
      <c r="H817" s="83"/>
      <c r="I817" s="83"/>
      <c r="J817" s="83"/>
      <c r="K817" s="83"/>
      <c r="L817" s="83"/>
    </row>
    <row r="818" spans="2:12">
      <c r="B818" s="81"/>
      <c r="C818" s="82"/>
      <c r="D818" s="82"/>
      <c r="E818" s="83"/>
      <c r="F818" s="83"/>
      <c r="G818" s="83"/>
      <c r="H818" s="83"/>
      <c r="I818" s="83"/>
      <c r="J818" s="83"/>
      <c r="K818" s="83"/>
      <c r="L818" s="83"/>
    </row>
    <row r="819" spans="2:12">
      <c r="B819" s="81"/>
      <c r="C819" s="82"/>
      <c r="D819" s="82"/>
      <c r="E819" s="83"/>
      <c r="F819" s="83"/>
      <c r="G819" s="83"/>
      <c r="H819" s="83"/>
      <c r="I819" s="83"/>
      <c r="J819" s="83"/>
      <c r="K819" s="83"/>
      <c r="L819" s="83"/>
    </row>
    <row r="820" spans="2:12">
      <c r="B820" s="81"/>
      <c r="C820" s="82"/>
      <c r="D820" s="82"/>
      <c r="E820" s="83"/>
      <c r="F820" s="83"/>
      <c r="G820" s="83"/>
      <c r="H820" s="83"/>
      <c r="I820" s="83"/>
      <c r="J820" s="83"/>
      <c r="K820" s="83"/>
      <c r="L820" s="83"/>
    </row>
    <row r="821" spans="2:12">
      <c r="B821" s="81"/>
      <c r="C821" s="82"/>
      <c r="D821" s="82"/>
      <c r="E821" s="83"/>
      <c r="F821" s="83"/>
      <c r="G821" s="83"/>
      <c r="H821" s="83"/>
      <c r="I821" s="83"/>
      <c r="J821" s="83"/>
      <c r="K821" s="83"/>
      <c r="L821" s="83"/>
    </row>
    <row r="822" spans="2:12">
      <c r="B822" s="81"/>
      <c r="C822" s="82"/>
      <c r="D822" s="82"/>
      <c r="E822" s="83"/>
      <c r="F822" s="83"/>
      <c r="G822" s="83"/>
      <c r="H822" s="83"/>
      <c r="I822" s="83"/>
      <c r="J822" s="83"/>
      <c r="K822" s="83"/>
      <c r="L822" s="83"/>
    </row>
    <row r="823" spans="2:12">
      <c r="B823" s="81"/>
      <c r="C823" s="82"/>
      <c r="D823" s="82"/>
      <c r="E823" s="83"/>
      <c r="F823" s="83"/>
      <c r="G823" s="83"/>
      <c r="H823" s="83"/>
      <c r="I823" s="83"/>
      <c r="J823" s="83"/>
      <c r="K823" s="83"/>
      <c r="L823" s="83"/>
    </row>
    <row r="824" spans="2:12">
      <c r="B824" s="81"/>
      <c r="C824" s="82"/>
      <c r="D824" s="82"/>
      <c r="E824" s="83"/>
      <c r="F824" s="83"/>
      <c r="G824" s="83"/>
      <c r="H824" s="83"/>
      <c r="I824" s="83"/>
      <c r="J824" s="83"/>
      <c r="K824" s="83"/>
      <c r="L824" s="83"/>
    </row>
    <row r="825" spans="2:12">
      <c r="B825" s="81"/>
      <c r="C825" s="82"/>
      <c r="D825" s="82"/>
      <c r="E825" s="83"/>
      <c r="F825" s="83"/>
      <c r="G825" s="83"/>
      <c r="H825" s="83"/>
      <c r="I825" s="83"/>
      <c r="J825" s="83"/>
      <c r="K825" s="83"/>
      <c r="L825" s="83"/>
    </row>
    <row r="826" spans="2:12">
      <c r="B826" s="81"/>
      <c r="C826" s="82"/>
      <c r="D826" s="82"/>
      <c r="E826" s="83"/>
      <c r="F826" s="83"/>
      <c r="G826" s="83"/>
      <c r="H826" s="83"/>
      <c r="I826" s="83"/>
      <c r="J826" s="83"/>
      <c r="K826" s="83"/>
      <c r="L826" s="83"/>
    </row>
    <row r="827" spans="2:12">
      <c r="B827" s="81"/>
      <c r="C827" s="82"/>
      <c r="D827" s="82"/>
      <c r="E827" s="83"/>
      <c r="F827" s="83"/>
      <c r="G827" s="83"/>
      <c r="H827" s="83"/>
      <c r="I827" s="83"/>
      <c r="J827" s="83"/>
      <c r="K827" s="83"/>
      <c r="L827" s="83"/>
    </row>
    <row r="828" spans="2:12">
      <c r="B828" s="81"/>
      <c r="C828" s="82"/>
      <c r="D828" s="82"/>
      <c r="E828" s="83"/>
      <c r="F828" s="83"/>
      <c r="G828" s="83"/>
      <c r="H828" s="83"/>
      <c r="I828" s="83"/>
      <c r="J828" s="83"/>
      <c r="K828" s="83"/>
      <c r="L828" s="83"/>
    </row>
    <row r="829" spans="2:12">
      <c r="B829" s="81"/>
      <c r="C829" s="82"/>
      <c r="D829" s="82"/>
      <c r="E829" s="83"/>
      <c r="F829" s="83"/>
      <c r="G829" s="83"/>
      <c r="H829" s="83"/>
      <c r="I829" s="83"/>
      <c r="J829" s="83"/>
      <c r="K829" s="83"/>
      <c r="L829" s="83"/>
    </row>
    <row r="830" spans="2:12">
      <c r="B830" s="81"/>
      <c r="C830" s="82"/>
      <c r="D830" s="82"/>
      <c r="E830" s="83"/>
      <c r="F830" s="83"/>
      <c r="G830" s="83"/>
      <c r="H830" s="83"/>
      <c r="I830" s="83"/>
      <c r="J830" s="83"/>
      <c r="K830" s="83"/>
      <c r="L830" s="83"/>
    </row>
    <row r="831" spans="2:12">
      <c r="B831" s="81"/>
      <c r="C831" s="82"/>
      <c r="D831" s="82"/>
      <c r="E831" s="83"/>
      <c r="F831" s="83"/>
      <c r="G831" s="83"/>
      <c r="H831" s="83"/>
      <c r="I831" s="83"/>
      <c r="J831" s="83"/>
      <c r="K831" s="83"/>
      <c r="L831" s="83"/>
    </row>
    <row r="832" spans="2:12">
      <c r="B832" s="81"/>
      <c r="C832" s="82"/>
      <c r="D832" s="82"/>
      <c r="E832" s="83"/>
      <c r="F832" s="83"/>
      <c r="G832" s="83"/>
      <c r="H832" s="83"/>
      <c r="I832" s="83"/>
      <c r="J832" s="83"/>
      <c r="K832" s="83"/>
      <c r="L832" s="83"/>
    </row>
    <row r="833" spans="2:12">
      <c r="B833" s="81"/>
      <c r="C833" s="82"/>
      <c r="D833" s="82"/>
      <c r="E833" s="83"/>
      <c r="F833" s="83"/>
      <c r="G833" s="83"/>
      <c r="H833" s="83"/>
      <c r="I833" s="83"/>
      <c r="J833" s="83"/>
      <c r="K833" s="83"/>
      <c r="L833" s="83"/>
    </row>
    <row r="834" spans="2:12">
      <c r="B834" s="81"/>
      <c r="C834" s="82"/>
      <c r="D834" s="82"/>
      <c r="E834" s="83"/>
      <c r="F834" s="83"/>
      <c r="G834" s="83"/>
      <c r="H834" s="83"/>
      <c r="I834" s="83"/>
      <c r="J834" s="83"/>
      <c r="K834" s="83"/>
      <c r="L834" s="83"/>
    </row>
    <row r="835" spans="2:12">
      <c r="B835" s="81"/>
      <c r="C835" s="82"/>
      <c r="D835" s="82"/>
      <c r="E835" s="83"/>
      <c r="F835" s="83"/>
      <c r="G835" s="83"/>
      <c r="H835" s="83"/>
      <c r="I835" s="83"/>
      <c r="J835" s="83"/>
      <c r="K835" s="83"/>
      <c r="L835" s="83"/>
    </row>
    <row r="836" spans="2:12">
      <c r="B836" s="81"/>
      <c r="C836" s="82"/>
      <c r="D836" s="82"/>
      <c r="E836" s="83"/>
      <c r="F836" s="83"/>
      <c r="G836" s="83"/>
      <c r="H836" s="83"/>
      <c r="I836" s="83"/>
      <c r="J836" s="83"/>
      <c r="K836" s="83"/>
      <c r="L836" s="83"/>
    </row>
    <row r="837" spans="2:12">
      <c r="B837" s="81"/>
      <c r="C837" s="82"/>
      <c r="D837" s="82"/>
      <c r="E837" s="83"/>
      <c r="F837" s="83"/>
      <c r="G837" s="83"/>
      <c r="H837" s="83"/>
      <c r="I837" s="83"/>
      <c r="J837" s="83"/>
      <c r="K837" s="83"/>
      <c r="L837" s="83"/>
    </row>
    <row r="838" spans="2:12">
      <c r="B838" s="81"/>
      <c r="C838" s="82"/>
      <c r="D838" s="82"/>
      <c r="E838" s="83"/>
      <c r="F838" s="83"/>
      <c r="G838" s="83"/>
      <c r="H838" s="83"/>
      <c r="I838" s="83"/>
      <c r="J838" s="83"/>
      <c r="K838" s="83"/>
      <c r="L838" s="83"/>
    </row>
    <row r="839" spans="2:12">
      <c r="B839" s="81"/>
      <c r="C839" s="82"/>
      <c r="D839" s="82"/>
      <c r="E839" s="83"/>
      <c r="F839" s="83"/>
      <c r="G839" s="83"/>
      <c r="H839" s="83"/>
      <c r="I839" s="83"/>
      <c r="J839" s="83"/>
      <c r="K839" s="83"/>
      <c r="L839" s="83"/>
    </row>
    <row r="840" spans="2:12">
      <c r="B840" s="81"/>
      <c r="C840" s="82"/>
      <c r="D840" s="82"/>
      <c r="E840" s="83"/>
      <c r="F840" s="83"/>
      <c r="G840" s="83"/>
      <c r="H840" s="83"/>
      <c r="I840" s="83"/>
      <c r="J840" s="83"/>
      <c r="K840" s="83"/>
      <c r="L840" s="83"/>
    </row>
    <row r="841" spans="2:12">
      <c r="B841" s="81"/>
      <c r="C841" s="82"/>
      <c r="D841" s="82"/>
      <c r="E841" s="83"/>
      <c r="F841" s="83"/>
      <c r="G841" s="83"/>
      <c r="H841" s="83"/>
      <c r="I841" s="83"/>
      <c r="J841" s="83"/>
      <c r="K841" s="83"/>
      <c r="L841" s="83"/>
    </row>
    <row r="842" spans="2:12">
      <c r="B842" s="81"/>
      <c r="C842" s="82"/>
      <c r="D842" s="82"/>
      <c r="E842" s="83"/>
      <c r="F842" s="83"/>
      <c r="G842" s="83"/>
      <c r="H842" s="83"/>
      <c r="I842" s="83"/>
      <c r="J842" s="83"/>
      <c r="K842" s="83"/>
      <c r="L842" s="83"/>
    </row>
    <row r="843" spans="2:12">
      <c r="B843" s="81"/>
      <c r="C843" s="82"/>
      <c r="D843" s="82"/>
      <c r="E843" s="83"/>
      <c r="F843" s="83"/>
      <c r="G843" s="83"/>
      <c r="H843" s="83"/>
      <c r="I843" s="83"/>
      <c r="J843" s="83"/>
      <c r="K843" s="83"/>
      <c r="L843" s="83"/>
    </row>
    <row r="844" spans="2:12">
      <c r="B844" s="81"/>
      <c r="C844" s="82"/>
      <c r="D844" s="82"/>
      <c r="E844" s="83"/>
      <c r="F844" s="83"/>
      <c r="G844" s="83"/>
      <c r="H844" s="83"/>
      <c r="I844" s="83"/>
      <c r="J844" s="83"/>
      <c r="K844" s="83"/>
      <c r="L844" s="83"/>
    </row>
    <row r="845" spans="2:12">
      <c r="B845" s="81"/>
      <c r="C845" s="82"/>
      <c r="D845" s="82"/>
      <c r="E845" s="83"/>
      <c r="F845" s="83"/>
      <c r="G845" s="83"/>
      <c r="H845" s="83"/>
      <c r="I845" s="83"/>
      <c r="J845" s="83"/>
      <c r="K845" s="83"/>
      <c r="L845" s="83"/>
    </row>
    <row r="846" spans="2:12">
      <c r="B846" s="81"/>
      <c r="C846" s="82"/>
      <c r="D846" s="82"/>
      <c r="E846" s="83"/>
      <c r="F846" s="83"/>
      <c r="G846" s="83"/>
      <c r="H846" s="83"/>
      <c r="I846" s="83"/>
      <c r="J846" s="83"/>
      <c r="K846" s="83"/>
      <c r="L846" s="83"/>
    </row>
    <row r="847" spans="2:12">
      <c r="B847" s="81"/>
      <c r="C847" s="82"/>
      <c r="D847" s="82"/>
      <c r="E847" s="83"/>
      <c r="F847" s="83"/>
      <c r="G847" s="83"/>
      <c r="H847" s="83"/>
      <c r="I847" s="83"/>
      <c r="J847" s="83"/>
      <c r="K847" s="83"/>
      <c r="L847" s="83"/>
    </row>
    <row r="848" spans="2:12">
      <c r="B848" s="81"/>
      <c r="C848" s="82"/>
      <c r="D848" s="82"/>
      <c r="E848" s="83"/>
      <c r="F848" s="83"/>
      <c r="G848" s="83"/>
      <c r="H848" s="83"/>
      <c r="I848" s="83"/>
      <c r="J848" s="83"/>
      <c r="K848" s="83"/>
      <c r="L848" s="83"/>
    </row>
    <row r="849" spans="2:12">
      <c r="B849" s="81"/>
      <c r="C849" s="82"/>
      <c r="D849" s="82"/>
      <c r="E849" s="83"/>
      <c r="F849" s="83"/>
      <c r="G849" s="83"/>
      <c r="H849" s="83"/>
      <c r="I849" s="83"/>
      <c r="J849" s="83"/>
      <c r="K849" s="83"/>
      <c r="L849" s="83"/>
    </row>
    <row r="850" spans="2:12">
      <c r="B850" s="81"/>
      <c r="C850" s="82"/>
      <c r="D850" s="82"/>
      <c r="E850" s="83"/>
      <c r="F850" s="83"/>
      <c r="G850" s="83"/>
      <c r="H850" s="83"/>
      <c r="I850" s="83"/>
      <c r="J850" s="83"/>
      <c r="K850" s="83"/>
      <c r="L850" s="83"/>
    </row>
    <row r="851" spans="2:12">
      <c r="B851" s="81"/>
      <c r="C851" s="82"/>
      <c r="D851" s="82"/>
      <c r="E851" s="83"/>
      <c r="F851" s="83"/>
      <c r="G851" s="83"/>
      <c r="H851" s="83"/>
      <c r="I851" s="83"/>
      <c r="J851" s="83"/>
      <c r="K851" s="83"/>
      <c r="L851" s="83"/>
    </row>
    <row r="852" spans="2:12">
      <c r="B852" s="81"/>
      <c r="C852" s="82"/>
      <c r="D852" s="82"/>
      <c r="E852" s="83"/>
      <c r="F852" s="83"/>
      <c r="G852" s="83"/>
      <c r="H852" s="83"/>
      <c r="I852" s="83"/>
      <c r="J852" s="83"/>
      <c r="K852" s="83"/>
      <c r="L852" s="83"/>
    </row>
    <row r="853" spans="2:12">
      <c r="B853" s="81"/>
      <c r="C853" s="82"/>
      <c r="D853" s="82"/>
      <c r="E853" s="83"/>
      <c r="F853" s="83"/>
      <c r="G853" s="83"/>
      <c r="H853" s="83"/>
      <c r="I853" s="83"/>
      <c r="J853" s="83"/>
      <c r="K853" s="83"/>
      <c r="L853" s="83"/>
    </row>
    <row r="854" spans="2:12">
      <c r="B854" s="81"/>
      <c r="C854" s="82"/>
      <c r="D854" s="82"/>
      <c r="E854" s="83"/>
      <c r="F854" s="83"/>
      <c r="G854" s="83"/>
      <c r="H854" s="83"/>
      <c r="I854" s="83"/>
      <c r="J854" s="83"/>
      <c r="K854" s="83"/>
      <c r="L854" s="83"/>
    </row>
    <row r="855" spans="2:12">
      <c r="B855" s="81"/>
      <c r="C855" s="82"/>
      <c r="D855" s="82"/>
      <c r="E855" s="83"/>
      <c r="F855" s="83"/>
      <c r="G855" s="83"/>
      <c r="H855" s="83"/>
      <c r="I855" s="83"/>
      <c r="J855" s="83"/>
      <c r="K855" s="83"/>
      <c r="L855" s="83"/>
    </row>
    <row r="856" spans="2:12">
      <c r="B856" s="81"/>
      <c r="C856" s="82"/>
      <c r="D856" s="82"/>
      <c r="E856" s="83"/>
      <c r="F856" s="83"/>
      <c r="G856" s="83"/>
      <c r="H856" s="83"/>
      <c r="I856" s="83"/>
      <c r="J856" s="83"/>
      <c r="K856" s="83"/>
      <c r="L856" s="83"/>
    </row>
    <row r="857" spans="2:12">
      <c r="B857" s="81"/>
      <c r="C857" s="82"/>
      <c r="D857" s="82"/>
      <c r="E857" s="83"/>
      <c r="F857" s="83"/>
      <c r="G857" s="83"/>
      <c r="H857" s="83"/>
      <c r="I857" s="83"/>
      <c r="J857" s="83"/>
      <c r="K857" s="83"/>
      <c r="L857" s="83"/>
    </row>
    <row r="858" spans="2:12">
      <c r="B858" s="81"/>
      <c r="C858" s="82"/>
      <c r="D858" s="82"/>
      <c r="E858" s="83"/>
      <c r="F858" s="83"/>
      <c r="G858" s="83"/>
      <c r="H858" s="83"/>
      <c r="I858" s="83"/>
      <c r="J858" s="83"/>
      <c r="K858" s="83"/>
      <c r="L858" s="83"/>
    </row>
    <row r="859" spans="2:12">
      <c r="B859" s="81"/>
      <c r="C859" s="82"/>
      <c r="D859" s="82"/>
      <c r="E859" s="83"/>
      <c r="F859" s="83"/>
      <c r="G859" s="83"/>
      <c r="H859" s="83"/>
      <c r="I859" s="83"/>
      <c r="J859" s="83"/>
      <c r="K859" s="83"/>
      <c r="L859" s="83"/>
    </row>
    <row r="860" spans="2:12">
      <c r="B860" s="81"/>
      <c r="C860" s="82"/>
      <c r="D860" s="82"/>
      <c r="E860" s="83"/>
      <c r="F860" s="83"/>
      <c r="G860" s="83"/>
      <c r="H860" s="83"/>
      <c r="I860" s="83"/>
      <c r="J860" s="83"/>
      <c r="K860" s="83"/>
      <c r="L860" s="83"/>
    </row>
    <row r="861" spans="2:12">
      <c r="B861" s="81"/>
      <c r="C861" s="82"/>
      <c r="D861" s="82"/>
      <c r="E861" s="83"/>
      <c r="F861" s="83"/>
      <c r="G861" s="83"/>
      <c r="H861" s="83"/>
      <c r="I861" s="83"/>
      <c r="J861" s="83"/>
      <c r="K861" s="83"/>
      <c r="L861" s="83"/>
    </row>
    <row r="862" spans="2:12">
      <c r="B862" s="81"/>
      <c r="C862" s="82"/>
      <c r="D862" s="82"/>
      <c r="E862" s="83"/>
      <c r="F862" s="83"/>
      <c r="G862" s="83"/>
      <c r="H862" s="83"/>
      <c r="I862" s="83"/>
      <c r="J862" s="83"/>
      <c r="K862" s="83"/>
      <c r="L862" s="83"/>
    </row>
    <row r="863" spans="2:12">
      <c r="B863" s="81"/>
      <c r="C863" s="82"/>
      <c r="D863" s="82"/>
      <c r="E863" s="83"/>
      <c r="F863" s="83"/>
      <c r="G863" s="83"/>
      <c r="H863" s="83"/>
      <c r="I863" s="83"/>
      <c r="J863" s="83"/>
      <c r="K863" s="83"/>
      <c r="L863" s="83"/>
    </row>
    <row r="864" spans="2:12">
      <c r="B864" s="81"/>
      <c r="C864" s="82"/>
      <c r="D864" s="82"/>
      <c r="E864" s="83"/>
      <c r="F864" s="83"/>
      <c r="G864" s="83"/>
      <c r="H864" s="83"/>
      <c r="I864" s="83"/>
      <c r="J864" s="83"/>
      <c r="K864" s="83"/>
      <c r="L864" s="83"/>
    </row>
    <row r="865" spans="2:12">
      <c r="B865" s="81"/>
      <c r="C865" s="82"/>
      <c r="D865" s="82"/>
      <c r="E865" s="83"/>
      <c r="F865" s="83"/>
      <c r="G865" s="83"/>
      <c r="H865" s="83"/>
      <c r="I865" s="83"/>
      <c r="J865" s="83"/>
      <c r="K865" s="83"/>
      <c r="L865" s="83"/>
    </row>
    <row r="866" spans="2:12">
      <c r="B866" s="81"/>
      <c r="C866" s="82"/>
      <c r="D866" s="82"/>
      <c r="E866" s="83"/>
      <c r="F866" s="83"/>
      <c r="G866" s="83"/>
      <c r="H866" s="83"/>
      <c r="I866" s="83"/>
      <c r="J866" s="83"/>
      <c r="K866" s="83"/>
      <c r="L866" s="83"/>
    </row>
    <row r="867" spans="2:12">
      <c r="B867" s="81"/>
      <c r="C867" s="82"/>
      <c r="D867" s="82"/>
      <c r="E867" s="83"/>
      <c r="F867" s="83"/>
      <c r="G867" s="83"/>
      <c r="H867" s="83"/>
      <c r="I867" s="83"/>
      <c r="J867" s="83"/>
      <c r="K867" s="83"/>
      <c r="L867" s="83"/>
    </row>
    <row r="868" spans="2:12">
      <c r="B868" s="81"/>
      <c r="C868" s="82"/>
      <c r="D868" s="82"/>
      <c r="E868" s="83"/>
      <c r="F868" s="83"/>
      <c r="G868" s="83"/>
      <c r="H868" s="83"/>
      <c r="I868" s="83"/>
      <c r="J868" s="83"/>
      <c r="K868" s="83"/>
      <c r="L868" s="83"/>
    </row>
    <row r="869" spans="2:12">
      <c r="B869" s="81"/>
      <c r="C869" s="82"/>
      <c r="D869" s="82"/>
      <c r="E869" s="83"/>
      <c r="F869" s="83"/>
      <c r="G869" s="83"/>
      <c r="H869" s="83"/>
      <c r="I869" s="83"/>
      <c r="J869" s="83"/>
      <c r="K869" s="83"/>
      <c r="L869" s="83"/>
    </row>
    <row r="870" spans="2:12">
      <c r="B870" s="81"/>
      <c r="C870" s="82"/>
      <c r="D870" s="82"/>
      <c r="E870" s="83"/>
      <c r="F870" s="83"/>
      <c r="G870" s="83"/>
      <c r="H870" s="83"/>
      <c r="I870" s="83"/>
      <c r="J870" s="83"/>
      <c r="K870" s="83"/>
      <c r="L870" s="83"/>
    </row>
    <row r="871" spans="2:12">
      <c r="B871" s="81"/>
      <c r="C871" s="82"/>
      <c r="D871" s="82"/>
      <c r="E871" s="83"/>
      <c r="F871" s="83"/>
      <c r="G871" s="83"/>
      <c r="H871" s="83"/>
      <c r="I871" s="83"/>
      <c r="J871" s="83"/>
      <c r="K871" s="83"/>
      <c r="L871" s="83"/>
    </row>
    <row r="872" spans="2:12">
      <c r="B872" s="81"/>
      <c r="C872" s="82"/>
      <c r="D872" s="82"/>
      <c r="E872" s="83"/>
      <c r="F872" s="83"/>
      <c r="G872" s="83"/>
      <c r="H872" s="83"/>
      <c r="I872" s="83"/>
      <c r="J872" s="83"/>
      <c r="K872" s="83"/>
      <c r="L872" s="83"/>
    </row>
    <row r="873" spans="2:12">
      <c r="B873" s="81"/>
      <c r="C873" s="82"/>
      <c r="D873" s="82"/>
      <c r="E873" s="83"/>
      <c r="F873" s="83"/>
      <c r="G873" s="83"/>
      <c r="H873" s="83"/>
      <c r="I873" s="83"/>
      <c r="J873" s="83"/>
      <c r="K873" s="83"/>
      <c r="L873" s="83"/>
    </row>
    <row r="874" spans="2:12">
      <c r="B874" s="81"/>
      <c r="C874" s="82"/>
      <c r="D874" s="82"/>
      <c r="E874" s="83"/>
      <c r="F874" s="83"/>
      <c r="G874" s="83"/>
      <c r="H874" s="83"/>
      <c r="I874" s="83"/>
      <c r="J874" s="83"/>
      <c r="K874" s="83"/>
      <c r="L874" s="83"/>
    </row>
    <row r="875" spans="2:12">
      <c r="B875" s="81"/>
      <c r="C875" s="82"/>
      <c r="D875" s="82"/>
      <c r="E875" s="83"/>
      <c r="F875" s="83"/>
      <c r="G875" s="83"/>
      <c r="H875" s="83"/>
      <c r="I875" s="83"/>
      <c r="J875" s="83"/>
      <c r="K875" s="83"/>
      <c r="L875" s="83"/>
    </row>
    <row r="876" spans="2:12">
      <c r="B876" s="81"/>
      <c r="C876" s="82"/>
      <c r="D876" s="82"/>
      <c r="E876" s="83"/>
      <c r="F876" s="83"/>
      <c r="G876" s="83"/>
      <c r="H876" s="83"/>
      <c r="I876" s="83"/>
      <c r="J876" s="83"/>
      <c r="K876" s="83"/>
      <c r="L876" s="83"/>
    </row>
    <row r="877" spans="2:12">
      <c r="B877" s="81"/>
      <c r="C877" s="82"/>
      <c r="D877" s="82"/>
      <c r="E877" s="83"/>
      <c r="F877" s="83"/>
      <c r="G877" s="83"/>
      <c r="H877" s="83"/>
      <c r="I877" s="83"/>
      <c r="J877" s="83"/>
      <c r="K877" s="83"/>
      <c r="L877" s="83"/>
    </row>
    <row r="878" spans="2:12">
      <c r="B878" s="81"/>
      <c r="C878" s="82"/>
      <c r="D878" s="82"/>
      <c r="E878" s="83"/>
      <c r="F878" s="83"/>
      <c r="G878" s="83"/>
      <c r="H878" s="83"/>
      <c r="I878" s="83"/>
      <c r="J878" s="83"/>
      <c r="K878" s="83"/>
      <c r="L878" s="83"/>
    </row>
    <row r="879" spans="2:12">
      <c r="B879" s="81"/>
      <c r="C879" s="82"/>
      <c r="D879" s="82"/>
      <c r="E879" s="83"/>
      <c r="F879" s="83"/>
      <c r="G879" s="83"/>
      <c r="H879" s="83"/>
      <c r="I879" s="83"/>
      <c r="J879" s="83"/>
      <c r="K879" s="83"/>
      <c r="L879" s="83"/>
    </row>
    <row r="880" spans="2:12">
      <c r="B880" s="81"/>
      <c r="C880" s="82"/>
      <c r="D880" s="82"/>
      <c r="E880" s="83"/>
      <c r="F880" s="83"/>
      <c r="G880" s="83"/>
      <c r="H880" s="83"/>
      <c r="I880" s="83"/>
      <c r="J880" s="83"/>
      <c r="K880" s="83"/>
      <c r="L880" s="83"/>
    </row>
    <row r="881" spans="2:12">
      <c r="B881" s="81"/>
      <c r="C881" s="82"/>
      <c r="D881" s="82"/>
      <c r="E881" s="83"/>
      <c r="F881" s="83"/>
      <c r="G881" s="83"/>
      <c r="H881" s="83"/>
      <c r="I881" s="83"/>
      <c r="J881" s="83"/>
      <c r="K881" s="83"/>
      <c r="L881" s="83"/>
    </row>
    <row r="882" spans="2:12">
      <c r="B882" s="81"/>
      <c r="C882" s="82"/>
      <c r="D882" s="82"/>
      <c r="E882" s="83"/>
      <c r="F882" s="83"/>
      <c r="G882" s="83"/>
      <c r="H882" s="83"/>
      <c r="I882" s="83"/>
      <c r="J882" s="83"/>
      <c r="K882" s="83"/>
      <c r="L882" s="83"/>
    </row>
    <row r="883" spans="2:12">
      <c r="B883" s="81"/>
      <c r="C883" s="82"/>
      <c r="D883" s="82"/>
      <c r="E883" s="83"/>
      <c r="F883" s="83"/>
      <c r="G883" s="83"/>
      <c r="H883" s="83"/>
      <c r="I883" s="83"/>
      <c r="J883" s="83"/>
      <c r="K883" s="83"/>
      <c r="L883" s="83"/>
    </row>
    <row r="884" spans="2:12">
      <c r="B884" s="81"/>
      <c r="C884" s="82"/>
      <c r="D884" s="82"/>
      <c r="E884" s="83"/>
      <c r="F884" s="83"/>
      <c r="G884" s="83"/>
      <c r="H884" s="83"/>
      <c r="I884" s="83"/>
      <c r="J884" s="83"/>
      <c r="K884" s="83"/>
      <c r="L884" s="83"/>
    </row>
    <row r="885" spans="2:12">
      <c r="B885" s="81"/>
      <c r="C885" s="82"/>
      <c r="D885" s="82"/>
      <c r="E885" s="83"/>
      <c r="F885" s="83"/>
      <c r="G885" s="83"/>
      <c r="H885" s="83"/>
      <c r="I885" s="83"/>
      <c r="J885" s="83"/>
      <c r="K885" s="83"/>
      <c r="L885" s="83"/>
    </row>
    <row r="886" spans="2:12">
      <c r="B886" s="81"/>
      <c r="C886" s="82"/>
      <c r="D886" s="82"/>
      <c r="E886" s="83"/>
      <c r="F886" s="83"/>
      <c r="G886" s="83"/>
      <c r="H886" s="83"/>
      <c r="I886" s="83"/>
      <c r="J886" s="83"/>
      <c r="K886" s="83"/>
      <c r="L886" s="83"/>
    </row>
    <row r="887" spans="2:12">
      <c r="B887" s="81"/>
      <c r="C887" s="82"/>
      <c r="D887" s="82"/>
      <c r="E887" s="83"/>
      <c r="F887" s="83"/>
      <c r="G887" s="83"/>
      <c r="H887" s="83"/>
      <c r="I887" s="83"/>
      <c r="J887" s="83"/>
      <c r="K887" s="83"/>
      <c r="L887" s="83"/>
    </row>
    <row r="888" spans="2:12">
      <c r="B888" s="81"/>
      <c r="C888" s="82"/>
      <c r="D888" s="82"/>
      <c r="E888" s="83"/>
      <c r="F888" s="83"/>
      <c r="G888" s="83"/>
      <c r="H888" s="83"/>
      <c r="I888" s="83"/>
      <c r="J888" s="83"/>
      <c r="K888" s="83"/>
      <c r="L888" s="83"/>
    </row>
    <row r="889" spans="2:12">
      <c r="B889" s="81"/>
      <c r="C889" s="82"/>
      <c r="D889" s="82"/>
      <c r="E889" s="83"/>
      <c r="F889" s="83"/>
      <c r="G889" s="83"/>
      <c r="H889" s="83"/>
      <c r="I889" s="83"/>
      <c r="J889" s="83"/>
      <c r="K889" s="83"/>
      <c r="L889" s="83"/>
    </row>
    <row r="890" spans="2:12">
      <c r="B890" s="81"/>
      <c r="C890" s="82"/>
      <c r="D890" s="82"/>
      <c r="E890" s="83"/>
      <c r="F890" s="83"/>
      <c r="G890" s="83"/>
      <c r="H890" s="83"/>
      <c r="I890" s="83"/>
      <c r="J890" s="83"/>
      <c r="K890" s="83"/>
      <c r="L890" s="83"/>
    </row>
    <row r="891" spans="2:12">
      <c r="B891" s="81"/>
      <c r="C891" s="82"/>
      <c r="D891" s="82"/>
      <c r="E891" s="83"/>
      <c r="F891" s="83"/>
      <c r="G891" s="83"/>
      <c r="H891" s="83"/>
      <c r="I891" s="83"/>
      <c r="J891" s="83"/>
      <c r="K891" s="83"/>
      <c r="L891" s="83"/>
    </row>
    <row r="892" spans="2:12">
      <c r="B892" s="81"/>
      <c r="C892" s="82"/>
      <c r="D892" s="82"/>
      <c r="E892" s="83"/>
      <c r="F892" s="83"/>
      <c r="G892" s="83"/>
      <c r="H892" s="83"/>
      <c r="I892" s="83"/>
      <c r="J892" s="83"/>
      <c r="K892" s="83"/>
      <c r="L892" s="83"/>
    </row>
    <row r="893" spans="2:12">
      <c r="B893" s="81"/>
      <c r="C893" s="82"/>
      <c r="D893" s="82"/>
      <c r="E893" s="83"/>
      <c r="F893" s="83"/>
      <c r="G893" s="83"/>
      <c r="H893" s="83"/>
      <c r="I893" s="83"/>
      <c r="J893" s="83"/>
      <c r="K893" s="83"/>
      <c r="L893" s="83"/>
    </row>
    <row r="894" spans="2:12">
      <c r="B894" s="81"/>
      <c r="C894" s="82"/>
      <c r="D894" s="82"/>
      <c r="E894" s="83"/>
      <c r="F894" s="83"/>
      <c r="G894" s="83"/>
      <c r="H894" s="83"/>
      <c r="I894" s="83"/>
      <c r="J894" s="83"/>
      <c r="K894" s="83"/>
      <c r="L894" s="83"/>
    </row>
    <row r="895" spans="2:12">
      <c r="B895" s="81"/>
      <c r="C895" s="82"/>
      <c r="D895" s="82"/>
      <c r="E895" s="83"/>
      <c r="F895" s="83"/>
      <c r="G895" s="83"/>
      <c r="H895" s="83"/>
      <c r="I895" s="83"/>
      <c r="J895" s="83"/>
      <c r="K895" s="83"/>
      <c r="L895" s="83"/>
    </row>
    <row r="896" spans="2:12">
      <c r="B896" s="81"/>
      <c r="C896" s="82"/>
      <c r="D896" s="82"/>
      <c r="E896" s="83"/>
      <c r="F896" s="83"/>
      <c r="G896" s="83"/>
      <c r="H896" s="83"/>
      <c r="I896" s="83"/>
      <c r="J896" s="83"/>
      <c r="K896" s="83"/>
      <c r="L896" s="83"/>
    </row>
    <row r="897" spans="2:12">
      <c r="B897" s="81"/>
      <c r="C897" s="82"/>
      <c r="D897" s="82"/>
      <c r="E897" s="83"/>
      <c r="F897" s="83"/>
      <c r="G897" s="83"/>
      <c r="H897" s="83"/>
      <c r="I897" s="83"/>
      <c r="J897" s="83"/>
      <c r="K897" s="83"/>
      <c r="L897" s="83"/>
    </row>
    <row r="898" spans="2:12">
      <c r="B898" s="81"/>
      <c r="C898" s="82"/>
      <c r="D898" s="82"/>
      <c r="E898" s="83"/>
      <c r="F898" s="83"/>
      <c r="G898" s="83"/>
      <c r="H898" s="83"/>
      <c r="I898" s="83"/>
      <c r="J898" s="83"/>
      <c r="K898" s="83"/>
      <c r="L898" s="83"/>
    </row>
    <row r="899" spans="2:12">
      <c r="B899" s="81"/>
      <c r="C899" s="82"/>
      <c r="D899" s="82"/>
      <c r="E899" s="83"/>
      <c r="F899" s="83"/>
      <c r="G899" s="83"/>
      <c r="H899" s="83"/>
      <c r="I899" s="83"/>
      <c r="J899" s="83"/>
      <c r="K899" s="83"/>
      <c r="L899" s="83"/>
    </row>
    <row r="900" spans="2:12">
      <c r="B900" s="81"/>
      <c r="C900" s="82"/>
      <c r="D900" s="82"/>
      <c r="E900" s="83"/>
      <c r="F900" s="83"/>
      <c r="G900" s="83"/>
      <c r="H900" s="83"/>
      <c r="I900" s="83"/>
      <c r="J900" s="83"/>
      <c r="K900" s="83"/>
      <c r="L900" s="83"/>
    </row>
    <row r="901" spans="2:12">
      <c r="B901" s="81"/>
      <c r="C901" s="82"/>
      <c r="D901" s="82"/>
      <c r="E901" s="83"/>
      <c r="F901" s="83"/>
      <c r="G901" s="83"/>
      <c r="H901" s="83"/>
      <c r="I901" s="83"/>
      <c r="J901" s="83"/>
      <c r="K901" s="83"/>
      <c r="L901" s="83"/>
    </row>
    <row r="902" spans="2:12">
      <c r="B902" s="81"/>
      <c r="C902" s="82"/>
      <c r="D902" s="82"/>
      <c r="E902" s="83"/>
      <c r="F902" s="83"/>
      <c r="G902" s="83"/>
      <c r="H902" s="83"/>
      <c r="I902" s="83"/>
      <c r="J902" s="83"/>
      <c r="K902" s="83"/>
      <c r="L902" s="83"/>
    </row>
    <row r="903" spans="2:12">
      <c r="B903" s="81"/>
      <c r="C903" s="82"/>
      <c r="D903" s="82"/>
      <c r="E903" s="83"/>
      <c r="F903" s="83"/>
      <c r="G903" s="83"/>
      <c r="H903" s="83"/>
      <c r="I903" s="83"/>
      <c r="J903" s="83"/>
      <c r="K903" s="83"/>
      <c r="L903" s="83"/>
    </row>
    <row r="904" spans="2:12">
      <c r="B904" s="81"/>
      <c r="C904" s="82"/>
      <c r="D904" s="82"/>
      <c r="E904" s="83"/>
      <c r="F904" s="83"/>
      <c r="G904" s="83"/>
      <c r="H904" s="83"/>
      <c r="I904" s="83"/>
      <c r="J904" s="83"/>
      <c r="K904" s="83"/>
      <c r="L904" s="83"/>
    </row>
    <row r="905" spans="2:12">
      <c r="B905" s="81"/>
      <c r="C905" s="82"/>
      <c r="D905" s="82"/>
      <c r="E905" s="83"/>
      <c r="F905" s="83"/>
      <c r="G905" s="83"/>
      <c r="H905" s="83"/>
      <c r="I905" s="83"/>
      <c r="J905" s="83"/>
      <c r="K905" s="83"/>
      <c r="L905" s="83"/>
    </row>
    <row r="906" spans="2:12">
      <c r="B906" s="81"/>
      <c r="C906" s="82"/>
      <c r="D906" s="82"/>
      <c r="E906" s="83"/>
      <c r="F906" s="83"/>
      <c r="G906" s="83"/>
      <c r="H906" s="83"/>
      <c r="I906" s="83"/>
      <c r="J906" s="83"/>
      <c r="K906" s="83"/>
      <c r="L906" s="83"/>
    </row>
    <row r="907" spans="2:12">
      <c r="B907" s="81"/>
      <c r="C907" s="82"/>
      <c r="D907" s="82"/>
      <c r="E907" s="83"/>
      <c r="F907" s="83"/>
      <c r="G907" s="83"/>
      <c r="H907" s="83"/>
      <c r="I907" s="83"/>
      <c r="J907" s="83"/>
      <c r="K907" s="83"/>
      <c r="L907" s="83"/>
    </row>
    <row r="908" spans="2:12">
      <c r="B908" s="81"/>
      <c r="C908" s="82"/>
      <c r="D908" s="82"/>
      <c r="E908" s="83"/>
      <c r="F908" s="83"/>
      <c r="G908" s="83"/>
      <c r="H908" s="83"/>
      <c r="I908" s="83"/>
      <c r="J908" s="83"/>
      <c r="K908" s="83"/>
      <c r="L908" s="83"/>
    </row>
    <row r="909" spans="2:12">
      <c r="B909" s="81"/>
      <c r="C909" s="82"/>
      <c r="D909" s="82"/>
      <c r="E909" s="83"/>
      <c r="F909" s="83"/>
      <c r="G909" s="83"/>
      <c r="H909" s="83"/>
      <c r="I909" s="83"/>
      <c r="J909" s="83"/>
      <c r="K909" s="83"/>
      <c r="L909" s="83"/>
    </row>
    <row r="910" spans="2:12">
      <c r="B910" s="81"/>
      <c r="C910" s="82"/>
      <c r="D910" s="82"/>
      <c r="E910" s="83"/>
      <c r="F910" s="83"/>
      <c r="G910" s="83"/>
      <c r="H910" s="83"/>
      <c r="I910" s="83"/>
      <c r="J910" s="83"/>
      <c r="K910" s="83"/>
      <c r="L910" s="83"/>
    </row>
    <row r="911" spans="2:12">
      <c r="B911" s="81"/>
      <c r="C911" s="82"/>
      <c r="D911" s="82"/>
      <c r="E911" s="83"/>
      <c r="F911" s="83"/>
      <c r="G911" s="83"/>
      <c r="H911" s="83"/>
      <c r="I911" s="83"/>
      <c r="J911" s="83"/>
      <c r="K911" s="83"/>
      <c r="L911" s="83"/>
    </row>
    <row r="912" spans="2:12">
      <c r="B912" s="81"/>
      <c r="C912" s="82"/>
      <c r="D912" s="82"/>
      <c r="E912" s="83"/>
      <c r="F912" s="83"/>
      <c r="G912" s="83"/>
      <c r="H912" s="83"/>
      <c r="I912" s="83"/>
      <c r="J912" s="83"/>
      <c r="K912" s="83"/>
      <c r="L912" s="83"/>
    </row>
    <row r="913" spans="2:12">
      <c r="B913" s="81"/>
      <c r="C913" s="82"/>
      <c r="D913" s="82"/>
      <c r="E913" s="83"/>
      <c r="F913" s="83"/>
      <c r="G913" s="83"/>
      <c r="H913" s="83"/>
      <c r="I913" s="83"/>
      <c r="J913" s="83"/>
      <c r="K913" s="83"/>
      <c r="L913" s="83"/>
    </row>
    <row r="914" spans="2:12">
      <c r="B914" s="81"/>
      <c r="C914" s="82"/>
      <c r="D914" s="82"/>
      <c r="E914" s="83"/>
      <c r="F914" s="83"/>
      <c r="G914" s="83"/>
      <c r="H914" s="83"/>
      <c r="I914" s="83"/>
      <c r="J914" s="83"/>
      <c r="K914" s="83"/>
      <c r="L914" s="83"/>
    </row>
    <row r="915" spans="2:12">
      <c r="B915" s="81"/>
      <c r="C915" s="82"/>
      <c r="D915" s="82"/>
      <c r="E915" s="83"/>
      <c r="F915" s="83"/>
      <c r="G915" s="83"/>
      <c r="H915" s="83"/>
      <c r="I915" s="83"/>
      <c r="J915" s="83"/>
      <c r="K915" s="83"/>
      <c r="L915" s="83"/>
    </row>
    <row r="916" spans="2:12">
      <c r="B916" s="81"/>
      <c r="C916" s="82"/>
      <c r="D916" s="82"/>
      <c r="E916" s="83"/>
      <c r="F916" s="83"/>
      <c r="G916" s="83"/>
      <c r="H916" s="83"/>
      <c r="I916" s="83"/>
      <c r="J916" s="83"/>
      <c r="K916" s="83"/>
      <c r="L916" s="83"/>
    </row>
    <row r="917" spans="2:12">
      <c r="B917" s="81"/>
      <c r="C917" s="82"/>
      <c r="D917" s="82"/>
      <c r="E917" s="83"/>
      <c r="F917" s="83"/>
      <c r="G917" s="83"/>
      <c r="H917" s="83"/>
      <c r="I917" s="83"/>
      <c r="J917" s="83"/>
      <c r="K917" s="83"/>
      <c r="L917" s="83"/>
    </row>
    <row r="918" spans="2:12">
      <c r="B918" s="81"/>
      <c r="C918" s="82"/>
      <c r="D918" s="82"/>
      <c r="E918" s="83"/>
      <c r="F918" s="83"/>
      <c r="G918" s="83"/>
      <c r="H918" s="83"/>
      <c r="I918" s="83"/>
      <c r="J918" s="83"/>
      <c r="K918" s="83"/>
      <c r="L918" s="83"/>
    </row>
    <row r="919" spans="2:12">
      <c r="B919" s="81"/>
      <c r="C919" s="82"/>
      <c r="D919" s="82"/>
      <c r="E919" s="83"/>
      <c r="F919" s="83"/>
      <c r="G919" s="83"/>
      <c r="H919" s="83"/>
      <c r="I919" s="83"/>
      <c r="J919" s="83"/>
      <c r="K919" s="83"/>
      <c r="L919" s="83"/>
    </row>
    <row r="920" spans="2:12">
      <c r="B920" s="81"/>
      <c r="C920" s="82"/>
      <c r="D920" s="82"/>
      <c r="E920" s="83"/>
      <c r="F920" s="83"/>
      <c r="G920" s="83"/>
      <c r="H920" s="83"/>
      <c r="I920" s="83"/>
      <c r="J920" s="83"/>
      <c r="K920" s="83"/>
      <c r="L920" s="83"/>
    </row>
    <row r="921" spans="2:12">
      <c r="B921" s="81"/>
      <c r="C921" s="82"/>
      <c r="D921" s="82"/>
      <c r="E921" s="83"/>
      <c r="F921" s="83"/>
      <c r="G921" s="83"/>
      <c r="H921" s="83"/>
      <c r="I921" s="83"/>
      <c r="J921" s="83"/>
      <c r="K921" s="83"/>
      <c r="L921" s="83"/>
    </row>
    <row r="922" spans="2:12">
      <c r="B922" s="81"/>
      <c r="C922" s="82"/>
      <c r="D922" s="82"/>
      <c r="E922" s="83"/>
      <c r="F922" s="83"/>
      <c r="G922" s="83"/>
      <c r="H922" s="83"/>
      <c r="I922" s="83"/>
      <c r="J922" s="83"/>
      <c r="K922" s="83"/>
      <c r="L922" s="83"/>
    </row>
    <row r="923" spans="2:12">
      <c r="B923" s="81"/>
      <c r="C923" s="82"/>
      <c r="D923" s="82"/>
      <c r="E923" s="83"/>
      <c r="F923" s="83"/>
      <c r="G923" s="83"/>
      <c r="H923" s="83"/>
      <c r="I923" s="83"/>
      <c r="J923" s="83"/>
      <c r="K923" s="83"/>
      <c r="L923" s="83"/>
    </row>
    <row r="924" spans="2:12">
      <c r="B924" s="81"/>
      <c r="C924" s="82"/>
      <c r="D924" s="82"/>
      <c r="E924" s="83"/>
      <c r="F924" s="83"/>
      <c r="G924" s="83"/>
      <c r="H924" s="83"/>
      <c r="I924" s="83"/>
      <c r="J924" s="83"/>
      <c r="K924" s="83"/>
      <c r="L924" s="83"/>
    </row>
    <row r="925" spans="2:12">
      <c r="B925" s="81"/>
      <c r="C925" s="82"/>
      <c r="D925" s="82"/>
      <c r="E925" s="83"/>
      <c r="F925" s="83"/>
      <c r="G925" s="83"/>
      <c r="H925" s="83"/>
      <c r="I925" s="83"/>
      <c r="J925" s="83"/>
      <c r="K925" s="83"/>
      <c r="L925" s="83"/>
    </row>
    <row r="926" spans="2:12">
      <c r="B926" s="81"/>
      <c r="C926" s="82"/>
      <c r="D926" s="82"/>
      <c r="E926" s="83"/>
      <c r="F926" s="83"/>
      <c r="G926" s="83"/>
      <c r="H926" s="83"/>
      <c r="I926" s="83"/>
      <c r="J926" s="83"/>
      <c r="K926" s="83"/>
      <c r="L926" s="83"/>
    </row>
    <row r="927" spans="2:12">
      <c r="B927" s="81"/>
      <c r="C927" s="82"/>
      <c r="D927" s="82"/>
      <c r="E927" s="83"/>
      <c r="F927" s="83"/>
      <c r="G927" s="83"/>
      <c r="H927" s="83"/>
      <c r="I927" s="83"/>
      <c r="J927" s="83"/>
      <c r="K927" s="83"/>
      <c r="L927" s="83"/>
    </row>
    <row r="928" spans="2:12">
      <c r="B928" s="81"/>
      <c r="C928" s="82"/>
      <c r="D928" s="82"/>
      <c r="E928" s="83"/>
      <c r="F928" s="83"/>
      <c r="G928" s="83"/>
      <c r="H928" s="83"/>
      <c r="I928" s="83"/>
      <c r="J928" s="83"/>
      <c r="K928" s="83"/>
      <c r="L928" s="83"/>
    </row>
    <row r="929" spans="2:12">
      <c r="B929" s="81"/>
      <c r="C929" s="82"/>
      <c r="D929" s="82"/>
      <c r="E929" s="83"/>
      <c r="F929" s="83"/>
      <c r="G929" s="83"/>
      <c r="H929" s="83"/>
      <c r="I929" s="83"/>
      <c r="J929" s="83"/>
      <c r="K929" s="83"/>
      <c r="L929" s="83"/>
    </row>
    <row r="930" spans="2:12">
      <c r="B930" s="81"/>
      <c r="C930" s="82"/>
      <c r="D930" s="82"/>
      <c r="E930" s="83"/>
      <c r="F930" s="83"/>
      <c r="G930" s="83"/>
      <c r="H930" s="83"/>
      <c r="I930" s="83"/>
      <c r="J930" s="83"/>
      <c r="K930" s="83"/>
      <c r="L930" s="83"/>
    </row>
    <row r="931" spans="2:12">
      <c r="B931" s="81"/>
      <c r="C931" s="82"/>
      <c r="D931" s="82"/>
      <c r="E931" s="83"/>
      <c r="F931" s="83"/>
      <c r="G931" s="83"/>
      <c r="H931" s="83"/>
      <c r="I931" s="83"/>
      <c r="J931" s="83"/>
      <c r="K931" s="83"/>
      <c r="L931" s="83"/>
    </row>
    <row r="932" spans="2:12">
      <c r="B932" s="81"/>
      <c r="C932" s="82"/>
      <c r="D932" s="82"/>
      <c r="E932" s="83"/>
      <c r="F932" s="83"/>
      <c r="G932" s="83"/>
      <c r="H932" s="83"/>
      <c r="I932" s="83"/>
      <c r="J932" s="83"/>
      <c r="K932" s="83"/>
      <c r="L932" s="83"/>
    </row>
    <row r="933" spans="2:12">
      <c r="B933" s="81"/>
      <c r="C933" s="82"/>
      <c r="D933" s="82"/>
      <c r="E933" s="83"/>
      <c r="F933" s="83"/>
      <c r="G933" s="83"/>
      <c r="H933" s="83"/>
      <c r="I933" s="83"/>
      <c r="J933" s="83"/>
      <c r="K933" s="83"/>
      <c r="L933" s="83"/>
    </row>
    <row r="934" spans="2:12">
      <c r="B934" s="81"/>
      <c r="C934" s="82"/>
      <c r="D934" s="82"/>
      <c r="E934" s="83"/>
      <c r="F934" s="83"/>
      <c r="G934" s="83"/>
      <c r="H934" s="83"/>
      <c r="I934" s="83"/>
      <c r="J934" s="83"/>
      <c r="K934" s="83"/>
      <c r="L934" s="83"/>
    </row>
    <row r="935" spans="2:12">
      <c r="B935" s="81"/>
      <c r="C935" s="82"/>
      <c r="D935" s="82"/>
      <c r="E935" s="83"/>
      <c r="F935" s="83"/>
      <c r="G935" s="83"/>
      <c r="H935" s="83"/>
      <c r="I935" s="83"/>
      <c r="J935" s="83"/>
      <c r="K935" s="83"/>
      <c r="L935" s="83"/>
    </row>
    <row r="936" spans="2:12">
      <c r="B936" s="81"/>
      <c r="C936" s="82"/>
      <c r="D936" s="82"/>
      <c r="E936" s="83"/>
      <c r="F936" s="83"/>
      <c r="G936" s="83"/>
      <c r="H936" s="83"/>
      <c r="I936" s="83"/>
      <c r="J936" s="83"/>
      <c r="K936" s="83"/>
      <c r="L936" s="83"/>
    </row>
    <row r="937" spans="2:12">
      <c r="B937" s="81"/>
      <c r="C937" s="82"/>
      <c r="D937" s="82"/>
      <c r="E937" s="83"/>
      <c r="F937" s="83"/>
      <c r="G937" s="83"/>
      <c r="H937" s="83"/>
      <c r="I937" s="83"/>
      <c r="J937" s="83"/>
      <c r="K937" s="83"/>
      <c r="L937" s="83"/>
    </row>
    <row r="938" spans="2:12">
      <c r="B938" s="81"/>
      <c r="C938" s="82"/>
      <c r="D938" s="82"/>
      <c r="E938" s="83"/>
      <c r="F938" s="83"/>
      <c r="G938" s="83"/>
      <c r="H938" s="83"/>
      <c r="I938" s="83"/>
      <c r="J938" s="83"/>
      <c r="K938" s="83"/>
      <c r="L938" s="83"/>
    </row>
    <row r="939" spans="2:12">
      <c r="B939" s="81"/>
      <c r="C939" s="82"/>
      <c r="D939" s="82"/>
      <c r="E939" s="83"/>
      <c r="F939" s="83"/>
      <c r="G939" s="83"/>
      <c r="H939" s="83"/>
      <c r="I939" s="83"/>
      <c r="J939" s="83"/>
      <c r="K939" s="83"/>
      <c r="L939" s="83"/>
    </row>
    <row r="940" spans="2:12">
      <c r="B940" s="81"/>
      <c r="C940" s="82"/>
      <c r="D940" s="82"/>
      <c r="E940" s="83"/>
      <c r="F940" s="83"/>
      <c r="G940" s="83"/>
      <c r="H940" s="83"/>
      <c r="I940" s="83"/>
      <c r="J940" s="83"/>
      <c r="K940" s="83"/>
      <c r="L940" s="83"/>
    </row>
    <row r="941" spans="2:12">
      <c r="B941" s="81"/>
      <c r="C941" s="82"/>
      <c r="D941" s="82"/>
      <c r="E941" s="83"/>
      <c r="F941" s="83"/>
      <c r="G941" s="83"/>
      <c r="H941" s="83"/>
      <c r="I941" s="83"/>
      <c r="J941" s="83"/>
      <c r="K941" s="83"/>
      <c r="L941" s="83"/>
    </row>
    <row r="942" spans="2:12">
      <c r="B942" s="81"/>
      <c r="C942" s="82"/>
      <c r="D942" s="82"/>
      <c r="E942" s="83"/>
      <c r="F942" s="83"/>
      <c r="G942" s="83"/>
      <c r="H942" s="83"/>
      <c r="I942" s="83"/>
      <c r="J942" s="83"/>
      <c r="K942" s="83"/>
      <c r="L942" s="83"/>
    </row>
    <row r="943" spans="2:12">
      <c r="B943" s="81"/>
      <c r="C943" s="82"/>
      <c r="D943" s="82"/>
      <c r="E943" s="83"/>
      <c r="F943" s="83"/>
      <c r="G943" s="83"/>
      <c r="H943" s="83"/>
      <c r="I943" s="83"/>
      <c r="J943" s="83"/>
      <c r="K943" s="83"/>
      <c r="L943" s="83"/>
    </row>
    <row r="944" spans="2:12">
      <c r="B944" s="81"/>
      <c r="C944" s="82"/>
      <c r="D944" s="82"/>
      <c r="E944" s="83"/>
      <c r="F944" s="83"/>
      <c r="G944" s="83"/>
      <c r="H944" s="83"/>
      <c r="I944" s="83"/>
      <c r="J944" s="83"/>
      <c r="K944" s="83"/>
      <c r="L944" s="83"/>
    </row>
    <row r="945" spans="2:12">
      <c r="B945" s="81"/>
      <c r="C945" s="82"/>
      <c r="D945" s="82"/>
      <c r="E945" s="83"/>
      <c r="F945" s="83"/>
      <c r="G945" s="83"/>
      <c r="H945" s="83"/>
      <c r="I945" s="83"/>
      <c r="J945" s="83"/>
      <c r="K945" s="83"/>
      <c r="L945" s="83"/>
    </row>
    <row r="946" spans="2:12">
      <c r="B946" s="81"/>
      <c r="C946" s="82"/>
      <c r="D946" s="82"/>
      <c r="E946" s="83"/>
      <c r="F946" s="83"/>
      <c r="G946" s="83"/>
      <c r="H946" s="83"/>
      <c r="I946" s="83"/>
      <c r="J946" s="83"/>
      <c r="K946" s="83"/>
      <c r="L946" s="83"/>
    </row>
    <row r="947" spans="2:12">
      <c r="B947" s="81"/>
      <c r="C947" s="82"/>
      <c r="D947" s="82"/>
      <c r="E947" s="83"/>
      <c r="F947" s="83"/>
      <c r="G947" s="83"/>
      <c r="H947" s="83"/>
      <c r="I947" s="83"/>
      <c r="J947" s="83"/>
      <c r="K947" s="83"/>
      <c r="L947" s="83"/>
    </row>
    <row r="948" spans="2:12">
      <c r="B948" s="81"/>
      <c r="C948" s="82"/>
      <c r="D948" s="82"/>
      <c r="E948" s="83"/>
      <c r="F948" s="83"/>
      <c r="G948" s="83"/>
      <c r="H948" s="83"/>
      <c r="I948" s="83"/>
      <c r="J948" s="83"/>
      <c r="K948" s="83"/>
      <c r="L948" s="83"/>
    </row>
    <row r="949" spans="2:12">
      <c r="B949" s="81"/>
      <c r="C949" s="82"/>
      <c r="D949" s="82"/>
      <c r="E949" s="83"/>
      <c r="F949" s="83"/>
      <c r="G949" s="83"/>
      <c r="H949" s="83"/>
      <c r="I949" s="83"/>
      <c r="J949" s="83"/>
      <c r="K949" s="83"/>
      <c r="L949" s="83"/>
    </row>
    <row r="950" spans="2:12">
      <c r="B950" s="81"/>
      <c r="C950" s="82"/>
      <c r="D950" s="82"/>
      <c r="E950" s="83"/>
      <c r="F950" s="83"/>
      <c r="G950" s="83"/>
      <c r="H950" s="83"/>
      <c r="I950" s="83"/>
      <c r="J950" s="83"/>
      <c r="K950" s="83"/>
      <c r="L950" s="83"/>
    </row>
    <row r="951" spans="2:12">
      <c r="B951" s="81"/>
      <c r="C951" s="82"/>
      <c r="D951" s="82"/>
      <c r="E951" s="83"/>
      <c r="F951" s="83"/>
      <c r="G951" s="83"/>
      <c r="H951" s="83"/>
      <c r="I951" s="83"/>
      <c r="J951" s="83"/>
      <c r="K951" s="83"/>
      <c r="L951" s="83"/>
    </row>
    <row r="952" spans="2:12">
      <c r="B952" s="81"/>
      <c r="C952" s="82"/>
      <c r="D952" s="82"/>
      <c r="E952" s="83"/>
      <c r="F952" s="83"/>
      <c r="G952" s="83"/>
      <c r="H952" s="83"/>
      <c r="I952" s="83"/>
      <c r="J952" s="83"/>
      <c r="K952" s="83"/>
      <c r="L952" s="83"/>
    </row>
    <row r="953" spans="2:12">
      <c r="B953" s="81"/>
      <c r="C953" s="82"/>
      <c r="D953" s="82"/>
      <c r="E953" s="83"/>
      <c r="F953" s="83"/>
      <c r="G953" s="83"/>
      <c r="H953" s="83"/>
      <c r="I953" s="83"/>
      <c r="J953" s="83"/>
      <c r="K953" s="83"/>
      <c r="L953" s="83"/>
    </row>
    <row r="954" spans="2:12">
      <c r="B954" s="81"/>
      <c r="C954" s="82"/>
      <c r="D954" s="82"/>
      <c r="E954" s="83"/>
      <c r="F954" s="83"/>
      <c r="G954" s="83"/>
      <c r="H954" s="83"/>
      <c r="I954" s="83"/>
      <c r="J954" s="83"/>
      <c r="K954" s="83"/>
      <c r="L954" s="83"/>
    </row>
    <row r="955" spans="2:12">
      <c r="B955" s="81"/>
      <c r="C955" s="82"/>
      <c r="D955" s="82"/>
      <c r="E955" s="83"/>
      <c r="F955" s="83"/>
      <c r="G955" s="83"/>
      <c r="H955" s="83"/>
      <c r="I955" s="83"/>
      <c r="J955" s="83"/>
      <c r="K955" s="83"/>
      <c r="L955" s="83"/>
    </row>
    <row r="956" spans="2:12">
      <c r="B956" s="81"/>
      <c r="C956" s="82"/>
      <c r="D956" s="82"/>
      <c r="E956" s="83"/>
      <c r="F956" s="83"/>
      <c r="G956" s="83"/>
      <c r="H956" s="83"/>
      <c r="I956" s="83"/>
      <c r="J956" s="83"/>
      <c r="K956" s="83"/>
      <c r="L956" s="83"/>
    </row>
    <row r="957" spans="2:12">
      <c r="B957" s="81"/>
      <c r="C957" s="82"/>
      <c r="D957" s="82"/>
      <c r="E957" s="83"/>
      <c r="F957" s="83"/>
      <c r="G957" s="83"/>
      <c r="H957" s="83"/>
      <c r="I957" s="83"/>
      <c r="J957" s="83"/>
      <c r="K957" s="83"/>
      <c r="L957" s="83"/>
    </row>
    <row r="958" spans="2:12">
      <c r="B958" s="81"/>
      <c r="C958" s="82"/>
      <c r="D958" s="82"/>
      <c r="E958" s="83"/>
      <c r="F958" s="83"/>
      <c r="G958" s="83"/>
      <c r="H958" s="83"/>
      <c r="I958" s="83"/>
      <c r="J958" s="83"/>
      <c r="K958" s="83"/>
      <c r="L958" s="83"/>
    </row>
    <row r="959" spans="2:12">
      <c r="B959" s="81"/>
      <c r="C959" s="82"/>
      <c r="D959" s="82"/>
      <c r="E959" s="83"/>
      <c r="F959" s="83"/>
      <c r="G959" s="83"/>
      <c r="H959" s="83"/>
      <c r="I959" s="83"/>
      <c r="J959" s="83"/>
      <c r="K959" s="83"/>
      <c r="L959" s="83"/>
    </row>
    <row r="960" spans="2:12">
      <c r="B960" s="81"/>
      <c r="C960" s="82"/>
      <c r="D960" s="82"/>
      <c r="E960" s="83"/>
      <c r="F960" s="83"/>
      <c r="G960" s="83"/>
      <c r="H960" s="83"/>
      <c r="I960" s="83"/>
      <c r="J960" s="83"/>
      <c r="K960" s="83"/>
      <c r="L960" s="83"/>
    </row>
    <row r="961" spans="2:12">
      <c r="B961" s="81"/>
      <c r="C961" s="82"/>
      <c r="D961" s="82"/>
      <c r="E961" s="83"/>
      <c r="F961" s="83"/>
      <c r="G961" s="83"/>
      <c r="H961" s="83"/>
      <c r="I961" s="83"/>
      <c r="J961" s="83"/>
      <c r="K961" s="83"/>
      <c r="L961" s="83"/>
    </row>
    <row r="962" spans="2:12">
      <c r="B962" s="81"/>
      <c r="C962" s="82"/>
      <c r="D962" s="82"/>
      <c r="E962" s="83"/>
      <c r="F962" s="83"/>
      <c r="G962" s="83"/>
      <c r="H962" s="83"/>
      <c r="I962" s="83"/>
      <c r="J962" s="83"/>
      <c r="K962" s="83"/>
      <c r="L962" s="83"/>
    </row>
    <row r="963" spans="2:12">
      <c r="B963" s="81"/>
      <c r="C963" s="82"/>
      <c r="D963" s="82"/>
      <c r="E963" s="83"/>
      <c r="F963" s="83"/>
      <c r="G963" s="83"/>
      <c r="H963" s="83"/>
      <c r="I963" s="83"/>
      <c r="J963" s="83"/>
      <c r="K963" s="83"/>
      <c r="L963" s="83"/>
    </row>
    <row r="964" spans="2:12">
      <c r="B964" s="81"/>
      <c r="C964" s="82"/>
      <c r="D964" s="82"/>
      <c r="E964" s="83"/>
      <c r="F964" s="83"/>
      <c r="G964" s="83"/>
      <c r="H964" s="83"/>
      <c r="I964" s="83"/>
      <c r="J964" s="83"/>
      <c r="K964" s="83"/>
      <c r="L964" s="83"/>
    </row>
    <row r="965" spans="2:12">
      <c r="B965" s="81"/>
      <c r="C965" s="82"/>
      <c r="D965" s="82"/>
      <c r="E965" s="83"/>
      <c r="F965" s="83"/>
      <c r="G965" s="83"/>
      <c r="H965" s="83"/>
      <c r="I965" s="83"/>
      <c r="J965" s="83"/>
      <c r="K965" s="83"/>
      <c r="L965" s="83"/>
    </row>
    <row r="966" spans="2:12">
      <c r="B966" s="81"/>
      <c r="C966" s="82"/>
      <c r="D966" s="82"/>
      <c r="E966" s="83"/>
      <c r="F966" s="83"/>
      <c r="G966" s="83"/>
      <c r="H966" s="83"/>
      <c r="I966" s="83"/>
      <c r="J966" s="83"/>
      <c r="K966" s="83"/>
      <c r="L966" s="83"/>
    </row>
    <row r="967" spans="2:12">
      <c r="B967" s="81"/>
      <c r="C967" s="82"/>
      <c r="D967" s="82"/>
      <c r="E967" s="83"/>
      <c r="F967" s="83"/>
      <c r="G967" s="83"/>
      <c r="H967" s="83"/>
      <c r="I967" s="83"/>
      <c r="J967" s="83"/>
      <c r="K967" s="83"/>
      <c r="L967" s="83"/>
    </row>
    <row r="968" spans="2:12">
      <c r="B968" s="81"/>
      <c r="C968" s="82"/>
      <c r="D968" s="82"/>
      <c r="E968" s="83"/>
      <c r="F968" s="83"/>
      <c r="G968" s="83"/>
      <c r="H968" s="83"/>
      <c r="I968" s="83"/>
      <c r="J968" s="83"/>
      <c r="K968" s="83"/>
      <c r="L968" s="83"/>
    </row>
    <row r="969" spans="2:12">
      <c r="B969" s="81"/>
      <c r="C969" s="82"/>
      <c r="D969" s="82"/>
      <c r="E969" s="83"/>
      <c r="F969" s="83"/>
      <c r="G969" s="83"/>
      <c r="H969" s="83"/>
      <c r="I969" s="83"/>
      <c r="J969" s="83"/>
      <c r="K969" s="83"/>
      <c r="L969" s="83"/>
    </row>
    <row r="970" spans="2:12">
      <c r="B970" s="81"/>
      <c r="C970" s="82"/>
      <c r="D970" s="82"/>
      <c r="E970" s="83"/>
      <c r="F970" s="83"/>
      <c r="G970" s="83"/>
      <c r="H970" s="83"/>
      <c r="I970" s="83"/>
      <c r="J970" s="83"/>
      <c r="K970" s="83"/>
      <c r="L970" s="83"/>
    </row>
    <row r="971" spans="2:12">
      <c r="B971" s="81"/>
      <c r="C971" s="82"/>
      <c r="D971" s="82"/>
      <c r="E971" s="83"/>
      <c r="F971" s="83"/>
      <c r="G971" s="83"/>
      <c r="H971" s="83"/>
      <c r="I971" s="83"/>
      <c r="J971" s="83"/>
      <c r="K971" s="83"/>
      <c r="L971" s="83"/>
    </row>
    <row r="972" spans="2:12">
      <c r="B972" s="81"/>
      <c r="C972" s="82"/>
      <c r="D972" s="82"/>
      <c r="E972" s="83"/>
      <c r="F972" s="83"/>
      <c r="G972" s="83"/>
      <c r="H972" s="83"/>
      <c r="I972" s="83"/>
      <c r="J972" s="83"/>
      <c r="K972" s="83"/>
      <c r="L972" s="83"/>
    </row>
    <row r="973" spans="2:12">
      <c r="B973" s="81"/>
      <c r="C973" s="82"/>
      <c r="D973" s="82"/>
      <c r="E973" s="83"/>
      <c r="F973" s="83"/>
      <c r="G973" s="83"/>
      <c r="H973" s="83"/>
      <c r="I973" s="83"/>
      <c r="J973" s="83"/>
      <c r="K973" s="83"/>
      <c r="L973" s="83"/>
    </row>
    <row r="974" spans="2:12">
      <c r="B974" s="81"/>
      <c r="C974" s="82"/>
      <c r="D974" s="82"/>
      <c r="E974" s="83"/>
      <c r="F974" s="83"/>
      <c r="G974" s="83"/>
      <c r="H974" s="83"/>
      <c r="I974" s="83"/>
      <c r="J974" s="83"/>
      <c r="K974" s="83"/>
      <c r="L974" s="83"/>
    </row>
    <row r="975" spans="2:12">
      <c r="B975" s="81"/>
      <c r="C975" s="82"/>
      <c r="D975" s="82"/>
      <c r="E975" s="83"/>
      <c r="F975" s="83"/>
      <c r="G975" s="83"/>
      <c r="H975" s="83"/>
      <c r="I975" s="83"/>
      <c r="J975" s="83"/>
      <c r="K975" s="83"/>
      <c r="L975" s="83"/>
    </row>
    <row r="976" spans="2:12">
      <c r="B976" s="81"/>
      <c r="C976" s="82"/>
      <c r="D976" s="82"/>
      <c r="E976" s="83"/>
      <c r="F976" s="83"/>
      <c r="G976" s="83"/>
      <c r="H976" s="83"/>
      <c r="I976" s="83"/>
      <c r="J976" s="83"/>
      <c r="K976" s="83"/>
      <c r="L976" s="83"/>
    </row>
    <row r="977" spans="2:12">
      <c r="B977" s="81"/>
      <c r="C977" s="82"/>
      <c r="D977" s="82"/>
      <c r="E977" s="83"/>
      <c r="F977" s="83"/>
      <c r="G977" s="83"/>
      <c r="H977" s="83"/>
      <c r="I977" s="83"/>
      <c r="J977" s="83"/>
      <c r="K977" s="83"/>
      <c r="L977" s="83"/>
    </row>
    <row r="978" spans="2:12">
      <c r="B978" s="81"/>
      <c r="C978" s="82"/>
      <c r="D978" s="82"/>
      <c r="E978" s="83"/>
      <c r="F978" s="83"/>
      <c r="G978" s="83"/>
      <c r="H978" s="83"/>
      <c r="I978" s="83"/>
      <c r="J978" s="83"/>
      <c r="K978" s="83"/>
      <c r="L978" s="83"/>
    </row>
    <row r="979" spans="2:12">
      <c r="B979" s="81"/>
      <c r="C979" s="82"/>
      <c r="D979" s="82"/>
      <c r="E979" s="83"/>
      <c r="F979" s="83"/>
      <c r="G979" s="83"/>
      <c r="H979" s="83"/>
      <c r="I979" s="83"/>
      <c r="J979" s="83"/>
      <c r="K979" s="83"/>
      <c r="L979" s="83"/>
    </row>
    <row r="980" spans="2:12">
      <c r="B980" s="81"/>
      <c r="C980" s="82"/>
      <c r="D980" s="82"/>
      <c r="E980" s="83"/>
      <c r="F980" s="83"/>
      <c r="G980" s="83"/>
      <c r="H980" s="83"/>
      <c r="I980" s="83"/>
      <c r="J980" s="83"/>
      <c r="K980" s="83"/>
      <c r="L980" s="83"/>
    </row>
    <row r="981" spans="2:12">
      <c r="B981" s="81"/>
      <c r="C981" s="82"/>
      <c r="D981" s="82"/>
      <c r="E981" s="83"/>
      <c r="F981" s="83"/>
      <c r="G981" s="83"/>
      <c r="H981" s="83"/>
      <c r="I981" s="83"/>
      <c r="J981" s="83"/>
      <c r="K981" s="83"/>
      <c r="L981" s="83"/>
    </row>
    <row r="982" spans="2:12">
      <c r="B982" s="81"/>
      <c r="C982" s="82"/>
      <c r="D982" s="82"/>
      <c r="E982" s="83"/>
      <c r="F982" s="83"/>
      <c r="G982" s="83"/>
      <c r="H982" s="83"/>
      <c r="I982" s="83"/>
      <c r="J982" s="83"/>
      <c r="K982" s="83"/>
      <c r="L982" s="83"/>
    </row>
    <row r="983" spans="2:12">
      <c r="B983" s="81"/>
      <c r="C983" s="82"/>
      <c r="D983" s="82"/>
      <c r="E983" s="83"/>
      <c r="F983" s="83"/>
      <c r="G983" s="83"/>
      <c r="H983" s="83"/>
      <c r="I983" s="83"/>
      <c r="J983" s="83"/>
      <c r="K983" s="83"/>
      <c r="L983" s="83"/>
    </row>
    <row r="984" spans="2:12">
      <c r="B984" s="81"/>
      <c r="C984" s="82"/>
      <c r="D984" s="82"/>
      <c r="E984" s="83"/>
      <c r="F984" s="83"/>
      <c r="G984" s="83"/>
      <c r="H984" s="83"/>
      <c r="I984" s="83"/>
      <c r="J984" s="83"/>
      <c r="K984" s="83"/>
      <c r="L984" s="83"/>
    </row>
    <row r="985" spans="2:12">
      <c r="B985" s="81"/>
      <c r="C985" s="82"/>
      <c r="D985" s="82"/>
      <c r="E985" s="83"/>
      <c r="F985" s="83"/>
      <c r="G985" s="83"/>
      <c r="H985" s="83"/>
      <c r="I985" s="83"/>
      <c r="J985" s="83"/>
      <c r="K985" s="83"/>
      <c r="L985" s="83"/>
    </row>
    <row r="986" spans="2:12">
      <c r="B986" s="81"/>
      <c r="C986" s="82"/>
      <c r="D986" s="82"/>
      <c r="E986" s="83"/>
      <c r="F986" s="83"/>
      <c r="G986" s="83"/>
      <c r="H986" s="83"/>
      <c r="I986" s="83"/>
      <c r="J986" s="83"/>
      <c r="K986" s="83"/>
      <c r="L986" s="83"/>
    </row>
    <row r="987" spans="2:12">
      <c r="B987" s="81"/>
      <c r="C987" s="82"/>
      <c r="D987" s="82"/>
      <c r="E987" s="83"/>
      <c r="F987" s="83"/>
      <c r="G987" s="83"/>
      <c r="H987" s="83"/>
      <c r="I987" s="83"/>
      <c r="J987" s="83"/>
      <c r="K987" s="83"/>
      <c r="L987" s="83"/>
    </row>
    <row r="988" spans="2:12">
      <c r="B988" s="81"/>
      <c r="C988" s="82"/>
      <c r="D988" s="82"/>
      <c r="E988" s="83"/>
      <c r="F988" s="83"/>
      <c r="G988" s="83"/>
      <c r="H988" s="83"/>
      <c r="I988" s="83"/>
      <c r="J988" s="83"/>
      <c r="K988" s="83"/>
      <c r="L988" s="83"/>
    </row>
    <row r="989" spans="2:12">
      <c r="B989" s="81"/>
      <c r="C989" s="82"/>
      <c r="D989" s="82"/>
      <c r="E989" s="83"/>
      <c r="F989" s="83"/>
      <c r="G989" s="83"/>
      <c r="H989" s="83"/>
      <c r="I989" s="83"/>
      <c r="J989" s="83"/>
      <c r="K989" s="83"/>
      <c r="L989" s="83"/>
    </row>
    <row r="990" spans="2:12">
      <c r="B990" s="81"/>
      <c r="C990" s="82"/>
      <c r="D990" s="82"/>
      <c r="E990" s="83"/>
      <c r="F990" s="83"/>
      <c r="G990" s="83"/>
      <c r="H990" s="83"/>
      <c r="I990" s="83"/>
      <c r="J990" s="83"/>
      <c r="K990" s="83"/>
      <c r="L990" s="83"/>
    </row>
    <row r="991" spans="2:12">
      <c r="B991" s="81"/>
      <c r="C991" s="82"/>
      <c r="D991" s="82"/>
      <c r="E991" s="83"/>
      <c r="F991" s="83"/>
      <c r="G991" s="83"/>
      <c r="H991" s="83"/>
      <c r="I991" s="83"/>
      <c r="J991" s="83"/>
      <c r="K991" s="83"/>
      <c r="L991" s="83"/>
    </row>
    <row r="992" spans="2:12">
      <c r="B992" s="81"/>
      <c r="C992" s="82"/>
      <c r="D992" s="82"/>
      <c r="E992" s="83"/>
      <c r="F992" s="83"/>
      <c r="G992" s="83"/>
      <c r="H992" s="83"/>
      <c r="I992" s="83"/>
      <c r="J992" s="83"/>
      <c r="K992" s="83"/>
      <c r="L992" s="83"/>
    </row>
    <row r="993" spans="2:12">
      <c r="B993" s="81"/>
      <c r="C993" s="82"/>
      <c r="D993" s="82"/>
      <c r="E993" s="83"/>
      <c r="F993" s="83"/>
      <c r="G993" s="83"/>
      <c r="H993" s="83"/>
      <c r="I993" s="83"/>
      <c r="J993" s="83"/>
      <c r="K993" s="83"/>
      <c r="L993" s="83"/>
    </row>
    <row r="994" spans="2:12">
      <c r="B994" s="81"/>
      <c r="C994" s="82"/>
      <c r="D994" s="82"/>
      <c r="E994" s="83"/>
      <c r="F994" s="83"/>
      <c r="G994" s="83"/>
      <c r="H994" s="83"/>
      <c r="I994" s="83"/>
      <c r="J994" s="83"/>
      <c r="K994" s="83"/>
      <c r="L994" s="83"/>
    </row>
    <row r="995" spans="2:12">
      <c r="B995" s="81"/>
      <c r="C995" s="82"/>
      <c r="D995" s="82"/>
      <c r="E995" s="83"/>
      <c r="F995" s="83"/>
      <c r="G995" s="83"/>
      <c r="H995" s="83"/>
      <c r="I995" s="83"/>
      <c r="J995" s="83"/>
      <c r="K995" s="83"/>
      <c r="L995" s="83"/>
    </row>
    <row r="996" spans="2:12">
      <c r="B996" s="81"/>
      <c r="C996" s="82"/>
      <c r="D996" s="82"/>
      <c r="E996" s="83"/>
      <c r="F996" s="83"/>
      <c r="G996" s="83"/>
      <c r="H996" s="83"/>
      <c r="I996" s="83"/>
      <c r="J996" s="83"/>
      <c r="K996" s="83"/>
      <c r="L996" s="83"/>
    </row>
    <row r="997" spans="2:12">
      <c r="B997" s="81"/>
      <c r="C997" s="82"/>
      <c r="D997" s="82"/>
      <c r="E997" s="83"/>
      <c r="F997" s="83"/>
      <c r="G997" s="83"/>
      <c r="H997" s="83"/>
      <c r="I997" s="83"/>
      <c r="J997" s="83"/>
      <c r="K997" s="83"/>
      <c r="L997" s="83"/>
    </row>
    <row r="998" spans="2:12">
      <c r="B998" s="81"/>
      <c r="C998" s="82"/>
      <c r="D998" s="82"/>
      <c r="E998" s="83"/>
      <c r="F998" s="83"/>
      <c r="G998" s="83"/>
      <c r="H998" s="83"/>
      <c r="I998" s="83"/>
      <c r="J998" s="83"/>
      <c r="K998" s="83"/>
      <c r="L998" s="83"/>
    </row>
    <row r="999" spans="2:12">
      <c r="B999" s="81"/>
      <c r="C999" s="82"/>
      <c r="D999" s="82"/>
      <c r="E999" s="83"/>
      <c r="F999" s="83"/>
      <c r="G999" s="83"/>
      <c r="H999" s="83"/>
      <c r="I999" s="83"/>
      <c r="J999" s="83"/>
      <c r="K999" s="83"/>
      <c r="L999" s="83"/>
    </row>
    <row r="1000" spans="2:12">
      <c r="B1000" s="81"/>
      <c r="C1000" s="82"/>
      <c r="D1000" s="82"/>
      <c r="E1000" s="83"/>
      <c r="F1000" s="83"/>
      <c r="G1000" s="83"/>
      <c r="H1000" s="83"/>
      <c r="I1000" s="83"/>
      <c r="J1000" s="83"/>
      <c r="K1000" s="83"/>
      <c r="L1000" s="83"/>
    </row>
    <row r="1001" spans="2:12">
      <c r="B1001" s="81"/>
      <c r="C1001" s="82"/>
      <c r="D1001" s="82"/>
      <c r="E1001" s="83"/>
      <c r="F1001" s="83"/>
      <c r="G1001" s="83"/>
      <c r="H1001" s="83"/>
      <c r="I1001" s="83"/>
      <c r="J1001" s="83"/>
      <c r="K1001" s="83"/>
      <c r="L1001" s="83"/>
    </row>
    <row r="1002" spans="2:12">
      <c r="B1002" s="81"/>
      <c r="C1002" s="82"/>
      <c r="D1002" s="82"/>
      <c r="E1002" s="83"/>
      <c r="F1002" s="83"/>
      <c r="G1002" s="83"/>
      <c r="H1002" s="83"/>
      <c r="I1002" s="83"/>
      <c r="J1002" s="83"/>
      <c r="K1002" s="83"/>
      <c r="L1002" s="83"/>
    </row>
    <row r="1003" spans="2:12">
      <c r="B1003" s="81"/>
      <c r="C1003" s="82"/>
      <c r="D1003" s="82"/>
      <c r="E1003" s="83"/>
      <c r="F1003" s="83"/>
      <c r="G1003" s="83"/>
      <c r="H1003" s="83"/>
      <c r="I1003" s="83"/>
      <c r="J1003" s="83"/>
      <c r="K1003" s="83"/>
      <c r="L1003" s="83"/>
    </row>
    <row r="1004" spans="2:12">
      <c r="B1004" s="81"/>
      <c r="C1004" s="82"/>
      <c r="D1004" s="82"/>
      <c r="E1004" s="83"/>
      <c r="F1004" s="83"/>
      <c r="G1004" s="83"/>
      <c r="H1004" s="83"/>
      <c r="I1004" s="83"/>
      <c r="J1004" s="83"/>
      <c r="K1004" s="83"/>
      <c r="L1004" s="83"/>
    </row>
    <row r="1005" spans="2:12">
      <c r="B1005" s="81"/>
      <c r="C1005" s="82"/>
      <c r="D1005" s="82"/>
      <c r="E1005" s="83"/>
      <c r="F1005" s="83"/>
      <c r="G1005" s="83"/>
      <c r="H1005" s="83"/>
      <c r="I1005" s="83"/>
      <c r="J1005" s="83"/>
      <c r="K1005" s="83"/>
      <c r="L1005" s="83"/>
    </row>
    <row r="1006" spans="2:12">
      <c r="B1006" s="81"/>
      <c r="C1006" s="82"/>
      <c r="D1006" s="82"/>
      <c r="E1006" s="83"/>
      <c r="F1006" s="83"/>
      <c r="G1006" s="83"/>
      <c r="H1006" s="83"/>
      <c r="I1006" s="83"/>
      <c r="J1006" s="83"/>
      <c r="K1006" s="83"/>
      <c r="L1006" s="83"/>
    </row>
    <row r="1007" spans="2:12">
      <c r="B1007" s="81"/>
      <c r="C1007" s="82"/>
      <c r="D1007" s="82"/>
      <c r="E1007" s="83"/>
      <c r="F1007" s="83"/>
      <c r="G1007" s="83"/>
      <c r="H1007" s="83"/>
      <c r="I1007" s="83"/>
      <c r="J1007" s="83"/>
      <c r="K1007" s="83"/>
      <c r="L1007" s="83"/>
    </row>
    <row r="1008" spans="2:12">
      <c r="B1008" s="81"/>
      <c r="C1008" s="82"/>
      <c r="D1008" s="82"/>
      <c r="E1008" s="83"/>
      <c r="F1008" s="83"/>
      <c r="G1008" s="83"/>
      <c r="H1008" s="83"/>
      <c r="I1008" s="83"/>
      <c r="J1008" s="83"/>
      <c r="K1008" s="83"/>
      <c r="L1008" s="83"/>
    </row>
    <row r="1009" spans="2:12">
      <c r="B1009" s="81"/>
      <c r="C1009" s="82"/>
      <c r="D1009" s="82"/>
      <c r="E1009" s="83"/>
      <c r="F1009" s="83"/>
      <c r="G1009" s="83"/>
      <c r="H1009" s="83"/>
      <c r="I1009" s="83"/>
      <c r="J1009" s="83"/>
      <c r="K1009" s="83"/>
      <c r="L1009" s="83"/>
    </row>
    <row r="1010" spans="2:12">
      <c r="B1010" s="81"/>
      <c r="C1010" s="82"/>
      <c r="D1010" s="82"/>
      <c r="E1010" s="83"/>
      <c r="F1010" s="83"/>
      <c r="G1010" s="83"/>
      <c r="H1010" s="83"/>
      <c r="I1010" s="83"/>
      <c r="J1010" s="83"/>
      <c r="K1010" s="83"/>
      <c r="L1010" s="83"/>
    </row>
    <row r="1011" spans="2:12">
      <c r="B1011" s="81"/>
      <c r="C1011" s="82"/>
      <c r="D1011" s="82"/>
      <c r="E1011" s="83"/>
      <c r="F1011" s="83"/>
      <c r="G1011" s="83"/>
      <c r="H1011" s="83"/>
      <c r="I1011" s="83"/>
      <c r="J1011" s="83"/>
      <c r="K1011" s="83"/>
      <c r="L1011" s="83"/>
    </row>
    <row r="1012" spans="2:12">
      <c r="B1012" s="81"/>
      <c r="C1012" s="82"/>
      <c r="D1012" s="82"/>
      <c r="E1012" s="83"/>
      <c r="F1012" s="83"/>
      <c r="G1012" s="83"/>
      <c r="H1012" s="83"/>
      <c r="I1012" s="83"/>
      <c r="J1012" s="83"/>
      <c r="K1012" s="83"/>
      <c r="L1012" s="83"/>
    </row>
    <row r="1013" spans="2:12">
      <c r="B1013" s="81"/>
      <c r="C1013" s="82"/>
      <c r="D1013" s="82"/>
      <c r="E1013" s="83"/>
      <c r="F1013" s="83"/>
      <c r="G1013" s="83"/>
      <c r="H1013" s="83"/>
      <c r="I1013" s="83"/>
      <c r="J1013" s="83"/>
      <c r="K1013" s="83"/>
      <c r="L1013" s="83"/>
    </row>
    <row r="1014" spans="2:12">
      <c r="B1014" s="81"/>
      <c r="C1014" s="82"/>
      <c r="D1014" s="82"/>
      <c r="E1014" s="83"/>
      <c r="F1014" s="83"/>
      <c r="G1014" s="83"/>
      <c r="H1014" s="83"/>
      <c r="I1014" s="83"/>
      <c r="J1014" s="83"/>
      <c r="K1014" s="83"/>
      <c r="L1014" s="83"/>
    </row>
    <row r="1015" spans="2:12">
      <c r="B1015" s="81"/>
      <c r="C1015" s="82"/>
      <c r="D1015" s="82"/>
      <c r="E1015" s="83"/>
      <c r="F1015" s="83"/>
      <c r="G1015" s="83"/>
      <c r="H1015" s="83"/>
      <c r="I1015" s="83"/>
      <c r="J1015" s="83"/>
      <c r="K1015" s="83"/>
      <c r="L1015" s="83"/>
    </row>
    <row r="1016" spans="2:12">
      <c r="B1016" s="81"/>
      <c r="C1016" s="82"/>
      <c r="D1016" s="82"/>
      <c r="E1016" s="83"/>
      <c r="F1016" s="83"/>
      <c r="G1016" s="83"/>
      <c r="H1016" s="83"/>
      <c r="I1016" s="83"/>
      <c r="J1016" s="83"/>
      <c r="K1016" s="83"/>
      <c r="L1016" s="83"/>
    </row>
    <row r="1017" spans="2:12">
      <c r="B1017" s="81"/>
      <c r="C1017" s="82"/>
      <c r="D1017" s="82"/>
      <c r="E1017" s="83"/>
      <c r="F1017" s="83"/>
      <c r="G1017" s="83"/>
      <c r="H1017" s="83"/>
      <c r="I1017" s="83"/>
      <c r="J1017" s="83"/>
      <c r="K1017" s="83"/>
      <c r="L1017" s="83"/>
    </row>
    <row r="1018" spans="2:12">
      <c r="B1018" s="81"/>
      <c r="C1018" s="82"/>
      <c r="D1018" s="82"/>
      <c r="E1018" s="83"/>
      <c r="F1018" s="83"/>
      <c r="G1018" s="83"/>
      <c r="H1018" s="83"/>
      <c r="I1018" s="83"/>
      <c r="J1018" s="83"/>
      <c r="K1018" s="83"/>
      <c r="L1018" s="83"/>
    </row>
    <row r="1019" spans="2:12">
      <c r="B1019" s="81"/>
      <c r="C1019" s="82"/>
      <c r="D1019" s="82"/>
      <c r="E1019" s="83"/>
      <c r="F1019" s="83"/>
      <c r="G1019" s="83"/>
      <c r="H1019" s="83"/>
      <c r="I1019" s="83"/>
      <c r="J1019" s="83"/>
      <c r="K1019" s="83"/>
      <c r="L1019" s="83"/>
    </row>
    <row r="1020" spans="2:12">
      <c r="B1020" s="81"/>
      <c r="C1020" s="82"/>
      <c r="D1020" s="82"/>
      <c r="E1020" s="83"/>
      <c r="F1020" s="83"/>
      <c r="G1020" s="83"/>
      <c r="H1020" s="83"/>
      <c r="I1020" s="83"/>
      <c r="J1020" s="83"/>
      <c r="K1020" s="83"/>
      <c r="L1020" s="83"/>
    </row>
    <row r="1021" spans="2:12">
      <c r="B1021" s="81"/>
      <c r="C1021" s="82"/>
      <c r="D1021" s="82"/>
      <c r="E1021" s="83"/>
      <c r="F1021" s="83"/>
      <c r="G1021" s="83"/>
      <c r="H1021" s="83"/>
      <c r="I1021" s="83"/>
      <c r="J1021" s="83"/>
      <c r="K1021" s="83"/>
      <c r="L1021" s="83"/>
    </row>
    <row r="1022" spans="2:12">
      <c r="B1022" s="81"/>
      <c r="C1022" s="82"/>
      <c r="D1022" s="82"/>
      <c r="E1022" s="83"/>
      <c r="F1022" s="83"/>
      <c r="G1022" s="83"/>
      <c r="H1022" s="83"/>
      <c r="I1022" s="83"/>
      <c r="J1022" s="83"/>
      <c r="K1022" s="83"/>
      <c r="L1022" s="83"/>
    </row>
    <row r="1023" spans="2:12">
      <c r="B1023" s="81"/>
      <c r="C1023" s="82"/>
      <c r="D1023" s="82"/>
      <c r="E1023" s="83"/>
      <c r="F1023" s="83"/>
      <c r="G1023" s="83"/>
      <c r="H1023" s="83"/>
      <c r="I1023" s="83"/>
      <c r="J1023" s="83"/>
      <c r="K1023" s="83"/>
      <c r="L1023" s="83"/>
    </row>
    <row r="1024" spans="2:12">
      <c r="B1024" s="81"/>
      <c r="C1024" s="82"/>
      <c r="D1024" s="82"/>
      <c r="E1024" s="83"/>
      <c r="F1024" s="83"/>
      <c r="G1024" s="83"/>
      <c r="H1024" s="83"/>
      <c r="I1024" s="83"/>
      <c r="J1024" s="83"/>
      <c r="K1024" s="83"/>
      <c r="L1024" s="83"/>
    </row>
    <row r="1025" spans="2:12">
      <c r="B1025" s="81"/>
      <c r="C1025" s="82"/>
      <c r="D1025" s="82"/>
      <c r="E1025" s="83"/>
      <c r="F1025" s="83"/>
      <c r="G1025" s="83"/>
      <c r="H1025" s="83"/>
      <c r="I1025" s="83"/>
      <c r="J1025" s="83"/>
      <c r="K1025" s="83"/>
      <c r="L1025" s="83"/>
    </row>
    <row r="1026" spans="2:12">
      <c r="B1026" s="81"/>
      <c r="C1026" s="82"/>
      <c r="D1026" s="82"/>
      <c r="E1026" s="83"/>
      <c r="F1026" s="83"/>
      <c r="G1026" s="83"/>
      <c r="H1026" s="83"/>
      <c r="I1026" s="83"/>
      <c r="J1026" s="83"/>
      <c r="K1026" s="83"/>
      <c r="L1026" s="83"/>
    </row>
    <row r="1027" spans="2:12">
      <c r="B1027" s="81"/>
      <c r="C1027" s="82"/>
      <c r="D1027" s="82"/>
      <c r="E1027" s="83"/>
      <c r="F1027" s="83"/>
      <c r="G1027" s="83"/>
      <c r="H1027" s="83"/>
      <c r="I1027" s="83"/>
      <c r="J1027" s="83"/>
      <c r="K1027" s="83"/>
      <c r="L1027" s="83"/>
    </row>
    <row r="1028" spans="2:12">
      <c r="B1028" s="81"/>
      <c r="C1028" s="82"/>
      <c r="D1028" s="82"/>
      <c r="E1028" s="83"/>
      <c r="F1028" s="83"/>
      <c r="G1028" s="83"/>
      <c r="H1028" s="83"/>
      <c r="I1028" s="83"/>
      <c r="J1028" s="83"/>
      <c r="K1028" s="83"/>
      <c r="L1028" s="83"/>
    </row>
    <row r="1029" spans="2:12">
      <c r="B1029" s="81"/>
      <c r="C1029" s="82"/>
      <c r="D1029" s="82"/>
      <c r="E1029" s="83"/>
      <c r="F1029" s="83"/>
      <c r="G1029" s="83"/>
      <c r="H1029" s="83"/>
      <c r="I1029" s="83"/>
      <c r="J1029" s="83"/>
      <c r="K1029" s="83"/>
      <c r="L1029" s="83"/>
    </row>
    <row r="1030" spans="2:12">
      <c r="B1030" s="81"/>
      <c r="C1030" s="82"/>
      <c r="D1030" s="82"/>
      <c r="E1030" s="83"/>
      <c r="F1030" s="83"/>
      <c r="G1030" s="83"/>
      <c r="H1030" s="83"/>
      <c r="I1030" s="83"/>
      <c r="J1030" s="83"/>
      <c r="K1030" s="83"/>
      <c r="L1030" s="83"/>
    </row>
    <row r="1031" spans="2:12">
      <c r="B1031" s="81"/>
      <c r="C1031" s="82"/>
      <c r="D1031" s="82"/>
      <c r="E1031" s="83"/>
      <c r="F1031" s="83"/>
      <c r="G1031" s="83"/>
      <c r="H1031" s="83"/>
      <c r="I1031" s="83"/>
      <c r="J1031" s="83"/>
      <c r="K1031" s="83"/>
      <c r="L1031" s="83"/>
    </row>
    <row r="1032" spans="2:12">
      <c r="B1032" s="81"/>
      <c r="C1032" s="82"/>
      <c r="D1032" s="82"/>
      <c r="E1032" s="83"/>
      <c r="F1032" s="83"/>
      <c r="G1032" s="83"/>
      <c r="H1032" s="83"/>
      <c r="I1032" s="83"/>
      <c r="J1032" s="83"/>
      <c r="K1032" s="83"/>
      <c r="L1032" s="83"/>
    </row>
    <row r="1033" spans="2:12">
      <c r="B1033" s="81"/>
      <c r="C1033" s="82"/>
      <c r="D1033" s="82"/>
      <c r="E1033" s="83"/>
      <c r="F1033" s="83"/>
      <c r="G1033" s="83"/>
      <c r="H1033" s="83"/>
      <c r="I1033" s="83"/>
      <c r="J1033" s="83"/>
      <c r="K1033" s="83"/>
      <c r="L1033" s="83"/>
    </row>
    <row r="1034" spans="2:12">
      <c r="B1034" s="81"/>
      <c r="C1034" s="82"/>
      <c r="D1034" s="82"/>
      <c r="E1034" s="83"/>
      <c r="F1034" s="83"/>
      <c r="G1034" s="83"/>
      <c r="H1034" s="83"/>
      <c r="I1034" s="83"/>
      <c r="J1034" s="83"/>
      <c r="K1034" s="83"/>
      <c r="L1034" s="83"/>
    </row>
    <row r="1035" spans="2:12">
      <c r="B1035" s="81"/>
      <c r="C1035" s="82"/>
      <c r="D1035" s="82"/>
      <c r="E1035" s="83"/>
      <c r="F1035" s="83"/>
      <c r="G1035" s="83"/>
      <c r="H1035" s="83"/>
      <c r="I1035" s="83"/>
      <c r="J1035" s="83"/>
      <c r="K1035" s="83"/>
      <c r="L1035" s="83"/>
    </row>
    <row r="1036" spans="2:12">
      <c r="B1036" s="81"/>
      <c r="C1036" s="82"/>
      <c r="D1036" s="82"/>
      <c r="E1036" s="83"/>
      <c r="F1036" s="83"/>
      <c r="G1036" s="83"/>
      <c r="H1036" s="83"/>
      <c r="I1036" s="83"/>
      <c r="J1036" s="83"/>
      <c r="K1036" s="83"/>
      <c r="L1036" s="83"/>
    </row>
    <row r="1037" spans="2:12">
      <c r="B1037" s="81"/>
      <c r="C1037" s="82"/>
      <c r="D1037" s="82"/>
      <c r="E1037" s="83"/>
      <c r="F1037" s="83"/>
      <c r="G1037" s="83"/>
      <c r="H1037" s="83"/>
      <c r="I1037" s="83"/>
      <c r="J1037" s="83"/>
      <c r="K1037" s="83"/>
      <c r="L1037" s="83"/>
    </row>
    <row r="1038" spans="2:12">
      <c r="B1038" s="81"/>
      <c r="C1038" s="82"/>
      <c r="D1038" s="82"/>
      <c r="E1038" s="83"/>
      <c r="F1038" s="83"/>
      <c r="G1038" s="83"/>
      <c r="H1038" s="83"/>
      <c r="I1038" s="83"/>
      <c r="J1038" s="83"/>
      <c r="K1038" s="83"/>
      <c r="L1038" s="83"/>
    </row>
    <row r="1039" spans="2:12">
      <c r="B1039" s="81"/>
      <c r="C1039" s="82"/>
      <c r="D1039" s="82"/>
      <c r="E1039" s="83"/>
      <c r="F1039" s="83"/>
      <c r="G1039" s="83"/>
      <c r="H1039" s="83"/>
      <c r="I1039" s="83"/>
      <c r="J1039" s="83"/>
      <c r="K1039" s="83"/>
      <c r="L1039" s="83"/>
    </row>
    <row r="1040" spans="2:12">
      <c r="B1040" s="81"/>
      <c r="C1040" s="82"/>
      <c r="D1040" s="82"/>
      <c r="E1040" s="83"/>
      <c r="F1040" s="83"/>
      <c r="G1040" s="83"/>
      <c r="H1040" s="83"/>
      <c r="I1040" s="83"/>
      <c r="J1040" s="83"/>
      <c r="K1040" s="83"/>
      <c r="L1040" s="83"/>
    </row>
    <row r="1041" spans="2:12">
      <c r="B1041" s="81"/>
      <c r="C1041" s="82"/>
      <c r="D1041" s="82"/>
      <c r="E1041" s="83"/>
      <c r="F1041" s="83"/>
      <c r="G1041" s="83"/>
      <c r="H1041" s="83"/>
      <c r="I1041" s="83"/>
      <c r="J1041" s="83"/>
      <c r="K1041" s="83"/>
      <c r="L1041" s="83"/>
    </row>
    <row r="1042" spans="2:12">
      <c r="B1042" s="81"/>
      <c r="C1042" s="82"/>
      <c r="D1042" s="82"/>
      <c r="E1042" s="83"/>
      <c r="F1042" s="83"/>
      <c r="G1042" s="83"/>
      <c r="H1042" s="83"/>
      <c r="I1042" s="83"/>
      <c r="J1042" s="83"/>
      <c r="K1042" s="83"/>
      <c r="L1042" s="83"/>
    </row>
    <row r="1043" spans="2:12">
      <c r="B1043" s="81"/>
      <c r="C1043" s="82"/>
      <c r="D1043" s="82"/>
      <c r="E1043" s="83"/>
      <c r="F1043" s="83"/>
      <c r="G1043" s="83"/>
      <c r="H1043" s="83"/>
      <c r="I1043" s="83"/>
      <c r="J1043" s="83"/>
      <c r="K1043" s="83"/>
      <c r="L1043" s="83"/>
    </row>
    <row r="1044" spans="2:12">
      <c r="B1044" s="81"/>
      <c r="C1044" s="82"/>
      <c r="D1044" s="82"/>
      <c r="E1044" s="83"/>
      <c r="F1044" s="83"/>
      <c r="G1044" s="83"/>
      <c r="H1044" s="83"/>
      <c r="I1044" s="83"/>
      <c r="J1044" s="83"/>
      <c r="K1044" s="83"/>
      <c r="L1044" s="83"/>
    </row>
    <row r="1045" spans="2:12">
      <c r="B1045" s="81"/>
      <c r="C1045" s="82"/>
      <c r="D1045" s="82"/>
      <c r="E1045" s="83"/>
      <c r="F1045" s="83"/>
      <c r="G1045" s="83"/>
      <c r="H1045" s="83"/>
      <c r="I1045" s="83"/>
      <c r="J1045" s="83"/>
      <c r="K1045" s="83"/>
      <c r="L1045" s="83"/>
    </row>
    <row r="1046" spans="2:12">
      <c r="B1046" s="81"/>
      <c r="C1046" s="82"/>
      <c r="D1046" s="82"/>
      <c r="E1046" s="83"/>
      <c r="F1046" s="83"/>
      <c r="G1046" s="83"/>
      <c r="H1046" s="83"/>
      <c r="I1046" s="83"/>
      <c r="J1046" s="83"/>
      <c r="K1046" s="83"/>
      <c r="L1046" s="83"/>
    </row>
    <row r="1047" spans="2:12">
      <c r="B1047" s="81"/>
      <c r="C1047" s="82"/>
      <c r="D1047" s="82"/>
      <c r="E1047" s="83"/>
      <c r="F1047" s="83"/>
      <c r="G1047" s="83"/>
      <c r="H1047" s="83"/>
      <c r="I1047" s="83"/>
      <c r="J1047" s="83"/>
      <c r="K1047" s="83"/>
      <c r="L1047" s="83"/>
    </row>
    <row r="1048" spans="2:12">
      <c r="B1048" s="81"/>
      <c r="C1048" s="82"/>
      <c r="D1048" s="82"/>
      <c r="E1048" s="83"/>
      <c r="F1048" s="83"/>
      <c r="G1048" s="83"/>
      <c r="H1048" s="83"/>
      <c r="I1048" s="83"/>
      <c r="J1048" s="83"/>
      <c r="K1048" s="83"/>
      <c r="L1048" s="83"/>
    </row>
    <row r="1049" spans="2:12">
      <c r="B1049" s="81"/>
      <c r="C1049" s="82"/>
      <c r="D1049" s="82"/>
      <c r="E1049" s="83"/>
      <c r="F1049" s="83"/>
      <c r="G1049" s="83"/>
      <c r="H1049" s="83"/>
      <c r="I1049" s="83"/>
      <c r="J1049" s="83"/>
      <c r="K1049" s="83"/>
      <c r="L1049" s="83"/>
    </row>
    <row r="1050" spans="2:12">
      <c r="B1050" s="81"/>
      <c r="C1050" s="82"/>
      <c r="D1050" s="82"/>
      <c r="E1050" s="83"/>
      <c r="F1050" s="83"/>
      <c r="G1050" s="83"/>
      <c r="H1050" s="83"/>
      <c r="I1050" s="83"/>
      <c r="J1050" s="83"/>
      <c r="K1050" s="83"/>
      <c r="L1050" s="83"/>
    </row>
    <row r="1051" spans="2:12">
      <c r="B1051" s="81"/>
      <c r="C1051" s="82"/>
      <c r="D1051" s="82"/>
      <c r="E1051" s="83"/>
      <c r="F1051" s="83"/>
      <c r="G1051" s="83"/>
      <c r="H1051" s="83"/>
      <c r="I1051" s="83"/>
      <c r="J1051" s="83"/>
      <c r="K1051" s="83"/>
      <c r="L1051" s="83"/>
    </row>
    <row r="1052" spans="2:12">
      <c r="B1052" s="81"/>
      <c r="C1052" s="82"/>
      <c r="D1052" s="82"/>
      <c r="E1052" s="83"/>
      <c r="F1052" s="83"/>
      <c r="G1052" s="83"/>
      <c r="H1052" s="83"/>
      <c r="I1052" s="83"/>
      <c r="J1052" s="83"/>
      <c r="K1052" s="83"/>
      <c r="L1052" s="83"/>
    </row>
    <row r="1053" spans="2:12">
      <c r="B1053" s="81"/>
      <c r="C1053" s="82"/>
      <c r="D1053" s="82"/>
      <c r="E1053" s="83"/>
      <c r="F1053" s="83"/>
      <c r="G1053" s="83"/>
      <c r="H1053" s="83"/>
      <c r="I1053" s="83"/>
      <c r="J1053" s="83"/>
      <c r="K1053" s="83"/>
      <c r="L1053" s="83"/>
    </row>
    <row r="1054" spans="2:12">
      <c r="B1054" s="81"/>
      <c r="C1054" s="82"/>
      <c r="D1054" s="82"/>
      <c r="E1054" s="83"/>
      <c r="F1054" s="83"/>
      <c r="G1054" s="83"/>
      <c r="H1054" s="83"/>
      <c r="I1054" s="83"/>
      <c r="J1054" s="83"/>
      <c r="K1054" s="83"/>
      <c r="L1054" s="83"/>
    </row>
    <row r="1055" spans="2:12">
      <c r="B1055" s="81"/>
      <c r="C1055" s="82"/>
      <c r="D1055" s="82"/>
      <c r="E1055" s="83"/>
      <c r="F1055" s="83"/>
      <c r="G1055" s="83"/>
      <c r="H1055" s="83"/>
      <c r="I1055" s="83"/>
      <c r="J1055" s="83"/>
      <c r="K1055" s="83"/>
      <c r="L1055" s="83"/>
    </row>
    <row r="1056" spans="2:12">
      <c r="B1056" s="81"/>
      <c r="C1056" s="82"/>
      <c r="D1056" s="82"/>
      <c r="E1056" s="83"/>
      <c r="F1056" s="83"/>
      <c r="G1056" s="83"/>
      <c r="H1056" s="83"/>
      <c r="I1056" s="83"/>
      <c r="J1056" s="83"/>
      <c r="K1056" s="83"/>
      <c r="L1056" s="83"/>
    </row>
    <row r="1057" spans="2:12">
      <c r="B1057" s="81"/>
      <c r="C1057" s="82"/>
      <c r="D1057" s="82"/>
      <c r="E1057" s="83"/>
      <c r="F1057" s="83"/>
      <c r="G1057" s="83"/>
      <c r="H1057" s="83"/>
      <c r="I1057" s="83"/>
      <c r="J1057" s="83"/>
      <c r="K1057" s="83"/>
      <c r="L1057" s="83"/>
    </row>
    <row r="1058" spans="2:12">
      <c r="B1058" s="81"/>
      <c r="C1058" s="82"/>
      <c r="D1058" s="82"/>
      <c r="E1058" s="83"/>
      <c r="F1058" s="83"/>
      <c r="G1058" s="83"/>
      <c r="H1058" s="83"/>
      <c r="I1058" s="83"/>
      <c r="J1058" s="83"/>
      <c r="K1058" s="83"/>
      <c r="L1058" s="83"/>
    </row>
    <row r="1059" spans="2:12">
      <c r="B1059" s="81"/>
      <c r="C1059" s="82"/>
      <c r="D1059" s="82"/>
      <c r="E1059" s="83"/>
      <c r="F1059" s="83"/>
      <c r="G1059" s="83"/>
      <c r="H1059" s="83"/>
      <c r="I1059" s="83"/>
      <c r="J1059" s="83"/>
      <c r="K1059" s="83"/>
      <c r="L1059" s="83"/>
    </row>
    <row r="1060" spans="2:12">
      <c r="B1060" s="81"/>
      <c r="C1060" s="82"/>
      <c r="D1060" s="82"/>
      <c r="E1060" s="83"/>
      <c r="F1060" s="83"/>
      <c r="G1060" s="83"/>
      <c r="H1060" s="83"/>
      <c r="I1060" s="83"/>
      <c r="J1060" s="83"/>
      <c r="K1060" s="83"/>
      <c r="L1060" s="83"/>
    </row>
    <row r="1061" spans="2:12">
      <c r="B1061" s="81"/>
      <c r="C1061" s="82"/>
      <c r="D1061" s="82"/>
      <c r="E1061" s="83"/>
      <c r="F1061" s="83"/>
      <c r="G1061" s="83"/>
      <c r="H1061" s="83"/>
      <c r="I1061" s="83"/>
      <c r="J1061" s="83"/>
      <c r="K1061" s="83"/>
      <c r="L1061" s="83"/>
    </row>
    <row r="1062" spans="2:12">
      <c r="B1062" s="81"/>
      <c r="C1062" s="82"/>
      <c r="D1062" s="82"/>
      <c r="E1062" s="83"/>
      <c r="F1062" s="83"/>
      <c r="G1062" s="83"/>
      <c r="H1062" s="83"/>
      <c r="I1062" s="83"/>
      <c r="J1062" s="83"/>
      <c r="K1062" s="83"/>
      <c r="L1062" s="83"/>
    </row>
    <row r="1063" spans="2:12">
      <c r="B1063" s="81"/>
      <c r="C1063" s="82"/>
      <c r="D1063" s="82"/>
      <c r="E1063" s="83"/>
      <c r="F1063" s="83"/>
      <c r="G1063" s="83"/>
      <c r="H1063" s="83"/>
      <c r="I1063" s="83"/>
      <c r="J1063" s="83"/>
      <c r="K1063" s="83"/>
      <c r="L1063" s="83"/>
    </row>
    <row r="1064" spans="2:12">
      <c r="B1064" s="81"/>
      <c r="C1064" s="82"/>
      <c r="D1064" s="82"/>
      <c r="E1064" s="83"/>
      <c r="F1064" s="83"/>
      <c r="G1064" s="83"/>
      <c r="H1064" s="83"/>
      <c r="I1064" s="83"/>
      <c r="J1064" s="83"/>
      <c r="K1064" s="83"/>
      <c r="L1064" s="83"/>
    </row>
    <row r="1065" spans="2:12">
      <c r="B1065" s="81"/>
      <c r="C1065" s="82"/>
      <c r="D1065" s="82"/>
      <c r="E1065" s="83"/>
      <c r="F1065" s="83"/>
      <c r="G1065" s="83"/>
      <c r="H1065" s="83"/>
      <c r="I1065" s="83"/>
      <c r="J1065" s="83"/>
      <c r="K1065" s="83"/>
      <c r="L1065" s="83"/>
    </row>
    <row r="1066" spans="2:12">
      <c r="B1066" s="81"/>
      <c r="C1066" s="82"/>
      <c r="D1066" s="82"/>
      <c r="E1066" s="83"/>
      <c r="F1066" s="83"/>
      <c r="G1066" s="83"/>
      <c r="H1066" s="83"/>
      <c r="I1066" s="83"/>
      <c r="J1066" s="83"/>
      <c r="K1066" s="83"/>
      <c r="L1066" s="83"/>
    </row>
    <row r="1067" spans="2:12">
      <c r="B1067" s="81"/>
      <c r="C1067" s="82"/>
      <c r="D1067" s="82"/>
      <c r="E1067" s="83"/>
      <c r="F1067" s="83"/>
      <c r="G1067" s="83"/>
      <c r="H1067" s="83"/>
      <c r="I1067" s="83"/>
      <c r="J1067" s="83"/>
      <c r="K1067" s="83"/>
      <c r="L1067" s="83"/>
    </row>
    <row r="1068" spans="2:12">
      <c r="B1068" s="81"/>
      <c r="C1068" s="82"/>
      <c r="D1068" s="82"/>
      <c r="E1068" s="83"/>
      <c r="F1068" s="83"/>
      <c r="G1068" s="83"/>
      <c r="H1068" s="83"/>
      <c r="I1068" s="83"/>
      <c r="J1068" s="83"/>
      <c r="K1068" s="83"/>
      <c r="L1068" s="83"/>
    </row>
    <row r="1069" spans="2:12">
      <c r="B1069" s="81"/>
      <c r="C1069" s="82"/>
      <c r="D1069" s="82"/>
      <c r="E1069" s="83"/>
      <c r="F1069" s="83"/>
      <c r="G1069" s="83"/>
      <c r="H1069" s="83"/>
      <c r="I1069" s="83"/>
      <c r="J1069" s="83"/>
      <c r="K1069" s="83"/>
      <c r="L1069" s="83"/>
    </row>
    <row r="1070" spans="2:12">
      <c r="B1070" s="81"/>
      <c r="C1070" s="82"/>
      <c r="D1070" s="82"/>
      <c r="E1070" s="83"/>
      <c r="F1070" s="83"/>
      <c r="G1070" s="83"/>
      <c r="H1070" s="83"/>
      <c r="I1070" s="83"/>
      <c r="J1070" s="83"/>
      <c r="K1070" s="83"/>
      <c r="L1070" s="83"/>
    </row>
    <row r="1071" spans="2:12">
      <c r="B1071" s="81"/>
      <c r="C1071" s="82"/>
      <c r="D1071" s="82"/>
      <c r="E1071" s="83"/>
      <c r="F1071" s="83"/>
      <c r="G1071" s="83"/>
      <c r="H1071" s="83"/>
      <c r="I1071" s="83"/>
      <c r="J1071" s="83"/>
      <c r="K1071" s="83"/>
      <c r="L1071" s="83"/>
    </row>
    <row r="1072" spans="2:12">
      <c r="B1072" s="81"/>
      <c r="C1072" s="82"/>
      <c r="D1072" s="82"/>
      <c r="E1072" s="83"/>
      <c r="F1072" s="83"/>
      <c r="G1072" s="83"/>
      <c r="H1072" s="83"/>
      <c r="I1072" s="83"/>
      <c r="J1072" s="83"/>
      <c r="K1072" s="83"/>
      <c r="L1072" s="83"/>
    </row>
    <row r="1073" spans="2:12">
      <c r="B1073" s="81"/>
      <c r="C1073" s="82"/>
      <c r="D1073" s="82"/>
      <c r="E1073" s="83"/>
      <c r="F1073" s="83"/>
      <c r="G1073" s="83"/>
      <c r="H1073" s="83"/>
      <c r="I1073" s="83"/>
      <c r="J1073" s="83"/>
      <c r="K1073" s="83"/>
      <c r="L1073" s="83"/>
    </row>
    <row r="1074" spans="2:12">
      <c r="B1074" s="81"/>
      <c r="C1074" s="82"/>
      <c r="D1074" s="82"/>
      <c r="E1074" s="83"/>
      <c r="F1074" s="83"/>
      <c r="G1074" s="83"/>
      <c r="H1074" s="83"/>
      <c r="I1074" s="83"/>
      <c r="J1074" s="83"/>
      <c r="K1074" s="83"/>
      <c r="L1074" s="83"/>
    </row>
    <row r="1075" spans="2:12">
      <c r="B1075" s="81"/>
      <c r="C1075" s="82"/>
      <c r="D1075" s="82"/>
      <c r="E1075" s="83"/>
      <c r="F1075" s="83"/>
      <c r="G1075" s="83"/>
      <c r="H1075" s="83"/>
      <c r="I1075" s="83"/>
      <c r="J1075" s="83"/>
      <c r="K1075" s="83"/>
      <c r="L1075" s="83"/>
    </row>
    <row r="1076" spans="2:12">
      <c r="B1076" s="81"/>
      <c r="C1076" s="82"/>
      <c r="D1076" s="82"/>
      <c r="E1076" s="83"/>
      <c r="F1076" s="83"/>
      <c r="G1076" s="83"/>
      <c r="H1076" s="83"/>
      <c r="I1076" s="83"/>
      <c r="J1076" s="83"/>
      <c r="K1076" s="83"/>
      <c r="L1076" s="83"/>
    </row>
    <row r="1077" spans="2:12">
      <c r="B1077" s="81"/>
      <c r="C1077" s="82"/>
      <c r="D1077" s="82"/>
      <c r="E1077" s="83"/>
      <c r="F1077" s="83"/>
      <c r="G1077" s="83"/>
      <c r="H1077" s="83"/>
      <c r="I1077" s="83"/>
      <c r="J1077" s="83"/>
      <c r="K1077" s="83"/>
      <c r="L1077" s="83"/>
    </row>
    <row r="1078" spans="2:12">
      <c r="B1078" s="81"/>
      <c r="C1078" s="82"/>
      <c r="D1078" s="82"/>
      <c r="E1078" s="83"/>
      <c r="F1078" s="83"/>
      <c r="G1078" s="83"/>
      <c r="H1078" s="83"/>
      <c r="I1078" s="83"/>
      <c r="J1078" s="83"/>
      <c r="K1078" s="83"/>
      <c r="L1078" s="83"/>
    </row>
    <row r="1079" spans="2:12">
      <c r="B1079" s="81"/>
      <c r="C1079" s="82"/>
      <c r="D1079" s="82"/>
      <c r="E1079" s="83"/>
      <c r="F1079" s="83"/>
      <c r="G1079" s="83"/>
      <c r="H1079" s="83"/>
      <c r="I1079" s="83"/>
      <c r="J1079" s="83"/>
      <c r="K1079" s="83"/>
      <c r="L1079" s="83"/>
    </row>
    <row r="1080" spans="2:12">
      <c r="B1080" s="81"/>
      <c r="C1080" s="82"/>
      <c r="D1080" s="82"/>
      <c r="E1080" s="83"/>
      <c r="F1080" s="83"/>
      <c r="G1080" s="83"/>
      <c r="H1080" s="83"/>
      <c r="I1080" s="83"/>
      <c r="J1080" s="83"/>
      <c r="K1080" s="83"/>
      <c r="L1080" s="83"/>
    </row>
    <row r="1081" spans="2:12">
      <c r="B1081" s="81"/>
      <c r="C1081" s="82"/>
      <c r="D1081" s="82"/>
      <c r="E1081" s="83"/>
      <c r="F1081" s="83"/>
      <c r="G1081" s="83"/>
      <c r="H1081" s="83"/>
      <c r="I1081" s="83"/>
      <c r="J1081" s="83"/>
      <c r="K1081" s="83"/>
      <c r="L1081" s="83"/>
    </row>
    <row r="1082" spans="2:12">
      <c r="B1082" s="81"/>
      <c r="C1082" s="82"/>
      <c r="D1082" s="82"/>
      <c r="E1082" s="83"/>
      <c r="F1082" s="83"/>
      <c r="G1082" s="83"/>
      <c r="H1082" s="83"/>
      <c r="I1082" s="83"/>
      <c r="J1082" s="83"/>
      <c r="K1082" s="83"/>
      <c r="L1082" s="83"/>
    </row>
    <row r="1083" spans="2:12">
      <c r="B1083" s="81"/>
      <c r="C1083" s="82"/>
      <c r="D1083" s="82"/>
      <c r="E1083" s="83"/>
      <c r="F1083" s="83"/>
      <c r="G1083" s="83"/>
      <c r="H1083" s="83"/>
      <c r="I1083" s="83"/>
      <c r="J1083" s="83"/>
      <c r="K1083" s="83"/>
      <c r="L1083" s="83"/>
    </row>
    <row r="1084" spans="2:12">
      <c r="B1084" s="81"/>
      <c r="C1084" s="82"/>
      <c r="D1084" s="82"/>
      <c r="E1084" s="83"/>
      <c r="F1084" s="83"/>
      <c r="G1084" s="83"/>
      <c r="H1084" s="83"/>
      <c r="I1084" s="83"/>
      <c r="J1084" s="83"/>
      <c r="K1084" s="83"/>
      <c r="L1084" s="83"/>
    </row>
    <row r="1085" spans="2:12">
      <c r="B1085" s="81"/>
      <c r="C1085" s="82"/>
      <c r="D1085" s="82"/>
      <c r="E1085" s="83"/>
      <c r="F1085" s="83"/>
      <c r="G1085" s="83"/>
      <c r="H1085" s="83"/>
      <c r="I1085" s="83"/>
      <c r="J1085" s="83"/>
      <c r="K1085" s="83"/>
      <c r="L1085" s="83"/>
    </row>
    <row r="1086" spans="2:12">
      <c r="B1086" s="81"/>
      <c r="C1086" s="82"/>
      <c r="D1086" s="82"/>
      <c r="E1086" s="83"/>
      <c r="F1086" s="83"/>
      <c r="G1086" s="83"/>
      <c r="H1086" s="83"/>
      <c r="I1086" s="83"/>
      <c r="J1086" s="83"/>
      <c r="K1086" s="83"/>
      <c r="L1086" s="83"/>
    </row>
    <row r="1087" spans="2:12">
      <c r="B1087" s="81"/>
      <c r="C1087" s="82"/>
      <c r="D1087" s="82"/>
      <c r="E1087" s="83"/>
      <c r="F1087" s="83"/>
      <c r="G1087" s="83"/>
      <c r="H1087" s="83"/>
      <c r="I1087" s="83"/>
      <c r="J1087" s="83"/>
      <c r="K1087" s="83"/>
      <c r="L1087" s="83"/>
    </row>
    <row r="1088" spans="2:12">
      <c r="B1088" s="81"/>
      <c r="C1088" s="82"/>
      <c r="D1088" s="82"/>
      <c r="E1088" s="83"/>
      <c r="F1088" s="83"/>
      <c r="G1088" s="83"/>
      <c r="H1088" s="83"/>
      <c r="I1088" s="83"/>
      <c r="J1088" s="83"/>
      <c r="K1088" s="83"/>
      <c r="L1088" s="83"/>
    </row>
    <row r="1089" spans="2:12">
      <c r="B1089" s="81"/>
      <c r="C1089" s="82"/>
      <c r="D1089" s="82"/>
      <c r="E1089" s="83"/>
      <c r="F1089" s="83"/>
      <c r="G1089" s="83"/>
      <c r="H1089" s="83"/>
      <c r="I1089" s="83"/>
      <c r="J1089" s="83"/>
      <c r="K1089" s="83"/>
      <c r="L1089" s="83"/>
    </row>
    <row r="1090" spans="2:12">
      <c r="B1090" s="81"/>
      <c r="C1090" s="82"/>
      <c r="D1090" s="82"/>
      <c r="E1090" s="83"/>
      <c r="F1090" s="83"/>
      <c r="G1090" s="83"/>
      <c r="H1090" s="83"/>
      <c r="I1090" s="83"/>
      <c r="J1090" s="83"/>
      <c r="K1090" s="83"/>
      <c r="L1090" s="83"/>
    </row>
    <row r="1091" spans="2:12">
      <c r="B1091" s="81"/>
    </row>
    <row r="1092" spans="2:12">
      <c r="B1092" s="81"/>
    </row>
    <row r="1093" spans="2:12">
      <c r="B1093" s="81"/>
    </row>
    <row r="1094" spans="2:12">
      <c r="B1094" s="81"/>
    </row>
    <row r="1095" spans="2:12">
      <c r="B1095" s="81"/>
    </row>
    <row r="1096" spans="2:12">
      <c r="B1096" s="81"/>
    </row>
    <row r="1097" spans="2:12">
      <c r="B1097" s="81"/>
    </row>
    <row r="1098" spans="2:12">
      <c r="B1098" s="81"/>
    </row>
    <row r="1099" spans="2:12">
      <c r="B1099" s="81"/>
    </row>
    <row r="1100" spans="2:12">
      <c r="B1100" s="81"/>
    </row>
    <row r="1101" spans="2:12">
      <c r="B1101" s="81"/>
    </row>
    <row r="1102" spans="2:12">
      <c r="B1102" s="81"/>
    </row>
    <row r="1103" spans="2:12">
      <c r="B1103" s="81"/>
    </row>
    <row r="1104" spans="2:12">
      <c r="B1104" s="81"/>
    </row>
    <row r="1105" spans="2:2">
      <c r="B1105" s="81"/>
    </row>
    <row r="1106" spans="2:2">
      <c r="B1106" s="81"/>
    </row>
    <row r="1107" spans="2:2">
      <c r="B1107" s="81"/>
    </row>
    <row r="1108" spans="2:2">
      <c r="B1108" s="81"/>
    </row>
    <row r="1109" spans="2:2">
      <c r="B1109" s="81"/>
    </row>
    <row r="1110" spans="2:2">
      <c r="B1110" s="81"/>
    </row>
    <row r="1111" spans="2:2">
      <c r="B1111" s="81"/>
    </row>
    <row r="1112" spans="2:2">
      <c r="B1112" s="81"/>
    </row>
    <row r="1113" spans="2:2">
      <c r="B1113" s="81"/>
    </row>
    <row r="1114" spans="2:2">
      <c r="B1114" s="81"/>
    </row>
    <row r="1115" spans="2:2">
      <c r="B1115" s="81"/>
    </row>
    <row r="1116" spans="2:2">
      <c r="B1116" s="81"/>
    </row>
    <row r="1117" spans="2:2">
      <c r="B1117" s="81"/>
    </row>
    <row r="1118" spans="2:2">
      <c r="B1118" s="81"/>
    </row>
    <row r="1119" spans="2:2">
      <c r="B1119" s="81"/>
    </row>
    <row r="1120" spans="2:2">
      <c r="B1120" s="81"/>
    </row>
    <row r="1121" spans="2:2">
      <c r="B1121" s="81"/>
    </row>
    <row r="1122" spans="2:2">
      <c r="B1122" s="81"/>
    </row>
    <row r="1123" spans="2:2">
      <c r="B1123" s="81"/>
    </row>
    <row r="1124" spans="2:2">
      <c r="B1124" s="81"/>
    </row>
    <row r="1125" spans="2:2">
      <c r="B1125" s="81"/>
    </row>
    <row r="1126" spans="2:2">
      <c r="B1126" s="81"/>
    </row>
    <row r="1127" spans="2:2">
      <c r="B1127" s="81"/>
    </row>
    <row r="1128" spans="2:2">
      <c r="B1128" s="81"/>
    </row>
    <row r="1129" spans="2:2">
      <c r="B1129" s="81"/>
    </row>
    <row r="1130" spans="2:2">
      <c r="B1130" s="81"/>
    </row>
    <row r="1131" spans="2:2">
      <c r="B1131" s="81"/>
    </row>
    <row r="1132" spans="2:2">
      <c r="B1132" s="81"/>
    </row>
    <row r="1133" spans="2:2">
      <c r="B1133" s="81"/>
    </row>
    <row r="1134" spans="2:2">
      <c r="B1134" s="81"/>
    </row>
    <row r="1135" spans="2:2">
      <c r="B1135" s="81"/>
    </row>
    <row r="1136" spans="2:2">
      <c r="B1136" s="81"/>
    </row>
    <row r="1137" spans="2:2">
      <c r="B1137" s="81"/>
    </row>
    <row r="1138" spans="2:2">
      <c r="B1138" s="81"/>
    </row>
    <row r="1139" spans="2:2">
      <c r="B1139" s="81"/>
    </row>
    <row r="1140" spans="2:2">
      <c r="B1140" s="81"/>
    </row>
    <row r="1141" spans="2:2">
      <c r="B1141" s="81"/>
    </row>
    <row r="1142" spans="2:2">
      <c r="B1142" s="81"/>
    </row>
    <row r="1143" spans="2:2">
      <c r="B1143" s="81"/>
    </row>
    <row r="1144" spans="2:2">
      <c r="B1144" s="81"/>
    </row>
    <row r="1145" spans="2:2">
      <c r="B1145" s="81"/>
    </row>
    <row r="1146" spans="2:2">
      <c r="B1146" s="81"/>
    </row>
    <row r="1147" spans="2:2">
      <c r="B1147" s="81"/>
    </row>
    <row r="1148" spans="2:2">
      <c r="B1148" s="81"/>
    </row>
    <row r="1149" spans="2:2">
      <c r="B1149" s="81"/>
    </row>
    <row r="1150" spans="2:2">
      <c r="B1150" s="81"/>
    </row>
    <row r="1151" spans="2:2">
      <c r="B1151" s="81"/>
    </row>
    <row r="1152" spans="2:2">
      <c r="B1152" s="81"/>
    </row>
    <row r="1153" spans="2:2">
      <c r="B1153" s="81"/>
    </row>
    <row r="1154" spans="2:2">
      <c r="B1154" s="81"/>
    </row>
    <row r="1155" spans="2:2">
      <c r="B1155" s="81"/>
    </row>
    <row r="1156" spans="2:2">
      <c r="B1156" s="81"/>
    </row>
    <row r="1157" spans="2:2">
      <c r="B1157" s="81"/>
    </row>
    <row r="1158" spans="2:2">
      <c r="B1158" s="81"/>
    </row>
    <row r="1159" spans="2:2">
      <c r="B1159" s="81"/>
    </row>
    <row r="1160" spans="2:2">
      <c r="B1160" s="81"/>
    </row>
    <row r="1161" spans="2:2">
      <c r="B1161" s="81"/>
    </row>
    <row r="1162" spans="2:2">
      <c r="B1162" s="81"/>
    </row>
    <row r="1163" spans="2:2">
      <c r="B1163" s="81"/>
    </row>
    <row r="1164" spans="2:2">
      <c r="B1164" s="81"/>
    </row>
    <row r="1165" spans="2:2">
      <c r="B1165" s="81"/>
    </row>
    <row r="1166" spans="2:2">
      <c r="B1166" s="81"/>
    </row>
    <row r="1167" spans="2:2">
      <c r="B1167" s="81"/>
    </row>
    <row r="1168" spans="2:2">
      <c r="B1168" s="81"/>
    </row>
    <row r="1169" spans="2:2">
      <c r="B1169" s="81"/>
    </row>
    <row r="1170" spans="2:2">
      <c r="B1170" s="81"/>
    </row>
    <row r="1171" spans="2:2">
      <c r="B1171" s="81"/>
    </row>
    <row r="1172" spans="2:2">
      <c r="B1172" s="81"/>
    </row>
    <row r="1173" spans="2:2">
      <c r="B1173" s="81"/>
    </row>
    <row r="1174" spans="2:2">
      <c r="B1174" s="81"/>
    </row>
    <row r="1175" spans="2:2">
      <c r="B1175" s="81"/>
    </row>
    <row r="1176" spans="2:2">
      <c r="B1176" s="81"/>
    </row>
    <row r="1177" spans="2:2">
      <c r="B1177" s="81"/>
    </row>
    <row r="1178" spans="2:2">
      <c r="B1178" s="81"/>
    </row>
    <row r="1179" spans="2:2">
      <c r="B1179" s="81"/>
    </row>
    <row r="1180" spans="2:2">
      <c r="B1180" s="81"/>
    </row>
    <row r="1181" spans="2:2">
      <c r="B1181" s="81"/>
    </row>
    <row r="1182" spans="2:2">
      <c r="B1182" s="81"/>
    </row>
    <row r="1183" spans="2:2">
      <c r="B1183" s="81"/>
    </row>
    <row r="1184" spans="2:2">
      <c r="B1184" s="81"/>
    </row>
    <row r="1185" spans="2:2">
      <c r="B1185" s="81"/>
    </row>
    <row r="1186" spans="2:2">
      <c r="B1186" s="81"/>
    </row>
    <row r="1187" spans="2:2">
      <c r="B1187" s="81"/>
    </row>
    <row r="1188" spans="2:2">
      <c r="B1188" s="81"/>
    </row>
    <row r="1189" spans="2:2">
      <c r="B1189" s="81"/>
    </row>
    <row r="1190" spans="2:2">
      <c r="B1190" s="81"/>
    </row>
    <row r="1191" spans="2:2">
      <c r="B1191" s="81"/>
    </row>
    <row r="1192" spans="2:2">
      <c r="B1192" s="81"/>
    </row>
    <row r="1193" spans="2:2">
      <c r="B1193" s="81"/>
    </row>
    <row r="1194" spans="2:2">
      <c r="B1194" s="81"/>
    </row>
    <row r="1195" spans="2:2">
      <c r="B1195" s="81"/>
    </row>
    <row r="1196" spans="2:2">
      <c r="B1196" s="81"/>
    </row>
    <row r="1197" spans="2:2">
      <c r="B1197" s="81"/>
    </row>
    <row r="1198" spans="2:2">
      <c r="B1198" s="81"/>
    </row>
    <row r="1199" spans="2:2">
      <c r="B1199" s="81"/>
    </row>
    <row r="1200" spans="2:2">
      <c r="B1200" s="81"/>
    </row>
    <row r="1201" spans="2:2">
      <c r="B1201" s="81"/>
    </row>
    <row r="1202" spans="2:2">
      <c r="B1202" s="81"/>
    </row>
    <row r="1203" spans="2:2">
      <c r="B1203" s="81"/>
    </row>
    <row r="1204" spans="2:2">
      <c r="B1204" s="81"/>
    </row>
    <row r="1205" spans="2:2">
      <c r="B1205" s="81"/>
    </row>
    <row r="1206" spans="2:2">
      <c r="B1206" s="81"/>
    </row>
    <row r="1207" spans="2:2">
      <c r="B1207" s="81"/>
    </row>
    <row r="1208" spans="2:2">
      <c r="B1208" s="81"/>
    </row>
    <row r="1209" spans="2:2">
      <c r="B1209" s="81"/>
    </row>
    <row r="1210" spans="2:2">
      <c r="B1210" s="81"/>
    </row>
    <row r="1211" spans="2:2">
      <c r="B1211" s="81"/>
    </row>
    <row r="1212" spans="2:2">
      <c r="B1212" s="81"/>
    </row>
    <row r="1213" spans="2:2">
      <c r="B1213" s="81"/>
    </row>
    <row r="1214" spans="2:2">
      <c r="B1214" s="81"/>
    </row>
    <row r="1215" spans="2:2">
      <c r="B1215" s="81"/>
    </row>
    <row r="1216" spans="2:2">
      <c r="B1216" s="81"/>
    </row>
    <row r="1217" spans="2:2">
      <c r="B1217" s="81"/>
    </row>
    <row r="1218" spans="2:2">
      <c r="B1218" s="81"/>
    </row>
    <row r="1219" spans="2:2">
      <c r="B1219" s="81"/>
    </row>
    <row r="1220" spans="2:2">
      <c r="B1220" s="81"/>
    </row>
    <row r="1221" spans="2:2">
      <c r="B1221" s="81"/>
    </row>
    <row r="1222" spans="2:2">
      <c r="B1222" s="81"/>
    </row>
    <row r="1223" spans="2:2">
      <c r="B1223" s="81"/>
    </row>
    <row r="1224" spans="2:2">
      <c r="B1224" s="81"/>
    </row>
    <row r="1225" spans="2:2">
      <c r="B1225" s="81"/>
    </row>
    <row r="1226" spans="2:2">
      <c r="B1226" s="81"/>
    </row>
    <row r="1227" spans="2:2">
      <c r="B1227" s="81"/>
    </row>
    <row r="1228" spans="2:2">
      <c r="B1228" s="81"/>
    </row>
    <row r="1229" spans="2:2">
      <c r="B1229" s="81"/>
    </row>
    <row r="1230" spans="2:2">
      <c r="B1230" s="81"/>
    </row>
    <row r="1231" spans="2:2">
      <c r="B1231" s="81"/>
    </row>
    <row r="1232" spans="2:2">
      <c r="B1232" s="81"/>
    </row>
    <row r="1233" spans="2:2">
      <c r="B1233" s="81"/>
    </row>
    <row r="1234" spans="2:2">
      <c r="B1234" s="81"/>
    </row>
    <row r="1235" spans="2:2">
      <c r="B1235" s="81"/>
    </row>
    <row r="1236" spans="2:2">
      <c r="B1236" s="81"/>
    </row>
    <row r="1237" spans="2:2">
      <c r="B1237" s="81"/>
    </row>
    <row r="1238" spans="2:2">
      <c r="B1238" s="81"/>
    </row>
    <row r="1239" spans="2:2">
      <c r="B1239" s="81"/>
    </row>
    <row r="1240" spans="2:2">
      <c r="B1240" s="81"/>
    </row>
    <row r="1241" spans="2:2">
      <c r="B1241" s="81"/>
    </row>
    <row r="1242" spans="2:2">
      <c r="B1242" s="81"/>
    </row>
    <row r="1243" spans="2:2">
      <c r="B1243" s="81"/>
    </row>
    <row r="1244" spans="2:2">
      <c r="B1244" s="81"/>
    </row>
    <row r="1245" spans="2:2">
      <c r="B1245" s="81"/>
    </row>
    <row r="1246" spans="2:2">
      <c r="B1246" s="81"/>
    </row>
    <row r="1247" spans="2:2">
      <c r="B1247" s="81"/>
    </row>
    <row r="1248" spans="2:2">
      <c r="B1248" s="81"/>
    </row>
    <row r="1249" spans="2:2">
      <c r="B1249" s="81"/>
    </row>
    <row r="1250" spans="2:2">
      <c r="B1250" s="81"/>
    </row>
    <row r="1251" spans="2:2">
      <c r="B1251" s="81"/>
    </row>
    <row r="1252" spans="2:2">
      <c r="B1252" s="81"/>
    </row>
    <row r="1253" spans="2:2">
      <c r="B1253" s="81"/>
    </row>
    <row r="1254" spans="2:2">
      <c r="B1254" s="81"/>
    </row>
    <row r="1255" spans="2:2">
      <c r="B1255" s="81"/>
    </row>
    <row r="1256" spans="2:2">
      <c r="B1256" s="81"/>
    </row>
    <row r="1257" spans="2:2">
      <c r="B1257" s="81"/>
    </row>
    <row r="1258" spans="2:2">
      <c r="B1258" s="81"/>
    </row>
    <row r="1259" spans="2:2">
      <c r="B1259" s="81"/>
    </row>
    <row r="1260" spans="2:2">
      <c r="B1260" s="81"/>
    </row>
    <row r="1261" spans="2:2">
      <c r="B1261" s="81"/>
    </row>
    <row r="1262" spans="2:2">
      <c r="B1262" s="81"/>
    </row>
    <row r="1263" spans="2:2">
      <c r="B1263" s="81"/>
    </row>
    <row r="1264" spans="2:2">
      <c r="B1264" s="81"/>
    </row>
    <row r="1265" spans="2:2">
      <c r="B1265" s="81"/>
    </row>
    <row r="1266" spans="2:2">
      <c r="B1266" s="81"/>
    </row>
    <row r="1267" spans="2:2">
      <c r="B1267" s="81"/>
    </row>
    <row r="1268" spans="2:2">
      <c r="B1268" s="81"/>
    </row>
    <row r="1269" spans="2:2">
      <c r="B1269" s="81"/>
    </row>
    <row r="1270" spans="2:2">
      <c r="B1270" s="81"/>
    </row>
    <row r="1271" spans="2:2">
      <c r="B1271" s="81"/>
    </row>
    <row r="1272" spans="2:2">
      <c r="B1272" s="81"/>
    </row>
    <row r="1273" spans="2:2">
      <c r="B1273" s="81"/>
    </row>
    <row r="1274" spans="2:2">
      <c r="B1274" s="81"/>
    </row>
    <row r="1275" spans="2:2">
      <c r="B1275" s="81"/>
    </row>
    <row r="1276" spans="2:2">
      <c r="B1276" s="81"/>
    </row>
    <row r="1277" spans="2:2">
      <c r="B1277" s="81"/>
    </row>
    <row r="1278" spans="2:2">
      <c r="B1278" s="81"/>
    </row>
    <row r="1279" spans="2:2">
      <c r="B1279" s="81"/>
    </row>
    <row r="1280" spans="2:2">
      <c r="B1280" s="81"/>
    </row>
    <row r="1281" spans="2:2">
      <c r="B1281" s="81"/>
    </row>
    <row r="1282" spans="2:2">
      <c r="B1282" s="81"/>
    </row>
    <row r="1283" spans="2:2">
      <c r="B1283" s="81"/>
    </row>
    <row r="1284" spans="2:2">
      <c r="B1284" s="81"/>
    </row>
    <row r="1285" spans="2:2">
      <c r="B1285" s="81"/>
    </row>
    <row r="1286" spans="2:2">
      <c r="B1286" s="81"/>
    </row>
    <row r="1287" spans="2:2">
      <c r="B1287" s="81"/>
    </row>
    <row r="1288" spans="2:2">
      <c r="B1288" s="81"/>
    </row>
    <row r="1289" spans="2:2">
      <c r="B1289" s="81"/>
    </row>
    <row r="1290" spans="2:2">
      <c r="B1290" s="81"/>
    </row>
    <row r="1291" spans="2:2">
      <c r="B1291" s="81"/>
    </row>
    <row r="1292" spans="2:2">
      <c r="B1292" s="81"/>
    </row>
    <row r="1293" spans="2:2">
      <c r="B1293" s="81"/>
    </row>
    <row r="1294" spans="2:2">
      <c r="B1294" s="81"/>
    </row>
    <row r="1295" spans="2:2">
      <c r="B1295" s="81"/>
    </row>
    <row r="1296" spans="2:2">
      <c r="B1296" s="81"/>
    </row>
    <row r="1297" spans="2:2">
      <c r="B1297" s="81"/>
    </row>
    <row r="1298" spans="2:2">
      <c r="B1298" s="81"/>
    </row>
    <row r="1299" spans="2:2">
      <c r="B1299" s="81"/>
    </row>
    <row r="1300" spans="2:2">
      <c r="B1300" s="81"/>
    </row>
    <row r="1301" spans="2:2">
      <c r="B1301" s="81"/>
    </row>
    <row r="1302" spans="2:2">
      <c r="B1302" s="81"/>
    </row>
    <row r="1303" spans="2:2">
      <c r="B1303" s="81"/>
    </row>
    <row r="1304" spans="2:2">
      <c r="B1304" s="81"/>
    </row>
    <row r="1305" spans="2:2">
      <c r="B1305" s="81"/>
    </row>
    <row r="1306" spans="2:2">
      <c r="B1306" s="81"/>
    </row>
    <row r="1307" spans="2:2">
      <c r="B1307" s="81"/>
    </row>
    <row r="1308" spans="2:2">
      <c r="B1308" s="81"/>
    </row>
    <row r="1309" spans="2:2">
      <c r="B1309" s="81"/>
    </row>
    <row r="1310" spans="2:2">
      <c r="B1310" s="81"/>
    </row>
    <row r="1311" spans="2:2">
      <c r="B1311" s="81"/>
    </row>
    <row r="1312" spans="2:2">
      <c r="B1312" s="81"/>
    </row>
    <row r="1313" spans="2:2">
      <c r="B1313" s="81"/>
    </row>
    <row r="1314" spans="2:2">
      <c r="B1314" s="81"/>
    </row>
    <row r="1315" spans="2:2">
      <c r="B1315" s="81"/>
    </row>
    <row r="1316" spans="2:2">
      <c r="B1316" s="81"/>
    </row>
    <row r="1317" spans="2:2">
      <c r="B1317" s="81"/>
    </row>
    <row r="1318" spans="2:2">
      <c r="B1318" s="81"/>
    </row>
    <row r="1319" spans="2:2">
      <c r="B1319" s="81"/>
    </row>
    <row r="1320" spans="2:2">
      <c r="B1320" s="81"/>
    </row>
    <row r="1321" spans="2:2">
      <c r="B1321" s="81"/>
    </row>
    <row r="1322" spans="2:2">
      <c r="B1322" s="81"/>
    </row>
    <row r="1323" spans="2:2">
      <c r="B1323" s="81"/>
    </row>
    <row r="1324" spans="2:2">
      <c r="B1324" s="81"/>
    </row>
    <row r="1325" spans="2:2">
      <c r="B1325" s="81"/>
    </row>
    <row r="1326" spans="2:2">
      <c r="B1326" s="81"/>
    </row>
    <row r="1327" spans="2:2">
      <c r="B1327" s="81"/>
    </row>
    <row r="1328" spans="2:2">
      <c r="B1328" s="81"/>
    </row>
    <row r="1329" spans="2:2">
      <c r="B1329" s="81"/>
    </row>
    <row r="1330" spans="2:2">
      <c r="B1330" s="81"/>
    </row>
    <row r="1331" spans="2:2">
      <c r="B1331" s="81"/>
    </row>
    <row r="1332" spans="2:2">
      <c r="B1332" s="81"/>
    </row>
    <row r="1333" spans="2:2">
      <c r="B1333" s="81"/>
    </row>
    <row r="1334" spans="2:2">
      <c r="B1334" s="81"/>
    </row>
    <row r="1335" spans="2:2">
      <c r="B1335" s="81"/>
    </row>
    <row r="1336" spans="2:2">
      <c r="B1336" s="81"/>
    </row>
    <row r="1337" spans="2:2">
      <c r="B1337" s="81"/>
    </row>
    <row r="1338" spans="2:2">
      <c r="B1338" s="81"/>
    </row>
    <row r="1339" spans="2:2">
      <c r="B1339" s="81"/>
    </row>
    <row r="1340" spans="2:2">
      <c r="B1340" s="81"/>
    </row>
    <row r="1341" spans="2:2">
      <c r="B1341" s="81"/>
    </row>
    <row r="1342" spans="2:2">
      <c r="B1342" s="81"/>
    </row>
    <row r="1343" spans="2:2">
      <c r="B1343" s="81"/>
    </row>
    <row r="1344" spans="2:2">
      <c r="B1344" s="81"/>
    </row>
    <row r="1345" spans="2:2">
      <c r="B1345" s="81"/>
    </row>
    <row r="1346" spans="2:2">
      <c r="B1346" s="81"/>
    </row>
    <row r="1347" spans="2:2">
      <c r="B1347" s="81"/>
    </row>
    <row r="1348" spans="2:2">
      <c r="B1348" s="81"/>
    </row>
    <row r="1349" spans="2:2">
      <c r="B1349" s="81"/>
    </row>
    <row r="1350" spans="2:2">
      <c r="B1350" s="81"/>
    </row>
    <row r="1351" spans="2:2">
      <c r="B1351" s="81"/>
    </row>
    <row r="1352" spans="2:2">
      <c r="B1352" s="81"/>
    </row>
    <row r="1353" spans="2:2">
      <c r="B1353" s="81"/>
    </row>
    <row r="1354" spans="2:2">
      <c r="B1354" s="81"/>
    </row>
    <row r="1355" spans="2:2">
      <c r="B1355" s="81"/>
    </row>
    <row r="1356" spans="2:2">
      <c r="B1356" s="81"/>
    </row>
    <row r="1357" spans="2:2">
      <c r="B1357" s="81"/>
    </row>
    <row r="1358" spans="2:2">
      <c r="B1358" s="81"/>
    </row>
    <row r="1359" spans="2:2">
      <c r="B1359" s="81"/>
    </row>
    <row r="1360" spans="2:2">
      <c r="B1360" s="81"/>
    </row>
    <row r="1361" spans="2:2">
      <c r="B1361" s="81"/>
    </row>
    <row r="1362" spans="2:2">
      <c r="B1362" s="81"/>
    </row>
    <row r="1363" spans="2:2">
      <c r="B1363" s="81"/>
    </row>
    <row r="1364" spans="2:2">
      <c r="B1364" s="81"/>
    </row>
    <row r="1365" spans="2:2">
      <c r="B1365" s="81"/>
    </row>
    <row r="1366" spans="2:2">
      <c r="B1366" s="81"/>
    </row>
    <row r="1367" spans="2:2">
      <c r="B1367" s="81"/>
    </row>
    <row r="1368" spans="2:2">
      <c r="B1368" s="81"/>
    </row>
    <row r="1369" spans="2:2">
      <c r="B1369" s="81"/>
    </row>
    <row r="1370" spans="2:2">
      <c r="B1370" s="81"/>
    </row>
    <row r="1371" spans="2:2">
      <c r="B1371" s="81"/>
    </row>
    <row r="1372" spans="2:2">
      <c r="B1372" s="81"/>
    </row>
    <row r="1373" spans="2:2">
      <c r="B1373" s="81"/>
    </row>
    <row r="1374" spans="2:2">
      <c r="B1374" s="81"/>
    </row>
    <row r="1375" spans="2:2">
      <c r="B1375" s="81"/>
    </row>
    <row r="1376" spans="2:2">
      <c r="B1376" s="81"/>
    </row>
    <row r="1377" spans="2:2">
      <c r="B1377" s="81"/>
    </row>
    <row r="1378" spans="2:2">
      <c r="B1378" s="81"/>
    </row>
    <row r="1379" spans="2:2">
      <c r="B1379" s="81"/>
    </row>
    <row r="1380" spans="2:2">
      <c r="B1380" s="81"/>
    </row>
    <row r="1381" spans="2:2">
      <c r="B1381" s="81"/>
    </row>
    <row r="1382" spans="2:2">
      <c r="B1382" s="81"/>
    </row>
    <row r="1383" spans="2:2">
      <c r="B1383" s="81"/>
    </row>
    <row r="1384" spans="2:2">
      <c r="B1384" s="81"/>
    </row>
    <row r="1385" spans="2:2">
      <c r="B1385" s="81"/>
    </row>
    <row r="1386" spans="2:2">
      <c r="B1386" s="81"/>
    </row>
    <row r="1387" spans="2:2">
      <c r="B1387" s="81"/>
    </row>
    <row r="1388" spans="2:2">
      <c r="B1388" s="81"/>
    </row>
    <row r="1389" spans="2:2">
      <c r="B1389" s="81"/>
    </row>
    <row r="1390" spans="2:2">
      <c r="B1390" s="81"/>
    </row>
    <row r="1391" spans="2:2">
      <c r="B1391" s="81"/>
    </row>
    <row r="1392" spans="2:2">
      <c r="B1392" s="81"/>
    </row>
    <row r="1393" spans="2:2">
      <c r="B1393" s="81"/>
    </row>
    <row r="1394" spans="2:2">
      <c r="B1394" s="81"/>
    </row>
    <row r="1395" spans="2:2">
      <c r="B1395" s="81"/>
    </row>
    <row r="1396" spans="2:2">
      <c r="B1396" s="81"/>
    </row>
    <row r="1397" spans="2:2">
      <c r="B1397" s="81"/>
    </row>
    <row r="1398" spans="2:2">
      <c r="B1398" s="81"/>
    </row>
    <row r="1399" spans="2:2">
      <c r="B1399" s="81"/>
    </row>
    <row r="1400" spans="2:2">
      <c r="B1400" s="81"/>
    </row>
    <row r="1401" spans="2:2">
      <c r="B1401" s="81"/>
    </row>
    <row r="1402" spans="2:2">
      <c r="B1402" s="81"/>
    </row>
    <row r="1403" spans="2:2">
      <c r="B1403" s="81"/>
    </row>
    <row r="1404" spans="2:2">
      <c r="B1404" s="81"/>
    </row>
    <row r="1405" spans="2:2">
      <c r="B1405" s="81"/>
    </row>
    <row r="1406" spans="2:2">
      <c r="B1406" s="81"/>
    </row>
    <row r="1407" spans="2:2">
      <c r="B1407" s="81"/>
    </row>
    <row r="1408" spans="2:2">
      <c r="B1408" s="81"/>
    </row>
    <row r="1409" spans="2:2">
      <c r="B1409" s="81"/>
    </row>
    <row r="1410" spans="2:2">
      <c r="B1410" s="81"/>
    </row>
    <row r="1411" spans="2:2">
      <c r="B1411" s="81"/>
    </row>
    <row r="1412" spans="2:2">
      <c r="B1412" s="81"/>
    </row>
    <row r="1413" spans="2:2">
      <c r="B1413" s="81"/>
    </row>
    <row r="1414" spans="2:2">
      <c r="B1414" s="81"/>
    </row>
    <row r="1415" spans="2:2">
      <c r="B1415" s="81"/>
    </row>
    <row r="1416" spans="2:2">
      <c r="B1416" s="81"/>
    </row>
    <row r="1417" spans="2:2">
      <c r="B1417" s="81"/>
    </row>
    <row r="1418" spans="2:2">
      <c r="B1418" s="81"/>
    </row>
    <row r="1419" spans="2:2">
      <c r="B1419" s="81"/>
    </row>
    <row r="1420" spans="2:2">
      <c r="B1420" s="81"/>
    </row>
    <row r="1421" spans="2:2">
      <c r="B1421" s="81"/>
    </row>
    <row r="1422" spans="2:2">
      <c r="B1422" s="81"/>
    </row>
    <row r="1423" spans="2:2">
      <c r="B1423" s="81"/>
    </row>
    <row r="1424" spans="2:2">
      <c r="B1424" s="81"/>
    </row>
    <row r="1425" spans="2:2">
      <c r="B1425" s="81"/>
    </row>
    <row r="1426" spans="2:2">
      <c r="B1426" s="81"/>
    </row>
    <row r="1427" spans="2:2">
      <c r="B1427" s="81"/>
    </row>
    <row r="1428" spans="2:2">
      <c r="B1428" s="81"/>
    </row>
    <row r="1429" spans="2:2">
      <c r="B1429" s="81"/>
    </row>
    <row r="1430" spans="2:2">
      <c r="B1430" s="81"/>
    </row>
    <row r="1431" spans="2:2">
      <c r="B1431" s="81"/>
    </row>
    <row r="1432" spans="2:2">
      <c r="B1432" s="81"/>
    </row>
    <row r="1433" spans="2:2">
      <c r="B1433" s="81"/>
    </row>
    <row r="1434" spans="2:2">
      <c r="B1434" s="81"/>
    </row>
    <row r="1435" spans="2:2">
      <c r="B1435" s="81"/>
    </row>
    <row r="1436" spans="2:2">
      <c r="B1436" s="81"/>
    </row>
    <row r="1437" spans="2:2">
      <c r="B1437" s="81"/>
    </row>
    <row r="1438" spans="2:2">
      <c r="B1438" s="81"/>
    </row>
    <row r="1439" spans="2:2">
      <c r="B1439" s="81"/>
    </row>
    <row r="1440" spans="2:2">
      <c r="B1440" s="81"/>
    </row>
    <row r="1441" spans="2:2">
      <c r="B1441" s="81"/>
    </row>
    <row r="1442" spans="2:2">
      <c r="B1442" s="81"/>
    </row>
    <row r="1443" spans="2:2">
      <c r="B1443" s="81"/>
    </row>
    <row r="1444" spans="2:2">
      <c r="B1444" s="81"/>
    </row>
    <row r="1445" spans="2:2">
      <c r="B1445" s="81"/>
    </row>
    <row r="1446" spans="2:2">
      <c r="B1446" s="81"/>
    </row>
    <row r="1447" spans="2:2">
      <c r="B1447" s="81"/>
    </row>
    <row r="1448" spans="2:2">
      <c r="B1448" s="81"/>
    </row>
    <row r="1449" spans="2:2">
      <c r="B1449" s="81"/>
    </row>
    <row r="1450" spans="2:2">
      <c r="B1450" s="81"/>
    </row>
    <row r="1451" spans="2:2">
      <c r="B1451" s="81"/>
    </row>
    <row r="1452" spans="2:2">
      <c r="B1452" s="81"/>
    </row>
    <row r="1453" spans="2:2">
      <c r="B1453" s="81"/>
    </row>
    <row r="1454" spans="2:2">
      <c r="B1454" s="81"/>
    </row>
    <row r="1455" spans="2:2">
      <c r="B1455" s="81"/>
    </row>
    <row r="1456" spans="2:2">
      <c r="B1456" s="81"/>
    </row>
    <row r="1457" spans="2:2">
      <c r="B1457" s="81"/>
    </row>
    <row r="1458" spans="2:2">
      <c r="B1458" s="81"/>
    </row>
    <row r="1459" spans="2:2">
      <c r="B1459" s="81"/>
    </row>
    <row r="1460" spans="2:2">
      <c r="B1460" s="81"/>
    </row>
    <row r="1461" spans="2:2">
      <c r="B1461" s="81"/>
    </row>
    <row r="1462" spans="2:2">
      <c r="B1462" s="81"/>
    </row>
    <row r="1463" spans="2:2">
      <c r="B1463" s="81"/>
    </row>
    <row r="1464" spans="2:2">
      <c r="B1464" s="81"/>
    </row>
    <row r="1465" spans="2:2">
      <c r="B1465" s="81"/>
    </row>
  </sheetData>
  <mergeCells count="1">
    <mergeCell ref="B6:L6"/>
  </mergeCells>
  <phoneticPr fontId="3" type="noConversion"/>
  <dataValidations count="3">
    <dataValidation type="list" allowBlank="1" showInputMessage="1" showErrorMessage="1" sqref="E11:E37 E39:E40 E42:E43 E45:E48 E50:E437">
      <formula1>$AN$7:$AN$9</formula1>
    </dataValidation>
    <dataValidation type="list" allowBlank="1" showInputMessage="1" showErrorMessage="1" sqref="F11:F433">
      <formula1>$AN$7:$AN$10</formula1>
    </dataValidation>
    <dataValidation type="list" allowBlank="1" showInputMessage="1" showErrorMessage="1" sqref="G11:G37 G39:G40 G42:G43 G45:G48 G50:G433">
      <formula1>$AO$7:$AO$10</formula1>
    </dataValidation>
  </dataValidations>
  <pageMargins left="0" right="0" top="0.5" bottom="0.5" header="0" footer="0.25"/>
  <pageSetup paperSize="9" scale="76" pageOrder="overThenDown" orientation="landscape" r:id="rId1"/>
  <headerFooter alignWithMargins="0">
    <oddFooter>&amp;L&amp;Z&amp;F&amp;C&amp;A&amp;R&amp;D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V1235"/>
  <sheetViews>
    <sheetView rightToLeft="1" workbookViewId="0">
      <selection sqref="A1:XFD1048576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5.855468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2">
      <c r="B1" s="62" t="s">
        <v>147</v>
      </c>
      <c r="C1" t="s">
        <v>199</v>
      </c>
    </row>
    <row r="2" spans="2:22">
      <c r="B2" s="62" t="s">
        <v>146</v>
      </c>
      <c r="C2" t="s">
        <v>1950</v>
      </c>
    </row>
    <row r="3" spans="2:22">
      <c r="B3" s="62" t="s">
        <v>148</v>
      </c>
      <c r="C3" t="s">
        <v>200</v>
      </c>
    </row>
    <row r="4" spans="2:22">
      <c r="B4" s="62" t="s">
        <v>149</v>
      </c>
      <c r="C4" s="2">
        <v>168</v>
      </c>
    </row>
    <row r="6" spans="2:22" ht="26.25" customHeight="1">
      <c r="B6" s="171" t="s">
        <v>187</v>
      </c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3"/>
    </row>
    <row r="7" spans="2:22" s="3" customFormat="1" ht="63">
      <c r="B7" s="23" t="s">
        <v>108</v>
      </c>
      <c r="C7" s="34" t="s">
        <v>36</v>
      </c>
      <c r="D7" s="79" t="s">
        <v>56</v>
      </c>
      <c r="E7" s="79" t="s">
        <v>15</v>
      </c>
      <c r="F7" s="79" t="s">
        <v>57</v>
      </c>
      <c r="G7" s="79" t="s">
        <v>93</v>
      </c>
      <c r="H7" s="79" t="s">
        <v>18</v>
      </c>
      <c r="I7" s="79" t="s">
        <v>92</v>
      </c>
      <c r="J7" s="79" t="s">
        <v>17</v>
      </c>
      <c r="K7" s="79" t="s">
        <v>184</v>
      </c>
      <c r="L7" s="79" t="s">
        <v>0</v>
      </c>
      <c r="M7" s="79" t="s">
        <v>185</v>
      </c>
      <c r="N7" s="79" t="s">
        <v>53</v>
      </c>
      <c r="O7" s="79" t="s">
        <v>150</v>
      </c>
      <c r="P7" s="35" t="s">
        <v>152</v>
      </c>
      <c r="R7" s="1"/>
    </row>
    <row r="8" spans="2:22" s="3" customFormat="1" ht="17.25" customHeight="1">
      <c r="B8" s="15"/>
      <c r="C8" s="36"/>
      <c r="D8" s="36"/>
      <c r="E8" s="36"/>
      <c r="F8" s="36"/>
      <c r="G8" s="36" t="s">
        <v>24</v>
      </c>
      <c r="H8" s="36" t="s">
        <v>21</v>
      </c>
      <c r="I8" s="36"/>
      <c r="J8" s="36" t="s">
        <v>20</v>
      </c>
      <c r="K8" s="36" t="s">
        <v>20</v>
      </c>
      <c r="L8" s="36" t="s">
        <v>22</v>
      </c>
      <c r="M8" s="36" t="s">
        <v>23</v>
      </c>
      <c r="N8" s="36" t="s">
        <v>20</v>
      </c>
      <c r="O8" s="36" t="s">
        <v>20</v>
      </c>
      <c r="P8" s="37" t="s">
        <v>20</v>
      </c>
    </row>
    <row r="9" spans="2:22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19" t="s">
        <v>13</v>
      </c>
      <c r="P9" s="20" t="s">
        <v>14</v>
      </c>
      <c r="Q9" s="5"/>
    </row>
    <row r="10" spans="2:22" s="4" customFormat="1" ht="18" customHeight="1">
      <c r="B10" s="22" t="s">
        <v>191</v>
      </c>
      <c r="C10" s="19"/>
      <c r="D10" s="19"/>
      <c r="E10" s="19"/>
      <c r="F10" s="19"/>
      <c r="G10" s="19"/>
      <c r="H10" s="114">
        <v>6.5693829161748134</v>
      </c>
      <c r="I10" s="148"/>
      <c r="J10" s="125"/>
      <c r="K10" s="114"/>
      <c r="L10" s="114">
        <v>560429787.23000002</v>
      </c>
      <c r="M10" s="114">
        <v>705446.46000000008</v>
      </c>
      <c r="N10" s="114"/>
      <c r="O10" s="125">
        <v>99.999999999999986</v>
      </c>
      <c r="P10" s="125">
        <v>0.97406321038132526</v>
      </c>
      <c r="Q10" s="5"/>
    </row>
    <row r="11" spans="2:22">
      <c r="B11" s="105" t="s">
        <v>204</v>
      </c>
      <c r="C11" s="82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</row>
    <row r="12" spans="2:22">
      <c r="B12" s="105" t="s">
        <v>1368</v>
      </c>
      <c r="C12" s="82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</row>
    <row r="13" spans="2:22">
      <c r="B13" s="81" t="s">
        <v>1377</v>
      </c>
      <c r="C13" s="82">
        <v>1100908</v>
      </c>
      <c r="D13" s="83" t="s">
        <v>133</v>
      </c>
      <c r="E13" s="83" t="s">
        <v>299</v>
      </c>
      <c r="F13" s="83" t="s">
        <v>139</v>
      </c>
      <c r="G13" s="126">
        <v>39866</v>
      </c>
      <c r="H13" s="110">
        <v>9.36</v>
      </c>
      <c r="I13" s="83" t="s">
        <v>141</v>
      </c>
      <c r="J13" s="110">
        <v>4.9000000000000004</v>
      </c>
      <c r="K13" s="110">
        <v>1.95</v>
      </c>
      <c r="L13" s="110">
        <v>19081000</v>
      </c>
      <c r="M13" s="110">
        <v>23638.32</v>
      </c>
      <c r="N13" s="110">
        <v>0.97</v>
      </c>
      <c r="O13" s="110">
        <v>3.3508311885213797</v>
      </c>
      <c r="P13" s="110">
        <v>3.2639213849370061E-2</v>
      </c>
      <c r="Q13" s="83"/>
      <c r="R13" s="83"/>
      <c r="S13" s="83"/>
      <c r="T13" s="83"/>
      <c r="U13" s="83"/>
      <c r="V13" s="83"/>
    </row>
    <row r="14" spans="2:22">
      <c r="B14" s="81" t="s">
        <v>1376</v>
      </c>
      <c r="C14" s="82">
        <v>10955381</v>
      </c>
      <c r="D14" s="83" t="s">
        <v>2283</v>
      </c>
      <c r="E14" s="83" t="s">
        <v>299</v>
      </c>
      <c r="F14" s="83" t="s">
        <v>139</v>
      </c>
      <c r="G14" s="126">
        <v>40015</v>
      </c>
      <c r="H14" s="110">
        <v>1.65</v>
      </c>
      <c r="I14" s="83" t="s">
        <v>141</v>
      </c>
      <c r="J14" s="110">
        <v>4.9000000000000004</v>
      </c>
      <c r="K14" s="110">
        <v>3.75</v>
      </c>
      <c r="L14" s="110">
        <v>16784000</v>
      </c>
      <c r="M14" s="110">
        <v>21300.62</v>
      </c>
      <c r="N14" s="110">
        <v>2.35</v>
      </c>
      <c r="O14" s="110">
        <v>3.0194523904762378</v>
      </c>
      <c r="P14" s="110">
        <v>2.9411374890608508E-2</v>
      </c>
      <c r="Q14" s="83"/>
      <c r="R14" s="83"/>
      <c r="S14" s="83"/>
      <c r="T14" s="83"/>
      <c r="U14" s="83"/>
      <c r="V14" s="83"/>
    </row>
    <row r="15" spans="2:22">
      <c r="B15" s="81" t="s">
        <v>1878</v>
      </c>
      <c r="C15" s="82" t="s">
        <v>2284</v>
      </c>
      <c r="D15" s="83" t="s">
        <v>2285</v>
      </c>
      <c r="E15" s="83" t="s">
        <v>299</v>
      </c>
      <c r="F15" s="83" t="s">
        <v>139</v>
      </c>
      <c r="G15" s="126">
        <v>39943</v>
      </c>
      <c r="H15" s="110">
        <v>9.19</v>
      </c>
      <c r="I15" s="83" t="s">
        <v>141</v>
      </c>
      <c r="J15" s="110">
        <v>4.2</v>
      </c>
      <c r="K15" s="110">
        <v>2.98</v>
      </c>
      <c r="L15" s="110">
        <v>153000000</v>
      </c>
      <c r="M15" s="110">
        <v>206394</v>
      </c>
      <c r="N15" s="110">
        <v>0</v>
      </c>
      <c r="O15" s="110">
        <v>29.257216770213855</v>
      </c>
      <c r="P15" s="110">
        <v>0.28498378494016852</v>
      </c>
      <c r="Q15" s="83"/>
      <c r="R15" s="83"/>
      <c r="S15" s="83"/>
      <c r="T15" s="83"/>
      <c r="U15" s="83"/>
      <c r="V15" s="83"/>
    </row>
    <row r="16" spans="2:22">
      <c r="B16" s="81" t="s">
        <v>1879</v>
      </c>
      <c r="C16" s="82" t="s">
        <v>2286</v>
      </c>
      <c r="D16" s="83" t="s">
        <v>2285</v>
      </c>
      <c r="E16" s="83" t="s">
        <v>299</v>
      </c>
      <c r="F16" s="83" t="s">
        <v>139</v>
      </c>
      <c r="G16" s="126">
        <v>40176</v>
      </c>
      <c r="H16" s="110">
        <v>9.25</v>
      </c>
      <c r="I16" s="83" t="s">
        <v>141</v>
      </c>
      <c r="J16" s="110">
        <v>4.0999999999999996</v>
      </c>
      <c r="K16" s="110">
        <v>4.09</v>
      </c>
      <c r="L16" s="110">
        <v>114700000</v>
      </c>
      <c r="M16" s="110">
        <v>156282.57</v>
      </c>
      <c r="N16" s="110">
        <v>0</v>
      </c>
      <c r="O16" s="110">
        <v>22.153710998847451</v>
      </c>
      <c r="P16" s="110">
        <v>0.21579114857397425</v>
      </c>
      <c r="Q16" s="83"/>
      <c r="R16" s="83"/>
      <c r="S16" s="83"/>
      <c r="T16" s="83"/>
      <c r="U16" s="83"/>
      <c r="V16" s="83"/>
    </row>
    <row r="17" spans="2:22">
      <c r="B17" s="81" t="s">
        <v>1392</v>
      </c>
      <c r="C17" s="82">
        <v>60000790</v>
      </c>
      <c r="D17" s="83" t="s">
        <v>2283</v>
      </c>
      <c r="E17" s="83" t="s">
        <v>325</v>
      </c>
      <c r="F17" s="83" t="s">
        <v>139</v>
      </c>
      <c r="G17" s="126">
        <v>40122</v>
      </c>
      <c r="H17" s="110">
        <v>2.17</v>
      </c>
      <c r="I17" s="83" t="s">
        <v>141</v>
      </c>
      <c r="J17" s="110">
        <v>6.5</v>
      </c>
      <c r="K17" s="110">
        <v>4.25</v>
      </c>
      <c r="L17" s="110">
        <v>3000000</v>
      </c>
      <c r="M17" s="110">
        <v>3948.83</v>
      </c>
      <c r="N17" s="110">
        <v>0</v>
      </c>
      <c r="O17" s="110">
        <v>0.55976324553389911</v>
      </c>
      <c r="P17" s="110">
        <v>5.4524478399821975E-3</v>
      </c>
      <c r="Q17" s="83"/>
      <c r="R17" s="83"/>
      <c r="S17" s="83"/>
      <c r="T17" s="83"/>
      <c r="U17" s="83"/>
      <c r="V17" s="83"/>
    </row>
    <row r="18" spans="2:22">
      <c r="B18" s="81" t="s">
        <v>1398</v>
      </c>
      <c r="C18" s="82">
        <v>11030841</v>
      </c>
      <c r="D18" s="83" t="s">
        <v>2283</v>
      </c>
      <c r="E18" s="83" t="s">
        <v>325</v>
      </c>
      <c r="F18" s="83" t="s">
        <v>139</v>
      </c>
      <c r="G18" s="126">
        <v>40182</v>
      </c>
      <c r="H18" s="110">
        <v>5.58</v>
      </c>
      <c r="I18" s="83" t="s">
        <v>141</v>
      </c>
      <c r="J18" s="110">
        <v>5.6</v>
      </c>
      <c r="K18" s="110">
        <v>4.5599999999999996</v>
      </c>
      <c r="L18" s="110">
        <v>20234787.23</v>
      </c>
      <c r="M18" s="110">
        <v>26237.919999999998</v>
      </c>
      <c r="N18" s="110">
        <v>1.9</v>
      </c>
      <c r="O18" s="110">
        <v>3.719335412073653</v>
      </c>
      <c r="P18" s="110">
        <v>3.6228677919694106E-2</v>
      </c>
      <c r="Q18" s="83"/>
      <c r="R18" s="83"/>
      <c r="S18" s="83"/>
      <c r="T18" s="83"/>
      <c r="U18" s="83"/>
      <c r="V18" s="83"/>
    </row>
    <row r="19" spans="2:22">
      <c r="B19" s="81" t="s">
        <v>1401</v>
      </c>
      <c r="C19" s="82">
        <v>6030</v>
      </c>
      <c r="D19" s="83" t="s">
        <v>298</v>
      </c>
      <c r="E19" s="83" t="s">
        <v>346</v>
      </c>
      <c r="F19" s="83" t="s">
        <v>137</v>
      </c>
      <c r="G19" s="126">
        <v>39958</v>
      </c>
      <c r="H19" s="110">
        <v>3.3</v>
      </c>
      <c r="I19" s="83" t="s">
        <v>141</v>
      </c>
      <c r="J19" s="110">
        <v>6.5</v>
      </c>
      <c r="K19" s="110">
        <v>6.48</v>
      </c>
      <c r="L19" s="110">
        <v>119500000</v>
      </c>
      <c r="M19" s="110">
        <v>136153.06</v>
      </c>
      <c r="N19" s="110">
        <v>0</v>
      </c>
      <c r="O19" s="110">
        <v>19.300268371890333</v>
      </c>
      <c r="P19" s="110">
        <v>0.18799681371544649</v>
      </c>
      <c r="Q19" s="83"/>
      <c r="R19" s="83"/>
      <c r="S19" s="83"/>
      <c r="T19" s="83"/>
      <c r="U19" s="83"/>
      <c r="V19" s="83"/>
    </row>
    <row r="20" spans="2:22">
      <c r="B20" s="81" t="s">
        <v>1409</v>
      </c>
      <c r="C20" s="82">
        <v>6029</v>
      </c>
      <c r="D20" s="83" t="s">
        <v>298</v>
      </c>
      <c r="E20" s="83" t="s">
        <v>389</v>
      </c>
      <c r="F20" s="83" t="s">
        <v>139</v>
      </c>
      <c r="G20" s="126">
        <v>39943</v>
      </c>
      <c r="H20" s="110">
        <v>3.28</v>
      </c>
      <c r="I20" s="83" t="s">
        <v>141</v>
      </c>
      <c r="J20" s="110">
        <v>6.2</v>
      </c>
      <c r="K20" s="110">
        <v>6.18</v>
      </c>
      <c r="L20" s="110">
        <v>114130000</v>
      </c>
      <c r="M20" s="110">
        <v>131491.14000000001</v>
      </c>
      <c r="N20" s="110">
        <v>0</v>
      </c>
      <c r="O20" s="110">
        <v>18.639421622443184</v>
      </c>
      <c r="P20" s="110">
        <v>0.18155974865208094</v>
      </c>
      <c r="Q20" s="83"/>
      <c r="R20" s="83"/>
      <c r="S20" s="83"/>
      <c r="T20" s="83"/>
      <c r="U20" s="83"/>
      <c r="V20" s="83"/>
    </row>
    <row r="21" spans="2:22" s="134" customFormat="1">
      <c r="B21" s="130" t="s">
        <v>1369</v>
      </c>
      <c r="C21" s="131"/>
      <c r="D21" s="132"/>
      <c r="E21" s="132"/>
      <c r="F21" s="132"/>
      <c r="G21" s="132"/>
      <c r="H21" s="133">
        <v>6.5693829161748134</v>
      </c>
      <c r="I21" s="132"/>
      <c r="J21" s="133"/>
      <c r="K21" s="133"/>
      <c r="L21" s="133">
        <v>560429787.23000002</v>
      </c>
      <c r="M21" s="133">
        <v>705446.46000000008</v>
      </c>
      <c r="N21" s="133"/>
      <c r="O21" s="133">
        <v>99.999999999999986</v>
      </c>
      <c r="P21" s="133">
        <v>0.97406321038132526</v>
      </c>
      <c r="Q21" s="132"/>
      <c r="R21" s="132"/>
      <c r="S21" s="132"/>
      <c r="T21" s="132"/>
      <c r="U21" s="132"/>
      <c r="V21" s="132"/>
    </row>
    <row r="22" spans="2:22">
      <c r="B22" s="105" t="s">
        <v>1370</v>
      </c>
      <c r="C22" s="82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</row>
    <row r="23" spans="2:22">
      <c r="B23" s="128">
        <v>0</v>
      </c>
      <c r="C23" s="128">
        <v>0</v>
      </c>
      <c r="D23" s="123">
        <v>0</v>
      </c>
      <c r="E23" s="123">
        <v>0</v>
      </c>
      <c r="F23" s="83"/>
      <c r="G23" s="83"/>
      <c r="H23" s="123">
        <v>0</v>
      </c>
      <c r="I23" s="123">
        <v>0</v>
      </c>
      <c r="J23" s="123">
        <v>0</v>
      </c>
      <c r="K23" s="123">
        <v>0</v>
      </c>
      <c r="L23" s="123">
        <v>0</v>
      </c>
      <c r="M23" s="123">
        <v>0</v>
      </c>
      <c r="N23" s="123">
        <v>0</v>
      </c>
      <c r="O23" s="123">
        <v>0</v>
      </c>
      <c r="P23" s="123">
        <v>0</v>
      </c>
      <c r="Q23" s="83"/>
      <c r="R23" s="83"/>
      <c r="S23" s="83"/>
      <c r="T23" s="83"/>
      <c r="U23" s="83"/>
      <c r="V23" s="83"/>
    </row>
    <row r="24" spans="2:22">
      <c r="B24" s="105" t="s">
        <v>1371</v>
      </c>
      <c r="C24" s="128"/>
      <c r="D24" s="123"/>
      <c r="E24" s="123"/>
      <c r="F24" s="83"/>
      <c r="G24" s="83"/>
      <c r="H24" s="124">
        <v>0</v>
      </c>
      <c r="I24" s="123"/>
      <c r="J24" s="123"/>
      <c r="K24" s="123"/>
      <c r="L24" s="124">
        <v>0</v>
      </c>
      <c r="M24" s="124">
        <v>0</v>
      </c>
      <c r="N24" s="123"/>
      <c r="O24" s="124">
        <v>0</v>
      </c>
      <c r="P24" s="124">
        <v>0</v>
      </c>
      <c r="Q24" s="83"/>
      <c r="R24" s="83"/>
      <c r="S24" s="83"/>
      <c r="T24" s="83"/>
      <c r="U24" s="83"/>
      <c r="V24" s="83"/>
    </row>
    <row r="25" spans="2:22">
      <c r="B25" s="105" t="s">
        <v>291</v>
      </c>
      <c r="C25" s="128"/>
      <c r="D25" s="123"/>
      <c r="E25" s="123"/>
      <c r="F25" s="83"/>
      <c r="G25" s="83"/>
      <c r="H25" s="123"/>
      <c r="I25" s="123"/>
      <c r="J25" s="123"/>
      <c r="K25" s="123"/>
      <c r="L25" s="123"/>
      <c r="M25" s="123"/>
      <c r="N25" s="123"/>
      <c r="O25" s="123"/>
      <c r="P25" s="123"/>
      <c r="Q25" s="83"/>
      <c r="R25" s="83"/>
      <c r="S25" s="83"/>
      <c r="T25" s="83"/>
      <c r="U25" s="83"/>
      <c r="V25" s="83"/>
    </row>
    <row r="26" spans="2:22">
      <c r="B26" s="128">
        <v>0</v>
      </c>
      <c r="C26" s="128">
        <v>0</v>
      </c>
      <c r="D26" s="123">
        <v>0</v>
      </c>
      <c r="E26" s="123">
        <v>0</v>
      </c>
      <c r="F26" s="83"/>
      <c r="G26" s="83"/>
      <c r="H26" s="123">
        <v>0</v>
      </c>
      <c r="I26" s="123">
        <v>0</v>
      </c>
      <c r="J26" s="123">
        <v>0</v>
      </c>
      <c r="K26" s="123">
        <v>0</v>
      </c>
      <c r="L26" s="123">
        <v>0</v>
      </c>
      <c r="M26" s="123">
        <v>0</v>
      </c>
      <c r="N26" s="123">
        <v>0</v>
      </c>
      <c r="O26" s="123">
        <v>0</v>
      </c>
      <c r="P26" s="123">
        <v>0</v>
      </c>
      <c r="Q26" s="83"/>
      <c r="R26" s="83"/>
      <c r="S26" s="83"/>
      <c r="T26" s="83"/>
      <c r="U26" s="83"/>
      <c r="V26" s="83"/>
    </row>
    <row r="27" spans="2:22">
      <c r="B27" s="105" t="s">
        <v>292</v>
      </c>
      <c r="C27" s="128"/>
      <c r="D27" s="123"/>
      <c r="E27" s="123"/>
      <c r="F27" s="83"/>
      <c r="G27" s="83"/>
      <c r="H27" s="124">
        <v>0</v>
      </c>
      <c r="I27" s="123"/>
      <c r="J27" s="123"/>
      <c r="K27" s="123"/>
      <c r="L27" s="124">
        <v>0</v>
      </c>
      <c r="M27" s="124">
        <v>0</v>
      </c>
      <c r="N27" s="123"/>
      <c r="O27" s="124">
        <v>0</v>
      </c>
      <c r="P27" s="124">
        <v>0</v>
      </c>
      <c r="Q27" s="83"/>
      <c r="R27" s="83"/>
      <c r="S27" s="83"/>
      <c r="T27" s="83"/>
      <c r="U27" s="83"/>
      <c r="V27" s="83"/>
    </row>
    <row r="28" spans="2:22">
      <c r="B28" s="105" t="s">
        <v>26</v>
      </c>
      <c r="C28" s="128"/>
      <c r="D28" s="123"/>
      <c r="E28" s="123"/>
      <c r="F28" s="83"/>
      <c r="G28" s="83"/>
      <c r="H28" s="123"/>
      <c r="I28" s="123"/>
      <c r="J28" s="123"/>
      <c r="K28" s="123"/>
      <c r="L28" s="123"/>
      <c r="M28" s="123"/>
      <c r="N28" s="123"/>
      <c r="O28" s="123"/>
      <c r="P28" s="123"/>
      <c r="Q28" s="83"/>
      <c r="R28" s="83"/>
      <c r="S28" s="83"/>
      <c r="T28" s="83"/>
      <c r="U28" s="83"/>
      <c r="V28" s="83"/>
    </row>
    <row r="29" spans="2:22">
      <c r="B29" s="128">
        <v>0</v>
      </c>
      <c r="C29" s="128">
        <v>0</v>
      </c>
      <c r="D29" s="123">
        <v>0</v>
      </c>
      <c r="E29" s="123">
        <v>0</v>
      </c>
      <c r="F29" s="83"/>
      <c r="G29" s="83"/>
      <c r="H29" s="123">
        <v>0</v>
      </c>
      <c r="I29" s="123">
        <v>0</v>
      </c>
      <c r="J29" s="123">
        <v>0</v>
      </c>
      <c r="K29" s="123">
        <v>0</v>
      </c>
      <c r="L29" s="123">
        <v>0</v>
      </c>
      <c r="M29" s="123">
        <v>0</v>
      </c>
      <c r="N29" s="123">
        <v>0</v>
      </c>
      <c r="O29" s="123">
        <v>0</v>
      </c>
      <c r="P29" s="123">
        <v>0</v>
      </c>
      <c r="Q29" s="83"/>
      <c r="R29" s="83"/>
      <c r="S29" s="83"/>
      <c r="T29" s="83"/>
      <c r="U29" s="83"/>
      <c r="V29" s="83"/>
    </row>
    <row r="30" spans="2:22">
      <c r="B30" s="105" t="s">
        <v>546</v>
      </c>
      <c r="C30" s="82"/>
      <c r="D30" s="83"/>
      <c r="E30" s="83"/>
      <c r="F30" s="83"/>
      <c r="G30" s="83"/>
      <c r="H30" s="124">
        <v>0</v>
      </c>
      <c r="I30" s="123"/>
      <c r="J30" s="123"/>
      <c r="K30" s="123"/>
      <c r="L30" s="124">
        <v>0</v>
      </c>
      <c r="M30" s="124">
        <v>0</v>
      </c>
      <c r="N30" s="123"/>
      <c r="O30" s="124">
        <v>0</v>
      </c>
      <c r="P30" s="124">
        <v>0</v>
      </c>
      <c r="Q30" s="83"/>
      <c r="R30" s="83"/>
      <c r="S30" s="83"/>
      <c r="T30" s="83"/>
      <c r="U30" s="83"/>
      <c r="V30" s="83"/>
    </row>
    <row r="31" spans="2:22">
      <c r="B31" s="105" t="s">
        <v>218</v>
      </c>
      <c r="C31" s="82"/>
      <c r="D31" s="83"/>
      <c r="E31" s="83"/>
      <c r="F31" s="83"/>
      <c r="G31" s="83"/>
      <c r="H31" s="111">
        <v>6.5693829161748134</v>
      </c>
      <c r="I31" s="83"/>
      <c r="J31" s="110"/>
      <c r="K31" s="110"/>
      <c r="L31" s="111">
        <v>560429787.23000002</v>
      </c>
      <c r="M31" s="111">
        <v>705446.46000000008</v>
      </c>
      <c r="N31" s="110"/>
      <c r="O31" s="111">
        <v>99.999999999999986</v>
      </c>
      <c r="P31" s="111">
        <v>0.97406321038132526</v>
      </c>
      <c r="Q31" s="83"/>
      <c r="R31" s="83"/>
      <c r="S31" s="83"/>
      <c r="T31" s="83"/>
      <c r="U31" s="83"/>
      <c r="V31" s="83"/>
    </row>
    <row r="32" spans="2:22">
      <c r="B32" s="81" t="s">
        <v>225</v>
      </c>
      <c r="C32" s="82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</row>
    <row r="33" spans="2:22">
      <c r="B33" s="81" t="s">
        <v>288</v>
      </c>
      <c r="C33" s="82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</row>
    <row r="34" spans="2:22">
      <c r="B34" s="81"/>
      <c r="C34" s="82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</row>
    <row r="35" spans="2:22">
      <c r="B35" s="81"/>
      <c r="C35" s="82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</row>
    <row r="36" spans="2:22">
      <c r="B36" s="81"/>
      <c r="C36" s="82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</row>
    <row r="37" spans="2:22">
      <c r="B37" s="81"/>
      <c r="C37" s="82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</row>
    <row r="38" spans="2:22">
      <c r="B38" s="81"/>
      <c r="C38" s="82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</row>
    <row r="39" spans="2:22">
      <c r="B39" s="81"/>
      <c r="C39" s="82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</row>
    <row r="40" spans="2:22">
      <c r="B40" s="81"/>
      <c r="C40" s="82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</row>
    <row r="41" spans="2:22">
      <c r="B41" s="81"/>
      <c r="C41" s="82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</row>
    <row r="42" spans="2:22">
      <c r="B42" s="81"/>
      <c r="C42" s="82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</row>
    <row r="43" spans="2:22">
      <c r="B43" s="81"/>
      <c r="C43" s="82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</row>
    <row r="44" spans="2:22">
      <c r="B44" s="81"/>
      <c r="C44" s="82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</row>
    <row r="45" spans="2:22">
      <c r="B45" s="81"/>
      <c r="C45" s="82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</row>
    <row r="46" spans="2:22">
      <c r="B46" s="81"/>
      <c r="C46" s="82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</row>
    <row r="47" spans="2:22">
      <c r="B47" s="81"/>
      <c r="C47" s="82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</row>
    <row r="48" spans="2:22">
      <c r="B48" s="81"/>
      <c r="C48" s="82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</row>
    <row r="49" spans="2:22">
      <c r="B49" s="81"/>
      <c r="C49" s="82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</row>
    <row r="50" spans="2:22">
      <c r="B50" s="81"/>
      <c r="C50" s="82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</row>
    <row r="51" spans="2:22">
      <c r="B51" s="81"/>
      <c r="C51" s="82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</row>
    <row r="52" spans="2:22">
      <c r="B52" s="81"/>
      <c r="C52" s="82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</row>
    <row r="53" spans="2:22">
      <c r="B53" s="81"/>
      <c r="C53" s="82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</row>
    <row r="54" spans="2:22">
      <c r="B54" s="81"/>
      <c r="C54" s="82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</row>
    <row r="55" spans="2:22">
      <c r="B55" s="81"/>
      <c r="C55" s="82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</row>
    <row r="56" spans="2:22">
      <c r="B56" s="81"/>
      <c r="C56" s="82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</row>
    <row r="57" spans="2:22">
      <c r="B57" s="81"/>
      <c r="C57" s="82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</row>
    <row r="58" spans="2:22">
      <c r="B58" s="81"/>
      <c r="C58" s="82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</row>
    <row r="59" spans="2:22">
      <c r="B59" s="81"/>
      <c r="C59" s="82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</row>
    <row r="60" spans="2:22">
      <c r="B60" s="81"/>
      <c r="C60" s="82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</row>
    <row r="61" spans="2:22">
      <c r="B61" s="81"/>
      <c r="C61" s="82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</row>
    <row r="62" spans="2:22">
      <c r="B62" s="81"/>
      <c r="C62" s="82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</row>
    <row r="63" spans="2:22">
      <c r="B63" s="81"/>
      <c r="C63" s="82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</row>
    <row r="64" spans="2:22">
      <c r="B64" s="81"/>
      <c r="C64" s="82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</row>
    <row r="65" spans="2:22">
      <c r="B65" s="81"/>
      <c r="C65" s="82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</row>
    <row r="66" spans="2:22">
      <c r="B66" s="81"/>
      <c r="C66" s="82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</row>
    <row r="67" spans="2:22">
      <c r="B67" s="81"/>
      <c r="C67" s="82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</row>
    <row r="68" spans="2:22">
      <c r="B68" s="81"/>
      <c r="C68" s="82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</row>
    <row r="69" spans="2:22">
      <c r="B69" s="81"/>
      <c r="C69" s="82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</row>
    <row r="70" spans="2:22">
      <c r="B70" s="81"/>
      <c r="C70" s="82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</row>
    <row r="71" spans="2:22">
      <c r="B71" s="81"/>
      <c r="C71" s="82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</row>
    <row r="72" spans="2:22">
      <c r="B72" s="81"/>
      <c r="C72" s="82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</row>
    <row r="73" spans="2:22">
      <c r="B73" s="81"/>
      <c r="C73" s="82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</row>
    <row r="74" spans="2:22">
      <c r="B74" s="81"/>
      <c r="C74" s="82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</row>
    <row r="75" spans="2:22">
      <c r="B75" s="81"/>
      <c r="C75" s="82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</row>
    <row r="76" spans="2:22">
      <c r="B76" s="81"/>
      <c r="C76" s="82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</row>
    <row r="77" spans="2:22">
      <c r="B77" s="81"/>
      <c r="C77" s="82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</row>
    <row r="78" spans="2:22">
      <c r="B78" s="81"/>
      <c r="C78" s="82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</row>
    <row r="79" spans="2:22">
      <c r="B79" s="81"/>
      <c r="C79" s="82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</row>
    <row r="80" spans="2:22">
      <c r="B80" s="81"/>
      <c r="C80" s="82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</row>
    <row r="81" spans="2:22">
      <c r="B81" s="81"/>
      <c r="C81" s="82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</row>
    <row r="82" spans="2:22">
      <c r="B82" s="81"/>
      <c r="C82" s="82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</row>
    <row r="83" spans="2:22">
      <c r="B83" s="81"/>
      <c r="C83" s="82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</row>
    <row r="84" spans="2:22">
      <c r="B84" s="81"/>
      <c r="C84" s="82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</row>
    <row r="85" spans="2:22">
      <c r="B85" s="81"/>
      <c r="C85" s="82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</row>
    <row r="86" spans="2:22">
      <c r="B86" s="81"/>
      <c r="C86" s="82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</row>
    <row r="87" spans="2:22">
      <c r="B87" s="81"/>
      <c r="C87" s="82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</row>
    <row r="88" spans="2:22">
      <c r="B88" s="81"/>
      <c r="C88" s="82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</row>
    <row r="89" spans="2:22">
      <c r="B89" s="81"/>
      <c r="C89" s="82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</row>
    <row r="90" spans="2:22">
      <c r="B90" s="81"/>
      <c r="C90" s="82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</row>
    <row r="91" spans="2:22">
      <c r="B91" s="81"/>
      <c r="C91" s="82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</row>
    <row r="92" spans="2:22">
      <c r="B92" s="81"/>
      <c r="C92" s="82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</row>
    <row r="93" spans="2:22">
      <c r="B93" s="81"/>
      <c r="C93" s="82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</row>
    <row r="94" spans="2:22">
      <c r="B94" s="81"/>
      <c r="C94" s="82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</row>
    <row r="95" spans="2:22">
      <c r="B95" s="81"/>
      <c r="C95" s="82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</row>
    <row r="96" spans="2:22">
      <c r="B96" s="81"/>
      <c r="C96" s="82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</row>
    <row r="97" spans="2:22">
      <c r="B97" s="81"/>
      <c r="C97" s="82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</row>
    <row r="98" spans="2:22">
      <c r="B98" s="81"/>
      <c r="C98" s="82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</row>
    <row r="99" spans="2:22">
      <c r="B99" s="81"/>
      <c r="C99" s="82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</row>
    <row r="100" spans="2:22">
      <c r="B100" s="81"/>
      <c r="C100" s="82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</row>
    <row r="101" spans="2:22">
      <c r="B101" s="81"/>
      <c r="C101" s="82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</row>
    <row r="102" spans="2:22">
      <c r="B102" s="81"/>
      <c r="C102" s="82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</row>
    <row r="103" spans="2:22">
      <c r="B103" s="81"/>
      <c r="C103" s="82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</row>
    <row r="104" spans="2:22">
      <c r="B104" s="81"/>
      <c r="C104" s="82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</row>
    <row r="105" spans="2:22">
      <c r="B105" s="81"/>
      <c r="C105" s="82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</row>
    <row r="106" spans="2:22">
      <c r="B106" s="81"/>
      <c r="C106" s="82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</row>
    <row r="107" spans="2:22">
      <c r="B107" s="81"/>
      <c r="C107" s="82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</row>
    <row r="108" spans="2:22">
      <c r="B108" s="81"/>
      <c r="C108" s="82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</row>
    <row r="109" spans="2:22">
      <c r="B109" s="81"/>
      <c r="C109" s="82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</row>
    <row r="110" spans="2:22">
      <c r="B110" s="81"/>
      <c r="C110" s="82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</row>
    <row r="111" spans="2:22">
      <c r="B111" s="81"/>
      <c r="C111" s="82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</row>
    <row r="112" spans="2:22">
      <c r="B112" s="81"/>
      <c r="C112" s="82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</row>
    <row r="113" spans="2:22">
      <c r="B113" s="81"/>
      <c r="C113" s="82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</row>
    <row r="114" spans="2:22">
      <c r="B114" s="81"/>
      <c r="C114" s="82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</row>
    <row r="115" spans="2:22">
      <c r="B115" s="81"/>
      <c r="C115" s="82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</row>
    <row r="116" spans="2:22">
      <c r="B116" s="81"/>
      <c r="C116" s="82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</row>
    <row r="117" spans="2:22">
      <c r="B117" s="81"/>
      <c r="C117" s="82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</row>
    <row r="118" spans="2:22">
      <c r="B118" s="81"/>
      <c r="C118" s="82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</row>
    <row r="119" spans="2:22">
      <c r="B119" s="81"/>
      <c r="C119" s="82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</row>
    <row r="120" spans="2:22">
      <c r="B120" s="81"/>
      <c r="C120" s="82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</row>
    <row r="121" spans="2:22">
      <c r="B121" s="81"/>
      <c r="C121" s="82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</row>
    <row r="122" spans="2:22">
      <c r="B122" s="81"/>
      <c r="C122" s="82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</row>
    <row r="123" spans="2:22">
      <c r="B123" s="81"/>
      <c r="C123" s="82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</row>
    <row r="124" spans="2:22">
      <c r="B124" s="81"/>
      <c r="C124" s="82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</row>
    <row r="125" spans="2:22">
      <c r="B125" s="81"/>
      <c r="C125" s="82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</row>
    <row r="126" spans="2:22">
      <c r="B126" s="81"/>
      <c r="C126" s="82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</row>
    <row r="127" spans="2:22">
      <c r="B127" s="81"/>
      <c r="C127" s="82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</row>
    <row r="128" spans="2:22">
      <c r="B128" s="81"/>
      <c r="C128" s="82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</row>
    <row r="129" spans="2:22">
      <c r="B129" s="81"/>
      <c r="C129" s="82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</row>
    <row r="130" spans="2:22">
      <c r="B130" s="81"/>
      <c r="C130" s="82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</row>
    <row r="131" spans="2:22">
      <c r="B131" s="81"/>
      <c r="C131" s="82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</row>
    <row r="132" spans="2:22">
      <c r="B132" s="81"/>
      <c r="C132" s="82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</row>
    <row r="133" spans="2:22">
      <c r="B133" s="81"/>
      <c r="C133" s="82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</row>
    <row r="134" spans="2:22">
      <c r="B134" s="81"/>
      <c r="C134" s="82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</row>
    <row r="135" spans="2:22">
      <c r="B135" s="81"/>
      <c r="C135" s="82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</row>
    <row r="136" spans="2:22">
      <c r="B136" s="81"/>
      <c r="C136" s="82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</row>
    <row r="137" spans="2:22">
      <c r="B137" s="81"/>
      <c r="C137" s="82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</row>
    <row r="138" spans="2:22">
      <c r="B138" s="81"/>
      <c r="C138" s="82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</row>
    <row r="139" spans="2:22">
      <c r="B139" s="81"/>
      <c r="C139" s="82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</row>
    <row r="140" spans="2:22">
      <c r="B140" s="81"/>
      <c r="C140" s="82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</row>
    <row r="141" spans="2:22">
      <c r="B141" s="81"/>
      <c r="C141" s="82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</row>
    <row r="142" spans="2:22">
      <c r="B142" s="81"/>
      <c r="C142" s="82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</row>
    <row r="143" spans="2:22">
      <c r="B143" s="81"/>
      <c r="C143" s="82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</row>
    <row r="144" spans="2:22">
      <c r="B144" s="81"/>
      <c r="C144" s="82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</row>
    <row r="145" spans="2:22">
      <c r="B145" s="81"/>
      <c r="C145" s="82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</row>
    <row r="146" spans="2:22">
      <c r="B146" s="81"/>
      <c r="C146" s="82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</row>
    <row r="147" spans="2:22">
      <c r="B147" s="81"/>
      <c r="C147" s="82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</row>
    <row r="148" spans="2:22">
      <c r="B148" s="81"/>
      <c r="C148" s="82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</row>
    <row r="149" spans="2:22">
      <c r="B149" s="81"/>
      <c r="C149" s="82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</row>
    <row r="150" spans="2:22">
      <c r="B150" s="81"/>
      <c r="C150" s="82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</row>
    <row r="151" spans="2:22">
      <c r="B151" s="81"/>
      <c r="C151" s="82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</row>
    <row r="152" spans="2:22">
      <c r="B152" s="81"/>
      <c r="C152" s="82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</row>
    <row r="153" spans="2:22">
      <c r="B153" s="81"/>
      <c r="C153" s="82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</row>
    <row r="154" spans="2:22">
      <c r="B154" s="81"/>
      <c r="C154" s="82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</row>
    <row r="155" spans="2:22">
      <c r="B155" s="81"/>
      <c r="C155" s="82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</row>
    <row r="156" spans="2:22">
      <c r="B156" s="81"/>
      <c r="C156" s="82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</row>
    <row r="157" spans="2:22">
      <c r="B157" s="81"/>
      <c r="C157" s="82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</row>
    <row r="158" spans="2:22">
      <c r="B158" s="81"/>
      <c r="C158" s="82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</row>
    <row r="159" spans="2:22">
      <c r="B159" s="81"/>
      <c r="C159" s="82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</row>
    <row r="160" spans="2:22">
      <c r="B160" s="81"/>
      <c r="C160" s="82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</row>
    <row r="161" spans="2:22">
      <c r="B161" s="81"/>
      <c r="C161" s="82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</row>
    <row r="162" spans="2:22">
      <c r="B162" s="81"/>
      <c r="C162" s="82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</row>
    <row r="163" spans="2:22">
      <c r="B163" s="81"/>
      <c r="C163" s="82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</row>
    <row r="164" spans="2:22">
      <c r="B164" s="81"/>
      <c r="C164" s="82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</row>
    <row r="165" spans="2:22">
      <c r="B165" s="81"/>
      <c r="C165" s="82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</row>
    <row r="166" spans="2:22">
      <c r="B166" s="81"/>
      <c r="C166" s="82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</row>
    <row r="167" spans="2:22">
      <c r="B167" s="81"/>
      <c r="C167" s="82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</row>
    <row r="168" spans="2:22">
      <c r="B168" s="81"/>
      <c r="C168" s="82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</row>
    <row r="169" spans="2:22">
      <c r="B169" s="81"/>
      <c r="C169" s="82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</row>
    <row r="170" spans="2:22">
      <c r="B170" s="81"/>
      <c r="C170" s="82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</row>
    <row r="171" spans="2:22">
      <c r="B171" s="81"/>
      <c r="C171" s="82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</row>
    <row r="172" spans="2:22">
      <c r="B172" s="81"/>
      <c r="C172" s="82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</row>
    <row r="173" spans="2:22">
      <c r="B173" s="81"/>
      <c r="C173" s="82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</row>
    <row r="174" spans="2:22">
      <c r="B174" s="81"/>
      <c r="C174" s="82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</row>
    <row r="175" spans="2:22">
      <c r="B175" s="81"/>
      <c r="C175" s="82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</row>
    <row r="176" spans="2:22">
      <c r="B176" s="81"/>
      <c r="C176" s="82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</row>
    <row r="177" spans="2:22">
      <c r="B177" s="81"/>
      <c r="C177" s="82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</row>
    <row r="178" spans="2:22">
      <c r="B178" s="81"/>
      <c r="C178" s="82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</row>
    <row r="179" spans="2:22">
      <c r="B179" s="81"/>
      <c r="C179" s="82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</row>
    <row r="180" spans="2:22">
      <c r="B180" s="81"/>
      <c r="C180" s="82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</row>
    <row r="181" spans="2:22">
      <c r="B181" s="81"/>
      <c r="C181" s="82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</row>
    <row r="182" spans="2:22">
      <c r="B182" s="81"/>
      <c r="C182" s="82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</row>
    <row r="183" spans="2:22">
      <c r="B183" s="81"/>
      <c r="C183" s="82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</row>
    <row r="184" spans="2:22">
      <c r="B184" s="81"/>
      <c r="C184" s="82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</row>
    <row r="185" spans="2:22">
      <c r="B185" s="81"/>
      <c r="C185" s="82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</row>
    <row r="186" spans="2:22">
      <c r="B186" s="81"/>
      <c r="C186" s="82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</row>
    <row r="187" spans="2:22">
      <c r="B187" s="81"/>
      <c r="C187" s="82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</row>
    <row r="188" spans="2:22">
      <c r="B188" s="81"/>
      <c r="C188" s="82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</row>
    <row r="189" spans="2:22">
      <c r="B189" s="81"/>
      <c r="C189" s="82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</row>
    <row r="190" spans="2:22">
      <c r="B190" s="81"/>
      <c r="C190" s="82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</row>
    <row r="191" spans="2:22">
      <c r="B191" s="81"/>
      <c r="C191" s="82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</row>
    <row r="192" spans="2:22">
      <c r="B192" s="81"/>
      <c r="C192" s="82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</row>
    <row r="193" spans="2:22">
      <c r="B193" s="81"/>
      <c r="C193" s="82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</row>
    <row r="194" spans="2:22">
      <c r="B194" s="81"/>
      <c r="C194" s="82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</row>
    <row r="195" spans="2:22">
      <c r="B195" s="81"/>
      <c r="C195" s="82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</row>
    <row r="196" spans="2:22">
      <c r="B196" s="81"/>
      <c r="C196" s="82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</row>
    <row r="197" spans="2:22">
      <c r="B197" s="81"/>
      <c r="C197" s="82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</row>
    <row r="198" spans="2:22">
      <c r="B198" s="81"/>
      <c r="C198" s="82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</row>
    <row r="199" spans="2:22">
      <c r="B199" s="81"/>
      <c r="C199" s="82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</row>
    <row r="200" spans="2:22">
      <c r="B200" s="81"/>
      <c r="C200" s="82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</row>
    <row r="201" spans="2:22">
      <c r="B201" s="81"/>
      <c r="C201" s="82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</row>
    <row r="202" spans="2:22">
      <c r="B202" s="81"/>
      <c r="C202" s="82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</row>
    <row r="203" spans="2:22">
      <c r="B203" s="81"/>
      <c r="C203" s="82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</row>
    <row r="204" spans="2:22">
      <c r="B204" s="81"/>
      <c r="C204" s="82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</row>
    <row r="205" spans="2:22">
      <c r="B205" s="81"/>
      <c r="C205" s="82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</row>
    <row r="206" spans="2:22">
      <c r="B206" s="81"/>
      <c r="C206" s="82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</row>
    <row r="207" spans="2:22">
      <c r="B207" s="81"/>
      <c r="C207" s="82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</row>
    <row r="208" spans="2:22">
      <c r="B208" s="81"/>
      <c r="C208" s="82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</row>
    <row r="209" spans="2:22">
      <c r="B209" s="81"/>
      <c r="C209" s="82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</row>
    <row r="210" spans="2:22">
      <c r="B210" s="81"/>
      <c r="C210" s="82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</row>
    <row r="211" spans="2:22">
      <c r="B211" s="81"/>
      <c r="C211" s="82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</row>
    <row r="212" spans="2:22">
      <c r="B212" s="81"/>
      <c r="C212" s="82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</row>
    <row r="213" spans="2:22">
      <c r="B213" s="81"/>
      <c r="C213" s="82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</row>
    <row r="214" spans="2:22">
      <c r="B214" s="81"/>
      <c r="C214" s="82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</row>
    <row r="215" spans="2:22">
      <c r="B215" s="81"/>
      <c r="C215" s="82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</row>
    <row r="216" spans="2:22">
      <c r="B216" s="81"/>
      <c r="C216" s="82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</row>
    <row r="217" spans="2:22">
      <c r="B217" s="81"/>
      <c r="C217" s="82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</row>
    <row r="218" spans="2:22">
      <c r="B218" s="81"/>
      <c r="C218" s="82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</row>
    <row r="219" spans="2:22">
      <c r="B219" s="81"/>
      <c r="C219" s="82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</row>
    <row r="220" spans="2:22">
      <c r="B220" s="81"/>
      <c r="C220" s="82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</row>
    <row r="221" spans="2:22">
      <c r="B221" s="81"/>
      <c r="C221" s="82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</row>
    <row r="222" spans="2:22">
      <c r="B222" s="81"/>
      <c r="C222" s="82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</row>
    <row r="223" spans="2:22">
      <c r="B223" s="81"/>
      <c r="C223" s="82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</row>
    <row r="224" spans="2:22">
      <c r="B224" s="81"/>
      <c r="C224" s="82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</row>
    <row r="225" spans="2:22">
      <c r="B225" s="81"/>
      <c r="C225" s="82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</row>
    <row r="226" spans="2:22">
      <c r="B226" s="81"/>
      <c r="C226" s="82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</row>
    <row r="227" spans="2:22">
      <c r="B227" s="81"/>
      <c r="C227" s="82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</row>
    <row r="228" spans="2:22">
      <c r="B228" s="81"/>
      <c r="C228" s="82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</row>
    <row r="229" spans="2:22">
      <c r="B229" s="81"/>
      <c r="C229" s="82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</row>
    <row r="230" spans="2:22">
      <c r="B230" s="81"/>
      <c r="C230" s="82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</row>
    <row r="231" spans="2:22">
      <c r="B231" s="81"/>
      <c r="C231" s="82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</row>
    <row r="232" spans="2:22">
      <c r="B232" s="81"/>
      <c r="C232" s="82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</row>
    <row r="233" spans="2:22">
      <c r="B233" s="81"/>
      <c r="C233" s="82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</row>
    <row r="234" spans="2:22">
      <c r="B234" s="81"/>
      <c r="C234" s="82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</row>
    <row r="235" spans="2:22">
      <c r="B235" s="81"/>
      <c r="C235" s="82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</row>
    <row r="236" spans="2:22">
      <c r="B236" s="81"/>
      <c r="C236" s="82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</row>
    <row r="237" spans="2:22">
      <c r="B237" s="81"/>
      <c r="C237" s="82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</row>
    <row r="238" spans="2:22">
      <c r="B238" s="81"/>
      <c r="C238" s="82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</row>
    <row r="239" spans="2:22">
      <c r="B239" s="81"/>
      <c r="C239" s="82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</row>
    <row r="240" spans="2:22">
      <c r="B240" s="81"/>
      <c r="C240" s="82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</row>
    <row r="241" spans="2:22">
      <c r="B241" s="81"/>
      <c r="C241" s="82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</row>
    <row r="242" spans="2:22">
      <c r="B242" s="81"/>
      <c r="C242" s="82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</row>
    <row r="243" spans="2:22">
      <c r="B243" s="81"/>
      <c r="C243" s="82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</row>
    <row r="244" spans="2:22">
      <c r="B244" s="81"/>
      <c r="C244" s="82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</row>
    <row r="245" spans="2:22">
      <c r="B245" s="81"/>
      <c r="C245" s="82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</row>
    <row r="246" spans="2:22">
      <c r="B246" s="81"/>
      <c r="C246" s="82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</row>
    <row r="247" spans="2:22">
      <c r="B247" s="81"/>
      <c r="C247" s="82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</row>
    <row r="248" spans="2:22">
      <c r="B248" s="81"/>
      <c r="C248" s="82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</row>
    <row r="249" spans="2:22">
      <c r="B249" s="81"/>
      <c r="C249" s="82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</row>
    <row r="250" spans="2:22">
      <c r="B250" s="81"/>
      <c r="C250" s="82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</row>
    <row r="251" spans="2:22">
      <c r="B251" s="81"/>
      <c r="C251" s="82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</row>
    <row r="252" spans="2:22">
      <c r="B252" s="81"/>
      <c r="C252" s="82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</row>
    <row r="253" spans="2:22">
      <c r="B253" s="81"/>
      <c r="C253" s="82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</row>
    <row r="254" spans="2:22">
      <c r="B254" s="81"/>
      <c r="C254" s="82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</row>
    <row r="255" spans="2:22">
      <c r="B255" s="81"/>
      <c r="C255" s="82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</row>
    <row r="256" spans="2:22">
      <c r="B256" s="81"/>
      <c r="C256" s="82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</row>
    <row r="257" spans="2:22">
      <c r="B257" s="81"/>
      <c r="C257" s="82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</row>
    <row r="258" spans="2:22">
      <c r="B258" s="81"/>
      <c r="C258" s="82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</row>
    <row r="259" spans="2:22">
      <c r="B259" s="81"/>
      <c r="C259" s="82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</row>
    <row r="260" spans="2:22">
      <c r="B260" s="81"/>
      <c r="C260" s="82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</row>
    <row r="261" spans="2:22">
      <c r="B261" s="81"/>
      <c r="C261" s="82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</row>
    <row r="262" spans="2:22">
      <c r="B262" s="81"/>
      <c r="C262" s="82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</row>
    <row r="263" spans="2:22">
      <c r="B263" s="81"/>
      <c r="C263" s="82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</row>
    <row r="264" spans="2:22">
      <c r="B264" s="81"/>
      <c r="C264" s="82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</row>
    <row r="265" spans="2:22">
      <c r="B265" s="81"/>
      <c r="C265" s="82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</row>
    <row r="266" spans="2:22">
      <c r="B266" s="81"/>
      <c r="C266" s="82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</row>
    <row r="267" spans="2:22">
      <c r="B267" s="81"/>
      <c r="C267" s="82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</row>
    <row r="268" spans="2:22">
      <c r="B268" s="81"/>
      <c r="C268" s="82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</row>
    <row r="269" spans="2:22">
      <c r="B269" s="81"/>
      <c r="C269" s="82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</row>
    <row r="270" spans="2:22">
      <c r="B270" s="81"/>
      <c r="C270" s="82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</row>
    <row r="271" spans="2:22">
      <c r="B271" s="81"/>
      <c r="C271" s="82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</row>
    <row r="272" spans="2:22">
      <c r="B272" s="81"/>
      <c r="C272" s="82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</row>
    <row r="273" spans="2:22">
      <c r="B273" s="81"/>
      <c r="C273" s="82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</row>
    <row r="274" spans="2:22">
      <c r="B274" s="81"/>
      <c r="C274" s="82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</row>
    <row r="275" spans="2:22">
      <c r="B275" s="81"/>
      <c r="C275" s="82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</row>
    <row r="276" spans="2:22">
      <c r="B276" s="81"/>
      <c r="C276" s="82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</row>
    <row r="277" spans="2:22">
      <c r="B277" s="81"/>
      <c r="C277" s="82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</row>
    <row r="278" spans="2:22">
      <c r="B278" s="81"/>
      <c r="C278" s="82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</row>
    <row r="279" spans="2:22">
      <c r="B279" s="81"/>
      <c r="C279" s="82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</row>
    <row r="280" spans="2:22">
      <c r="B280" s="81"/>
      <c r="C280" s="82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</row>
    <row r="281" spans="2:22">
      <c r="B281" s="81"/>
      <c r="C281" s="82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</row>
    <row r="282" spans="2:22">
      <c r="B282" s="81"/>
      <c r="C282" s="82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</row>
    <row r="283" spans="2:22">
      <c r="B283" s="81"/>
      <c r="C283" s="82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</row>
    <row r="284" spans="2:22">
      <c r="B284" s="81"/>
      <c r="C284" s="82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</row>
    <row r="285" spans="2:22">
      <c r="B285" s="81"/>
      <c r="C285" s="82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</row>
    <row r="286" spans="2:22">
      <c r="B286" s="81"/>
      <c r="C286" s="82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</row>
    <row r="287" spans="2:22">
      <c r="B287" s="81"/>
      <c r="C287" s="82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</row>
    <row r="288" spans="2:22">
      <c r="B288" s="81"/>
      <c r="C288" s="82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</row>
    <row r="289" spans="2:22">
      <c r="B289" s="81"/>
      <c r="C289" s="82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</row>
    <row r="290" spans="2:22">
      <c r="B290" s="81"/>
      <c r="C290" s="82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</row>
    <row r="291" spans="2:22">
      <c r="B291" s="81"/>
      <c r="C291" s="82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</row>
    <row r="292" spans="2:22">
      <c r="B292" s="81"/>
      <c r="C292" s="82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</row>
    <row r="293" spans="2:22">
      <c r="B293" s="81"/>
      <c r="C293" s="82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</row>
    <row r="294" spans="2:22">
      <c r="B294" s="81"/>
      <c r="C294" s="82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</row>
    <row r="295" spans="2:22">
      <c r="B295" s="81"/>
      <c r="C295" s="82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</row>
    <row r="296" spans="2:22">
      <c r="B296" s="81"/>
      <c r="C296" s="82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</row>
    <row r="297" spans="2:22">
      <c r="B297" s="81"/>
      <c r="C297" s="82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</row>
    <row r="298" spans="2:22">
      <c r="B298" s="81"/>
      <c r="C298" s="82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</row>
    <row r="299" spans="2:22">
      <c r="B299" s="81"/>
      <c r="C299" s="82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</row>
    <row r="300" spans="2:22">
      <c r="B300" s="81"/>
      <c r="C300" s="82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</row>
    <row r="301" spans="2:22">
      <c r="B301" s="81"/>
      <c r="C301" s="82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</row>
    <row r="302" spans="2:22">
      <c r="B302" s="81"/>
      <c r="C302" s="82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</row>
    <row r="303" spans="2:22">
      <c r="B303" s="81"/>
      <c r="C303" s="82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</row>
    <row r="304" spans="2:22">
      <c r="B304" s="81"/>
      <c r="C304" s="82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</row>
    <row r="305" spans="2:22">
      <c r="B305" s="81"/>
      <c r="C305" s="82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</row>
    <row r="306" spans="2:22">
      <c r="B306" s="81"/>
      <c r="C306" s="82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</row>
    <row r="307" spans="2:22">
      <c r="B307" s="81"/>
      <c r="C307" s="82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</row>
    <row r="308" spans="2:22">
      <c r="B308" s="81"/>
      <c r="C308" s="82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</row>
    <row r="309" spans="2:22">
      <c r="B309" s="81"/>
      <c r="C309" s="82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</row>
    <row r="310" spans="2:22">
      <c r="B310" s="81"/>
      <c r="C310" s="82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</row>
    <row r="311" spans="2:22">
      <c r="B311" s="81"/>
      <c r="C311" s="82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</row>
    <row r="312" spans="2:22">
      <c r="B312" s="81"/>
      <c r="C312" s="82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</row>
    <row r="313" spans="2:22">
      <c r="B313" s="81"/>
      <c r="C313" s="82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</row>
    <row r="314" spans="2:22">
      <c r="B314" s="81"/>
      <c r="C314" s="82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</row>
    <row r="315" spans="2:22">
      <c r="B315" s="81"/>
      <c r="C315" s="82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</row>
    <row r="316" spans="2:22">
      <c r="B316" s="81"/>
      <c r="C316" s="82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</row>
    <row r="317" spans="2:22">
      <c r="B317" s="81"/>
      <c r="C317" s="82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</row>
    <row r="318" spans="2:22">
      <c r="B318" s="81"/>
      <c r="C318" s="82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</row>
    <row r="319" spans="2:22">
      <c r="B319" s="81"/>
      <c r="C319" s="82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</row>
    <row r="320" spans="2:22">
      <c r="B320" s="81"/>
      <c r="C320" s="82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</row>
    <row r="321" spans="2:22">
      <c r="B321" s="81"/>
      <c r="C321" s="82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</row>
    <row r="322" spans="2:22">
      <c r="B322" s="81"/>
      <c r="C322" s="82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</row>
    <row r="323" spans="2:22">
      <c r="B323" s="81"/>
      <c r="C323" s="82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</row>
    <row r="324" spans="2:22">
      <c r="B324" s="81"/>
      <c r="C324" s="82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</row>
    <row r="325" spans="2:22">
      <c r="B325" s="81"/>
      <c r="C325" s="82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</row>
    <row r="326" spans="2:22">
      <c r="B326" s="81"/>
      <c r="C326" s="82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</row>
    <row r="327" spans="2:22">
      <c r="B327" s="81"/>
      <c r="C327" s="82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</row>
    <row r="328" spans="2:22">
      <c r="B328" s="81"/>
      <c r="C328" s="82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</row>
    <row r="329" spans="2:22">
      <c r="B329" s="81"/>
      <c r="C329" s="82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</row>
    <row r="330" spans="2:22">
      <c r="B330" s="81"/>
      <c r="C330" s="82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</row>
    <row r="331" spans="2:22">
      <c r="B331" s="81"/>
      <c r="C331" s="82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</row>
    <row r="332" spans="2:22">
      <c r="B332" s="81"/>
      <c r="C332" s="82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</row>
    <row r="333" spans="2:22">
      <c r="B333" s="81"/>
      <c r="C333" s="82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</row>
    <row r="334" spans="2:22">
      <c r="B334" s="81"/>
      <c r="C334" s="82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</row>
    <row r="335" spans="2:22">
      <c r="B335" s="81"/>
      <c r="C335" s="82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</row>
    <row r="336" spans="2:22">
      <c r="B336" s="81"/>
      <c r="C336" s="82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</row>
    <row r="337" spans="2:22">
      <c r="B337" s="81"/>
      <c r="C337" s="82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</row>
    <row r="338" spans="2:22">
      <c r="B338" s="81"/>
      <c r="C338" s="82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</row>
    <row r="339" spans="2:22">
      <c r="B339" s="81"/>
      <c r="C339" s="82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</row>
    <row r="340" spans="2:22">
      <c r="B340" s="81"/>
      <c r="C340" s="82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</row>
    <row r="341" spans="2:22">
      <c r="B341" s="81"/>
      <c r="C341" s="82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</row>
    <row r="342" spans="2:22">
      <c r="B342" s="81"/>
      <c r="C342" s="82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</row>
    <row r="343" spans="2:22">
      <c r="B343" s="81"/>
      <c r="C343" s="82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</row>
    <row r="344" spans="2:22">
      <c r="B344" s="81"/>
      <c r="C344" s="82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</row>
    <row r="345" spans="2:22">
      <c r="B345" s="81"/>
      <c r="C345" s="82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</row>
    <row r="346" spans="2:22">
      <c r="B346" s="81"/>
      <c r="C346" s="82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</row>
    <row r="347" spans="2:22">
      <c r="B347" s="81"/>
      <c r="C347" s="82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</row>
    <row r="348" spans="2:22">
      <c r="B348" s="81"/>
      <c r="C348" s="82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</row>
    <row r="349" spans="2:22">
      <c r="B349" s="81"/>
      <c r="C349" s="82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</row>
    <row r="350" spans="2:22">
      <c r="B350" s="81"/>
      <c r="C350" s="82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</row>
    <row r="351" spans="2:22">
      <c r="B351" s="81"/>
      <c r="C351" s="82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</row>
    <row r="352" spans="2:22">
      <c r="B352" s="81"/>
      <c r="C352" s="82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</row>
    <row r="353" spans="2:22">
      <c r="B353" s="81"/>
      <c r="C353" s="82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</row>
    <row r="354" spans="2:22">
      <c r="B354" s="81"/>
      <c r="C354" s="82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</row>
    <row r="355" spans="2:22">
      <c r="B355" s="81"/>
      <c r="C355" s="82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</row>
    <row r="356" spans="2:22">
      <c r="B356" s="81"/>
      <c r="C356" s="82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</row>
    <row r="357" spans="2:22">
      <c r="B357" s="81"/>
      <c r="C357" s="82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</row>
    <row r="358" spans="2:22">
      <c r="B358" s="81"/>
      <c r="C358" s="82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</row>
    <row r="359" spans="2:22">
      <c r="B359" s="81"/>
      <c r="C359" s="82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</row>
    <row r="360" spans="2:22">
      <c r="B360" s="81"/>
      <c r="C360" s="82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</row>
    <row r="361" spans="2:22">
      <c r="B361" s="81"/>
      <c r="C361" s="82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</row>
    <row r="362" spans="2:22">
      <c r="B362" s="81"/>
      <c r="C362" s="82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</row>
    <row r="363" spans="2:22">
      <c r="B363" s="81"/>
      <c r="C363" s="82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</row>
    <row r="364" spans="2:22">
      <c r="B364" s="81"/>
      <c r="C364" s="82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</row>
    <row r="365" spans="2:22">
      <c r="B365" s="81"/>
      <c r="C365" s="82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</row>
    <row r="366" spans="2:22">
      <c r="B366" s="81"/>
      <c r="C366" s="82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</row>
    <row r="367" spans="2:22">
      <c r="B367" s="81"/>
      <c r="C367" s="82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</row>
    <row r="368" spans="2:22">
      <c r="B368" s="81"/>
      <c r="C368" s="82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</row>
    <row r="369" spans="2:22">
      <c r="B369" s="81"/>
      <c r="C369" s="82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</row>
    <row r="370" spans="2:22">
      <c r="B370" s="81"/>
      <c r="C370" s="82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</row>
    <row r="371" spans="2:22">
      <c r="B371" s="81"/>
      <c r="C371" s="82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</row>
    <row r="372" spans="2:22">
      <c r="B372" s="81"/>
      <c r="C372" s="82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</row>
    <row r="373" spans="2:22">
      <c r="B373" s="81"/>
      <c r="C373" s="82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</row>
    <row r="374" spans="2:22">
      <c r="B374" s="81"/>
      <c r="C374" s="82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</row>
    <row r="375" spans="2:22">
      <c r="B375" s="81"/>
      <c r="C375" s="82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</row>
    <row r="376" spans="2:22">
      <c r="B376" s="81"/>
      <c r="C376" s="82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</row>
    <row r="377" spans="2:22">
      <c r="B377" s="81"/>
      <c r="C377" s="82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</row>
    <row r="378" spans="2:22">
      <c r="B378" s="81"/>
      <c r="C378" s="82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</row>
    <row r="379" spans="2:22">
      <c r="B379" s="81"/>
      <c r="C379" s="82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</row>
    <row r="380" spans="2:22">
      <c r="B380" s="81"/>
      <c r="C380" s="82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</row>
    <row r="381" spans="2:22">
      <c r="B381" s="81"/>
      <c r="C381" s="82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</row>
    <row r="382" spans="2:22">
      <c r="B382" s="81"/>
      <c r="C382" s="82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</row>
    <row r="383" spans="2:22">
      <c r="B383" s="81"/>
      <c r="C383" s="82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</row>
    <row r="384" spans="2:22">
      <c r="B384" s="81"/>
      <c r="C384" s="82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</row>
    <row r="385" spans="2:22">
      <c r="B385" s="81"/>
      <c r="C385" s="82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</row>
    <row r="386" spans="2:22">
      <c r="B386" s="81"/>
      <c r="C386" s="82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</row>
    <row r="387" spans="2:22">
      <c r="B387" s="81"/>
      <c r="C387" s="82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</row>
    <row r="388" spans="2:22">
      <c r="B388" s="81"/>
      <c r="C388" s="82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</row>
    <row r="389" spans="2:22">
      <c r="B389" s="81"/>
      <c r="C389" s="82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</row>
    <row r="390" spans="2:22">
      <c r="B390" s="81"/>
      <c r="C390" s="82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</row>
    <row r="391" spans="2:22">
      <c r="B391" s="81"/>
      <c r="C391" s="82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</row>
    <row r="392" spans="2:22">
      <c r="B392" s="81"/>
      <c r="C392" s="82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</row>
    <row r="393" spans="2:22">
      <c r="B393" s="81"/>
      <c r="C393" s="82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</row>
    <row r="394" spans="2:22">
      <c r="B394" s="81"/>
      <c r="C394" s="82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</row>
    <row r="395" spans="2:22">
      <c r="B395" s="81"/>
      <c r="C395" s="82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</row>
    <row r="396" spans="2:22">
      <c r="B396" s="81"/>
      <c r="C396" s="82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</row>
    <row r="397" spans="2:22">
      <c r="B397" s="81"/>
      <c r="C397" s="82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</row>
    <row r="398" spans="2:22">
      <c r="B398" s="81"/>
      <c r="C398" s="82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</row>
    <row r="399" spans="2:22">
      <c r="B399" s="81"/>
      <c r="C399" s="82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</row>
    <row r="400" spans="2:22">
      <c r="B400" s="81"/>
      <c r="C400" s="82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</row>
    <row r="401" spans="2:22">
      <c r="B401" s="81"/>
      <c r="C401" s="82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</row>
    <row r="402" spans="2:22">
      <c r="B402" s="81"/>
      <c r="C402" s="82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</row>
    <row r="403" spans="2:22">
      <c r="B403" s="81"/>
      <c r="C403" s="82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</row>
    <row r="404" spans="2:22">
      <c r="B404" s="81"/>
      <c r="C404" s="82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</row>
    <row r="405" spans="2:22">
      <c r="B405" s="81"/>
      <c r="C405" s="82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</row>
    <row r="406" spans="2:22">
      <c r="B406" s="81"/>
      <c r="C406" s="82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</row>
    <row r="407" spans="2:22">
      <c r="B407" s="81"/>
      <c r="C407" s="82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</row>
    <row r="408" spans="2:22">
      <c r="B408" s="81"/>
      <c r="C408" s="82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</row>
    <row r="409" spans="2:22">
      <c r="B409" s="81"/>
      <c r="C409" s="82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</row>
    <row r="410" spans="2:22">
      <c r="B410" s="81"/>
      <c r="C410" s="82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</row>
    <row r="411" spans="2:22">
      <c r="B411" s="81"/>
      <c r="C411" s="82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</row>
    <row r="412" spans="2:22">
      <c r="B412" s="81"/>
      <c r="C412" s="82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</row>
    <row r="413" spans="2:22">
      <c r="B413" s="81"/>
      <c r="C413" s="82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</row>
    <row r="414" spans="2:22">
      <c r="B414" s="81"/>
      <c r="C414" s="82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</row>
    <row r="415" spans="2:22">
      <c r="B415" s="81"/>
      <c r="C415" s="82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</row>
    <row r="416" spans="2:22">
      <c r="B416" s="81"/>
      <c r="C416" s="82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</row>
    <row r="417" spans="2:22">
      <c r="B417" s="81"/>
      <c r="C417" s="82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83"/>
      <c r="U417" s="83"/>
      <c r="V417" s="83"/>
    </row>
    <row r="418" spans="2:22">
      <c r="B418" s="81"/>
      <c r="C418" s="82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83"/>
      <c r="U418" s="83"/>
      <c r="V418" s="83"/>
    </row>
    <row r="419" spans="2:22">
      <c r="B419" s="81"/>
      <c r="C419" s="82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83"/>
      <c r="U419" s="83"/>
      <c r="V419" s="83"/>
    </row>
    <row r="420" spans="2:22">
      <c r="B420" s="81"/>
      <c r="C420" s="82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83"/>
      <c r="U420" s="83"/>
      <c r="V420" s="83"/>
    </row>
    <row r="421" spans="2:22">
      <c r="B421" s="81"/>
      <c r="C421" s="82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83"/>
      <c r="U421" s="83"/>
      <c r="V421" s="83"/>
    </row>
    <row r="422" spans="2:22">
      <c r="B422" s="81"/>
      <c r="C422" s="82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  <c r="T422" s="83"/>
      <c r="U422" s="83"/>
      <c r="V422" s="83"/>
    </row>
    <row r="423" spans="2:22">
      <c r="B423" s="81"/>
      <c r="C423" s="82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83"/>
      <c r="U423" s="83"/>
      <c r="V423" s="83"/>
    </row>
    <row r="424" spans="2:22">
      <c r="B424" s="81"/>
      <c r="C424" s="82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  <c r="T424" s="83"/>
      <c r="U424" s="83"/>
      <c r="V424" s="83"/>
    </row>
    <row r="425" spans="2:22">
      <c r="B425" s="81"/>
      <c r="C425" s="82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83"/>
      <c r="V425" s="83"/>
    </row>
    <row r="426" spans="2:22">
      <c r="B426" s="81"/>
      <c r="C426" s="82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</row>
    <row r="427" spans="2:22">
      <c r="B427" s="81"/>
      <c r="C427" s="82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83"/>
      <c r="U427" s="83"/>
      <c r="V427" s="83"/>
    </row>
    <row r="428" spans="2:22">
      <c r="B428" s="81"/>
      <c r="C428" s="82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3"/>
      <c r="V428" s="83"/>
    </row>
    <row r="429" spans="2:22">
      <c r="B429" s="81"/>
      <c r="C429" s="82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  <c r="T429" s="83"/>
      <c r="U429" s="83"/>
      <c r="V429" s="83"/>
    </row>
    <row r="430" spans="2:22">
      <c r="B430" s="81"/>
      <c r="C430" s="82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  <c r="T430" s="83"/>
      <c r="U430" s="83"/>
      <c r="V430" s="83"/>
    </row>
    <row r="431" spans="2:22">
      <c r="B431" s="81"/>
      <c r="C431" s="82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83"/>
      <c r="U431" s="83"/>
      <c r="V431" s="83"/>
    </row>
    <row r="432" spans="2:22">
      <c r="B432" s="81"/>
      <c r="C432" s="82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83"/>
      <c r="U432" s="83"/>
      <c r="V432" s="83"/>
    </row>
    <row r="433" spans="2:22">
      <c r="B433" s="81"/>
      <c r="C433" s="82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83"/>
      <c r="U433" s="83"/>
      <c r="V433" s="83"/>
    </row>
    <row r="434" spans="2:22">
      <c r="B434" s="81"/>
      <c r="C434" s="82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83"/>
      <c r="U434" s="83"/>
      <c r="V434" s="83"/>
    </row>
    <row r="435" spans="2:22">
      <c r="B435" s="81"/>
      <c r="C435" s="82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83"/>
      <c r="U435" s="83"/>
      <c r="V435" s="83"/>
    </row>
    <row r="436" spans="2:22">
      <c r="B436" s="81"/>
      <c r="C436" s="82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83"/>
      <c r="U436" s="83"/>
      <c r="V436" s="83"/>
    </row>
    <row r="437" spans="2:22">
      <c r="B437" s="81"/>
      <c r="C437" s="82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83"/>
      <c r="U437" s="83"/>
      <c r="V437" s="83"/>
    </row>
    <row r="438" spans="2:22">
      <c r="B438" s="81"/>
      <c r="C438" s="82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83"/>
      <c r="U438" s="83"/>
      <c r="V438" s="83"/>
    </row>
    <row r="439" spans="2:22">
      <c r="B439" s="81"/>
      <c r="C439" s="82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</row>
    <row r="440" spans="2:22">
      <c r="B440" s="81"/>
      <c r="C440" s="82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</row>
    <row r="441" spans="2:22">
      <c r="B441" s="81"/>
      <c r="C441" s="82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</row>
    <row r="442" spans="2:22">
      <c r="B442" s="81"/>
      <c r="C442" s="82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83"/>
      <c r="U442" s="83"/>
      <c r="V442" s="83"/>
    </row>
    <row r="443" spans="2:22">
      <c r="B443" s="81"/>
      <c r="C443" s="82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83"/>
      <c r="U443" s="83"/>
      <c r="V443" s="83"/>
    </row>
    <row r="444" spans="2:22">
      <c r="B444" s="81"/>
      <c r="C444" s="82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83"/>
      <c r="U444" s="83"/>
      <c r="V444" s="83"/>
    </row>
    <row r="445" spans="2:22">
      <c r="B445" s="81"/>
      <c r="C445" s="82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83"/>
      <c r="U445" s="83"/>
      <c r="V445" s="83"/>
    </row>
    <row r="446" spans="2:22">
      <c r="B446" s="81"/>
      <c r="C446" s="82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83"/>
      <c r="U446" s="83"/>
      <c r="V446" s="83"/>
    </row>
    <row r="447" spans="2:22">
      <c r="B447" s="81"/>
      <c r="C447" s="82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83"/>
      <c r="U447" s="83"/>
      <c r="V447" s="83"/>
    </row>
    <row r="448" spans="2:22">
      <c r="B448" s="81"/>
      <c r="C448" s="82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83"/>
      <c r="U448" s="83"/>
      <c r="V448" s="83"/>
    </row>
    <row r="449" spans="2:22">
      <c r="B449" s="81"/>
      <c r="C449" s="82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83"/>
      <c r="U449" s="83"/>
      <c r="V449" s="83"/>
    </row>
    <row r="450" spans="2:22">
      <c r="B450" s="81"/>
      <c r="C450" s="82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83"/>
      <c r="V450" s="83"/>
    </row>
    <row r="451" spans="2:22">
      <c r="B451" s="81"/>
      <c r="C451" s="82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</row>
    <row r="452" spans="2:22">
      <c r="B452" s="81"/>
      <c r="C452" s="82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</row>
    <row r="453" spans="2:22">
      <c r="B453" s="81"/>
      <c r="C453" s="82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83"/>
      <c r="V453" s="83"/>
    </row>
    <row r="454" spans="2:22">
      <c r="B454" s="81"/>
      <c r="C454" s="82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</row>
    <row r="455" spans="2:22">
      <c r="B455" s="81"/>
      <c r="C455" s="82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</row>
    <row r="456" spans="2:22">
      <c r="B456" s="81"/>
      <c r="C456" s="82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</row>
    <row r="457" spans="2:22">
      <c r="B457" s="81"/>
      <c r="C457" s="82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83"/>
      <c r="U457" s="83"/>
      <c r="V457" s="83"/>
    </row>
    <row r="458" spans="2:22">
      <c r="B458" s="81"/>
      <c r="C458" s="82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83"/>
      <c r="U458" s="83"/>
      <c r="V458" s="83"/>
    </row>
    <row r="459" spans="2:22">
      <c r="B459" s="81"/>
      <c r="C459" s="82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83"/>
      <c r="U459" s="83"/>
      <c r="V459" s="83"/>
    </row>
    <row r="460" spans="2:22">
      <c r="B460" s="81"/>
      <c r="C460" s="82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83"/>
      <c r="U460" s="83"/>
      <c r="V460" s="83"/>
    </row>
    <row r="461" spans="2:22">
      <c r="B461" s="81"/>
      <c r="C461" s="82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83"/>
      <c r="U461" s="83"/>
      <c r="V461" s="83"/>
    </row>
    <row r="462" spans="2:22">
      <c r="B462" s="81"/>
      <c r="C462" s="82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83"/>
      <c r="V462" s="83"/>
    </row>
    <row r="463" spans="2:22">
      <c r="B463" s="81"/>
      <c r="C463" s="82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</row>
    <row r="464" spans="2:22">
      <c r="B464" s="81"/>
      <c r="C464" s="82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</row>
    <row r="465" spans="2:22">
      <c r="B465" s="81"/>
      <c r="C465" s="82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83"/>
      <c r="V465" s="83"/>
    </row>
    <row r="466" spans="2:22">
      <c r="B466" s="81"/>
      <c r="C466" s="82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83"/>
      <c r="V466" s="83"/>
    </row>
    <row r="467" spans="2:22">
      <c r="B467" s="81"/>
      <c r="C467" s="82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</row>
    <row r="468" spans="2:22">
      <c r="B468" s="81"/>
      <c r="C468" s="82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83"/>
      <c r="V468" s="83"/>
    </row>
    <row r="469" spans="2:22">
      <c r="B469" s="81"/>
      <c r="C469" s="82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83"/>
      <c r="V469" s="83"/>
    </row>
    <row r="470" spans="2:22">
      <c r="B470" s="81"/>
      <c r="C470" s="82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83"/>
      <c r="V470" s="83"/>
    </row>
    <row r="471" spans="2:22">
      <c r="B471" s="81"/>
      <c r="C471" s="82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</row>
    <row r="472" spans="2:22">
      <c r="B472" s="81"/>
      <c r="C472" s="82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</row>
    <row r="473" spans="2:22">
      <c r="B473" s="81"/>
      <c r="C473" s="82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</row>
    <row r="474" spans="2:22">
      <c r="B474" s="81"/>
      <c r="C474" s="82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</row>
    <row r="475" spans="2:22">
      <c r="B475" s="81"/>
      <c r="C475" s="82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</row>
    <row r="476" spans="2:22">
      <c r="B476" s="81"/>
      <c r="C476" s="82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</row>
    <row r="477" spans="2:22">
      <c r="B477" s="81"/>
      <c r="C477" s="82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</row>
    <row r="478" spans="2:22">
      <c r="B478" s="81"/>
      <c r="C478" s="82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</row>
    <row r="479" spans="2:22">
      <c r="B479" s="81"/>
      <c r="C479" s="82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</row>
    <row r="480" spans="2:22">
      <c r="B480" s="81"/>
      <c r="C480" s="82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</row>
    <row r="481" spans="2:22">
      <c r="B481" s="81"/>
      <c r="C481" s="82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</row>
    <row r="482" spans="2:22">
      <c r="B482" s="81"/>
      <c r="C482" s="82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</row>
    <row r="483" spans="2:22">
      <c r="B483" s="81"/>
      <c r="C483" s="82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</row>
    <row r="484" spans="2:22">
      <c r="B484" s="81"/>
      <c r="C484" s="82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</row>
    <row r="485" spans="2:22">
      <c r="B485" s="81"/>
      <c r="C485" s="82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</row>
    <row r="486" spans="2:22">
      <c r="B486" s="81"/>
      <c r="C486" s="82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</row>
    <row r="487" spans="2:22">
      <c r="B487" s="81"/>
      <c r="C487" s="82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</row>
    <row r="488" spans="2:22">
      <c r="B488" s="81"/>
      <c r="C488" s="82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</row>
    <row r="489" spans="2:22">
      <c r="B489" s="81"/>
      <c r="C489" s="82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</row>
    <row r="490" spans="2:22">
      <c r="B490" s="81"/>
      <c r="C490" s="82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</row>
    <row r="491" spans="2:22">
      <c r="B491" s="81"/>
      <c r="C491" s="82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</row>
    <row r="492" spans="2:22">
      <c r="B492" s="81"/>
      <c r="C492" s="82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</row>
    <row r="493" spans="2:22">
      <c r="B493" s="81"/>
      <c r="C493" s="82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</row>
    <row r="494" spans="2:22">
      <c r="B494" s="81"/>
      <c r="C494" s="82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</row>
    <row r="495" spans="2:22">
      <c r="B495" s="81"/>
      <c r="C495" s="82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</row>
    <row r="496" spans="2:22">
      <c r="B496" s="81"/>
      <c r="C496" s="82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</row>
    <row r="497" spans="2:22">
      <c r="B497" s="81"/>
      <c r="C497" s="82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</row>
    <row r="498" spans="2:22">
      <c r="B498" s="81"/>
      <c r="C498" s="82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</row>
    <row r="499" spans="2:22">
      <c r="B499" s="81"/>
      <c r="C499" s="82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</row>
    <row r="500" spans="2:22">
      <c r="B500" s="81"/>
      <c r="C500" s="82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</row>
    <row r="501" spans="2:22">
      <c r="B501" s="81"/>
      <c r="C501" s="82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</row>
    <row r="502" spans="2:22">
      <c r="B502" s="81"/>
      <c r="C502" s="82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</row>
    <row r="503" spans="2:22">
      <c r="B503" s="81"/>
      <c r="C503" s="82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</row>
    <row r="504" spans="2:22">
      <c r="B504" s="81"/>
      <c r="C504" s="82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</row>
    <row r="505" spans="2:22">
      <c r="B505" s="81"/>
      <c r="C505" s="82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</row>
    <row r="506" spans="2:22">
      <c r="B506" s="81"/>
      <c r="C506" s="82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</row>
    <row r="507" spans="2:22">
      <c r="B507" s="81"/>
      <c r="C507" s="82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</row>
    <row r="508" spans="2:22">
      <c r="B508" s="81"/>
      <c r="C508" s="82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</row>
    <row r="509" spans="2:22">
      <c r="B509" s="81"/>
      <c r="C509" s="82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</row>
    <row r="510" spans="2:22">
      <c r="B510" s="81"/>
      <c r="C510" s="82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</row>
    <row r="511" spans="2:22">
      <c r="B511" s="81"/>
      <c r="C511" s="82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</row>
    <row r="512" spans="2:22">
      <c r="B512" s="81"/>
      <c r="C512" s="82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</row>
    <row r="513" spans="2:22">
      <c r="B513" s="81"/>
      <c r="C513" s="82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</row>
    <row r="514" spans="2:22">
      <c r="B514" s="81"/>
      <c r="C514" s="82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</row>
    <row r="515" spans="2:22">
      <c r="B515" s="81"/>
      <c r="C515" s="82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</row>
    <row r="516" spans="2:22">
      <c r="B516" s="81"/>
      <c r="C516" s="82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</row>
    <row r="517" spans="2:22">
      <c r="B517" s="81"/>
      <c r="C517" s="82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</row>
    <row r="518" spans="2:22">
      <c r="B518" s="81"/>
      <c r="C518" s="82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</row>
    <row r="519" spans="2:22">
      <c r="B519" s="81"/>
      <c r="C519" s="82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</row>
    <row r="520" spans="2:22">
      <c r="B520" s="81"/>
      <c r="C520" s="82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</row>
    <row r="521" spans="2:22">
      <c r="B521" s="81"/>
      <c r="C521" s="82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</row>
    <row r="522" spans="2:22">
      <c r="B522" s="81"/>
      <c r="C522" s="82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</row>
    <row r="523" spans="2:22">
      <c r="B523" s="81"/>
      <c r="C523" s="82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</row>
    <row r="524" spans="2:22">
      <c r="B524" s="81"/>
      <c r="C524" s="82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</row>
    <row r="525" spans="2:22">
      <c r="B525" s="81"/>
      <c r="C525" s="82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</row>
    <row r="526" spans="2:22">
      <c r="B526" s="81"/>
      <c r="C526" s="82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</row>
    <row r="527" spans="2:22">
      <c r="B527" s="81"/>
      <c r="C527" s="82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</row>
    <row r="528" spans="2:22">
      <c r="B528" s="81"/>
      <c r="C528" s="82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</row>
    <row r="529" spans="2:22">
      <c r="B529" s="81"/>
      <c r="C529" s="82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</row>
    <row r="530" spans="2:22">
      <c r="B530" s="81"/>
      <c r="C530" s="82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</row>
    <row r="531" spans="2:22">
      <c r="B531" s="81"/>
      <c r="C531" s="82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</row>
    <row r="532" spans="2:22">
      <c r="B532" s="81"/>
      <c r="C532" s="82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</row>
    <row r="533" spans="2:22">
      <c r="B533" s="81"/>
      <c r="C533" s="82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</row>
    <row r="534" spans="2:22">
      <c r="B534" s="81"/>
      <c r="C534" s="82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</row>
    <row r="535" spans="2:22">
      <c r="B535" s="81"/>
      <c r="C535" s="82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</row>
    <row r="536" spans="2:22">
      <c r="B536" s="81"/>
      <c r="C536" s="82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</row>
    <row r="537" spans="2:22">
      <c r="B537" s="81"/>
      <c r="C537" s="82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</row>
    <row r="538" spans="2:22">
      <c r="B538" s="81"/>
      <c r="C538" s="82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</row>
    <row r="539" spans="2:22">
      <c r="B539" s="81"/>
      <c r="C539" s="82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</row>
    <row r="540" spans="2:22">
      <c r="B540" s="81"/>
      <c r="C540" s="82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</row>
    <row r="541" spans="2:22">
      <c r="B541" s="81"/>
      <c r="C541" s="82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</row>
    <row r="542" spans="2:22">
      <c r="B542" s="81"/>
      <c r="C542" s="82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</row>
    <row r="543" spans="2:22">
      <c r="B543" s="81"/>
      <c r="C543" s="82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</row>
    <row r="544" spans="2:22">
      <c r="B544" s="81"/>
      <c r="C544" s="82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</row>
    <row r="545" spans="2:22">
      <c r="B545" s="81"/>
      <c r="C545" s="82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</row>
    <row r="546" spans="2:22">
      <c r="B546" s="81"/>
      <c r="C546" s="82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</row>
    <row r="547" spans="2:22">
      <c r="B547" s="81"/>
      <c r="C547" s="82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</row>
    <row r="548" spans="2:22">
      <c r="B548" s="81"/>
      <c r="C548" s="82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</row>
    <row r="549" spans="2:22">
      <c r="B549" s="81"/>
      <c r="C549" s="82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</row>
    <row r="550" spans="2:22">
      <c r="B550" s="81"/>
      <c r="C550" s="82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</row>
    <row r="551" spans="2:22">
      <c r="B551" s="81"/>
      <c r="C551" s="82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</row>
    <row r="552" spans="2:22">
      <c r="B552" s="81"/>
      <c r="C552" s="82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</row>
    <row r="553" spans="2:22">
      <c r="B553" s="81"/>
      <c r="C553" s="82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</row>
    <row r="554" spans="2:22">
      <c r="B554" s="81"/>
      <c r="C554" s="82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</row>
    <row r="555" spans="2:22">
      <c r="B555" s="81"/>
      <c r="C555" s="82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</row>
    <row r="556" spans="2:22">
      <c r="B556" s="81"/>
      <c r="C556" s="82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</row>
    <row r="557" spans="2:22">
      <c r="B557" s="81"/>
      <c r="C557" s="82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</row>
    <row r="558" spans="2:22">
      <c r="B558" s="81"/>
      <c r="C558" s="82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</row>
    <row r="559" spans="2:22">
      <c r="B559" s="81"/>
      <c r="C559" s="82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</row>
    <row r="560" spans="2:22">
      <c r="B560" s="81"/>
      <c r="C560" s="82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</row>
    <row r="561" spans="2:22">
      <c r="B561" s="81"/>
      <c r="C561" s="82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</row>
    <row r="562" spans="2:22">
      <c r="B562" s="81"/>
      <c r="C562" s="82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</row>
    <row r="563" spans="2:22">
      <c r="B563" s="81"/>
      <c r="C563" s="82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</row>
    <row r="564" spans="2:22">
      <c r="B564" s="81"/>
      <c r="C564" s="82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</row>
    <row r="565" spans="2:22">
      <c r="B565" s="81"/>
      <c r="C565" s="82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</row>
    <row r="566" spans="2:22">
      <c r="B566" s="81"/>
      <c r="C566" s="82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</row>
    <row r="567" spans="2:22">
      <c r="B567" s="81"/>
      <c r="C567" s="82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</row>
    <row r="568" spans="2:22">
      <c r="B568" s="81"/>
      <c r="C568" s="82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</row>
    <row r="569" spans="2:22">
      <c r="B569" s="81"/>
      <c r="C569" s="82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</row>
    <row r="570" spans="2:22">
      <c r="B570" s="81"/>
      <c r="C570" s="82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</row>
    <row r="571" spans="2:22">
      <c r="B571" s="81"/>
      <c r="C571" s="82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</row>
    <row r="572" spans="2:22">
      <c r="B572" s="81"/>
      <c r="C572" s="82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</row>
    <row r="573" spans="2:22">
      <c r="B573" s="81"/>
      <c r="C573" s="82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</row>
    <row r="574" spans="2:22">
      <c r="B574" s="81"/>
      <c r="C574" s="82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</row>
    <row r="575" spans="2:22">
      <c r="B575" s="81"/>
      <c r="C575" s="82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</row>
    <row r="576" spans="2:22">
      <c r="B576" s="81"/>
      <c r="C576" s="82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</row>
    <row r="577" spans="2:22">
      <c r="B577" s="81"/>
      <c r="C577" s="82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</row>
    <row r="578" spans="2:22">
      <c r="B578" s="81"/>
      <c r="C578" s="82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</row>
    <row r="579" spans="2:22">
      <c r="B579" s="81"/>
      <c r="C579" s="82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</row>
    <row r="580" spans="2:22">
      <c r="B580" s="81"/>
      <c r="C580" s="82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</row>
    <row r="581" spans="2:22">
      <c r="B581" s="81"/>
      <c r="C581" s="82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</row>
    <row r="582" spans="2:22">
      <c r="B582" s="81"/>
      <c r="C582" s="82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</row>
    <row r="583" spans="2:22">
      <c r="B583" s="81"/>
      <c r="C583" s="82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</row>
    <row r="584" spans="2:22">
      <c r="B584" s="81"/>
      <c r="C584" s="82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</row>
    <row r="585" spans="2:22">
      <c r="B585" s="81"/>
      <c r="C585" s="82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</row>
    <row r="586" spans="2:22">
      <c r="B586" s="81"/>
      <c r="C586" s="82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</row>
    <row r="587" spans="2:22">
      <c r="B587" s="81"/>
      <c r="C587" s="82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</row>
    <row r="588" spans="2:22">
      <c r="B588" s="81"/>
      <c r="C588" s="82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</row>
    <row r="589" spans="2:22">
      <c r="B589" s="81"/>
      <c r="C589" s="82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</row>
    <row r="590" spans="2:22">
      <c r="B590" s="81"/>
      <c r="C590" s="82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</row>
    <row r="591" spans="2:22">
      <c r="B591" s="81"/>
      <c r="C591" s="82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</row>
    <row r="592" spans="2:22">
      <c r="B592" s="81"/>
      <c r="C592" s="82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</row>
    <row r="593" spans="2:22">
      <c r="B593" s="81"/>
      <c r="C593" s="82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</row>
    <row r="594" spans="2:22">
      <c r="B594" s="81"/>
      <c r="C594" s="82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</row>
    <row r="595" spans="2:22">
      <c r="B595" s="81"/>
      <c r="C595" s="82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</row>
    <row r="596" spans="2:22">
      <c r="B596" s="81"/>
      <c r="C596" s="82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</row>
    <row r="597" spans="2:22">
      <c r="B597" s="81"/>
      <c r="C597" s="82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</row>
    <row r="598" spans="2:22">
      <c r="B598" s="81"/>
      <c r="C598" s="82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</row>
    <row r="599" spans="2:22">
      <c r="B599" s="81"/>
      <c r="C599" s="82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</row>
    <row r="600" spans="2:22">
      <c r="B600" s="81"/>
      <c r="C600" s="82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</row>
    <row r="601" spans="2:22">
      <c r="B601" s="81"/>
      <c r="C601" s="82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</row>
    <row r="602" spans="2:22">
      <c r="B602" s="81"/>
      <c r="C602" s="82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</row>
    <row r="603" spans="2:22">
      <c r="B603" s="81"/>
      <c r="C603" s="82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</row>
    <row r="604" spans="2:22">
      <c r="B604" s="81"/>
      <c r="C604" s="82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</row>
    <row r="605" spans="2:22">
      <c r="B605" s="81"/>
      <c r="C605" s="82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</row>
    <row r="606" spans="2:22">
      <c r="B606" s="81"/>
      <c r="C606" s="82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</row>
    <row r="607" spans="2:22">
      <c r="B607" s="81"/>
      <c r="C607" s="82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</row>
    <row r="608" spans="2:22">
      <c r="B608" s="81"/>
      <c r="C608" s="82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</row>
    <row r="609" spans="2:22">
      <c r="B609" s="81"/>
      <c r="C609" s="82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</row>
    <row r="610" spans="2:22">
      <c r="B610" s="81"/>
      <c r="C610" s="82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</row>
    <row r="611" spans="2:22">
      <c r="B611" s="81"/>
      <c r="C611" s="82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</row>
    <row r="612" spans="2:22">
      <c r="B612" s="81"/>
      <c r="C612" s="82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</row>
    <row r="613" spans="2:22">
      <c r="B613" s="81"/>
      <c r="C613" s="82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</row>
    <row r="614" spans="2:22">
      <c r="B614" s="81"/>
      <c r="C614" s="82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</row>
    <row r="615" spans="2:22">
      <c r="B615" s="81"/>
      <c r="C615" s="82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</row>
    <row r="616" spans="2:22">
      <c r="B616" s="81"/>
      <c r="C616" s="82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</row>
    <row r="617" spans="2:22">
      <c r="B617" s="81"/>
      <c r="C617" s="82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  <c r="U617" s="83"/>
      <c r="V617" s="83"/>
    </row>
    <row r="618" spans="2:22">
      <c r="B618" s="81"/>
      <c r="C618" s="82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</row>
    <row r="619" spans="2:22">
      <c r="B619" s="81"/>
      <c r="C619" s="82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</row>
    <row r="620" spans="2:22">
      <c r="B620" s="81"/>
      <c r="C620" s="82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</row>
    <row r="621" spans="2:22">
      <c r="B621" s="81"/>
      <c r="C621" s="82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</row>
    <row r="622" spans="2:22">
      <c r="B622" s="81"/>
      <c r="C622" s="82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</row>
    <row r="623" spans="2:22">
      <c r="B623" s="81"/>
      <c r="C623" s="82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</row>
    <row r="624" spans="2:22">
      <c r="B624" s="81"/>
      <c r="C624" s="82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</row>
    <row r="625" spans="2:22">
      <c r="B625" s="81"/>
      <c r="C625" s="82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</row>
    <row r="626" spans="2:22">
      <c r="B626" s="81"/>
      <c r="C626" s="82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</row>
    <row r="627" spans="2:22">
      <c r="B627" s="81"/>
      <c r="C627" s="82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</row>
    <row r="628" spans="2:22">
      <c r="B628" s="81"/>
      <c r="C628" s="82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</row>
    <row r="629" spans="2:22">
      <c r="B629" s="81"/>
      <c r="C629" s="82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</row>
    <row r="630" spans="2:22">
      <c r="B630" s="81"/>
      <c r="C630" s="82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  <c r="U630" s="83"/>
      <c r="V630" s="83"/>
    </row>
    <row r="631" spans="2:22">
      <c r="B631" s="81"/>
      <c r="C631" s="82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</row>
    <row r="632" spans="2:22">
      <c r="B632" s="81"/>
      <c r="C632" s="82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</row>
    <row r="633" spans="2:22">
      <c r="B633" s="81"/>
      <c r="C633" s="82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</row>
    <row r="634" spans="2:22">
      <c r="B634" s="81"/>
      <c r="C634" s="82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</row>
    <row r="635" spans="2:22">
      <c r="B635" s="81"/>
      <c r="C635" s="82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</row>
    <row r="636" spans="2:22">
      <c r="B636" s="81"/>
      <c r="C636" s="82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</row>
    <row r="637" spans="2:22">
      <c r="B637" s="81"/>
      <c r="C637" s="82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</row>
    <row r="638" spans="2:22">
      <c r="B638" s="81"/>
      <c r="C638" s="82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</row>
    <row r="639" spans="2:22">
      <c r="B639" s="81"/>
      <c r="C639" s="82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</row>
    <row r="640" spans="2:22">
      <c r="B640" s="81"/>
      <c r="C640" s="82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</row>
    <row r="641" spans="2:22">
      <c r="B641" s="81"/>
      <c r="C641" s="82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</row>
    <row r="642" spans="2:22">
      <c r="B642" s="81"/>
      <c r="C642" s="82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</row>
    <row r="643" spans="2:22">
      <c r="B643" s="81"/>
      <c r="C643" s="82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  <c r="U643" s="83"/>
      <c r="V643" s="83"/>
    </row>
    <row r="644" spans="2:22">
      <c r="B644" s="81"/>
      <c r="C644" s="82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  <c r="U644" s="83"/>
      <c r="V644" s="83"/>
    </row>
    <row r="645" spans="2:22">
      <c r="B645" s="81"/>
      <c r="C645" s="82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  <c r="U645" s="83"/>
      <c r="V645" s="83"/>
    </row>
    <row r="646" spans="2:22">
      <c r="B646" s="81"/>
      <c r="C646" s="82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  <c r="U646" s="83"/>
      <c r="V646" s="83"/>
    </row>
    <row r="647" spans="2:22">
      <c r="B647" s="81"/>
      <c r="C647" s="82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  <c r="U647" s="83"/>
      <c r="V647" s="83"/>
    </row>
    <row r="648" spans="2:22">
      <c r="B648" s="81"/>
      <c r="C648" s="82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  <c r="U648" s="83"/>
      <c r="V648" s="83"/>
    </row>
    <row r="649" spans="2:22">
      <c r="B649" s="81"/>
      <c r="C649" s="82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  <c r="U649" s="83"/>
      <c r="V649" s="83"/>
    </row>
    <row r="650" spans="2:22">
      <c r="B650" s="81"/>
      <c r="C650" s="82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  <c r="U650" s="83"/>
      <c r="V650" s="83"/>
    </row>
    <row r="651" spans="2:22">
      <c r="B651" s="81"/>
      <c r="C651" s="82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</row>
    <row r="652" spans="2:22">
      <c r="B652" s="81"/>
      <c r="C652" s="82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  <c r="U652" s="83"/>
      <c r="V652" s="83"/>
    </row>
    <row r="653" spans="2:22">
      <c r="B653" s="81"/>
      <c r="C653" s="82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  <c r="U653" s="83"/>
      <c r="V653" s="83"/>
    </row>
    <row r="654" spans="2:22">
      <c r="B654" s="81"/>
      <c r="C654" s="82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  <c r="U654" s="83"/>
      <c r="V654" s="83"/>
    </row>
    <row r="655" spans="2:22">
      <c r="B655" s="81"/>
      <c r="C655" s="82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  <c r="U655" s="83"/>
      <c r="V655" s="83"/>
    </row>
    <row r="656" spans="2:22">
      <c r="B656" s="81"/>
      <c r="C656" s="82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83"/>
      <c r="V656" s="83"/>
    </row>
    <row r="657" spans="2:22">
      <c r="B657" s="81"/>
      <c r="C657" s="82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  <c r="U657" s="83"/>
      <c r="V657" s="83"/>
    </row>
    <row r="658" spans="2:22">
      <c r="B658" s="81"/>
      <c r="C658" s="82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  <c r="U658" s="83"/>
      <c r="V658" s="83"/>
    </row>
    <row r="659" spans="2:22">
      <c r="B659" s="81"/>
      <c r="C659" s="82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  <c r="U659" s="83"/>
      <c r="V659" s="83"/>
    </row>
    <row r="660" spans="2:22">
      <c r="B660" s="81"/>
      <c r="C660" s="82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  <c r="U660" s="83"/>
      <c r="V660" s="83"/>
    </row>
    <row r="661" spans="2:22">
      <c r="B661" s="81"/>
      <c r="C661" s="82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  <c r="U661" s="83"/>
      <c r="V661" s="83"/>
    </row>
    <row r="662" spans="2:22">
      <c r="B662" s="81"/>
      <c r="C662" s="82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  <c r="U662" s="83"/>
      <c r="V662" s="83"/>
    </row>
    <row r="663" spans="2:22">
      <c r="B663" s="81"/>
      <c r="C663" s="82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  <c r="U663" s="83"/>
      <c r="V663" s="83"/>
    </row>
    <row r="664" spans="2:22">
      <c r="B664" s="81"/>
      <c r="C664" s="82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  <c r="U664" s="83"/>
      <c r="V664" s="83"/>
    </row>
    <row r="665" spans="2:22">
      <c r="B665" s="81"/>
      <c r="C665" s="82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3"/>
      <c r="U665" s="83"/>
      <c r="V665" s="83"/>
    </row>
    <row r="666" spans="2:22">
      <c r="B666" s="81"/>
      <c r="C666" s="82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</row>
    <row r="667" spans="2:22">
      <c r="B667" s="81"/>
      <c r="C667" s="82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83"/>
      <c r="U667" s="83"/>
      <c r="V667" s="83"/>
    </row>
    <row r="668" spans="2:22">
      <c r="B668" s="81"/>
      <c r="C668" s="82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83"/>
      <c r="U668" s="83"/>
      <c r="V668" s="83"/>
    </row>
    <row r="669" spans="2:22">
      <c r="B669" s="81"/>
      <c r="C669" s="82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83"/>
      <c r="U669" s="83"/>
      <c r="V669" s="83"/>
    </row>
    <row r="670" spans="2:22">
      <c r="B670" s="81"/>
      <c r="C670" s="82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83"/>
      <c r="U670" s="83"/>
      <c r="V670" s="83"/>
    </row>
    <row r="671" spans="2:22">
      <c r="B671" s="81"/>
      <c r="C671" s="82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83"/>
      <c r="U671" s="83"/>
      <c r="V671" s="83"/>
    </row>
    <row r="672" spans="2:22">
      <c r="B672" s="81"/>
      <c r="C672" s="82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3"/>
      <c r="U672" s="83"/>
      <c r="V672" s="83"/>
    </row>
    <row r="673" spans="2:22">
      <c r="B673" s="81"/>
      <c r="C673" s="82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3"/>
      <c r="U673" s="83"/>
      <c r="V673" s="83"/>
    </row>
    <row r="674" spans="2:22">
      <c r="B674" s="81"/>
      <c r="C674" s="82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3"/>
      <c r="U674" s="83"/>
      <c r="V674" s="83"/>
    </row>
    <row r="675" spans="2:22">
      <c r="B675" s="81"/>
      <c r="C675" s="82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3"/>
      <c r="U675" s="83"/>
      <c r="V675" s="83"/>
    </row>
    <row r="676" spans="2:22">
      <c r="B676" s="81"/>
      <c r="C676" s="82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83"/>
      <c r="U676" s="83"/>
      <c r="V676" s="83"/>
    </row>
    <row r="677" spans="2:22">
      <c r="B677" s="81"/>
      <c r="C677" s="82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83"/>
      <c r="U677" s="83"/>
      <c r="V677" s="83"/>
    </row>
    <row r="678" spans="2:22">
      <c r="B678" s="81"/>
      <c r="C678" s="82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83"/>
      <c r="U678" s="83"/>
      <c r="V678" s="83"/>
    </row>
    <row r="679" spans="2:22">
      <c r="B679" s="81"/>
      <c r="C679" s="82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83"/>
      <c r="U679" s="83"/>
      <c r="V679" s="83"/>
    </row>
    <row r="680" spans="2:22">
      <c r="B680" s="81"/>
      <c r="C680" s="82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  <c r="U680" s="83"/>
      <c r="V680" s="83"/>
    </row>
    <row r="681" spans="2:22">
      <c r="B681" s="81"/>
      <c r="C681" s="82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83"/>
      <c r="V681" s="83"/>
    </row>
    <row r="682" spans="2:22">
      <c r="B682" s="81"/>
      <c r="C682" s="82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83"/>
      <c r="U682" s="83"/>
      <c r="V682" s="83"/>
    </row>
    <row r="683" spans="2:22">
      <c r="B683" s="81"/>
      <c r="C683" s="82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83"/>
      <c r="U683" s="83"/>
      <c r="V683" s="83"/>
    </row>
    <row r="684" spans="2:22">
      <c r="B684" s="81"/>
      <c r="C684" s="82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3"/>
      <c r="U684" s="83"/>
      <c r="V684" s="83"/>
    </row>
    <row r="685" spans="2:22">
      <c r="B685" s="81"/>
      <c r="C685" s="82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3"/>
      <c r="U685" s="83"/>
      <c r="V685" s="83"/>
    </row>
    <row r="686" spans="2:22">
      <c r="B686" s="81"/>
      <c r="C686" s="82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3"/>
      <c r="U686" s="83"/>
      <c r="V686" s="83"/>
    </row>
    <row r="687" spans="2:22">
      <c r="B687" s="81"/>
      <c r="C687" s="82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3"/>
      <c r="U687" s="83"/>
      <c r="V687" s="83"/>
    </row>
    <row r="688" spans="2:22">
      <c r="B688" s="81"/>
      <c r="C688" s="82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3"/>
      <c r="U688" s="83"/>
      <c r="V688" s="83"/>
    </row>
    <row r="689" spans="2:22">
      <c r="B689" s="81"/>
      <c r="C689" s="82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83"/>
      <c r="U689" s="83"/>
      <c r="V689" s="83"/>
    </row>
    <row r="690" spans="2:22">
      <c r="B690" s="81"/>
      <c r="C690" s="82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83"/>
      <c r="U690" s="83"/>
      <c r="V690" s="83"/>
    </row>
    <row r="691" spans="2:22">
      <c r="B691" s="81"/>
      <c r="C691" s="82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83"/>
      <c r="U691" s="83"/>
      <c r="V691" s="83"/>
    </row>
    <row r="692" spans="2:22">
      <c r="B692" s="81"/>
      <c r="C692" s="82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83"/>
      <c r="U692" s="83"/>
      <c r="V692" s="83"/>
    </row>
    <row r="693" spans="2:22">
      <c r="B693" s="81"/>
      <c r="C693" s="82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83"/>
      <c r="U693" s="83"/>
      <c r="V693" s="83"/>
    </row>
    <row r="694" spans="2:22">
      <c r="B694" s="81"/>
      <c r="C694" s="82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83"/>
      <c r="U694" s="83"/>
      <c r="V694" s="83"/>
    </row>
    <row r="695" spans="2:22">
      <c r="B695" s="81"/>
      <c r="C695" s="82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83"/>
      <c r="U695" s="83"/>
      <c r="V695" s="83"/>
    </row>
    <row r="696" spans="2:22">
      <c r="B696" s="81"/>
      <c r="C696" s="82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83"/>
      <c r="V696" s="83"/>
    </row>
    <row r="697" spans="2:22">
      <c r="B697" s="81"/>
      <c r="C697" s="82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83"/>
      <c r="U697" s="83"/>
      <c r="V697" s="83"/>
    </row>
    <row r="698" spans="2:22">
      <c r="B698" s="81"/>
      <c r="C698" s="82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3"/>
      <c r="U698" s="83"/>
      <c r="V698" s="83"/>
    </row>
    <row r="699" spans="2:22">
      <c r="B699" s="81"/>
      <c r="C699" s="82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83"/>
      <c r="U699" s="83"/>
      <c r="V699" s="83"/>
    </row>
    <row r="700" spans="2:22">
      <c r="B700" s="81"/>
      <c r="C700" s="82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83"/>
      <c r="U700" s="83"/>
      <c r="V700" s="83"/>
    </row>
    <row r="701" spans="2:22">
      <c r="B701" s="81"/>
      <c r="C701" s="82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3"/>
      <c r="U701" s="83"/>
      <c r="V701" s="83"/>
    </row>
    <row r="702" spans="2:22">
      <c r="B702" s="81"/>
      <c r="C702" s="82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3"/>
      <c r="U702" s="83"/>
      <c r="V702" s="83"/>
    </row>
    <row r="703" spans="2:22">
      <c r="B703" s="81"/>
      <c r="C703" s="82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83"/>
      <c r="U703" s="83"/>
      <c r="V703" s="83"/>
    </row>
    <row r="704" spans="2:22">
      <c r="B704" s="81"/>
      <c r="C704" s="82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83"/>
      <c r="U704" s="83"/>
      <c r="V704" s="83"/>
    </row>
    <row r="705" spans="2:22">
      <c r="B705" s="81"/>
      <c r="C705" s="82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3"/>
      <c r="U705" s="83"/>
      <c r="V705" s="83"/>
    </row>
    <row r="706" spans="2:22">
      <c r="B706" s="81"/>
      <c r="C706" s="82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3"/>
      <c r="U706" s="83"/>
      <c r="V706" s="83"/>
    </row>
    <row r="707" spans="2:22">
      <c r="B707" s="81"/>
      <c r="C707" s="82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83"/>
      <c r="U707" s="83"/>
      <c r="V707" s="83"/>
    </row>
    <row r="708" spans="2:22">
      <c r="B708" s="81"/>
      <c r="C708" s="82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83"/>
      <c r="U708" s="83"/>
      <c r="V708" s="83"/>
    </row>
    <row r="709" spans="2:22">
      <c r="B709" s="81"/>
      <c r="C709" s="82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83"/>
      <c r="U709" s="83"/>
      <c r="V709" s="83"/>
    </row>
    <row r="710" spans="2:22">
      <c r="B710" s="81"/>
      <c r="C710" s="82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83"/>
      <c r="U710" s="83"/>
      <c r="V710" s="83"/>
    </row>
    <row r="711" spans="2:22">
      <c r="B711" s="81"/>
      <c r="C711" s="82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83"/>
      <c r="V711" s="83"/>
    </row>
    <row r="712" spans="2:22">
      <c r="B712" s="81"/>
      <c r="C712" s="82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83"/>
      <c r="U712" s="83"/>
      <c r="V712" s="83"/>
    </row>
    <row r="713" spans="2:22">
      <c r="B713" s="81"/>
      <c r="C713" s="82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3"/>
      <c r="U713" s="83"/>
      <c r="V713" s="83"/>
    </row>
    <row r="714" spans="2:22">
      <c r="B714" s="81"/>
      <c r="C714" s="82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3"/>
      <c r="U714" s="83"/>
      <c r="V714" s="83"/>
    </row>
    <row r="715" spans="2:22">
      <c r="B715" s="81"/>
      <c r="C715" s="82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83"/>
      <c r="U715" s="83"/>
      <c r="V715" s="83"/>
    </row>
    <row r="716" spans="2:22">
      <c r="B716" s="81"/>
      <c r="C716" s="82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83"/>
      <c r="U716" s="83"/>
      <c r="V716" s="83"/>
    </row>
    <row r="717" spans="2:22">
      <c r="B717" s="81"/>
      <c r="C717" s="82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83"/>
      <c r="U717" s="83"/>
      <c r="V717" s="83"/>
    </row>
    <row r="718" spans="2:22">
      <c r="B718" s="81"/>
      <c r="C718" s="82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83"/>
      <c r="U718" s="83"/>
      <c r="V718" s="83"/>
    </row>
    <row r="719" spans="2:22">
      <c r="B719" s="81"/>
      <c r="C719" s="82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83"/>
      <c r="U719" s="83"/>
      <c r="V719" s="83"/>
    </row>
    <row r="720" spans="2:22">
      <c r="B720" s="81"/>
      <c r="C720" s="82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3"/>
      <c r="U720" s="83"/>
      <c r="V720" s="83"/>
    </row>
    <row r="721" spans="2:22">
      <c r="B721" s="81"/>
      <c r="C721" s="82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83"/>
      <c r="U721" s="83"/>
      <c r="V721" s="83"/>
    </row>
    <row r="722" spans="2:22">
      <c r="B722" s="81"/>
      <c r="C722" s="82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83"/>
      <c r="U722" s="83"/>
      <c r="V722" s="83"/>
    </row>
    <row r="723" spans="2:22">
      <c r="B723" s="81"/>
      <c r="C723" s="82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83"/>
      <c r="U723" s="83"/>
      <c r="V723" s="83"/>
    </row>
    <row r="724" spans="2:22">
      <c r="B724" s="81"/>
      <c r="C724" s="82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83"/>
      <c r="U724" s="83"/>
      <c r="V724" s="83"/>
    </row>
    <row r="725" spans="2:22">
      <c r="B725" s="81"/>
      <c r="C725" s="82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3"/>
      <c r="U725" s="83"/>
      <c r="V725" s="83"/>
    </row>
    <row r="726" spans="2:22">
      <c r="B726" s="81"/>
      <c r="C726" s="82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</row>
    <row r="727" spans="2:22">
      <c r="B727" s="81"/>
      <c r="C727" s="82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83"/>
      <c r="U727" s="83"/>
      <c r="V727" s="83"/>
    </row>
    <row r="728" spans="2:22">
      <c r="B728" s="81"/>
      <c r="C728" s="82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3"/>
      <c r="U728" s="83"/>
      <c r="V728" s="83"/>
    </row>
    <row r="729" spans="2:22">
      <c r="B729" s="81"/>
      <c r="C729" s="82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83"/>
      <c r="U729" s="83"/>
      <c r="V729" s="83"/>
    </row>
    <row r="730" spans="2:22">
      <c r="B730" s="81"/>
      <c r="C730" s="82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83"/>
      <c r="U730" s="83"/>
      <c r="V730" s="83"/>
    </row>
    <row r="731" spans="2:22">
      <c r="B731" s="81"/>
      <c r="C731" s="82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83"/>
      <c r="U731" s="83"/>
      <c r="V731" s="83"/>
    </row>
    <row r="732" spans="2:22">
      <c r="B732" s="81"/>
      <c r="C732" s="82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83"/>
      <c r="U732" s="83"/>
      <c r="V732" s="83"/>
    </row>
    <row r="733" spans="2:22">
      <c r="B733" s="81"/>
      <c r="C733" s="82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83"/>
      <c r="U733" s="83"/>
      <c r="V733" s="83"/>
    </row>
    <row r="734" spans="2:22">
      <c r="B734" s="81"/>
      <c r="C734" s="82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83"/>
      <c r="U734" s="83"/>
      <c r="V734" s="83"/>
    </row>
    <row r="735" spans="2:22">
      <c r="B735" s="81"/>
      <c r="C735" s="82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83"/>
      <c r="U735" s="83"/>
      <c r="V735" s="83"/>
    </row>
    <row r="736" spans="2:22">
      <c r="B736" s="81"/>
      <c r="C736" s="82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83"/>
      <c r="U736" s="83"/>
      <c r="V736" s="83"/>
    </row>
    <row r="737" spans="2:22">
      <c r="B737" s="81"/>
      <c r="C737" s="82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83"/>
      <c r="U737" s="83"/>
      <c r="V737" s="83"/>
    </row>
    <row r="738" spans="2:22">
      <c r="B738" s="81"/>
      <c r="C738" s="82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83"/>
      <c r="U738" s="83"/>
      <c r="V738" s="83"/>
    </row>
    <row r="739" spans="2:22">
      <c r="B739" s="81"/>
      <c r="C739" s="82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83"/>
      <c r="U739" s="83"/>
      <c r="V739" s="83"/>
    </row>
    <row r="740" spans="2:22">
      <c r="B740" s="81"/>
      <c r="C740" s="82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83"/>
      <c r="U740" s="83"/>
      <c r="V740" s="83"/>
    </row>
    <row r="741" spans="2:22">
      <c r="B741" s="81"/>
      <c r="C741" s="82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83"/>
      <c r="V741" s="83"/>
    </row>
    <row r="742" spans="2:22">
      <c r="B742" s="81"/>
      <c r="C742" s="82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3"/>
      <c r="U742" s="83"/>
      <c r="V742" s="83"/>
    </row>
    <row r="743" spans="2:22">
      <c r="B743" s="81"/>
      <c r="C743" s="82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83"/>
      <c r="U743" s="83"/>
      <c r="V743" s="83"/>
    </row>
    <row r="744" spans="2:22">
      <c r="B744" s="81"/>
      <c r="C744" s="82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3"/>
      <c r="U744" s="83"/>
      <c r="V744" s="83"/>
    </row>
    <row r="745" spans="2:22">
      <c r="B745" s="81"/>
      <c r="C745" s="82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3"/>
      <c r="U745" s="83"/>
      <c r="V745" s="83"/>
    </row>
    <row r="746" spans="2:22">
      <c r="B746" s="81"/>
      <c r="C746" s="82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83"/>
      <c r="U746" s="83"/>
      <c r="V746" s="83"/>
    </row>
    <row r="747" spans="2:22">
      <c r="B747" s="81"/>
      <c r="C747" s="82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83"/>
      <c r="U747" s="83"/>
      <c r="V747" s="83"/>
    </row>
    <row r="748" spans="2:22">
      <c r="B748" s="81"/>
      <c r="C748" s="82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3"/>
      <c r="U748" s="83"/>
      <c r="V748" s="83"/>
    </row>
    <row r="749" spans="2:22">
      <c r="B749" s="81"/>
      <c r="C749" s="82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83"/>
      <c r="U749" s="83"/>
      <c r="V749" s="83"/>
    </row>
    <row r="750" spans="2:22">
      <c r="B750" s="81"/>
      <c r="C750" s="82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83"/>
      <c r="U750" s="83"/>
      <c r="V750" s="83"/>
    </row>
    <row r="751" spans="2:22">
      <c r="B751" s="81"/>
      <c r="C751" s="82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83"/>
      <c r="U751" s="83"/>
      <c r="V751" s="83"/>
    </row>
    <row r="752" spans="2:22">
      <c r="B752" s="81"/>
      <c r="C752" s="82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83"/>
      <c r="U752" s="83"/>
      <c r="V752" s="83"/>
    </row>
    <row r="753" spans="2:22">
      <c r="B753" s="81"/>
      <c r="C753" s="82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83"/>
      <c r="U753" s="83"/>
      <c r="V753" s="83"/>
    </row>
    <row r="754" spans="2:22">
      <c r="B754" s="81"/>
      <c r="C754" s="82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83"/>
      <c r="U754" s="83"/>
      <c r="V754" s="83"/>
    </row>
    <row r="755" spans="2:22">
      <c r="B755" s="81"/>
      <c r="C755" s="82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83"/>
      <c r="U755" s="83"/>
      <c r="V755" s="83"/>
    </row>
    <row r="756" spans="2:22">
      <c r="B756" s="81"/>
      <c r="C756" s="82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  <c r="U756" s="83"/>
      <c r="V756" s="83"/>
    </row>
    <row r="757" spans="2:22">
      <c r="B757" s="81"/>
      <c r="C757" s="82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83"/>
      <c r="U757" s="83"/>
      <c r="V757" s="83"/>
    </row>
    <row r="758" spans="2:22">
      <c r="B758" s="81"/>
      <c r="C758" s="82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83"/>
      <c r="U758" s="83"/>
      <c r="V758" s="83"/>
    </row>
    <row r="759" spans="2:22">
      <c r="B759" s="81"/>
      <c r="C759" s="82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83"/>
      <c r="U759" s="83"/>
      <c r="V759" s="83"/>
    </row>
    <row r="760" spans="2:22">
      <c r="B760" s="81"/>
      <c r="C760" s="82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83"/>
      <c r="U760" s="83"/>
      <c r="V760" s="83"/>
    </row>
    <row r="761" spans="2:22">
      <c r="B761" s="81"/>
      <c r="C761" s="82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83"/>
      <c r="U761" s="83"/>
      <c r="V761" s="83"/>
    </row>
    <row r="762" spans="2:22">
      <c r="B762" s="81"/>
      <c r="C762" s="82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83"/>
      <c r="U762" s="83"/>
      <c r="V762" s="83"/>
    </row>
    <row r="763" spans="2:22">
      <c r="B763" s="81"/>
      <c r="C763" s="82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83"/>
      <c r="U763" s="83"/>
      <c r="V763" s="83"/>
    </row>
    <row r="764" spans="2:22">
      <c r="B764" s="81"/>
      <c r="C764" s="82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83"/>
      <c r="U764" s="83"/>
      <c r="V764" s="83"/>
    </row>
    <row r="765" spans="2:22">
      <c r="B765" s="81"/>
      <c r="C765" s="82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83"/>
      <c r="U765" s="83"/>
      <c r="V765" s="83"/>
    </row>
    <row r="766" spans="2:22">
      <c r="B766" s="81"/>
      <c r="C766" s="82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83"/>
      <c r="U766" s="83"/>
      <c r="V766" s="83"/>
    </row>
    <row r="767" spans="2:22">
      <c r="B767" s="81"/>
      <c r="C767" s="82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83"/>
      <c r="U767" s="83"/>
      <c r="V767" s="83"/>
    </row>
    <row r="768" spans="2:22">
      <c r="B768" s="81"/>
      <c r="C768" s="82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83"/>
      <c r="U768" s="83"/>
      <c r="V768" s="83"/>
    </row>
    <row r="769" spans="2:22">
      <c r="B769" s="81"/>
      <c r="C769" s="82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83"/>
      <c r="U769" s="83"/>
      <c r="V769" s="83"/>
    </row>
    <row r="770" spans="2:22">
      <c r="B770" s="81"/>
      <c r="C770" s="82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83"/>
      <c r="U770" s="83"/>
      <c r="V770" s="83"/>
    </row>
    <row r="771" spans="2:22">
      <c r="B771" s="81"/>
      <c r="C771" s="82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83"/>
      <c r="U771" s="83"/>
      <c r="V771" s="83"/>
    </row>
    <row r="772" spans="2:22">
      <c r="B772" s="81"/>
      <c r="C772" s="82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83"/>
      <c r="U772" s="83"/>
      <c r="V772" s="83"/>
    </row>
    <row r="773" spans="2:22">
      <c r="B773" s="81"/>
      <c r="C773" s="82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83"/>
      <c r="U773" s="83"/>
      <c r="V773" s="83"/>
    </row>
    <row r="774" spans="2:22">
      <c r="B774" s="81"/>
      <c r="C774" s="82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83"/>
      <c r="U774" s="83"/>
      <c r="V774" s="83"/>
    </row>
    <row r="775" spans="2:22">
      <c r="B775" s="81"/>
      <c r="C775" s="82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83"/>
      <c r="U775" s="83"/>
      <c r="V775" s="83"/>
    </row>
    <row r="776" spans="2:22">
      <c r="B776" s="81"/>
      <c r="C776" s="82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83"/>
      <c r="U776" s="83"/>
      <c r="V776" s="83"/>
    </row>
    <row r="777" spans="2:22">
      <c r="B777" s="81"/>
      <c r="C777" s="82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83"/>
      <c r="U777" s="83"/>
      <c r="V777" s="83"/>
    </row>
    <row r="778" spans="2:22">
      <c r="B778" s="81"/>
      <c r="C778" s="82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83"/>
      <c r="U778" s="83"/>
      <c r="V778" s="83"/>
    </row>
    <row r="779" spans="2:22">
      <c r="B779" s="81"/>
      <c r="C779" s="82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83"/>
      <c r="U779" s="83"/>
      <c r="V779" s="83"/>
    </row>
    <row r="780" spans="2:22">
      <c r="B780" s="81"/>
      <c r="C780" s="82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83"/>
      <c r="U780" s="83"/>
      <c r="V780" s="83"/>
    </row>
    <row r="781" spans="2:22">
      <c r="B781" s="81"/>
      <c r="C781" s="82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3"/>
      <c r="U781" s="83"/>
      <c r="V781" s="83"/>
    </row>
    <row r="782" spans="2:22">
      <c r="B782" s="81"/>
      <c r="C782" s="82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83"/>
      <c r="U782" s="83"/>
      <c r="V782" s="83"/>
    </row>
    <row r="783" spans="2:22">
      <c r="B783" s="81"/>
      <c r="C783" s="82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83"/>
      <c r="U783" s="83"/>
      <c r="V783" s="83"/>
    </row>
    <row r="784" spans="2:22">
      <c r="B784" s="81"/>
      <c r="C784" s="82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83"/>
      <c r="U784" s="83"/>
      <c r="V784" s="83"/>
    </row>
    <row r="785" spans="2:22">
      <c r="B785" s="81"/>
      <c r="C785" s="82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3"/>
      <c r="U785" s="83"/>
      <c r="V785" s="83"/>
    </row>
    <row r="786" spans="2:22">
      <c r="B786" s="81"/>
      <c r="C786" s="82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83"/>
      <c r="U786" s="83"/>
      <c r="V786" s="83"/>
    </row>
    <row r="787" spans="2:22">
      <c r="B787" s="81"/>
      <c r="C787" s="82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83"/>
      <c r="U787" s="83"/>
      <c r="V787" s="83"/>
    </row>
    <row r="788" spans="2:22">
      <c r="B788" s="81"/>
      <c r="C788" s="82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83"/>
      <c r="U788" s="83"/>
      <c r="V788" s="83"/>
    </row>
    <row r="789" spans="2:22">
      <c r="B789" s="81"/>
      <c r="C789" s="82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3"/>
      <c r="U789" s="83"/>
      <c r="V789" s="83"/>
    </row>
    <row r="790" spans="2:22">
      <c r="B790" s="81"/>
      <c r="C790" s="82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3"/>
      <c r="U790" s="83"/>
      <c r="V790" s="83"/>
    </row>
    <row r="791" spans="2:22">
      <c r="B791" s="81"/>
      <c r="C791" s="82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3"/>
      <c r="U791" s="83"/>
      <c r="V791" s="83"/>
    </row>
    <row r="792" spans="2:22">
      <c r="B792" s="81"/>
      <c r="C792" s="82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3"/>
      <c r="U792" s="83"/>
      <c r="V792" s="83"/>
    </row>
    <row r="793" spans="2:22">
      <c r="B793" s="81"/>
      <c r="C793" s="82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83"/>
      <c r="U793" s="83"/>
      <c r="V793" s="83"/>
    </row>
    <row r="794" spans="2:22">
      <c r="B794" s="81"/>
      <c r="C794" s="82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  <c r="U794" s="83"/>
      <c r="V794" s="83"/>
    </row>
    <row r="795" spans="2:22">
      <c r="B795" s="81"/>
      <c r="C795" s="82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  <c r="U795" s="83"/>
      <c r="V795" s="83"/>
    </row>
    <row r="796" spans="2:22">
      <c r="B796" s="81"/>
      <c r="C796" s="82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83"/>
      <c r="U796" s="83"/>
      <c r="V796" s="83"/>
    </row>
    <row r="797" spans="2:22">
      <c r="B797" s="81"/>
      <c r="C797" s="82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83"/>
      <c r="U797" s="83"/>
      <c r="V797" s="83"/>
    </row>
    <row r="798" spans="2:22">
      <c r="B798" s="81"/>
      <c r="C798" s="82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  <c r="U798" s="83"/>
      <c r="V798" s="83"/>
    </row>
    <row r="799" spans="2:22">
      <c r="B799" s="81"/>
      <c r="C799" s="82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83"/>
      <c r="U799" s="83"/>
      <c r="V799" s="83"/>
    </row>
    <row r="800" spans="2:22">
      <c r="B800" s="81"/>
      <c r="C800" s="82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83"/>
      <c r="U800" s="83"/>
      <c r="V800" s="83"/>
    </row>
    <row r="801" spans="2:22">
      <c r="B801" s="81"/>
      <c r="C801" s="82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3"/>
      <c r="U801" s="83"/>
      <c r="V801" s="83"/>
    </row>
    <row r="802" spans="2:22">
      <c r="B802" s="81"/>
      <c r="C802" s="82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3"/>
      <c r="U802" s="83"/>
      <c r="V802" s="83"/>
    </row>
    <row r="803" spans="2:22">
      <c r="B803" s="81"/>
      <c r="C803" s="82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3"/>
      <c r="U803" s="83"/>
      <c r="V803" s="83"/>
    </row>
    <row r="804" spans="2:22">
      <c r="B804" s="81"/>
      <c r="C804" s="82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83"/>
      <c r="U804" s="83"/>
      <c r="V804" s="83"/>
    </row>
    <row r="805" spans="2:22">
      <c r="B805" s="81"/>
      <c r="C805" s="82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3"/>
      <c r="U805" s="83"/>
      <c r="V805" s="83"/>
    </row>
    <row r="806" spans="2:22">
      <c r="B806" s="81"/>
      <c r="C806" s="82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83"/>
      <c r="U806" s="83"/>
      <c r="V806" s="83"/>
    </row>
    <row r="807" spans="2:22">
      <c r="B807" s="81"/>
      <c r="C807" s="82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83"/>
      <c r="U807" s="83"/>
      <c r="V807" s="83"/>
    </row>
    <row r="808" spans="2:22">
      <c r="B808" s="81"/>
      <c r="C808" s="82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3"/>
      <c r="U808" s="83"/>
      <c r="V808" s="83"/>
    </row>
    <row r="809" spans="2:22">
      <c r="B809" s="81"/>
      <c r="C809" s="82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83"/>
      <c r="U809" s="83"/>
      <c r="V809" s="83"/>
    </row>
    <row r="810" spans="2:22">
      <c r="B810" s="81"/>
      <c r="C810" s="82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83"/>
      <c r="U810" s="83"/>
      <c r="V810" s="83"/>
    </row>
    <row r="811" spans="2:22">
      <c r="B811" s="81"/>
      <c r="C811" s="82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3"/>
      <c r="U811" s="83"/>
      <c r="V811" s="83"/>
    </row>
    <row r="812" spans="2:22">
      <c r="B812" s="81"/>
      <c r="C812" s="82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83"/>
      <c r="U812" s="83"/>
      <c r="V812" s="83"/>
    </row>
    <row r="813" spans="2:22">
      <c r="B813" s="81"/>
      <c r="C813" s="82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83"/>
      <c r="U813" s="83"/>
      <c r="V813" s="83"/>
    </row>
    <row r="814" spans="2:22">
      <c r="B814" s="81"/>
      <c r="C814" s="82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83"/>
      <c r="U814" s="83"/>
      <c r="V814" s="83"/>
    </row>
    <row r="815" spans="2:22">
      <c r="B815" s="81"/>
      <c r="C815" s="82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  <c r="U815" s="83"/>
      <c r="V815" s="83"/>
    </row>
    <row r="816" spans="2:22">
      <c r="B816" s="81"/>
      <c r="C816" s="82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3"/>
      <c r="U816" s="83"/>
      <c r="V816" s="83"/>
    </row>
    <row r="817" spans="2:22">
      <c r="B817" s="81"/>
      <c r="C817" s="82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83"/>
      <c r="U817" s="83"/>
      <c r="V817" s="83"/>
    </row>
    <row r="818" spans="2:22">
      <c r="B818" s="81"/>
      <c r="C818" s="82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83"/>
      <c r="U818" s="83"/>
      <c r="V818" s="83"/>
    </row>
    <row r="819" spans="2:22">
      <c r="B819" s="81"/>
      <c r="C819" s="82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83"/>
      <c r="U819" s="83"/>
      <c r="V819" s="83"/>
    </row>
    <row r="820" spans="2:22">
      <c r="B820" s="81"/>
      <c r="C820" s="82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83"/>
      <c r="U820" s="83"/>
      <c r="V820" s="83"/>
    </row>
    <row r="821" spans="2:22">
      <c r="B821" s="81"/>
      <c r="C821" s="82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83"/>
      <c r="U821" s="83"/>
      <c r="V821" s="83"/>
    </row>
    <row r="822" spans="2:22">
      <c r="B822" s="81"/>
      <c r="C822" s="82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83"/>
      <c r="U822" s="83"/>
      <c r="V822" s="83"/>
    </row>
    <row r="823" spans="2:22">
      <c r="B823" s="81"/>
      <c r="C823" s="82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83"/>
      <c r="U823" s="83"/>
      <c r="V823" s="83"/>
    </row>
    <row r="824" spans="2:22">
      <c r="B824" s="81"/>
      <c r="C824" s="82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83"/>
      <c r="U824" s="83"/>
      <c r="V824" s="83"/>
    </row>
    <row r="825" spans="2:22">
      <c r="B825" s="81"/>
      <c r="C825" s="82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83"/>
      <c r="U825" s="83"/>
      <c r="V825" s="83"/>
    </row>
    <row r="826" spans="2:22">
      <c r="B826" s="81"/>
      <c r="C826" s="82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83"/>
      <c r="U826" s="83"/>
      <c r="V826" s="83"/>
    </row>
    <row r="827" spans="2:22">
      <c r="B827" s="81"/>
      <c r="C827" s="82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83"/>
      <c r="U827" s="83"/>
      <c r="V827" s="83"/>
    </row>
    <row r="828" spans="2:22">
      <c r="B828" s="81"/>
      <c r="C828" s="82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83"/>
      <c r="U828" s="83"/>
      <c r="V828" s="83"/>
    </row>
    <row r="829" spans="2:22">
      <c r="B829" s="81"/>
      <c r="C829" s="82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83"/>
      <c r="U829" s="83"/>
      <c r="V829" s="83"/>
    </row>
    <row r="830" spans="2:22">
      <c r="B830" s="81"/>
      <c r="C830" s="82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83"/>
      <c r="U830" s="83"/>
      <c r="V830" s="83"/>
    </row>
    <row r="831" spans="2:22">
      <c r="B831" s="81"/>
      <c r="C831" s="82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83"/>
      <c r="U831" s="83"/>
      <c r="V831" s="83"/>
    </row>
    <row r="832" spans="2:22">
      <c r="B832" s="81"/>
      <c r="C832" s="82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83"/>
      <c r="U832" s="83"/>
      <c r="V832" s="83"/>
    </row>
    <row r="833" spans="2:22">
      <c r="B833" s="81"/>
      <c r="C833" s="82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83"/>
      <c r="U833" s="83"/>
      <c r="V833" s="83"/>
    </row>
    <row r="834" spans="2:22">
      <c r="B834" s="81"/>
      <c r="C834" s="82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83"/>
      <c r="U834" s="83"/>
      <c r="V834" s="83"/>
    </row>
    <row r="835" spans="2:22">
      <c r="B835" s="81"/>
      <c r="C835" s="82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83"/>
      <c r="U835" s="83"/>
      <c r="V835" s="83"/>
    </row>
    <row r="836" spans="2:22">
      <c r="B836" s="81"/>
      <c r="C836" s="82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83"/>
      <c r="U836" s="83"/>
      <c r="V836" s="83"/>
    </row>
    <row r="837" spans="2:22">
      <c r="B837" s="81"/>
      <c r="C837" s="82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3"/>
      <c r="U837" s="83"/>
      <c r="V837" s="83"/>
    </row>
    <row r="838" spans="2:22">
      <c r="B838" s="81"/>
      <c r="C838" s="82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83"/>
      <c r="U838" s="83"/>
      <c r="V838" s="83"/>
    </row>
    <row r="839" spans="2:22">
      <c r="B839" s="81"/>
      <c r="C839" s="82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83"/>
      <c r="U839" s="83"/>
      <c r="V839" s="83"/>
    </row>
    <row r="840" spans="2:22">
      <c r="B840" s="81"/>
      <c r="C840" s="82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83"/>
      <c r="U840" s="83"/>
      <c r="V840" s="83"/>
    </row>
    <row r="841" spans="2:22">
      <c r="B841" s="81"/>
      <c r="C841" s="82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83"/>
      <c r="U841" s="83"/>
      <c r="V841" s="83"/>
    </row>
    <row r="842" spans="2:22">
      <c r="B842" s="81"/>
      <c r="C842" s="82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83"/>
      <c r="U842" s="83"/>
      <c r="V842" s="83"/>
    </row>
    <row r="843" spans="2:22">
      <c r="B843" s="81"/>
      <c r="C843" s="82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83"/>
      <c r="U843" s="83"/>
      <c r="V843" s="83"/>
    </row>
    <row r="844" spans="2:22">
      <c r="B844" s="81"/>
      <c r="C844" s="82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3"/>
      <c r="U844" s="83"/>
      <c r="V844" s="83"/>
    </row>
    <row r="845" spans="2:22">
      <c r="B845" s="81"/>
      <c r="C845" s="82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3"/>
      <c r="U845" s="83"/>
      <c r="V845" s="83"/>
    </row>
    <row r="846" spans="2:22">
      <c r="B846" s="81"/>
      <c r="C846" s="82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83"/>
      <c r="U846" s="83"/>
      <c r="V846" s="83"/>
    </row>
    <row r="847" spans="2:22">
      <c r="B847" s="81"/>
      <c r="C847" s="82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3"/>
      <c r="U847" s="83"/>
      <c r="V847" s="83"/>
    </row>
    <row r="848" spans="2:22">
      <c r="B848" s="81"/>
      <c r="C848" s="82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83"/>
      <c r="U848" s="83"/>
      <c r="V848" s="83"/>
    </row>
    <row r="849" spans="2:22">
      <c r="B849" s="81"/>
      <c r="C849" s="82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3"/>
      <c r="U849" s="83"/>
      <c r="V849" s="83"/>
    </row>
    <row r="850" spans="2:22">
      <c r="B850" s="81"/>
      <c r="C850" s="82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3"/>
      <c r="U850" s="83"/>
      <c r="V850" s="83"/>
    </row>
    <row r="851" spans="2:22">
      <c r="B851" s="81"/>
      <c r="C851" s="82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83"/>
      <c r="U851" s="83"/>
      <c r="V851" s="83"/>
    </row>
    <row r="852" spans="2:22">
      <c r="B852" s="81"/>
      <c r="C852" s="82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83"/>
      <c r="U852" s="83"/>
      <c r="V852" s="83"/>
    </row>
    <row r="853" spans="2:22">
      <c r="B853" s="81"/>
      <c r="C853" s="82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83"/>
      <c r="U853" s="83"/>
      <c r="V853" s="83"/>
    </row>
    <row r="854" spans="2:22">
      <c r="B854" s="81"/>
      <c r="C854" s="82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83"/>
      <c r="U854" s="83"/>
      <c r="V854" s="83"/>
    </row>
    <row r="855" spans="2:22">
      <c r="B855" s="81"/>
      <c r="C855" s="82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83"/>
      <c r="U855" s="83"/>
      <c r="V855" s="83"/>
    </row>
    <row r="856" spans="2:22">
      <c r="B856" s="81"/>
      <c r="C856" s="82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83"/>
      <c r="U856" s="83"/>
      <c r="V856" s="83"/>
    </row>
    <row r="857" spans="2:22">
      <c r="B857" s="81"/>
      <c r="C857" s="82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83"/>
      <c r="U857" s="83"/>
      <c r="V857" s="83"/>
    </row>
    <row r="858" spans="2:22">
      <c r="B858" s="81"/>
      <c r="C858" s="82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83"/>
      <c r="U858" s="83"/>
      <c r="V858" s="83"/>
    </row>
    <row r="859" spans="2:22">
      <c r="B859" s="81"/>
      <c r="C859" s="82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3"/>
      <c r="U859" s="83"/>
      <c r="V859" s="83"/>
    </row>
    <row r="860" spans="2:22">
      <c r="B860" s="81"/>
      <c r="C860" s="82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3"/>
      <c r="U860" s="83"/>
      <c r="V860" s="83"/>
    </row>
    <row r="861" spans="2:22">
      <c r="B861" s="81"/>
      <c r="C861" s="82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83"/>
      <c r="U861" s="83"/>
      <c r="V861" s="83"/>
    </row>
    <row r="862" spans="2:22">
      <c r="B862" s="81"/>
      <c r="C862" s="82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  <c r="U862" s="83"/>
      <c r="V862" s="83"/>
    </row>
    <row r="863" spans="2:22">
      <c r="B863" s="81"/>
      <c r="C863" s="82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3"/>
      <c r="U863" s="83"/>
      <c r="V863" s="83"/>
    </row>
    <row r="864" spans="2:22">
      <c r="B864" s="81"/>
      <c r="C864" s="82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3"/>
      <c r="U864" s="83"/>
      <c r="V864" s="83"/>
    </row>
    <row r="865" spans="2:22">
      <c r="B865" s="81"/>
      <c r="C865" s="82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83"/>
      <c r="U865" s="83"/>
      <c r="V865" s="83"/>
    </row>
    <row r="866" spans="2:22">
      <c r="B866" s="81"/>
      <c r="C866" s="82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83"/>
      <c r="U866" s="83"/>
      <c r="V866" s="83"/>
    </row>
    <row r="867" spans="2:22">
      <c r="B867" s="81"/>
      <c r="C867" s="82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83"/>
      <c r="U867" s="83"/>
      <c r="V867" s="83"/>
    </row>
    <row r="868" spans="2:22">
      <c r="B868" s="81"/>
      <c r="C868" s="82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83"/>
      <c r="U868" s="83"/>
      <c r="V868" s="83"/>
    </row>
    <row r="869" spans="2:22">
      <c r="B869" s="81"/>
      <c r="C869" s="82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83"/>
      <c r="U869" s="83"/>
      <c r="V869" s="83"/>
    </row>
    <row r="870" spans="2:22">
      <c r="B870" s="81"/>
      <c r="C870" s="82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83"/>
      <c r="U870" s="83"/>
      <c r="V870" s="83"/>
    </row>
    <row r="871" spans="2:22">
      <c r="B871" s="81"/>
      <c r="C871" s="82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83"/>
      <c r="U871" s="83"/>
      <c r="V871" s="83"/>
    </row>
    <row r="872" spans="2:22">
      <c r="B872" s="81"/>
      <c r="C872" s="82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83"/>
      <c r="U872" s="83"/>
      <c r="V872" s="83"/>
    </row>
    <row r="873" spans="2:22">
      <c r="B873" s="81"/>
      <c r="C873" s="82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83"/>
      <c r="U873" s="83"/>
      <c r="V873" s="83"/>
    </row>
    <row r="874" spans="2:22">
      <c r="B874" s="81"/>
      <c r="C874" s="82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83"/>
      <c r="U874" s="83"/>
      <c r="V874" s="83"/>
    </row>
    <row r="875" spans="2:22">
      <c r="B875" s="81"/>
      <c r="C875" s="82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83"/>
      <c r="U875" s="83"/>
      <c r="V875" s="83"/>
    </row>
    <row r="876" spans="2:22">
      <c r="B876" s="81"/>
      <c r="C876" s="82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83"/>
      <c r="U876" s="83"/>
      <c r="V876" s="83"/>
    </row>
    <row r="877" spans="2:22">
      <c r="B877" s="81"/>
      <c r="C877" s="82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  <c r="T877" s="83"/>
      <c r="U877" s="83"/>
      <c r="V877" s="83"/>
    </row>
    <row r="878" spans="2:22">
      <c r="B878" s="81"/>
      <c r="C878" s="82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  <c r="T878" s="83"/>
      <c r="U878" s="83"/>
      <c r="V878" s="83"/>
    </row>
    <row r="879" spans="2:22">
      <c r="B879" s="81"/>
      <c r="C879" s="82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  <c r="T879" s="83"/>
      <c r="U879" s="83"/>
      <c r="V879" s="83"/>
    </row>
    <row r="880" spans="2:22">
      <c r="B880" s="81"/>
      <c r="C880" s="82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  <c r="T880" s="83"/>
      <c r="U880" s="83"/>
      <c r="V880" s="83"/>
    </row>
    <row r="881" spans="2:22">
      <c r="B881" s="81"/>
      <c r="C881" s="82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  <c r="T881" s="83"/>
      <c r="U881" s="83"/>
      <c r="V881" s="83"/>
    </row>
    <row r="882" spans="2:22">
      <c r="B882" s="81"/>
      <c r="C882" s="82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  <c r="T882" s="83"/>
      <c r="U882" s="83"/>
      <c r="V882" s="83"/>
    </row>
    <row r="883" spans="2:22">
      <c r="B883" s="81"/>
      <c r="C883" s="82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  <c r="T883" s="83"/>
      <c r="U883" s="83"/>
      <c r="V883" s="83"/>
    </row>
    <row r="884" spans="2:22">
      <c r="B884" s="81"/>
      <c r="C884" s="82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  <c r="T884" s="83"/>
      <c r="U884" s="83"/>
      <c r="V884" s="83"/>
    </row>
    <row r="885" spans="2:22">
      <c r="B885" s="81"/>
      <c r="C885" s="82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  <c r="T885" s="83"/>
      <c r="U885" s="83"/>
      <c r="V885" s="83"/>
    </row>
    <row r="886" spans="2:22">
      <c r="B886" s="81"/>
      <c r="C886" s="82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83"/>
      <c r="U886" s="83"/>
      <c r="V886" s="83"/>
    </row>
    <row r="887" spans="2:22">
      <c r="B887" s="81"/>
      <c r="C887" s="82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  <c r="T887" s="83"/>
      <c r="U887" s="83"/>
      <c r="V887" s="83"/>
    </row>
    <row r="888" spans="2:22">
      <c r="B888" s="81"/>
      <c r="C888" s="82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  <c r="T888" s="83"/>
      <c r="U888" s="83"/>
      <c r="V888" s="83"/>
    </row>
    <row r="889" spans="2:22">
      <c r="B889" s="81"/>
      <c r="C889" s="82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  <c r="T889" s="83"/>
      <c r="U889" s="83"/>
      <c r="V889" s="83"/>
    </row>
    <row r="890" spans="2:22">
      <c r="B890" s="81"/>
      <c r="C890" s="82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  <c r="T890" s="83"/>
      <c r="U890" s="83"/>
      <c r="V890" s="83"/>
    </row>
    <row r="891" spans="2:22">
      <c r="B891" s="81"/>
      <c r="C891" s="82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  <c r="T891" s="83"/>
      <c r="U891" s="83"/>
      <c r="V891" s="83"/>
    </row>
    <row r="892" spans="2:22">
      <c r="B892" s="81"/>
      <c r="C892" s="82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  <c r="T892" s="83"/>
      <c r="U892" s="83"/>
      <c r="V892" s="83"/>
    </row>
    <row r="893" spans="2:22">
      <c r="B893" s="81"/>
      <c r="C893" s="82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  <c r="T893" s="83"/>
      <c r="U893" s="83"/>
      <c r="V893" s="83"/>
    </row>
    <row r="894" spans="2:22">
      <c r="B894" s="81"/>
      <c r="C894" s="82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  <c r="T894" s="83"/>
      <c r="U894" s="83"/>
      <c r="V894" s="83"/>
    </row>
    <row r="895" spans="2:22">
      <c r="B895" s="81"/>
      <c r="C895" s="82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  <c r="T895" s="83"/>
      <c r="U895" s="83"/>
      <c r="V895" s="83"/>
    </row>
    <row r="896" spans="2:22">
      <c r="B896" s="81"/>
      <c r="C896" s="82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  <c r="T896" s="83"/>
      <c r="U896" s="83"/>
      <c r="V896" s="83"/>
    </row>
    <row r="897" spans="2:22">
      <c r="B897" s="81"/>
      <c r="C897" s="82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  <c r="T897" s="83"/>
      <c r="U897" s="83"/>
      <c r="V897" s="83"/>
    </row>
    <row r="898" spans="2:22">
      <c r="B898" s="81"/>
      <c r="C898" s="82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  <c r="T898" s="83"/>
      <c r="U898" s="83"/>
      <c r="V898" s="83"/>
    </row>
    <row r="899" spans="2:22">
      <c r="B899" s="81"/>
      <c r="C899" s="82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  <c r="T899" s="83"/>
      <c r="U899" s="83"/>
      <c r="V899" s="83"/>
    </row>
    <row r="900" spans="2:22">
      <c r="B900" s="81"/>
      <c r="C900" s="82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83"/>
      <c r="U900" s="83"/>
      <c r="V900" s="83"/>
    </row>
    <row r="901" spans="2:22">
      <c r="B901" s="81"/>
      <c r="C901" s="82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  <c r="T901" s="83"/>
      <c r="U901" s="83"/>
      <c r="V901" s="83"/>
    </row>
    <row r="902" spans="2:22">
      <c r="B902" s="81"/>
      <c r="C902" s="82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83"/>
      <c r="U902" s="83"/>
      <c r="V902" s="83"/>
    </row>
    <row r="903" spans="2:22">
      <c r="B903" s="81"/>
      <c r="C903" s="82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83"/>
      <c r="U903" s="83"/>
      <c r="V903" s="83"/>
    </row>
    <row r="904" spans="2:22">
      <c r="B904" s="81"/>
      <c r="C904" s="82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  <c r="T904" s="83"/>
      <c r="U904" s="83"/>
      <c r="V904" s="83"/>
    </row>
    <row r="905" spans="2:22">
      <c r="B905" s="81"/>
      <c r="C905" s="82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  <c r="T905" s="83"/>
      <c r="U905" s="83"/>
      <c r="V905" s="83"/>
    </row>
    <row r="906" spans="2:22">
      <c r="B906" s="81"/>
      <c r="C906" s="82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  <c r="T906" s="83"/>
      <c r="U906" s="83"/>
      <c r="V906" s="83"/>
    </row>
    <row r="907" spans="2:22">
      <c r="B907" s="81"/>
      <c r="C907" s="82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  <c r="T907" s="83"/>
      <c r="U907" s="83"/>
      <c r="V907" s="83"/>
    </row>
    <row r="908" spans="2:22">
      <c r="B908" s="81"/>
      <c r="C908" s="82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  <c r="T908" s="83"/>
      <c r="U908" s="83"/>
      <c r="V908" s="83"/>
    </row>
    <row r="909" spans="2:22">
      <c r="B909" s="81"/>
      <c r="C909" s="82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  <c r="T909" s="83"/>
      <c r="U909" s="83"/>
      <c r="V909" s="83"/>
    </row>
    <row r="910" spans="2:22">
      <c r="B910" s="81"/>
      <c r="C910" s="82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  <c r="T910" s="83"/>
      <c r="U910" s="83"/>
      <c r="V910" s="83"/>
    </row>
    <row r="911" spans="2:22">
      <c r="B911" s="81"/>
      <c r="C911" s="82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  <c r="T911" s="83"/>
      <c r="U911" s="83"/>
      <c r="V911" s="83"/>
    </row>
    <row r="912" spans="2:22">
      <c r="B912" s="81"/>
      <c r="C912" s="82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  <c r="T912" s="83"/>
      <c r="U912" s="83"/>
      <c r="V912" s="83"/>
    </row>
    <row r="913" spans="2:22">
      <c r="B913" s="81"/>
      <c r="C913" s="82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  <c r="T913" s="83"/>
      <c r="U913" s="83"/>
      <c r="V913" s="83"/>
    </row>
    <row r="914" spans="2:22">
      <c r="B914" s="81"/>
      <c r="C914" s="82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  <c r="T914" s="83"/>
      <c r="U914" s="83"/>
      <c r="V914" s="83"/>
    </row>
    <row r="915" spans="2:22">
      <c r="B915" s="81"/>
      <c r="C915" s="82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  <c r="T915" s="83"/>
      <c r="U915" s="83"/>
      <c r="V915" s="83"/>
    </row>
    <row r="916" spans="2:22">
      <c r="B916" s="81"/>
      <c r="C916" s="82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83"/>
      <c r="S916" s="83"/>
      <c r="T916" s="83"/>
      <c r="U916" s="83"/>
      <c r="V916" s="83"/>
    </row>
    <row r="917" spans="2:22">
      <c r="B917" s="81"/>
      <c r="C917" s="82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83"/>
      <c r="S917" s="83"/>
      <c r="T917" s="83"/>
      <c r="U917" s="83"/>
      <c r="V917" s="83"/>
    </row>
    <row r="918" spans="2:22">
      <c r="B918" s="81"/>
      <c r="C918" s="82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83"/>
      <c r="S918" s="83"/>
      <c r="T918" s="83"/>
      <c r="U918" s="83"/>
      <c r="V918" s="83"/>
    </row>
    <row r="919" spans="2:22">
      <c r="B919" s="81"/>
      <c r="C919" s="82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83"/>
      <c r="S919" s="83"/>
      <c r="T919" s="83"/>
      <c r="U919" s="83"/>
      <c r="V919" s="83"/>
    </row>
    <row r="920" spans="2:22">
      <c r="B920" s="81"/>
      <c r="C920" s="82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83"/>
      <c r="S920" s="83"/>
      <c r="T920" s="83"/>
      <c r="U920" s="83"/>
      <c r="V920" s="83"/>
    </row>
    <row r="921" spans="2:22">
      <c r="B921" s="81"/>
      <c r="C921" s="82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83"/>
      <c r="S921" s="83"/>
      <c r="T921" s="83"/>
      <c r="U921" s="83"/>
      <c r="V921" s="83"/>
    </row>
    <row r="922" spans="2:22">
      <c r="B922" s="81"/>
      <c r="C922" s="82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83"/>
      <c r="U922" s="83"/>
      <c r="V922" s="83"/>
    </row>
    <row r="923" spans="2:22">
      <c r="B923" s="81"/>
      <c r="C923" s="82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83"/>
      <c r="U923" s="83"/>
      <c r="V923" s="83"/>
    </row>
    <row r="924" spans="2:22">
      <c r="B924" s="81"/>
      <c r="C924" s="82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3"/>
      <c r="U924" s="83"/>
      <c r="V924" s="83"/>
    </row>
    <row r="925" spans="2:22">
      <c r="B925" s="81"/>
      <c r="C925" s="82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83"/>
      <c r="U925" s="83"/>
      <c r="V925" s="83"/>
    </row>
    <row r="926" spans="2:22">
      <c r="B926" s="81"/>
      <c r="C926" s="82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83"/>
      <c r="U926" s="83"/>
      <c r="V926" s="83"/>
    </row>
    <row r="927" spans="2:22">
      <c r="B927" s="81"/>
      <c r="C927" s="82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83"/>
      <c r="U927" s="83"/>
      <c r="V927" s="83"/>
    </row>
    <row r="928" spans="2:22">
      <c r="B928" s="81"/>
      <c r="C928" s="82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83"/>
      <c r="U928" s="83"/>
      <c r="V928" s="83"/>
    </row>
    <row r="929" spans="2:22">
      <c r="B929" s="81"/>
      <c r="C929" s="82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83"/>
      <c r="U929" s="83"/>
      <c r="V929" s="83"/>
    </row>
    <row r="930" spans="2:22">
      <c r="B930" s="81"/>
      <c r="C930" s="82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83"/>
      <c r="U930" s="83"/>
      <c r="V930" s="83"/>
    </row>
    <row r="931" spans="2:22">
      <c r="B931" s="81"/>
      <c r="C931" s="82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83"/>
      <c r="U931" s="83"/>
      <c r="V931" s="83"/>
    </row>
    <row r="932" spans="2:22">
      <c r="B932" s="81"/>
      <c r="C932" s="82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83"/>
      <c r="U932" s="83"/>
      <c r="V932" s="83"/>
    </row>
    <row r="933" spans="2:22">
      <c r="B933" s="81"/>
      <c r="C933" s="82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83"/>
      <c r="U933" s="83"/>
      <c r="V933" s="83"/>
    </row>
    <row r="934" spans="2:22">
      <c r="B934" s="81"/>
      <c r="C934" s="82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83"/>
      <c r="U934" s="83"/>
      <c r="V934" s="83"/>
    </row>
    <row r="935" spans="2:22">
      <c r="B935" s="81"/>
      <c r="C935" s="82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83"/>
      <c r="U935" s="83"/>
      <c r="V935" s="83"/>
    </row>
    <row r="936" spans="2:22">
      <c r="B936" s="81"/>
      <c r="C936" s="82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83"/>
      <c r="U936" s="83"/>
      <c r="V936" s="83"/>
    </row>
    <row r="937" spans="2:22">
      <c r="B937" s="81"/>
      <c r="C937" s="82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83"/>
      <c r="U937" s="83"/>
      <c r="V937" s="83"/>
    </row>
    <row r="938" spans="2:22">
      <c r="B938" s="81"/>
      <c r="C938" s="82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83"/>
      <c r="U938" s="83"/>
      <c r="V938" s="83"/>
    </row>
    <row r="939" spans="2:22">
      <c r="B939" s="81"/>
      <c r="C939" s="82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83"/>
      <c r="U939" s="83"/>
      <c r="V939" s="83"/>
    </row>
    <row r="940" spans="2:22">
      <c r="B940" s="81"/>
      <c r="C940" s="82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83"/>
      <c r="U940" s="83"/>
      <c r="V940" s="83"/>
    </row>
    <row r="941" spans="2:22">
      <c r="B941" s="81"/>
      <c r="C941" s="82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83"/>
      <c r="U941" s="83"/>
      <c r="V941" s="83"/>
    </row>
    <row r="942" spans="2:22">
      <c r="B942" s="81"/>
      <c r="C942" s="82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83"/>
      <c r="U942" s="83"/>
      <c r="V942" s="83"/>
    </row>
    <row r="943" spans="2:22">
      <c r="B943" s="81"/>
      <c r="C943" s="82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  <c r="T943" s="83"/>
      <c r="U943" s="83"/>
      <c r="V943" s="83"/>
    </row>
    <row r="944" spans="2:22">
      <c r="B944" s="81"/>
      <c r="C944" s="82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  <c r="T944" s="83"/>
      <c r="U944" s="83"/>
      <c r="V944" s="83"/>
    </row>
    <row r="945" spans="2:22">
      <c r="B945" s="81"/>
      <c r="C945" s="82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  <c r="T945" s="83"/>
      <c r="U945" s="83"/>
      <c r="V945" s="83"/>
    </row>
    <row r="946" spans="2:22">
      <c r="B946" s="81"/>
      <c r="C946" s="82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  <c r="T946" s="83"/>
      <c r="U946" s="83"/>
      <c r="V946" s="83"/>
    </row>
    <row r="947" spans="2:22">
      <c r="B947" s="81"/>
      <c r="C947" s="82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  <c r="T947" s="83"/>
      <c r="U947" s="83"/>
      <c r="V947" s="83"/>
    </row>
    <row r="948" spans="2:22">
      <c r="B948" s="81"/>
      <c r="C948" s="82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  <c r="T948" s="83"/>
      <c r="U948" s="83"/>
      <c r="V948" s="83"/>
    </row>
    <row r="949" spans="2:22">
      <c r="B949" s="81"/>
      <c r="C949" s="82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  <c r="T949" s="83"/>
      <c r="U949" s="83"/>
      <c r="V949" s="83"/>
    </row>
    <row r="950" spans="2:22">
      <c r="B950" s="81"/>
      <c r="C950" s="82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  <c r="T950" s="83"/>
      <c r="U950" s="83"/>
      <c r="V950" s="83"/>
    </row>
    <row r="951" spans="2:22">
      <c r="B951" s="81"/>
      <c r="C951" s="82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83"/>
      <c r="U951" s="83"/>
      <c r="V951" s="83"/>
    </row>
    <row r="952" spans="2:22">
      <c r="B952" s="81"/>
      <c r="C952" s="82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  <c r="T952" s="83"/>
      <c r="U952" s="83"/>
      <c r="V952" s="83"/>
    </row>
    <row r="953" spans="2:22">
      <c r="B953" s="81"/>
      <c r="C953" s="82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  <c r="T953" s="83"/>
      <c r="U953" s="83"/>
      <c r="V953" s="83"/>
    </row>
    <row r="954" spans="2:22">
      <c r="B954" s="81"/>
      <c r="C954" s="82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  <c r="T954" s="83"/>
      <c r="U954" s="83"/>
      <c r="V954" s="83"/>
    </row>
    <row r="955" spans="2:22">
      <c r="B955" s="81"/>
      <c r="C955" s="82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  <c r="T955" s="83"/>
      <c r="U955" s="83"/>
      <c r="V955" s="83"/>
    </row>
    <row r="956" spans="2:22">
      <c r="B956" s="81"/>
      <c r="C956" s="82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  <c r="T956" s="83"/>
      <c r="U956" s="83"/>
      <c r="V956" s="83"/>
    </row>
    <row r="957" spans="2:22">
      <c r="B957" s="81"/>
      <c r="C957" s="82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  <c r="T957" s="83"/>
      <c r="U957" s="83"/>
      <c r="V957" s="83"/>
    </row>
    <row r="958" spans="2:22">
      <c r="B958" s="81"/>
      <c r="C958" s="82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  <c r="T958" s="83"/>
      <c r="U958" s="83"/>
      <c r="V958" s="83"/>
    </row>
    <row r="959" spans="2:22">
      <c r="B959" s="81"/>
      <c r="C959" s="82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  <c r="T959" s="83"/>
      <c r="U959" s="83"/>
      <c r="V959" s="83"/>
    </row>
    <row r="960" spans="2:22">
      <c r="B960" s="81"/>
      <c r="C960" s="82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  <c r="T960" s="83"/>
      <c r="U960" s="83"/>
      <c r="V960" s="83"/>
    </row>
    <row r="961" spans="2:22">
      <c r="B961" s="81"/>
      <c r="C961" s="82"/>
      <c r="D961" s="83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  <c r="T961" s="83"/>
      <c r="U961" s="83"/>
      <c r="V961" s="83"/>
    </row>
    <row r="962" spans="2:22">
      <c r="B962" s="81"/>
      <c r="C962" s="82"/>
      <c r="D962" s="83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  <c r="T962" s="83"/>
      <c r="U962" s="83"/>
      <c r="V962" s="83"/>
    </row>
    <row r="963" spans="2:22">
      <c r="B963" s="81"/>
      <c r="C963" s="82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83"/>
      <c r="U963" s="83"/>
      <c r="V963" s="83"/>
    </row>
    <row r="964" spans="2:22">
      <c r="B964" s="81"/>
      <c r="C964" s="82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83"/>
      <c r="U964" s="83"/>
      <c r="V964" s="83"/>
    </row>
    <row r="965" spans="2:22">
      <c r="B965" s="81"/>
      <c r="C965" s="82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83"/>
      <c r="U965" s="83"/>
      <c r="V965" s="83"/>
    </row>
    <row r="966" spans="2:22">
      <c r="B966" s="81"/>
      <c r="C966" s="82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83"/>
      <c r="U966" s="83"/>
      <c r="V966" s="83"/>
    </row>
    <row r="967" spans="2:22">
      <c r="B967" s="81"/>
      <c r="C967" s="82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83"/>
      <c r="S967" s="83"/>
      <c r="T967" s="83"/>
      <c r="U967" s="83"/>
      <c r="V967" s="83"/>
    </row>
    <row r="968" spans="2:22">
      <c r="B968" s="81"/>
      <c r="C968" s="82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  <c r="T968" s="83"/>
      <c r="U968" s="83"/>
      <c r="V968" s="83"/>
    </row>
    <row r="969" spans="2:22">
      <c r="B969" s="81"/>
      <c r="C969" s="82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  <c r="T969" s="83"/>
      <c r="U969" s="83"/>
      <c r="V969" s="83"/>
    </row>
    <row r="970" spans="2:22">
      <c r="B970" s="81"/>
      <c r="C970" s="82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  <c r="T970" s="83"/>
      <c r="U970" s="83"/>
      <c r="V970" s="83"/>
    </row>
    <row r="971" spans="2:22">
      <c r="B971" s="81"/>
      <c r="C971" s="82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  <c r="T971" s="83"/>
      <c r="U971" s="83"/>
      <c r="V971" s="83"/>
    </row>
    <row r="972" spans="2:22">
      <c r="B972" s="81"/>
      <c r="C972" s="82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  <c r="T972" s="83"/>
      <c r="U972" s="83"/>
      <c r="V972" s="83"/>
    </row>
    <row r="973" spans="2:22">
      <c r="B973" s="81"/>
      <c r="C973" s="82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  <c r="T973" s="83"/>
      <c r="U973" s="83"/>
      <c r="V973" s="83"/>
    </row>
    <row r="974" spans="2:22">
      <c r="B974" s="81"/>
      <c r="C974" s="82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  <c r="T974" s="83"/>
      <c r="U974" s="83"/>
      <c r="V974" s="83"/>
    </row>
    <row r="975" spans="2:22">
      <c r="B975" s="81"/>
      <c r="C975" s="82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  <c r="T975" s="83"/>
      <c r="U975" s="83"/>
      <c r="V975" s="83"/>
    </row>
    <row r="976" spans="2:22">
      <c r="B976" s="81"/>
      <c r="C976" s="82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  <c r="T976" s="83"/>
      <c r="U976" s="83"/>
      <c r="V976" s="83"/>
    </row>
    <row r="977" spans="2:22">
      <c r="B977" s="81"/>
      <c r="C977" s="82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  <c r="T977" s="83"/>
      <c r="U977" s="83"/>
      <c r="V977" s="83"/>
    </row>
    <row r="978" spans="2:22">
      <c r="B978" s="81"/>
      <c r="C978" s="82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83"/>
      <c r="U978" s="83"/>
      <c r="V978" s="83"/>
    </row>
    <row r="979" spans="2:22">
      <c r="B979" s="81"/>
      <c r="C979" s="82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  <c r="T979" s="83"/>
      <c r="U979" s="83"/>
      <c r="V979" s="83"/>
    </row>
    <row r="980" spans="2:22">
      <c r="B980" s="81"/>
      <c r="C980" s="82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  <c r="T980" s="83"/>
      <c r="U980" s="83"/>
      <c r="V980" s="83"/>
    </row>
    <row r="981" spans="2:22">
      <c r="B981" s="81"/>
      <c r="C981" s="82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  <c r="T981" s="83"/>
      <c r="U981" s="83"/>
      <c r="V981" s="83"/>
    </row>
    <row r="982" spans="2:22">
      <c r="B982" s="81"/>
      <c r="C982" s="82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  <c r="T982" s="83"/>
      <c r="U982" s="83"/>
      <c r="V982" s="83"/>
    </row>
    <row r="983" spans="2:22">
      <c r="B983" s="81"/>
      <c r="C983" s="82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  <c r="T983" s="83"/>
      <c r="U983" s="83"/>
      <c r="V983" s="83"/>
    </row>
    <row r="984" spans="2:22">
      <c r="B984" s="81"/>
      <c r="C984" s="82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  <c r="T984" s="83"/>
      <c r="U984" s="83"/>
      <c r="V984" s="83"/>
    </row>
    <row r="985" spans="2:22">
      <c r="B985" s="81"/>
      <c r="C985" s="82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  <c r="T985" s="83"/>
      <c r="U985" s="83"/>
      <c r="V985" s="83"/>
    </row>
    <row r="986" spans="2:22">
      <c r="B986" s="81"/>
      <c r="C986" s="82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  <c r="T986" s="83"/>
      <c r="U986" s="83"/>
      <c r="V986" s="83"/>
    </row>
    <row r="987" spans="2:22">
      <c r="B987" s="81"/>
      <c r="C987" s="82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  <c r="T987" s="83"/>
      <c r="U987" s="83"/>
      <c r="V987" s="83"/>
    </row>
    <row r="988" spans="2:22">
      <c r="B988" s="81"/>
      <c r="C988" s="82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83"/>
      <c r="S988" s="83"/>
      <c r="T988" s="83"/>
      <c r="U988" s="83"/>
      <c r="V988" s="83"/>
    </row>
    <row r="989" spans="2:22">
      <c r="B989" s="81"/>
      <c r="C989" s="82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83"/>
      <c r="S989" s="83"/>
      <c r="T989" s="83"/>
      <c r="U989" s="83"/>
      <c r="V989" s="83"/>
    </row>
    <row r="990" spans="2:22">
      <c r="B990" s="81"/>
      <c r="C990" s="82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83"/>
      <c r="S990" s="83"/>
      <c r="T990" s="83"/>
      <c r="U990" s="83"/>
      <c r="V990" s="83"/>
    </row>
    <row r="991" spans="2:22">
      <c r="B991" s="81"/>
      <c r="C991" s="82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83"/>
      <c r="S991" s="83"/>
      <c r="T991" s="83"/>
      <c r="U991" s="83"/>
      <c r="V991" s="83"/>
    </row>
    <row r="992" spans="2:22">
      <c r="B992" s="81"/>
      <c r="C992" s="82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83"/>
      <c r="S992" s="83"/>
      <c r="T992" s="83"/>
      <c r="U992" s="83"/>
      <c r="V992" s="83"/>
    </row>
    <row r="993" spans="2:22">
      <c r="B993" s="81"/>
      <c r="C993" s="82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83"/>
      <c r="S993" s="83"/>
      <c r="T993" s="83"/>
      <c r="U993" s="83"/>
      <c r="V993" s="83"/>
    </row>
    <row r="994" spans="2:22">
      <c r="B994" s="81"/>
      <c r="C994" s="82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83"/>
      <c r="S994" s="83"/>
      <c r="T994" s="83"/>
      <c r="U994" s="83"/>
      <c r="V994" s="83"/>
    </row>
    <row r="995" spans="2:22">
      <c r="B995" s="81"/>
      <c r="C995" s="82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3"/>
      <c r="P995" s="83"/>
      <c r="Q995" s="83"/>
      <c r="R995" s="83"/>
      <c r="S995" s="83"/>
      <c r="T995" s="83"/>
      <c r="U995" s="83"/>
      <c r="V995" s="83"/>
    </row>
    <row r="996" spans="2:22">
      <c r="B996" s="81"/>
      <c r="C996" s="82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3"/>
      <c r="P996" s="83"/>
      <c r="Q996" s="83"/>
      <c r="R996" s="83"/>
      <c r="S996" s="83"/>
      <c r="T996" s="83"/>
      <c r="U996" s="83"/>
      <c r="V996" s="83"/>
    </row>
    <row r="997" spans="2:22">
      <c r="B997" s="81"/>
      <c r="C997" s="82"/>
      <c r="D997" s="83"/>
      <c r="E997" s="83"/>
      <c r="F997" s="83"/>
      <c r="G997" s="83"/>
      <c r="H997" s="83"/>
      <c r="I997" s="83"/>
      <c r="J997" s="83"/>
      <c r="K997" s="83"/>
      <c r="L997" s="83"/>
      <c r="M997" s="83"/>
      <c r="N997" s="83"/>
      <c r="O997" s="83"/>
      <c r="P997" s="83"/>
      <c r="Q997" s="83"/>
      <c r="R997" s="83"/>
      <c r="S997" s="83"/>
      <c r="T997" s="83"/>
      <c r="U997" s="83"/>
      <c r="V997" s="83"/>
    </row>
    <row r="998" spans="2:22">
      <c r="B998" s="81"/>
      <c r="C998" s="82"/>
      <c r="D998" s="83"/>
      <c r="E998" s="83"/>
      <c r="F998" s="83"/>
      <c r="G998" s="83"/>
      <c r="H998" s="83"/>
      <c r="I998" s="83"/>
      <c r="J998" s="83"/>
      <c r="K998" s="83"/>
      <c r="L998" s="83"/>
      <c r="M998" s="83"/>
      <c r="N998" s="83"/>
      <c r="O998" s="83"/>
      <c r="P998" s="83"/>
      <c r="Q998" s="83"/>
      <c r="R998" s="83"/>
      <c r="S998" s="83"/>
      <c r="T998" s="83"/>
      <c r="U998" s="83"/>
      <c r="V998" s="83"/>
    </row>
    <row r="999" spans="2:22">
      <c r="B999" s="81"/>
      <c r="C999" s="82"/>
      <c r="D999" s="83"/>
      <c r="E999" s="83"/>
      <c r="F999" s="83"/>
      <c r="G999" s="83"/>
      <c r="H999" s="83"/>
      <c r="I999" s="83"/>
      <c r="J999" s="83"/>
      <c r="K999" s="83"/>
      <c r="L999" s="83"/>
      <c r="M999" s="83"/>
      <c r="N999" s="83"/>
      <c r="O999" s="83"/>
      <c r="P999" s="83"/>
      <c r="Q999" s="83"/>
      <c r="R999" s="83"/>
      <c r="S999" s="83"/>
      <c r="T999" s="83"/>
      <c r="U999" s="83"/>
      <c r="V999" s="83"/>
    </row>
    <row r="1000" spans="2:22">
      <c r="B1000" s="81"/>
      <c r="C1000" s="82"/>
      <c r="D1000" s="83"/>
      <c r="E1000" s="83"/>
      <c r="F1000" s="83"/>
      <c r="G1000" s="83"/>
      <c r="H1000" s="83"/>
      <c r="I1000" s="83"/>
      <c r="J1000" s="83"/>
      <c r="K1000" s="83"/>
      <c r="L1000" s="83"/>
      <c r="M1000" s="83"/>
      <c r="N1000" s="83"/>
      <c r="O1000" s="83"/>
      <c r="P1000" s="83"/>
      <c r="Q1000" s="83"/>
      <c r="R1000" s="83"/>
      <c r="S1000" s="83"/>
      <c r="T1000" s="83"/>
      <c r="U1000" s="83"/>
      <c r="V1000" s="83"/>
    </row>
    <row r="1001" spans="2:22">
      <c r="B1001" s="81"/>
      <c r="C1001" s="82"/>
      <c r="D1001" s="83"/>
      <c r="E1001" s="83"/>
      <c r="F1001" s="83"/>
      <c r="G1001" s="83"/>
      <c r="H1001" s="83"/>
      <c r="I1001" s="83"/>
      <c r="J1001" s="83"/>
      <c r="K1001" s="83"/>
      <c r="L1001" s="83"/>
      <c r="M1001" s="83"/>
      <c r="N1001" s="83"/>
      <c r="O1001" s="83"/>
      <c r="P1001" s="83"/>
      <c r="Q1001" s="83"/>
      <c r="R1001" s="83"/>
      <c r="S1001" s="83"/>
      <c r="T1001" s="83"/>
      <c r="U1001" s="83"/>
      <c r="V1001" s="83"/>
    </row>
    <row r="1002" spans="2:22">
      <c r="B1002" s="81"/>
      <c r="C1002" s="82"/>
      <c r="D1002" s="83"/>
      <c r="E1002" s="83"/>
      <c r="F1002" s="83"/>
      <c r="G1002" s="83"/>
      <c r="H1002" s="83"/>
      <c r="I1002" s="83"/>
      <c r="J1002" s="83"/>
      <c r="K1002" s="83"/>
      <c r="L1002" s="83"/>
      <c r="M1002" s="83"/>
      <c r="N1002" s="83"/>
      <c r="O1002" s="83"/>
      <c r="P1002" s="83"/>
      <c r="Q1002" s="83"/>
      <c r="R1002" s="83"/>
      <c r="S1002" s="83"/>
      <c r="T1002" s="83"/>
      <c r="U1002" s="83"/>
      <c r="V1002" s="83"/>
    </row>
    <row r="1003" spans="2:22">
      <c r="B1003" s="81"/>
      <c r="C1003" s="82"/>
      <c r="D1003" s="83"/>
      <c r="E1003" s="83"/>
      <c r="F1003" s="83"/>
      <c r="G1003" s="83"/>
      <c r="H1003" s="83"/>
      <c r="I1003" s="83"/>
      <c r="J1003" s="83"/>
      <c r="K1003" s="83"/>
      <c r="L1003" s="83"/>
      <c r="M1003" s="83"/>
      <c r="N1003" s="83"/>
      <c r="O1003" s="83"/>
      <c r="P1003" s="83"/>
      <c r="Q1003" s="83"/>
      <c r="R1003" s="83"/>
      <c r="S1003" s="83"/>
      <c r="T1003" s="83"/>
      <c r="U1003" s="83"/>
      <c r="V1003" s="83"/>
    </row>
    <row r="1004" spans="2:22">
      <c r="B1004" s="81"/>
      <c r="C1004" s="82"/>
      <c r="D1004" s="83"/>
      <c r="E1004" s="83"/>
      <c r="F1004" s="83"/>
      <c r="G1004" s="83"/>
      <c r="H1004" s="83"/>
      <c r="I1004" s="83"/>
      <c r="J1004" s="83"/>
      <c r="K1004" s="83"/>
      <c r="L1004" s="83"/>
      <c r="M1004" s="83"/>
      <c r="N1004" s="83"/>
      <c r="O1004" s="83"/>
      <c r="P1004" s="83"/>
      <c r="Q1004" s="83"/>
      <c r="R1004" s="83"/>
      <c r="S1004" s="83"/>
      <c r="T1004" s="83"/>
      <c r="U1004" s="83"/>
      <c r="V1004" s="83"/>
    </row>
    <row r="1005" spans="2:22">
      <c r="B1005" s="81"/>
      <c r="C1005" s="82"/>
      <c r="D1005" s="83"/>
      <c r="E1005" s="83"/>
      <c r="F1005" s="83"/>
      <c r="G1005" s="83"/>
      <c r="H1005" s="83"/>
      <c r="I1005" s="83"/>
      <c r="J1005" s="83"/>
      <c r="K1005" s="83"/>
      <c r="L1005" s="83"/>
      <c r="M1005" s="83"/>
      <c r="N1005" s="83"/>
      <c r="O1005" s="83"/>
      <c r="P1005" s="83"/>
      <c r="Q1005" s="83"/>
      <c r="R1005" s="83"/>
      <c r="S1005" s="83"/>
      <c r="T1005" s="83"/>
      <c r="U1005" s="83"/>
      <c r="V1005" s="83"/>
    </row>
    <row r="1006" spans="2:22">
      <c r="B1006" s="81"/>
      <c r="C1006" s="82"/>
      <c r="D1006" s="83"/>
      <c r="E1006" s="83"/>
      <c r="F1006" s="83"/>
      <c r="G1006" s="83"/>
      <c r="H1006" s="83"/>
      <c r="I1006" s="83"/>
      <c r="J1006" s="83"/>
      <c r="K1006" s="83"/>
      <c r="L1006" s="83"/>
      <c r="M1006" s="83"/>
      <c r="N1006" s="83"/>
      <c r="O1006" s="83"/>
      <c r="P1006" s="83"/>
      <c r="Q1006" s="83"/>
      <c r="R1006" s="83"/>
      <c r="S1006" s="83"/>
      <c r="T1006" s="83"/>
      <c r="U1006" s="83"/>
      <c r="V1006" s="83"/>
    </row>
    <row r="1007" spans="2:22">
      <c r="B1007" s="81"/>
      <c r="C1007" s="82"/>
      <c r="D1007" s="83"/>
      <c r="E1007" s="83"/>
      <c r="F1007" s="83"/>
      <c r="G1007" s="83"/>
      <c r="H1007" s="83"/>
      <c r="I1007" s="83"/>
      <c r="J1007" s="83"/>
      <c r="K1007" s="83"/>
      <c r="L1007" s="83"/>
      <c r="M1007" s="83"/>
      <c r="N1007" s="83"/>
      <c r="O1007" s="83"/>
      <c r="P1007" s="83"/>
      <c r="Q1007" s="83"/>
      <c r="R1007" s="83"/>
      <c r="S1007" s="83"/>
      <c r="T1007" s="83"/>
      <c r="U1007" s="83"/>
      <c r="V1007" s="83"/>
    </row>
    <row r="1008" spans="2:22">
      <c r="B1008" s="81"/>
      <c r="C1008" s="82"/>
      <c r="D1008" s="83"/>
      <c r="E1008" s="83"/>
      <c r="F1008" s="83"/>
      <c r="G1008" s="83"/>
      <c r="H1008" s="83"/>
      <c r="I1008" s="83"/>
      <c r="J1008" s="83"/>
      <c r="K1008" s="83"/>
      <c r="L1008" s="83"/>
      <c r="M1008" s="83"/>
      <c r="N1008" s="83"/>
      <c r="O1008" s="83"/>
      <c r="P1008" s="83"/>
      <c r="Q1008" s="83"/>
      <c r="R1008" s="83"/>
      <c r="S1008" s="83"/>
      <c r="T1008" s="83"/>
      <c r="U1008" s="83"/>
      <c r="V1008" s="83"/>
    </row>
    <row r="1009" spans="2:22">
      <c r="B1009" s="81"/>
      <c r="C1009" s="82"/>
      <c r="D1009" s="83"/>
      <c r="E1009" s="83"/>
      <c r="F1009" s="83"/>
      <c r="G1009" s="83"/>
      <c r="H1009" s="83"/>
      <c r="I1009" s="83"/>
      <c r="J1009" s="83"/>
      <c r="K1009" s="83"/>
      <c r="L1009" s="83"/>
      <c r="M1009" s="83"/>
      <c r="N1009" s="83"/>
      <c r="O1009" s="83"/>
      <c r="P1009" s="83"/>
      <c r="Q1009" s="83"/>
      <c r="R1009" s="83"/>
      <c r="S1009" s="83"/>
      <c r="T1009" s="83"/>
      <c r="U1009" s="83"/>
      <c r="V1009" s="83"/>
    </row>
    <row r="1010" spans="2:22">
      <c r="B1010" s="81"/>
      <c r="C1010" s="82"/>
      <c r="D1010" s="83"/>
      <c r="E1010" s="83"/>
      <c r="F1010" s="83"/>
      <c r="G1010" s="83"/>
      <c r="H1010" s="83"/>
      <c r="I1010" s="83"/>
      <c r="J1010" s="83"/>
      <c r="K1010" s="83"/>
      <c r="L1010" s="83"/>
      <c r="M1010" s="83"/>
      <c r="N1010" s="83"/>
      <c r="O1010" s="83"/>
      <c r="P1010" s="83"/>
      <c r="Q1010" s="83"/>
      <c r="R1010" s="83"/>
      <c r="S1010" s="83"/>
      <c r="T1010" s="83"/>
      <c r="U1010" s="83"/>
      <c r="V1010" s="83"/>
    </row>
    <row r="1011" spans="2:22">
      <c r="B1011" s="81"/>
      <c r="C1011" s="82"/>
      <c r="D1011" s="83"/>
      <c r="E1011" s="83"/>
      <c r="F1011" s="83"/>
      <c r="G1011" s="83"/>
      <c r="H1011" s="83"/>
      <c r="I1011" s="83"/>
      <c r="J1011" s="83"/>
      <c r="K1011" s="83"/>
      <c r="L1011" s="83"/>
      <c r="M1011" s="83"/>
      <c r="N1011" s="83"/>
      <c r="O1011" s="83"/>
      <c r="P1011" s="83"/>
      <c r="Q1011" s="83"/>
      <c r="R1011" s="83"/>
      <c r="S1011" s="83"/>
      <c r="T1011" s="83"/>
      <c r="U1011" s="83"/>
      <c r="V1011" s="83"/>
    </row>
    <row r="1012" spans="2:22">
      <c r="B1012" s="81"/>
      <c r="C1012" s="82"/>
      <c r="D1012" s="83"/>
      <c r="E1012" s="83"/>
      <c r="F1012" s="83"/>
      <c r="G1012" s="83"/>
      <c r="H1012" s="83"/>
      <c r="I1012" s="83"/>
      <c r="J1012" s="83"/>
      <c r="K1012" s="83"/>
      <c r="L1012" s="83"/>
      <c r="M1012" s="83"/>
      <c r="N1012" s="83"/>
      <c r="O1012" s="83"/>
      <c r="P1012" s="83"/>
      <c r="Q1012" s="83"/>
      <c r="R1012" s="83"/>
      <c r="S1012" s="83"/>
      <c r="T1012" s="83"/>
      <c r="U1012" s="83"/>
      <c r="V1012" s="83"/>
    </row>
    <row r="1013" spans="2:22">
      <c r="B1013" s="81"/>
      <c r="C1013" s="82"/>
      <c r="D1013" s="83"/>
      <c r="E1013" s="83"/>
      <c r="F1013" s="83"/>
      <c r="G1013" s="83"/>
      <c r="H1013" s="83"/>
      <c r="I1013" s="83"/>
      <c r="J1013" s="83"/>
      <c r="K1013" s="83"/>
      <c r="L1013" s="83"/>
      <c r="M1013" s="83"/>
      <c r="N1013" s="83"/>
      <c r="O1013" s="83"/>
      <c r="P1013" s="83"/>
      <c r="Q1013" s="83"/>
      <c r="R1013" s="83"/>
      <c r="S1013" s="83"/>
      <c r="T1013" s="83"/>
      <c r="U1013" s="83"/>
      <c r="V1013" s="83"/>
    </row>
    <row r="1014" spans="2:22">
      <c r="B1014" s="81"/>
      <c r="C1014" s="82"/>
      <c r="D1014" s="83"/>
      <c r="E1014" s="83"/>
      <c r="F1014" s="83"/>
      <c r="G1014" s="83"/>
      <c r="H1014" s="83"/>
      <c r="I1014" s="83"/>
      <c r="J1014" s="83"/>
      <c r="K1014" s="83"/>
      <c r="L1014" s="83"/>
      <c r="M1014" s="83"/>
      <c r="N1014" s="83"/>
      <c r="O1014" s="83"/>
      <c r="P1014" s="83"/>
      <c r="Q1014" s="83"/>
      <c r="R1014" s="83"/>
      <c r="S1014" s="83"/>
      <c r="T1014" s="83"/>
      <c r="U1014" s="83"/>
      <c r="V1014" s="83"/>
    </row>
    <row r="1015" spans="2:22">
      <c r="B1015" s="81"/>
      <c r="C1015" s="82"/>
      <c r="D1015" s="83"/>
      <c r="E1015" s="83"/>
      <c r="F1015" s="83"/>
      <c r="G1015" s="83"/>
      <c r="H1015" s="83"/>
      <c r="I1015" s="83"/>
      <c r="J1015" s="83"/>
      <c r="K1015" s="83"/>
      <c r="L1015" s="83"/>
      <c r="M1015" s="83"/>
      <c r="N1015" s="83"/>
      <c r="O1015" s="83"/>
      <c r="P1015" s="83"/>
      <c r="Q1015" s="83"/>
      <c r="R1015" s="83"/>
      <c r="S1015" s="83"/>
      <c r="T1015" s="83"/>
      <c r="U1015" s="83"/>
      <c r="V1015" s="83"/>
    </row>
    <row r="1016" spans="2:22">
      <c r="B1016" s="81"/>
      <c r="C1016" s="82"/>
      <c r="D1016" s="83"/>
      <c r="E1016" s="83"/>
      <c r="F1016" s="83"/>
      <c r="G1016" s="83"/>
      <c r="H1016" s="83"/>
      <c r="I1016" s="83"/>
      <c r="J1016" s="83"/>
      <c r="K1016" s="83"/>
      <c r="L1016" s="83"/>
      <c r="M1016" s="83"/>
      <c r="N1016" s="83"/>
      <c r="O1016" s="83"/>
      <c r="P1016" s="83"/>
      <c r="Q1016" s="83"/>
      <c r="R1016" s="83"/>
      <c r="S1016" s="83"/>
      <c r="T1016" s="83"/>
      <c r="U1016" s="83"/>
      <c r="V1016" s="83"/>
    </row>
    <row r="1017" spans="2:22">
      <c r="B1017" s="81"/>
      <c r="C1017" s="82"/>
      <c r="D1017" s="83"/>
      <c r="E1017" s="83"/>
      <c r="F1017" s="83"/>
      <c r="G1017" s="83"/>
      <c r="H1017" s="83"/>
      <c r="I1017" s="83"/>
      <c r="J1017" s="83"/>
      <c r="K1017" s="83"/>
      <c r="L1017" s="83"/>
      <c r="M1017" s="83"/>
      <c r="N1017" s="83"/>
      <c r="O1017" s="83"/>
      <c r="P1017" s="83"/>
      <c r="Q1017" s="83"/>
      <c r="R1017" s="83"/>
      <c r="S1017" s="83"/>
      <c r="T1017" s="83"/>
      <c r="U1017" s="83"/>
      <c r="V1017" s="83"/>
    </row>
    <row r="1018" spans="2:22">
      <c r="B1018" s="81"/>
      <c r="C1018" s="82"/>
      <c r="D1018" s="83"/>
      <c r="E1018" s="83"/>
      <c r="F1018" s="83"/>
      <c r="G1018" s="83"/>
      <c r="H1018" s="83"/>
      <c r="I1018" s="83"/>
      <c r="J1018" s="83"/>
      <c r="K1018" s="83"/>
      <c r="L1018" s="83"/>
      <c r="M1018" s="83"/>
      <c r="N1018" s="83"/>
      <c r="O1018" s="83"/>
      <c r="P1018" s="83"/>
      <c r="Q1018" s="83"/>
      <c r="R1018" s="83"/>
      <c r="S1018" s="83"/>
      <c r="T1018" s="83"/>
      <c r="U1018" s="83"/>
      <c r="V1018" s="83"/>
    </row>
    <row r="1019" spans="2:22">
      <c r="B1019" s="81"/>
      <c r="C1019" s="82"/>
      <c r="D1019" s="83"/>
      <c r="E1019" s="83"/>
      <c r="F1019" s="83"/>
      <c r="G1019" s="83"/>
      <c r="H1019" s="83"/>
      <c r="I1019" s="83"/>
      <c r="J1019" s="83"/>
      <c r="K1019" s="83"/>
      <c r="L1019" s="83"/>
      <c r="M1019" s="83"/>
      <c r="N1019" s="83"/>
      <c r="O1019" s="83"/>
      <c r="P1019" s="83"/>
      <c r="Q1019" s="83"/>
      <c r="R1019" s="83"/>
      <c r="S1019" s="83"/>
      <c r="T1019" s="83"/>
      <c r="U1019" s="83"/>
      <c r="V1019" s="83"/>
    </row>
    <row r="1020" spans="2:22">
      <c r="B1020" s="81"/>
      <c r="C1020" s="82"/>
      <c r="D1020" s="83"/>
      <c r="E1020" s="83"/>
      <c r="F1020" s="83"/>
      <c r="G1020" s="83"/>
      <c r="H1020" s="83"/>
      <c r="I1020" s="83"/>
      <c r="J1020" s="83"/>
      <c r="K1020" s="83"/>
      <c r="L1020" s="83"/>
      <c r="M1020" s="83"/>
      <c r="N1020" s="83"/>
      <c r="O1020" s="83"/>
      <c r="P1020" s="83"/>
      <c r="Q1020" s="83"/>
      <c r="R1020" s="83"/>
      <c r="S1020" s="83"/>
      <c r="T1020" s="83"/>
      <c r="U1020" s="83"/>
      <c r="V1020" s="83"/>
    </row>
    <row r="1021" spans="2:22">
      <c r="B1021" s="81"/>
      <c r="C1021" s="82"/>
      <c r="D1021" s="83"/>
      <c r="E1021" s="83"/>
      <c r="F1021" s="83"/>
      <c r="G1021" s="83"/>
      <c r="H1021" s="83"/>
      <c r="I1021" s="83"/>
      <c r="J1021" s="83"/>
      <c r="K1021" s="83"/>
      <c r="L1021" s="83"/>
      <c r="M1021" s="83"/>
      <c r="N1021" s="83"/>
      <c r="O1021" s="83"/>
      <c r="P1021" s="83"/>
      <c r="Q1021" s="83"/>
      <c r="R1021" s="83"/>
      <c r="S1021" s="83"/>
      <c r="T1021" s="83"/>
      <c r="U1021" s="83"/>
      <c r="V1021" s="83"/>
    </row>
    <row r="1022" spans="2:22">
      <c r="B1022" s="81"/>
      <c r="C1022" s="82"/>
      <c r="D1022" s="83"/>
      <c r="E1022" s="83"/>
      <c r="F1022" s="83"/>
      <c r="G1022" s="83"/>
      <c r="H1022" s="83"/>
      <c r="I1022" s="83"/>
      <c r="J1022" s="83"/>
      <c r="K1022" s="83"/>
      <c r="L1022" s="83"/>
      <c r="M1022" s="83"/>
      <c r="N1022" s="83"/>
      <c r="O1022" s="83"/>
      <c r="P1022" s="83"/>
      <c r="Q1022" s="83"/>
      <c r="R1022" s="83"/>
      <c r="S1022" s="83"/>
      <c r="T1022" s="83"/>
      <c r="U1022" s="83"/>
      <c r="V1022" s="83"/>
    </row>
    <row r="1023" spans="2:22">
      <c r="B1023" s="81"/>
      <c r="C1023" s="82"/>
      <c r="D1023" s="83"/>
      <c r="E1023" s="83"/>
      <c r="F1023" s="83"/>
      <c r="G1023" s="83"/>
      <c r="H1023" s="83"/>
      <c r="I1023" s="83"/>
      <c r="J1023" s="83"/>
      <c r="K1023" s="83"/>
      <c r="L1023" s="83"/>
      <c r="M1023" s="83"/>
      <c r="N1023" s="83"/>
      <c r="O1023" s="83"/>
      <c r="P1023" s="83"/>
      <c r="Q1023" s="83"/>
      <c r="R1023" s="83"/>
      <c r="S1023" s="83"/>
      <c r="T1023" s="83"/>
      <c r="U1023" s="83"/>
      <c r="V1023" s="83"/>
    </row>
    <row r="1024" spans="2:22">
      <c r="B1024" s="81"/>
      <c r="C1024" s="82"/>
      <c r="D1024" s="83"/>
      <c r="E1024" s="83"/>
      <c r="F1024" s="83"/>
      <c r="G1024" s="83"/>
      <c r="H1024" s="83"/>
      <c r="I1024" s="83"/>
      <c r="J1024" s="83"/>
      <c r="K1024" s="83"/>
      <c r="L1024" s="83"/>
      <c r="M1024" s="83"/>
      <c r="N1024" s="83"/>
      <c r="O1024" s="83"/>
      <c r="P1024" s="83"/>
      <c r="Q1024" s="83"/>
      <c r="R1024" s="83"/>
      <c r="S1024" s="83"/>
      <c r="T1024" s="83"/>
      <c r="U1024" s="83"/>
      <c r="V1024" s="83"/>
    </row>
    <row r="1025" spans="2:22">
      <c r="B1025" s="81"/>
      <c r="C1025" s="82"/>
      <c r="D1025" s="83"/>
      <c r="E1025" s="83"/>
      <c r="F1025" s="83"/>
      <c r="G1025" s="83"/>
      <c r="H1025" s="83"/>
      <c r="I1025" s="83"/>
      <c r="J1025" s="83"/>
      <c r="K1025" s="83"/>
      <c r="L1025" s="83"/>
      <c r="M1025" s="83"/>
      <c r="N1025" s="83"/>
      <c r="O1025" s="83"/>
      <c r="P1025" s="83"/>
      <c r="Q1025" s="83"/>
      <c r="R1025" s="83"/>
      <c r="S1025" s="83"/>
      <c r="T1025" s="83"/>
      <c r="U1025" s="83"/>
      <c r="V1025" s="83"/>
    </row>
    <row r="1026" spans="2:22">
      <c r="B1026" s="81"/>
      <c r="C1026" s="82"/>
      <c r="D1026" s="83"/>
      <c r="E1026" s="83"/>
      <c r="F1026" s="83"/>
      <c r="G1026" s="83"/>
      <c r="H1026" s="83"/>
      <c r="I1026" s="83"/>
      <c r="J1026" s="83"/>
      <c r="K1026" s="83"/>
      <c r="L1026" s="83"/>
      <c r="M1026" s="83"/>
      <c r="N1026" s="83"/>
      <c r="O1026" s="83"/>
      <c r="P1026" s="83"/>
      <c r="Q1026" s="83"/>
      <c r="R1026" s="83"/>
      <c r="S1026" s="83"/>
      <c r="T1026" s="83"/>
      <c r="U1026" s="83"/>
      <c r="V1026" s="83"/>
    </row>
    <row r="1027" spans="2:22">
      <c r="B1027" s="81"/>
      <c r="C1027" s="82"/>
      <c r="D1027" s="83"/>
      <c r="E1027" s="83"/>
      <c r="F1027" s="83"/>
      <c r="G1027" s="83"/>
      <c r="H1027" s="83"/>
      <c r="I1027" s="83"/>
      <c r="J1027" s="83"/>
      <c r="K1027" s="83"/>
      <c r="L1027" s="83"/>
      <c r="M1027" s="83"/>
      <c r="N1027" s="83"/>
      <c r="O1027" s="83"/>
      <c r="P1027" s="83"/>
      <c r="Q1027" s="83"/>
      <c r="R1027" s="83"/>
      <c r="S1027" s="83"/>
      <c r="T1027" s="83"/>
      <c r="U1027" s="83"/>
      <c r="V1027" s="83"/>
    </row>
    <row r="1028" spans="2:22">
      <c r="B1028" s="81"/>
      <c r="C1028" s="82"/>
      <c r="D1028" s="83"/>
      <c r="E1028" s="83"/>
      <c r="F1028" s="83"/>
      <c r="G1028" s="83"/>
      <c r="H1028" s="83"/>
      <c r="I1028" s="83"/>
      <c r="J1028" s="83"/>
      <c r="K1028" s="83"/>
      <c r="L1028" s="83"/>
      <c r="M1028" s="83"/>
      <c r="N1028" s="83"/>
      <c r="O1028" s="83"/>
      <c r="P1028" s="83"/>
      <c r="Q1028" s="83"/>
      <c r="R1028" s="83"/>
      <c r="S1028" s="83"/>
      <c r="T1028" s="83"/>
      <c r="U1028" s="83"/>
      <c r="V1028" s="83"/>
    </row>
    <row r="1029" spans="2:22">
      <c r="B1029" s="81"/>
      <c r="C1029" s="82"/>
      <c r="D1029" s="83"/>
      <c r="E1029" s="83"/>
      <c r="F1029" s="83"/>
      <c r="G1029" s="83"/>
      <c r="H1029" s="83"/>
      <c r="I1029" s="83"/>
      <c r="J1029" s="83"/>
      <c r="K1029" s="83"/>
      <c r="L1029" s="83"/>
      <c r="M1029" s="83"/>
      <c r="N1029" s="83"/>
      <c r="O1029" s="83"/>
      <c r="P1029" s="83"/>
      <c r="Q1029" s="83"/>
      <c r="R1029" s="83"/>
      <c r="S1029" s="83"/>
      <c r="T1029" s="83"/>
      <c r="U1029" s="83"/>
      <c r="V1029" s="83"/>
    </row>
    <row r="1030" spans="2:22">
      <c r="B1030" s="81"/>
      <c r="C1030" s="82"/>
      <c r="D1030" s="83"/>
      <c r="E1030" s="83"/>
      <c r="F1030" s="83"/>
      <c r="G1030" s="83"/>
      <c r="H1030" s="83"/>
      <c r="I1030" s="83"/>
      <c r="J1030" s="83"/>
      <c r="K1030" s="83"/>
      <c r="L1030" s="83"/>
      <c r="M1030" s="83"/>
      <c r="N1030" s="83"/>
      <c r="O1030" s="83"/>
      <c r="P1030" s="83"/>
      <c r="Q1030" s="83"/>
      <c r="R1030" s="83"/>
      <c r="S1030" s="83"/>
      <c r="T1030" s="83"/>
      <c r="U1030" s="83"/>
      <c r="V1030" s="83"/>
    </row>
    <row r="1031" spans="2:22">
      <c r="B1031" s="81"/>
      <c r="C1031" s="82"/>
      <c r="D1031" s="83"/>
      <c r="E1031" s="83"/>
      <c r="F1031" s="83"/>
      <c r="G1031" s="83"/>
      <c r="H1031" s="83"/>
      <c r="I1031" s="83"/>
      <c r="J1031" s="83"/>
      <c r="K1031" s="83"/>
      <c r="L1031" s="83"/>
      <c r="M1031" s="83"/>
      <c r="N1031" s="83"/>
      <c r="O1031" s="83"/>
      <c r="P1031" s="83"/>
      <c r="Q1031" s="83"/>
      <c r="R1031" s="83"/>
      <c r="S1031" s="83"/>
      <c r="T1031" s="83"/>
      <c r="U1031" s="83"/>
      <c r="V1031" s="83"/>
    </row>
    <row r="1032" spans="2:22">
      <c r="B1032" s="81"/>
      <c r="C1032" s="82"/>
      <c r="D1032" s="83"/>
      <c r="E1032" s="83"/>
      <c r="F1032" s="83"/>
      <c r="G1032" s="83"/>
      <c r="H1032" s="83"/>
      <c r="I1032" s="83"/>
      <c r="J1032" s="83"/>
      <c r="K1032" s="83"/>
      <c r="L1032" s="83"/>
      <c r="M1032" s="83"/>
      <c r="N1032" s="83"/>
      <c r="O1032" s="83"/>
      <c r="P1032" s="83"/>
      <c r="Q1032" s="83"/>
      <c r="R1032" s="83"/>
      <c r="S1032" s="83"/>
      <c r="T1032" s="83"/>
      <c r="U1032" s="83"/>
      <c r="V1032" s="83"/>
    </row>
    <row r="1033" spans="2:22">
      <c r="B1033" s="81"/>
      <c r="C1033" s="82"/>
      <c r="D1033" s="83"/>
      <c r="E1033" s="83"/>
      <c r="F1033" s="83"/>
      <c r="G1033" s="83"/>
      <c r="H1033" s="83"/>
      <c r="I1033" s="83"/>
      <c r="J1033" s="83"/>
      <c r="K1033" s="83"/>
      <c r="L1033" s="83"/>
      <c r="M1033" s="83"/>
      <c r="N1033" s="83"/>
      <c r="O1033" s="83"/>
      <c r="P1033" s="83"/>
      <c r="Q1033" s="83"/>
      <c r="R1033" s="83"/>
      <c r="S1033" s="83"/>
      <c r="T1033" s="83"/>
      <c r="U1033" s="83"/>
      <c r="V1033" s="83"/>
    </row>
    <row r="1034" spans="2:22">
      <c r="B1034" s="81"/>
      <c r="C1034" s="82"/>
      <c r="D1034" s="83"/>
      <c r="E1034" s="83"/>
      <c r="F1034" s="83"/>
      <c r="G1034" s="83"/>
      <c r="H1034" s="83"/>
      <c r="I1034" s="83"/>
      <c r="J1034" s="83"/>
      <c r="K1034" s="83"/>
      <c r="L1034" s="83"/>
      <c r="M1034" s="83"/>
      <c r="N1034" s="83"/>
      <c r="O1034" s="83"/>
      <c r="P1034" s="83"/>
      <c r="Q1034" s="83"/>
      <c r="R1034" s="83"/>
      <c r="S1034" s="83"/>
      <c r="T1034" s="83"/>
      <c r="U1034" s="83"/>
      <c r="V1034" s="83"/>
    </row>
    <row r="1035" spans="2:22">
      <c r="B1035" s="81"/>
      <c r="C1035" s="82"/>
      <c r="D1035" s="83"/>
      <c r="E1035" s="83"/>
      <c r="F1035" s="83"/>
      <c r="G1035" s="83"/>
      <c r="H1035" s="83"/>
      <c r="I1035" s="83"/>
      <c r="J1035" s="83"/>
      <c r="K1035" s="83"/>
      <c r="L1035" s="83"/>
      <c r="M1035" s="83"/>
      <c r="N1035" s="83"/>
      <c r="O1035" s="83"/>
      <c r="P1035" s="83"/>
      <c r="Q1035" s="83"/>
      <c r="R1035" s="83"/>
      <c r="S1035" s="83"/>
      <c r="T1035" s="83"/>
      <c r="U1035" s="83"/>
      <c r="V1035" s="83"/>
    </row>
    <row r="1036" spans="2:22">
      <c r="B1036" s="81"/>
      <c r="C1036" s="82"/>
      <c r="D1036" s="83"/>
      <c r="E1036" s="83"/>
      <c r="F1036" s="83"/>
      <c r="G1036" s="83"/>
      <c r="H1036" s="83"/>
      <c r="I1036" s="83"/>
      <c r="J1036" s="83"/>
      <c r="K1036" s="83"/>
      <c r="L1036" s="83"/>
      <c r="M1036" s="83"/>
      <c r="N1036" s="83"/>
      <c r="O1036" s="83"/>
      <c r="P1036" s="83"/>
      <c r="Q1036" s="83"/>
      <c r="R1036" s="83"/>
      <c r="S1036" s="83"/>
      <c r="T1036" s="83"/>
      <c r="U1036" s="83"/>
      <c r="V1036" s="83"/>
    </row>
    <row r="1037" spans="2:22">
      <c r="B1037" s="81"/>
      <c r="C1037" s="82"/>
      <c r="D1037" s="83"/>
      <c r="E1037" s="83"/>
      <c r="F1037" s="83"/>
      <c r="G1037" s="83"/>
      <c r="H1037" s="83"/>
      <c r="I1037" s="83"/>
      <c r="J1037" s="83"/>
      <c r="K1037" s="83"/>
      <c r="L1037" s="83"/>
      <c r="M1037" s="83"/>
      <c r="N1037" s="83"/>
      <c r="O1037" s="83"/>
      <c r="P1037" s="83"/>
      <c r="Q1037" s="83"/>
      <c r="R1037" s="83"/>
      <c r="S1037" s="83"/>
      <c r="T1037" s="83"/>
      <c r="U1037" s="83"/>
      <c r="V1037" s="83"/>
    </row>
    <row r="1038" spans="2:22">
      <c r="B1038" s="81"/>
      <c r="C1038" s="82"/>
      <c r="D1038" s="83"/>
      <c r="E1038" s="83"/>
      <c r="F1038" s="83"/>
      <c r="G1038" s="83"/>
      <c r="H1038" s="83"/>
      <c r="I1038" s="83"/>
      <c r="J1038" s="83"/>
      <c r="K1038" s="83"/>
      <c r="L1038" s="83"/>
      <c r="M1038" s="83"/>
      <c r="N1038" s="83"/>
      <c r="O1038" s="83"/>
      <c r="P1038" s="83"/>
      <c r="Q1038" s="83"/>
      <c r="R1038" s="83"/>
      <c r="S1038" s="83"/>
      <c r="T1038" s="83"/>
      <c r="U1038" s="83"/>
      <c r="V1038" s="83"/>
    </row>
    <row r="1039" spans="2:22">
      <c r="B1039" s="81"/>
      <c r="C1039" s="82"/>
      <c r="D1039" s="83"/>
      <c r="E1039" s="83"/>
      <c r="F1039" s="83"/>
      <c r="G1039" s="83"/>
      <c r="H1039" s="83"/>
      <c r="I1039" s="83"/>
      <c r="J1039" s="83"/>
      <c r="K1039" s="83"/>
      <c r="L1039" s="83"/>
      <c r="M1039" s="83"/>
      <c r="N1039" s="83"/>
      <c r="O1039" s="83"/>
      <c r="P1039" s="83"/>
      <c r="Q1039" s="83"/>
      <c r="R1039" s="83"/>
      <c r="S1039" s="83"/>
      <c r="T1039" s="83"/>
      <c r="U1039" s="83"/>
      <c r="V1039" s="83"/>
    </row>
    <row r="1040" spans="2:22">
      <c r="B1040" s="81"/>
      <c r="C1040" s="82"/>
      <c r="D1040" s="83"/>
      <c r="E1040" s="83"/>
      <c r="F1040" s="83"/>
      <c r="G1040" s="83"/>
      <c r="H1040" s="83"/>
      <c r="I1040" s="83"/>
      <c r="J1040" s="83"/>
      <c r="K1040" s="83"/>
      <c r="L1040" s="83"/>
      <c r="M1040" s="83"/>
      <c r="N1040" s="83"/>
      <c r="O1040" s="83"/>
      <c r="P1040" s="83"/>
      <c r="Q1040" s="83"/>
      <c r="R1040" s="83"/>
      <c r="S1040" s="83"/>
      <c r="T1040" s="83"/>
      <c r="U1040" s="83"/>
      <c r="V1040" s="83"/>
    </row>
    <row r="1041" spans="2:22">
      <c r="B1041" s="81"/>
      <c r="C1041" s="82"/>
      <c r="D1041" s="83"/>
      <c r="E1041" s="83"/>
      <c r="F1041" s="83"/>
      <c r="G1041" s="83"/>
      <c r="H1041" s="83"/>
      <c r="I1041" s="83"/>
      <c r="J1041" s="83"/>
      <c r="K1041" s="83"/>
      <c r="L1041" s="83"/>
      <c r="M1041" s="83"/>
      <c r="N1041" s="83"/>
      <c r="O1041" s="83"/>
      <c r="P1041" s="83"/>
      <c r="Q1041" s="83"/>
      <c r="R1041" s="83"/>
      <c r="S1041" s="83"/>
      <c r="T1041" s="83"/>
      <c r="U1041" s="83"/>
      <c r="V1041" s="83"/>
    </row>
    <row r="1042" spans="2:22">
      <c r="B1042" s="81"/>
      <c r="C1042" s="82"/>
      <c r="D1042" s="83"/>
      <c r="E1042" s="83"/>
      <c r="F1042" s="83"/>
      <c r="G1042" s="83"/>
      <c r="H1042" s="83"/>
      <c r="I1042" s="83"/>
      <c r="J1042" s="83"/>
      <c r="K1042" s="83"/>
      <c r="L1042" s="83"/>
      <c r="M1042" s="83"/>
      <c r="N1042" s="83"/>
      <c r="O1042" s="83"/>
      <c r="P1042" s="83"/>
      <c r="Q1042" s="83"/>
      <c r="R1042" s="83"/>
      <c r="S1042" s="83"/>
      <c r="T1042" s="83"/>
      <c r="U1042" s="83"/>
      <c r="V1042" s="83"/>
    </row>
    <row r="1043" spans="2:22">
      <c r="B1043" s="81"/>
      <c r="C1043" s="82"/>
      <c r="D1043" s="83"/>
      <c r="E1043" s="83"/>
      <c r="F1043" s="83"/>
      <c r="G1043" s="83"/>
      <c r="H1043" s="83"/>
      <c r="I1043" s="83"/>
      <c r="J1043" s="83"/>
      <c r="K1043" s="83"/>
      <c r="L1043" s="83"/>
      <c r="M1043" s="83"/>
      <c r="N1043" s="83"/>
      <c r="O1043" s="83"/>
      <c r="P1043" s="83"/>
      <c r="Q1043" s="83"/>
      <c r="R1043" s="83"/>
      <c r="S1043" s="83"/>
      <c r="T1043" s="83"/>
      <c r="U1043" s="83"/>
      <c r="V1043" s="83"/>
    </row>
    <row r="1044" spans="2:22">
      <c r="B1044" s="81"/>
      <c r="C1044" s="82"/>
      <c r="D1044" s="83"/>
      <c r="E1044" s="83"/>
      <c r="F1044" s="83"/>
      <c r="G1044" s="83"/>
      <c r="H1044" s="83"/>
      <c r="I1044" s="83"/>
      <c r="J1044" s="83"/>
      <c r="K1044" s="83"/>
      <c r="L1044" s="83"/>
      <c r="M1044" s="83"/>
      <c r="N1044" s="83"/>
      <c r="O1044" s="83"/>
      <c r="P1044" s="83"/>
      <c r="Q1044" s="83"/>
      <c r="R1044" s="83"/>
      <c r="S1044" s="83"/>
      <c r="T1044" s="83"/>
      <c r="U1044" s="83"/>
      <c r="V1044" s="83"/>
    </row>
    <row r="1045" spans="2:22">
      <c r="B1045" s="81"/>
      <c r="C1045" s="82"/>
      <c r="D1045" s="83"/>
      <c r="E1045" s="83"/>
      <c r="F1045" s="83"/>
      <c r="G1045" s="83"/>
      <c r="H1045" s="83"/>
      <c r="I1045" s="83"/>
      <c r="J1045" s="83"/>
      <c r="K1045" s="83"/>
      <c r="L1045" s="83"/>
      <c r="M1045" s="83"/>
      <c r="N1045" s="83"/>
      <c r="O1045" s="83"/>
      <c r="P1045" s="83"/>
      <c r="Q1045" s="83"/>
      <c r="R1045" s="83"/>
      <c r="S1045" s="83"/>
      <c r="T1045" s="83"/>
      <c r="U1045" s="83"/>
      <c r="V1045" s="83"/>
    </row>
    <row r="1046" spans="2:22">
      <c r="B1046" s="81"/>
      <c r="C1046" s="82"/>
      <c r="D1046" s="83"/>
      <c r="E1046" s="83"/>
      <c r="F1046" s="83"/>
      <c r="G1046" s="83"/>
      <c r="H1046" s="83"/>
      <c r="I1046" s="83"/>
      <c r="J1046" s="83"/>
      <c r="K1046" s="83"/>
      <c r="L1046" s="83"/>
      <c r="M1046" s="83"/>
      <c r="N1046" s="83"/>
      <c r="O1046" s="83"/>
      <c r="P1046" s="83"/>
      <c r="Q1046" s="83"/>
      <c r="R1046" s="83"/>
      <c r="S1046" s="83"/>
      <c r="T1046" s="83"/>
      <c r="U1046" s="83"/>
      <c r="V1046" s="83"/>
    </row>
    <row r="1047" spans="2:22">
      <c r="B1047" s="81"/>
      <c r="C1047" s="82"/>
      <c r="D1047" s="83"/>
      <c r="E1047" s="83"/>
      <c r="F1047" s="83"/>
      <c r="G1047" s="83"/>
      <c r="H1047" s="83"/>
      <c r="I1047" s="83"/>
      <c r="J1047" s="83"/>
      <c r="K1047" s="83"/>
      <c r="L1047" s="83"/>
      <c r="M1047" s="83"/>
      <c r="N1047" s="83"/>
      <c r="O1047" s="83"/>
      <c r="P1047" s="83"/>
      <c r="Q1047" s="83"/>
      <c r="R1047" s="83"/>
      <c r="S1047" s="83"/>
      <c r="T1047" s="83"/>
      <c r="U1047" s="83"/>
      <c r="V1047" s="83"/>
    </row>
    <row r="1048" spans="2:22">
      <c r="B1048" s="81"/>
      <c r="C1048" s="82"/>
      <c r="D1048" s="83"/>
      <c r="E1048" s="83"/>
      <c r="F1048" s="83"/>
      <c r="G1048" s="83"/>
      <c r="H1048" s="83"/>
      <c r="I1048" s="83"/>
      <c r="J1048" s="83"/>
      <c r="K1048" s="83"/>
      <c r="L1048" s="83"/>
      <c r="M1048" s="83"/>
      <c r="N1048" s="83"/>
      <c r="O1048" s="83"/>
      <c r="P1048" s="83"/>
      <c r="Q1048" s="83"/>
      <c r="R1048" s="83"/>
      <c r="S1048" s="83"/>
      <c r="T1048" s="83"/>
      <c r="U1048" s="83"/>
      <c r="V1048" s="83"/>
    </row>
    <row r="1049" spans="2:22">
      <c r="B1049" s="81"/>
      <c r="C1049" s="82"/>
      <c r="D1049" s="83"/>
      <c r="E1049" s="83"/>
      <c r="F1049" s="83"/>
      <c r="G1049" s="83"/>
      <c r="H1049" s="83"/>
      <c r="I1049" s="83"/>
      <c r="J1049" s="83"/>
      <c r="K1049" s="83"/>
      <c r="L1049" s="83"/>
      <c r="M1049" s="83"/>
      <c r="N1049" s="83"/>
      <c r="O1049" s="83"/>
      <c r="P1049" s="83"/>
      <c r="Q1049" s="83"/>
      <c r="R1049" s="83"/>
      <c r="S1049" s="83"/>
      <c r="T1049" s="83"/>
      <c r="U1049" s="83"/>
      <c r="V1049" s="83"/>
    </row>
    <row r="1050" spans="2:22">
      <c r="B1050" s="81"/>
      <c r="C1050" s="82"/>
      <c r="D1050" s="83"/>
      <c r="E1050" s="83"/>
      <c r="F1050" s="83"/>
      <c r="G1050" s="83"/>
      <c r="H1050" s="83"/>
      <c r="I1050" s="83"/>
      <c r="J1050" s="83"/>
      <c r="K1050" s="83"/>
      <c r="L1050" s="83"/>
      <c r="M1050" s="83"/>
      <c r="N1050" s="83"/>
      <c r="O1050" s="83"/>
      <c r="P1050" s="83"/>
      <c r="Q1050" s="83"/>
      <c r="R1050" s="83"/>
      <c r="S1050" s="83"/>
      <c r="T1050" s="83"/>
      <c r="U1050" s="83"/>
      <c r="V1050" s="83"/>
    </row>
    <row r="1051" spans="2:22">
      <c r="B1051" s="81"/>
      <c r="C1051" s="82"/>
      <c r="D1051" s="83"/>
      <c r="E1051" s="83"/>
      <c r="F1051" s="83"/>
      <c r="G1051" s="83"/>
      <c r="H1051" s="83"/>
      <c r="I1051" s="83"/>
      <c r="J1051" s="83"/>
      <c r="K1051" s="83"/>
      <c r="L1051" s="83"/>
      <c r="M1051" s="83"/>
      <c r="N1051" s="83"/>
      <c r="O1051" s="83"/>
      <c r="P1051" s="83"/>
      <c r="Q1051" s="83"/>
      <c r="R1051" s="83"/>
      <c r="S1051" s="83"/>
      <c r="T1051" s="83"/>
      <c r="U1051" s="83"/>
      <c r="V1051" s="83"/>
    </row>
    <row r="1052" spans="2:22">
      <c r="B1052" s="81"/>
      <c r="C1052" s="82"/>
      <c r="D1052" s="83"/>
      <c r="E1052" s="83"/>
      <c r="F1052" s="83"/>
      <c r="G1052" s="83"/>
      <c r="H1052" s="83"/>
      <c r="I1052" s="83"/>
      <c r="J1052" s="83"/>
      <c r="K1052" s="83"/>
      <c r="L1052" s="83"/>
      <c r="M1052" s="83"/>
      <c r="N1052" s="83"/>
      <c r="O1052" s="83"/>
      <c r="P1052" s="83"/>
      <c r="Q1052" s="83"/>
      <c r="R1052" s="83"/>
      <c r="S1052" s="83"/>
      <c r="T1052" s="83"/>
      <c r="U1052" s="83"/>
      <c r="V1052" s="83"/>
    </row>
    <row r="1053" spans="2:22">
      <c r="B1053" s="81"/>
      <c r="C1053" s="82"/>
      <c r="D1053" s="83"/>
      <c r="E1053" s="83"/>
      <c r="F1053" s="83"/>
      <c r="G1053" s="83"/>
      <c r="H1053" s="83"/>
      <c r="I1053" s="83"/>
      <c r="J1053" s="83"/>
      <c r="K1053" s="83"/>
      <c r="L1053" s="83"/>
      <c r="M1053" s="83"/>
      <c r="N1053" s="83"/>
      <c r="O1053" s="83"/>
      <c r="P1053" s="83"/>
      <c r="Q1053" s="83"/>
      <c r="R1053" s="83"/>
      <c r="S1053" s="83"/>
      <c r="T1053" s="83"/>
      <c r="U1053" s="83"/>
      <c r="V1053" s="83"/>
    </row>
    <row r="1054" spans="2:22">
      <c r="B1054" s="81"/>
      <c r="C1054" s="82"/>
      <c r="D1054" s="83"/>
      <c r="E1054" s="83"/>
      <c r="F1054" s="83"/>
      <c r="G1054" s="83"/>
      <c r="H1054" s="83"/>
      <c r="I1054" s="83"/>
      <c r="J1054" s="83"/>
      <c r="K1054" s="83"/>
      <c r="L1054" s="83"/>
      <c r="M1054" s="83"/>
      <c r="N1054" s="83"/>
      <c r="O1054" s="83"/>
      <c r="P1054" s="83"/>
      <c r="Q1054" s="83"/>
      <c r="R1054" s="83"/>
      <c r="S1054" s="83"/>
      <c r="T1054" s="83"/>
      <c r="U1054" s="83"/>
      <c r="V1054" s="83"/>
    </row>
    <row r="1055" spans="2:22">
      <c r="B1055" s="81"/>
      <c r="C1055" s="82"/>
      <c r="D1055" s="83"/>
      <c r="E1055" s="83"/>
      <c r="F1055" s="83"/>
      <c r="G1055" s="83"/>
      <c r="H1055" s="83"/>
      <c r="I1055" s="83"/>
      <c r="J1055" s="83"/>
      <c r="K1055" s="83"/>
      <c r="L1055" s="83"/>
      <c r="M1055" s="83"/>
      <c r="N1055" s="83"/>
      <c r="O1055" s="83"/>
      <c r="P1055" s="83"/>
      <c r="Q1055" s="83"/>
      <c r="R1055" s="83"/>
      <c r="S1055" s="83"/>
      <c r="T1055" s="83"/>
      <c r="U1055" s="83"/>
      <c r="V1055" s="83"/>
    </row>
    <row r="1056" spans="2:22">
      <c r="B1056" s="81"/>
      <c r="C1056" s="82"/>
      <c r="D1056" s="83"/>
      <c r="E1056" s="83"/>
      <c r="F1056" s="83"/>
      <c r="G1056" s="83"/>
      <c r="H1056" s="83"/>
      <c r="I1056" s="83"/>
      <c r="J1056" s="83"/>
      <c r="K1056" s="83"/>
      <c r="L1056" s="83"/>
      <c r="M1056" s="83"/>
      <c r="N1056" s="83"/>
      <c r="O1056" s="83"/>
      <c r="P1056" s="83"/>
      <c r="Q1056" s="83"/>
      <c r="R1056" s="83"/>
      <c r="S1056" s="83"/>
      <c r="T1056" s="83"/>
      <c r="U1056" s="83"/>
      <c r="V1056" s="83"/>
    </row>
    <row r="1057" spans="2:22">
      <c r="B1057" s="81"/>
      <c r="C1057" s="82"/>
      <c r="D1057" s="83"/>
      <c r="E1057" s="83"/>
      <c r="F1057" s="83"/>
      <c r="G1057" s="83"/>
      <c r="H1057" s="83"/>
      <c r="I1057" s="83"/>
      <c r="J1057" s="83"/>
      <c r="K1057" s="83"/>
      <c r="L1057" s="83"/>
      <c r="M1057" s="83"/>
      <c r="N1057" s="83"/>
      <c r="O1057" s="83"/>
      <c r="P1057" s="83"/>
      <c r="Q1057" s="83"/>
      <c r="R1057" s="83"/>
      <c r="S1057" s="83"/>
      <c r="T1057" s="83"/>
      <c r="U1057" s="83"/>
      <c r="V1057" s="83"/>
    </row>
    <row r="1058" spans="2:22">
      <c r="B1058" s="81"/>
      <c r="C1058" s="82"/>
      <c r="D1058" s="83"/>
      <c r="E1058" s="83"/>
      <c r="F1058" s="83"/>
      <c r="G1058" s="83"/>
      <c r="H1058" s="83"/>
      <c r="I1058" s="83"/>
      <c r="J1058" s="83"/>
      <c r="K1058" s="83"/>
      <c r="L1058" s="83"/>
      <c r="M1058" s="83"/>
      <c r="N1058" s="83"/>
      <c r="O1058" s="83"/>
      <c r="P1058" s="83"/>
      <c r="Q1058" s="83"/>
      <c r="R1058" s="83"/>
      <c r="S1058" s="83"/>
      <c r="T1058" s="83"/>
      <c r="U1058" s="83"/>
      <c r="V1058" s="83"/>
    </row>
    <row r="1059" spans="2:22">
      <c r="B1059" s="81"/>
      <c r="C1059" s="82"/>
      <c r="D1059" s="83"/>
      <c r="E1059" s="83"/>
      <c r="F1059" s="83"/>
      <c r="G1059" s="83"/>
      <c r="H1059" s="83"/>
      <c r="I1059" s="83"/>
      <c r="J1059" s="83"/>
      <c r="K1059" s="83"/>
      <c r="L1059" s="83"/>
      <c r="M1059" s="83"/>
      <c r="N1059" s="83"/>
      <c r="O1059" s="83"/>
      <c r="P1059" s="83"/>
      <c r="Q1059" s="83"/>
      <c r="R1059" s="83"/>
      <c r="S1059" s="83"/>
      <c r="T1059" s="83"/>
      <c r="U1059" s="83"/>
      <c r="V1059" s="83"/>
    </row>
    <row r="1060" spans="2:22">
      <c r="B1060" s="81"/>
      <c r="C1060" s="82"/>
      <c r="D1060" s="83"/>
      <c r="E1060" s="83"/>
      <c r="F1060" s="83"/>
      <c r="G1060" s="83"/>
      <c r="H1060" s="83"/>
      <c r="I1060" s="83"/>
      <c r="J1060" s="83"/>
      <c r="K1060" s="83"/>
      <c r="L1060" s="83"/>
      <c r="M1060" s="83"/>
      <c r="N1060" s="83"/>
      <c r="O1060" s="83"/>
      <c r="P1060" s="83"/>
      <c r="Q1060" s="83"/>
      <c r="R1060" s="83"/>
      <c r="S1060" s="83"/>
      <c r="T1060" s="83"/>
      <c r="U1060" s="83"/>
      <c r="V1060" s="83"/>
    </row>
    <row r="1061" spans="2:22">
      <c r="B1061" s="81"/>
      <c r="C1061" s="82"/>
      <c r="D1061" s="83"/>
      <c r="E1061" s="83"/>
      <c r="F1061" s="83"/>
      <c r="G1061" s="83"/>
      <c r="H1061" s="83"/>
      <c r="I1061" s="83"/>
      <c r="J1061" s="83"/>
      <c r="K1061" s="83"/>
      <c r="L1061" s="83"/>
      <c r="M1061" s="83"/>
      <c r="N1061" s="83"/>
      <c r="O1061" s="83"/>
      <c r="P1061" s="83"/>
      <c r="Q1061" s="83"/>
      <c r="R1061" s="83"/>
      <c r="S1061" s="83"/>
      <c r="T1061" s="83"/>
      <c r="U1061" s="83"/>
      <c r="V1061" s="83"/>
    </row>
    <row r="1062" spans="2:22">
      <c r="B1062" s="81"/>
      <c r="C1062" s="82"/>
      <c r="D1062" s="83"/>
      <c r="E1062" s="83"/>
      <c r="F1062" s="83"/>
      <c r="G1062" s="83"/>
      <c r="H1062" s="83"/>
      <c r="I1062" s="83"/>
      <c r="J1062" s="83"/>
      <c r="K1062" s="83"/>
      <c r="L1062" s="83"/>
      <c r="M1062" s="83"/>
      <c r="N1062" s="83"/>
      <c r="O1062" s="83"/>
      <c r="P1062" s="83"/>
      <c r="Q1062" s="83"/>
      <c r="R1062" s="83"/>
      <c r="S1062" s="83"/>
      <c r="T1062" s="83"/>
      <c r="U1062" s="83"/>
      <c r="V1062" s="83"/>
    </row>
    <row r="1063" spans="2:22">
      <c r="B1063" s="81"/>
      <c r="C1063" s="82"/>
      <c r="D1063" s="83"/>
      <c r="E1063" s="83"/>
      <c r="F1063" s="83"/>
      <c r="G1063" s="83"/>
      <c r="H1063" s="83"/>
      <c r="I1063" s="83"/>
      <c r="J1063" s="83"/>
      <c r="K1063" s="83"/>
      <c r="L1063" s="83"/>
      <c r="M1063" s="83"/>
      <c r="N1063" s="83"/>
      <c r="O1063" s="83"/>
      <c r="P1063" s="83"/>
      <c r="Q1063" s="83"/>
      <c r="R1063" s="83"/>
      <c r="S1063" s="83"/>
      <c r="T1063" s="83"/>
      <c r="U1063" s="83"/>
      <c r="V1063" s="83"/>
    </row>
    <row r="1064" spans="2:22">
      <c r="B1064" s="81"/>
      <c r="C1064" s="82"/>
      <c r="D1064" s="83"/>
      <c r="E1064" s="83"/>
      <c r="F1064" s="83"/>
      <c r="G1064" s="83"/>
      <c r="H1064" s="83"/>
      <c r="I1064" s="83"/>
      <c r="J1064" s="83"/>
      <c r="K1064" s="83"/>
      <c r="L1064" s="83"/>
      <c r="M1064" s="83"/>
      <c r="N1064" s="83"/>
      <c r="O1064" s="83"/>
      <c r="P1064" s="83"/>
      <c r="Q1064" s="83"/>
      <c r="R1064" s="83"/>
      <c r="S1064" s="83"/>
      <c r="T1064" s="83"/>
      <c r="U1064" s="83"/>
      <c r="V1064" s="83"/>
    </row>
    <row r="1065" spans="2:22">
      <c r="B1065" s="81"/>
      <c r="C1065" s="82"/>
      <c r="D1065" s="83"/>
      <c r="E1065" s="83"/>
      <c r="F1065" s="83"/>
      <c r="G1065" s="83"/>
      <c r="H1065" s="83"/>
      <c r="I1065" s="83"/>
      <c r="J1065" s="83"/>
      <c r="K1065" s="83"/>
      <c r="L1065" s="83"/>
      <c r="M1065" s="83"/>
      <c r="N1065" s="83"/>
      <c r="O1065" s="83"/>
      <c r="P1065" s="83"/>
      <c r="Q1065" s="83"/>
      <c r="R1065" s="83"/>
      <c r="S1065" s="83"/>
      <c r="T1065" s="83"/>
      <c r="U1065" s="83"/>
      <c r="V1065" s="83"/>
    </row>
    <row r="1066" spans="2:22">
      <c r="B1066" s="81"/>
      <c r="C1066" s="82"/>
      <c r="D1066" s="83"/>
      <c r="E1066" s="83"/>
      <c r="F1066" s="83"/>
      <c r="G1066" s="83"/>
      <c r="H1066" s="83"/>
      <c r="I1066" s="83"/>
      <c r="J1066" s="83"/>
      <c r="K1066" s="83"/>
      <c r="L1066" s="83"/>
      <c r="M1066" s="83"/>
      <c r="N1066" s="83"/>
      <c r="O1066" s="83"/>
      <c r="P1066" s="83"/>
      <c r="Q1066" s="83"/>
      <c r="R1066" s="83"/>
      <c r="S1066" s="83"/>
      <c r="T1066" s="83"/>
      <c r="U1066" s="83"/>
      <c r="V1066" s="83"/>
    </row>
    <row r="1067" spans="2:22">
      <c r="B1067" s="81"/>
      <c r="C1067" s="82"/>
      <c r="D1067" s="83"/>
      <c r="E1067" s="83"/>
      <c r="F1067" s="83"/>
      <c r="G1067" s="83"/>
      <c r="H1067" s="83"/>
      <c r="I1067" s="83"/>
      <c r="J1067" s="83"/>
      <c r="K1067" s="83"/>
      <c r="L1067" s="83"/>
      <c r="M1067" s="83"/>
      <c r="N1067" s="83"/>
      <c r="O1067" s="83"/>
      <c r="P1067" s="83"/>
      <c r="Q1067" s="83"/>
      <c r="R1067" s="83"/>
      <c r="S1067" s="83"/>
      <c r="T1067" s="83"/>
      <c r="U1067" s="83"/>
      <c r="V1067" s="83"/>
    </row>
    <row r="1068" spans="2:22">
      <c r="B1068" s="81"/>
      <c r="C1068" s="82"/>
      <c r="D1068" s="83"/>
      <c r="E1068" s="83"/>
      <c r="F1068" s="83"/>
      <c r="G1068" s="83"/>
      <c r="H1068" s="83"/>
      <c r="I1068" s="83"/>
      <c r="J1068" s="83"/>
      <c r="K1068" s="83"/>
      <c r="L1068" s="83"/>
      <c r="M1068" s="83"/>
      <c r="N1068" s="83"/>
      <c r="O1068" s="83"/>
      <c r="P1068" s="83"/>
      <c r="Q1068" s="83"/>
      <c r="R1068" s="83"/>
      <c r="S1068" s="83"/>
      <c r="T1068" s="83"/>
      <c r="U1068" s="83"/>
      <c r="V1068" s="83"/>
    </row>
    <row r="1069" spans="2:22">
      <c r="B1069" s="81"/>
      <c r="C1069" s="82"/>
      <c r="D1069" s="83"/>
      <c r="E1069" s="83"/>
      <c r="F1069" s="83"/>
      <c r="G1069" s="83"/>
      <c r="H1069" s="83"/>
      <c r="I1069" s="83"/>
      <c r="J1069" s="83"/>
      <c r="K1069" s="83"/>
      <c r="L1069" s="83"/>
      <c r="M1069" s="83"/>
      <c r="N1069" s="83"/>
      <c r="O1069" s="83"/>
      <c r="P1069" s="83"/>
      <c r="Q1069" s="83"/>
      <c r="R1069" s="83"/>
      <c r="S1069" s="83"/>
      <c r="T1069" s="83"/>
      <c r="U1069" s="83"/>
      <c r="V1069" s="83"/>
    </row>
    <row r="1070" spans="2:22">
      <c r="B1070" s="81"/>
      <c r="C1070" s="82"/>
      <c r="D1070" s="83"/>
      <c r="E1070" s="83"/>
      <c r="F1070" s="83"/>
      <c r="G1070" s="83"/>
      <c r="H1070" s="83"/>
      <c r="I1070" s="83"/>
      <c r="J1070" s="83"/>
      <c r="K1070" s="83"/>
      <c r="L1070" s="83"/>
      <c r="M1070" s="83"/>
      <c r="N1070" s="83"/>
      <c r="O1070" s="83"/>
      <c r="P1070" s="83"/>
      <c r="Q1070" s="83"/>
      <c r="R1070" s="83"/>
      <c r="S1070" s="83"/>
      <c r="T1070" s="83"/>
      <c r="U1070" s="83"/>
      <c r="V1070" s="83"/>
    </row>
    <row r="1071" spans="2:22">
      <c r="B1071" s="81"/>
      <c r="C1071" s="82"/>
      <c r="D1071" s="83"/>
      <c r="E1071" s="83"/>
      <c r="F1071" s="83"/>
      <c r="G1071" s="83"/>
      <c r="H1071" s="83"/>
      <c r="I1071" s="83"/>
      <c r="J1071" s="83"/>
      <c r="K1071" s="83"/>
      <c r="L1071" s="83"/>
      <c r="M1071" s="83"/>
      <c r="N1071" s="83"/>
      <c r="O1071" s="83"/>
      <c r="P1071" s="83"/>
      <c r="Q1071" s="83"/>
      <c r="R1071" s="83"/>
      <c r="S1071" s="83"/>
      <c r="T1071" s="83"/>
      <c r="U1071" s="83"/>
      <c r="V1071" s="83"/>
    </row>
    <row r="1072" spans="2:22">
      <c r="B1072" s="81"/>
      <c r="C1072" s="82"/>
      <c r="D1072" s="83"/>
      <c r="E1072" s="83"/>
      <c r="F1072" s="83"/>
      <c r="G1072" s="83"/>
      <c r="H1072" s="83"/>
      <c r="I1072" s="83"/>
      <c r="J1072" s="83"/>
      <c r="K1072" s="83"/>
      <c r="L1072" s="83"/>
      <c r="M1072" s="83"/>
      <c r="N1072" s="83"/>
      <c r="O1072" s="83"/>
      <c r="P1072" s="83"/>
      <c r="Q1072" s="83"/>
      <c r="R1072" s="83"/>
      <c r="S1072" s="83"/>
      <c r="T1072" s="83"/>
      <c r="U1072" s="83"/>
      <c r="V1072" s="83"/>
    </row>
    <row r="1073" spans="2:22">
      <c r="B1073" s="81"/>
      <c r="C1073" s="82"/>
      <c r="D1073" s="83"/>
      <c r="E1073" s="83"/>
      <c r="F1073" s="83"/>
      <c r="G1073" s="83"/>
      <c r="H1073" s="83"/>
      <c r="I1073" s="83"/>
      <c r="J1073" s="83"/>
      <c r="K1073" s="83"/>
      <c r="L1073" s="83"/>
      <c r="M1073" s="83"/>
      <c r="N1073" s="83"/>
      <c r="O1073" s="83"/>
      <c r="P1073" s="83"/>
      <c r="Q1073" s="83"/>
      <c r="R1073" s="83"/>
      <c r="S1073" s="83"/>
      <c r="T1073" s="83"/>
      <c r="U1073" s="83"/>
      <c r="V1073" s="83"/>
    </row>
    <row r="1074" spans="2:22">
      <c r="B1074" s="81"/>
      <c r="C1074" s="82"/>
      <c r="D1074" s="83"/>
      <c r="E1074" s="83"/>
      <c r="F1074" s="83"/>
      <c r="G1074" s="83"/>
      <c r="H1074" s="83"/>
      <c r="I1074" s="83"/>
      <c r="J1074" s="83"/>
      <c r="K1074" s="83"/>
      <c r="L1074" s="83"/>
      <c r="M1074" s="83"/>
      <c r="N1074" s="83"/>
      <c r="O1074" s="83"/>
      <c r="P1074" s="83"/>
      <c r="Q1074" s="83"/>
      <c r="R1074" s="83"/>
      <c r="S1074" s="83"/>
      <c r="T1074" s="83"/>
      <c r="U1074" s="83"/>
      <c r="V1074" s="83"/>
    </row>
    <row r="1075" spans="2:22">
      <c r="B1075" s="81"/>
      <c r="C1075" s="82"/>
      <c r="D1075" s="83"/>
      <c r="E1075" s="83"/>
      <c r="F1075" s="83"/>
      <c r="G1075" s="83"/>
      <c r="H1075" s="83"/>
      <c r="I1075" s="83"/>
      <c r="J1075" s="83"/>
      <c r="K1075" s="83"/>
      <c r="L1075" s="83"/>
      <c r="M1075" s="83"/>
      <c r="N1075" s="83"/>
      <c r="O1075" s="83"/>
      <c r="P1075" s="83"/>
      <c r="Q1075" s="83"/>
      <c r="R1075" s="83"/>
      <c r="S1075" s="83"/>
      <c r="T1075" s="83"/>
      <c r="U1075" s="83"/>
      <c r="V1075" s="83"/>
    </row>
    <row r="1076" spans="2:22">
      <c r="B1076" s="81"/>
      <c r="C1076" s="82"/>
      <c r="D1076" s="83"/>
      <c r="E1076" s="83"/>
      <c r="F1076" s="83"/>
      <c r="G1076" s="83"/>
      <c r="H1076" s="83"/>
      <c r="I1076" s="83"/>
      <c r="J1076" s="83"/>
      <c r="K1076" s="83"/>
      <c r="L1076" s="83"/>
      <c r="M1076" s="83"/>
      <c r="N1076" s="83"/>
      <c r="O1076" s="83"/>
      <c r="P1076" s="83"/>
      <c r="Q1076" s="83"/>
      <c r="R1076" s="83"/>
      <c r="S1076" s="83"/>
      <c r="T1076" s="83"/>
      <c r="U1076" s="83"/>
      <c r="V1076" s="83"/>
    </row>
    <row r="1077" spans="2:22">
      <c r="B1077" s="81"/>
      <c r="C1077" s="82"/>
      <c r="D1077" s="83"/>
      <c r="E1077" s="83"/>
      <c r="F1077" s="83"/>
      <c r="G1077" s="83"/>
      <c r="H1077" s="83"/>
      <c r="I1077" s="83"/>
      <c r="J1077" s="83"/>
      <c r="K1077" s="83"/>
      <c r="L1077" s="83"/>
      <c r="M1077" s="83"/>
      <c r="N1077" s="83"/>
      <c r="O1077" s="83"/>
      <c r="P1077" s="83"/>
      <c r="Q1077" s="83"/>
      <c r="R1077" s="83"/>
      <c r="S1077" s="83"/>
      <c r="T1077" s="83"/>
      <c r="U1077" s="83"/>
      <c r="V1077" s="83"/>
    </row>
    <row r="1078" spans="2:22">
      <c r="B1078" s="81"/>
      <c r="C1078" s="82"/>
      <c r="D1078" s="83"/>
      <c r="E1078" s="83"/>
      <c r="F1078" s="83"/>
      <c r="G1078" s="83"/>
      <c r="H1078" s="83"/>
      <c r="I1078" s="83"/>
      <c r="J1078" s="83"/>
      <c r="K1078" s="83"/>
      <c r="L1078" s="83"/>
      <c r="M1078" s="83"/>
      <c r="N1078" s="83"/>
      <c r="O1078" s="83"/>
      <c r="P1078" s="83"/>
      <c r="Q1078" s="83"/>
      <c r="R1078" s="83"/>
      <c r="S1078" s="83"/>
      <c r="T1078" s="83"/>
      <c r="U1078" s="83"/>
      <c r="V1078" s="83"/>
    </row>
    <row r="1079" spans="2:22">
      <c r="B1079" s="81"/>
      <c r="C1079" s="82"/>
      <c r="D1079" s="83"/>
      <c r="E1079" s="83"/>
      <c r="F1079" s="83"/>
      <c r="G1079" s="83"/>
      <c r="H1079" s="83"/>
      <c r="I1079" s="83"/>
      <c r="J1079" s="83"/>
      <c r="K1079" s="83"/>
      <c r="L1079" s="83"/>
      <c r="M1079" s="83"/>
      <c r="N1079" s="83"/>
      <c r="O1079" s="83"/>
      <c r="P1079" s="83"/>
      <c r="Q1079" s="83"/>
      <c r="R1079" s="83"/>
      <c r="S1079" s="83"/>
      <c r="T1079" s="83"/>
      <c r="U1079" s="83"/>
      <c r="V1079" s="83"/>
    </row>
    <row r="1080" spans="2:22">
      <c r="B1080" s="81"/>
      <c r="C1080" s="82"/>
      <c r="D1080" s="83"/>
      <c r="E1080" s="83"/>
      <c r="F1080" s="83"/>
      <c r="G1080" s="83"/>
      <c r="H1080" s="83"/>
      <c r="I1080" s="83"/>
      <c r="J1080" s="83"/>
      <c r="K1080" s="83"/>
      <c r="L1080" s="83"/>
      <c r="M1080" s="83"/>
      <c r="N1080" s="83"/>
      <c r="O1080" s="83"/>
      <c r="P1080" s="83"/>
      <c r="Q1080" s="83"/>
      <c r="R1080" s="83"/>
      <c r="S1080" s="83"/>
      <c r="T1080" s="83"/>
      <c r="U1080" s="83"/>
      <c r="V1080" s="83"/>
    </row>
    <row r="1081" spans="2:22">
      <c r="B1081" s="81"/>
      <c r="C1081" s="82"/>
      <c r="D1081" s="83"/>
      <c r="E1081" s="83"/>
      <c r="F1081" s="83"/>
      <c r="G1081" s="83"/>
      <c r="H1081" s="83"/>
      <c r="I1081" s="83"/>
      <c r="J1081" s="83"/>
      <c r="K1081" s="83"/>
      <c r="L1081" s="83"/>
      <c r="M1081" s="83"/>
      <c r="N1081" s="83"/>
      <c r="O1081" s="83"/>
      <c r="P1081" s="83"/>
      <c r="Q1081" s="83"/>
      <c r="R1081" s="83"/>
      <c r="S1081" s="83"/>
      <c r="T1081" s="83"/>
      <c r="U1081" s="83"/>
      <c r="V1081" s="83"/>
    </row>
    <row r="1082" spans="2:22">
      <c r="B1082" s="81"/>
      <c r="C1082" s="82"/>
      <c r="D1082" s="83"/>
      <c r="E1082" s="83"/>
      <c r="F1082" s="83"/>
      <c r="G1082" s="83"/>
      <c r="H1082" s="83"/>
      <c r="I1082" s="83"/>
      <c r="J1082" s="83"/>
      <c r="K1082" s="83"/>
      <c r="L1082" s="83"/>
      <c r="M1082" s="83"/>
      <c r="N1082" s="83"/>
      <c r="O1082" s="83"/>
      <c r="P1082" s="83"/>
      <c r="Q1082" s="83"/>
      <c r="R1082" s="83"/>
      <c r="S1082" s="83"/>
      <c r="T1082" s="83"/>
      <c r="U1082" s="83"/>
      <c r="V1082" s="83"/>
    </row>
    <row r="1083" spans="2:22">
      <c r="B1083" s="81"/>
      <c r="C1083" s="82"/>
      <c r="D1083" s="83"/>
      <c r="E1083" s="83"/>
      <c r="F1083" s="83"/>
      <c r="G1083" s="83"/>
      <c r="H1083" s="83"/>
      <c r="I1083" s="83"/>
      <c r="J1083" s="83"/>
      <c r="K1083" s="83"/>
      <c r="L1083" s="83"/>
      <c r="M1083" s="83"/>
      <c r="N1083" s="83"/>
      <c r="O1083" s="83"/>
      <c r="P1083" s="83"/>
      <c r="Q1083" s="83"/>
      <c r="R1083" s="83"/>
      <c r="S1083" s="83"/>
      <c r="T1083" s="83"/>
      <c r="U1083" s="83"/>
      <c r="V1083" s="83"/>
    </row>
    <row r="1084" spans="2:22">
      <c r="B1084" s="81"/>
      <c r="C1084" s="82"/>
      <c r="D1084" s="83"/>
      <c r="E1084" s="83"/>
      <c r="F1084" s="83"/>
      <c r="G1084" s="83"/>
      <c r="H1084" s="83"/>
      <c r="I1084" s="83"/>
      <c r="J1084" s="83"/>
      <c r="K1084" s="83"/>
      <c r="L1084" s="83"/>
      <c r="M1084" s="83"/>
      <c r="N1084" s="83"/>
      <c r="O1084" s="83"/>
      <c r="P1084" s="83"/>
      <c r="Q1084" s="83"/>
      <c r="R1084" s="83"/>
      <c r="S1084" s="83"/>
      <c r="T1084" s="83"/>
      <c r="U1084" s="83"/>
      <c r="V1084" s="83"/>
    </row>
    <row r="1085" spans="2:22">
      <c r="B1085" s="81"/>
      <c r="C1085" s="82"/>
      <c r="D1085" s="83"/>
      <c r="E1085" s="83"/>
      <c r="F1085" s="83"/>
      <c r="G1085" s="83"/>
      <c r="H1085" s="83"/>
      <c r="I1085" s="83"/>
      <c r="J1085" s="83"/>
      <c r="K1085" s="83"/>
      <c r="L1085" s="83"/>
      <c r="M1085" s="83"/>
      <c r="N1085" s="83"/>
      <c r="O1085" s="83"/>
      <c r="P1085" s="83"/>
      <c r="Q1085" s="83"/>
      <c r="R1085" s="83"/>
      <c r="S1085" s="83"/>
      <c r="T1085" s="83"/>
      <c r="U1085" s="83"/>
      <c r="V1085" s="83"/>
    </row>
    <row r="1086" spans="2:22">
      <c r="B1086" s="81"/>
      <c r="C1086" s="82"/>
      <c r="D1086" s="83"/>
      <c r="E1086" s="83"/>
      <c r="F1086" s="83"/>
      <c r="G1086" s="83"/>
      <c r="H1086" s="83"/>
      <c r="I1086" s="83"/>
      <c r="J1086" s="83"/>
      <c r="K1086" s="83"/>
      <c r="L1086" s="83"/>
      <c r="M1086" s="83"/>
      <c r="N1086" s="83"/>
      <c r="O1086" s="83"/>
      <c r="P1086" s="83"/>
      <c r="Q1086" s="83"/>
      <c r="R1086" s="83"/>
      <c r="S1086" s="83"/>
      <c r="T1086" s="83"/>
      <c r="U1086" s="83"/>
      <c r="V1086" s="83"/>
    </row>
    <row r="1087" spans="2:22">
      <c r="B1087" s="81"/>
      <c r="C1087" s="82"/>
      <c r="D1087" s="83"/>
      <c r="E1087" s="83"/>
      <c r="F1087" s="83"/>
      <c r="G1087" s="83"/>
      <c r="H1087" s="83"/>
      <c r="I1087" s="83"/>
      <c r="J1087" s="83"/>
      <c r="K1087" s="83"/>
      <c r="L1087" s="83"/>
      <c r="M1087" s="83"/>
      <c r="N1087" s="83"/>
      <c r="O1087" s="83"/>
      <c r="P1087" s="83"/>
      <c r="Q1087" s="83"/>
      <c r="R1087" s="83"/>
      <c r="S1087" s="83"/>
      <c r="T1087" s="83"/>
      <c r="U1087" s="83"/>
      <c r="V1087" s="83"/>
    </row>
    <row r="1088" spans="2:22">
      <c r="B1088" s="81"/>
      <c r="C1088" s="82"/>
      <c r="D1088" s="83"/>
      <c r="E1088" s="83"/>
      <c r="F1088" s="83"/>
      <c r="G1088" s="83"/>
      <c r="H1088" s="83"/>
      <c r="I1088" s="83"/>
      <c r="J1088" s="83"/>
      <c r="K1088" s="83"/>
      <c r="L1088" s="83"/>
      <c r="M1088" s="83"/>
      <c r="N1088" s="83"/>
      <c r="O1088" s="83"/>
      <c r="P1088" s="83"/>
      <c r="Q1088" s="83"/>
      <c r="R1088" s="83"/>
      <c r="S1088" s="83"/>
      <c r="T1088" s="83"/>
      <c r="U1088" s="83"/>
      <c r="V1088" s="83"/>
    </row>
    <row r="1089" spans="2:22">
      <c r="B1089" s="81"/>
      <c r="C1089" s="82"/>
      <c r="D1089" s="83"/>
      <c r="E1089" s="83"/>
      <c r="F1089" s="83"/>
      <c r="G1089" s="83"/>
      <c r="H1089" s="83"/>
      <c r="I1089" s="83"/>
      <c r="J1089" s="83"/>
      <c r="K1089" s="83"/>
      <c r="L1089" s="83"/>
      <c r="M1089" s="83"/>
      <c r="N1089" s="83"/>
      <c r="O1089" s="83"/>
      <c r="P1089" s="83"/>
      <c r="Q1089" s="83"/>
      <c r="R1089" s="83"/>
      <c r="S1089" s="83"/>
      <c r="T1089" s="83"/>
      <c r="U1089" s="83"/>
      <c r="V1089" s="83"/>
    </row>
    <row r="1090" spans="2:22">
      <c r="B1090" s="81"/>
      <c r="C1090" s="82"/>
      <c r="D1090" s="83"/>
      <c r="E1090" s="83"/>
      <c r="F1090" s="83"/>
      <c r="G1090" s="83"/>
      <c r="H1090" s="83"/>
      <c r="I1090" s="83"/>
      <c r="J1090" s="83"/>
      <c r="K1090" s="83"/>
      <c r="L1090" s="83"/>
      <c r="M1090" s="83"/>
      <c r="N1090" s="83"/>
      <c r="O1090" s="83"/>
      <c r="P1090" s="83"/>
      <c r="Q1090" s="83"/>
      <c r="R1090" s="83"/>
      <c r="S1090" s="83"/>
      <c r="T1090" s="83"/>
      <c r="U1090" s="83"/>
      <c r="V1090" s="83"/>
    </row>
    <row r="1091" spans="2:22">
      <c r="B1091" s="81"/>
      <c r="C1091" s="82"/>
      <c r="D1091" s="83"/>
      <c r="E1091" s="83"/>
      <c r="F1091" s="83"/>
      <c r="G1091" s="83"/>
      <c r="H1091" s="83"/>
      <c r="I1091" s="83"/>
      <c r="J1091" s="83"/>
      <c r="K1091" s="83"/>
      <c r="L1091" s="83"/>
      <c r="M1091" s="83"/>
      <c r="N1091" s="83"/>
      <c r="O1091" s="83"/>
      <c r="P1091" s="83"/>
      <c r="Q1091" s="83"/>
      <c r="R1091" s="83"/>
      <c r="S1091" s="83"/>
      <c r="T1091" s="83"/>
      <c r="U1091" s="83"/>
      <c r="V1091" s="83"/>
    </row>
    <row r="1092" spans="2:22">
      <c r="B1092" s="81"/>
      <c r="C1092" s="82"/>
      <c r="D1092" s="83"/>
      <c r="E1092" s="83"/>
      <c r="F1092" s="83"/>
      <c r="G1092" s="83"/>
      <c r="H1092" s="83"/>
      <c r="I1092" s="83"/>
      <c r="J1092" s="83"/>
      <c r="K1092" s="83"/>
      <c r="L1092" s="83"/>
      <c r="M1092" s="83"/>
      <c r="N1092" s="83"/>
      <c r="O1092" s="83"/>
      <c r="P1092" s="83"/>
      <c r="Q1092" s="83"/>
      <c r="R1092" s="83"/>
      <c r="S1092" s="83"/>
      <c r="T1092" s="83"/>
      <c r="U1092" s="83"/>
      <c r="V1092" s="83"/>
    </row>
    <row r="1093" spans="2:22">
      <c r="B1093" s="81"/>
      <c r="C1093" s="82"/>
      <c r="D1093" s="83"/>
      <c r="E1093" s="83"/>
      <c r="F1093" s="83"/>
      <c r="G1093" s="83"/>
      <c r="H1093" s="83"/>
      <c r="I1093" s="83"/>
      <c r="J1093" s="83"/>
      <c r="K1093" s="83"/>
      <c r="L1093" s="83"/>
      <c r="M1093" s="83"/>
      <c r="N1093" s="83"/>
      <c r="O1093" s="83"/>
      <c r="P1093" s="83"/>
      <c r="Q1093" s="83"/>
      <c r="R1093" s="83"/>
      <c r="S1093" s="83"/>
      <c r="T1093" s="83"/>
      <c r="U1093" s="83"/>
      <c r="V1093" s="83"/>
    </row>
    <row r="1094" spans="2:22">
      <c r="B1094" s="81"/>
      <c r="C1094" s="82"/>
      <c r="D1094" s="83"/>
      <c r="E1094" s="83"/>
      <c r="F1094" s="83"/>
      <c r="G1094" s="83"/>
      <c r="H1094" s="83"/>
      <c r="I1094" s="83"/>
      <c r="J1094" s="83"/>
      <c r="K1094" s="83"/>
      <c r="L1094" s="83"/>
      <c r="M1094" s="83"/>
      <c r="N1094" s="83"/>
      <c r="O1094" s="83"/>
      <c r="P1094" s="83"/>
      <c r="Q1094" s="83"/>
      <c r="R1094" s="83"/>
      <c r="S1094" s="83"/>
      <c r="T1094" s="83"/>
      <c r="U1094" s="83"/>
      <c r="V1094" s="83"/>
    </row>
    <row r="1095" spans="2:22">
      <c r="B1095" s="81"/>
      <c r="C1095" s="82"/>
      <c r="D1095" s="83"/>
      <c r="E1095" s="83"/>
      <c r="F1095" s="83"/>
      <c r="G1095" s="83"/>
      <c r="H1095" s="83"/>
      <c r="I1095" s="83"/>
      <c r="J1095" s="83"/>
      <c r="K1095" s="83"/>
      <c r="L1095" s="83"/>
      <c r="M1095" s="83"/>
      <c r="N1095" s="83"/>
      <c r="O1095" s="83"/>
      <c r="P1095" s="83"/>
      <c r="Q1095" s="83"/>
      <c r="R1095" s="83"/>
      <c r="S1095" s="83"/>
      <c r="T1095" s="83"/>
      <c r="U1095" s="83"/>
      <c r="V1095" s="83"/>
    </row>
    <row r="1096" spans="2:22">
      <c r="B1096" s="81"/>
      <c r="C1096" s="82"/>
      <c r="D1096" s="83"/>
      <c r="E1096" s="83"/>
      <c r="F1096" s="83"/>
      <c r="G1096" s="83"/>
      <c r="H1096" s="83"/>
      <c r="I1096" s="83"/>
      <c r="J1096" s="83"/>
      <c r="K1096" s="83"/>
      <c r="L1096" s="83"/>
      <c r="M1096" s="83"/>
      <c r="N1096" s="83"/>
      <c r="O1096" s="83"/>
      <c r="P1096" s="83"/>
      <c r="Q1096" s="83"/>
      <c r="R1096" s="83"/>
      <c r="S1096" s="83"/>
      <c r="T1096" s="83"/>
      <c r="U1096" s="83"/>
      <c r="V1096" s="83"/>
    </row>
    <row r="1097" spans="2:22">
      <c r="B1097" s="81"/>
      <c r="C1097" s="82"/>
      <c r="D1097" s="83"/>
      <c r="E1097" s="83"/>
      <c r="F1097" s="83"/>
      <c r="G1097" s="83"/>
      <c r="H1097" s="83"/>
      <c r="I1097" s="83"/>
      <c r="J1097" s="83"/>
      <c r="K1097" s="83"/>
      <c r="L1097" s="83"/>
      <c r="M1097" s="83"/>
      <c r="N1097" s="83"/>
      <c r="O1097" s="83"/>
      <c r="P1097" s="83"/>
      <c r="Q1097" s="83"/>
      <c r="R1097" s="83"/>
      <c r="S1097" s="83"/>
      <c r="T1097" s="83"/>
      <c r="U1097" s="83"/>
      <c r="V1097" s="83"/>
    </row>
    <row r="1098" spans="2:22">
      <c r="B1098" s="81"/>
      <c r="C1098" s="82"/>
      <c r="D1098" s="83"/>
      <c r="E1098" s="83"/>
      <c r="F1098" s="83"/>
      <c r="G1098" s="83"/>
      <c r="H1098" s="83"/>
      <c r="I1098" s="83"/>
      <c r="J1098" s="83"/>
      <c r="K1098" s="83"/>
      <c r="L1098" s="83"/>
      <c r="M1098" s="83"/>
      <c r="N1098" s="83"/>
      <c r="O1098" s="83"/>
      <c r="P1098" s="83"/>
      <c r="Q1098" s="83"/>
      <c r="R1098" s="83"/>
      <c r="S1098" s="83"/>
      <c r="T1098" s="83"/>
      <c r="U1098" s="83"/>
      <c r="V1098" s="83"/>
    </row>
    <row r="1099" spans="2:22">
      <c r="B1099" s="81"/>
      <c r="C1099" s="82"/>
      <c r="D1099" s="83"/>
      <c r="E1099" s="83"/>
      <c r="F1099" s="83"/>
      <c r="G1099" s="83"/>
      <c r="H1099" s="83"/>
      <c r="I1099" s="83"/>
      <c r="J1099" s="83"/>
      <c r="K1099" s="83"/>
      <c r="L1099" s="83"/>
      <c r="M1099" s="83"/>
      <c r="N1099" s="83"/>
      <c r="O1099" s="83"/>
      <c r="P1099" s="83"/>
      <c r="Q1099" s="83"/>
      <c r="R1099" s="83"/>
      <c r="S1099" s="83"/>
      <c r="T1099" s="83"/>
      <c r="U1099" s="83"/>
      <c r="V1099" s="83"/>
    </row>
    <row r="1100" spans="2:22">
      <c r="B1100" s="81"/>
      <c r="C1100" s="82"/>
      <c r="D1100" s="83"/>
      <c r="E1100" s="83"/>
      <c r="F1100" s="83"/>
      <c r="G1100" s="83"/>
      <c r="H1100" s="83"/>
      <c r="I1100" s="83"/>
      <c r="J1100" s="83"/>
      <c r="K1100" s="83"/>
      <c r="L1100" s="83"/>
      <c r="M1100" s="83"/>
      <c r="N1100" s="83"/>
      <c r="O1100" s="83"/>
      <c r="P1100" s="83"/>
      <c r="Q1100" s="83"/>
      <c r="R1100" s="83"/>
      <c r="S1100" s="83"/>
      <c r="T1100" s="83"/>
      <c r="U1100" s="83"/>
      <c r="V1100" s="83"/>
    </row>
    <row r="1101" spans="2:22">
      <c r="B1101" s="81"/>
      <c r="C1101" s="82"/>
      <c r="D1101" s="83"/>
      <c r="E1101" s="83"/>
      <c r="F1101" s="83"/>
      <c r="G1101" s="83"/>
      <c r="H1101" s="83"/>
      <c r="I1101" s="83"/>
      <c r="J1101" s="83"/>
      <c r="K1101" s="83"/>
      <c r="L1101" s="83"/>
      <c r="M1101" s="83"/>
      <c r="N1101" s="83"/>
      <c r="O1101" s="83"/>
      <c r="P1101" s="83"/>
      <c r="Q1101" s="83"/>
      <c r="R1101" s="83"/>
      <c r="S1101" s="83"/>
      <c r="T1101" s="83"/>
      <c r="U1101" s="83"/>
      <c r="V1101" s="83"/>
    </row>
    <row r="1102" spans="2:22">
      <c r="B1102" s="81"/>
      <c r="C1102" s="82"/>
      <c r="D1102" s="83"/>
      <c r="E1102" s="83"/>
      <c r="F1102" s="83"/>
      <c r="G1102" s="83"/>
      <c r="H1102" s="83"/>
      <c r="I1102" s="83"/>
      <c r="J1102" s="83"/>
      <c r="K1102" s="83"/>
      <c r="L1102" s="83"/>
      <c r="M1102" s="83"/>
      <c r="N1102" s="83"/>
      <c r="O1102" s="83"/>
      <c r="P1102" s="83"/>
      <c r="Q1102" s="83"/>
      <c r="R1102" s="83"/>
      <c r="S1102" s="83"/>
      <c r="T1102" s="83"/>
      <c r="U1102" s="83"/>
      <c r="V1102" s="83"/>
    </row>
    <row r="1103" spans="2:22">
      <c r="B1103" s="81"/>
      <c r="C1103" s="82"/>
      <c r="D1103" s="83"/>
      <c r="E1103" s="83"/>
      <c r="F1103" s="83"/>
      <c r="G1103" s="83"/>
      <c r="H1103" s="83"/>
      <c r="I1103" s="83"/>
      <c r="J1103" s="83"/>
      <c r="K1103" s="83"/>
      <c r="L1103" s="83"/>
      <c r="M1103" s="83"/>
      <c r="N1103" s="83"/>
      <c r="O1103" s="83"/>
      <c r="P1103" s="83"/>
      <c r="Q1103" s="83"/>
      <c r="R1103" s="83"/>
      <c r="S1103" s="83"/>
      <c r="T1103" s="83"/>
      <c r="U1103" s="83"/>
      <c r="V1103" s="83"/>
    </row>
    <row r="1104" spans="2:22">
      <c r="B1104" s="81"/>
      <c r="C1104" s="82"/>
      <c r="D1104" s="83"/>
      <c r="E1104" s="83"/>
      <c r="F1104" s="83"/>
      <c r="G1104" s="83"/>
      <c r="H1104" s="83"/>
      <c r="I1104" s="83"/>
      <c r="J1104" s="83"/>
      <c r="K1104" s="83"/>
      <c r="L1104" s="83"/>
      <c r="M1104" s="83"/>
      <c r="N1104" s="83"/>
      <c r="O1104" s="83"/>
      <c r="P1104" s="83"/>
      <c r="Q1104" s="83"/>
      <c r="R1104" s="83"/>
      <c r="S1104" s="83"/>
      <c r="T1104" s="83"/>
      <c r="U1104" s="83"/>
      <c r="V1104" s="83"/>
    </row>
    <row r="1105" spans="2:22">
      <c r="B1105" s="81"/>
      <c r="C1105" s="82"/>
      <c r="D1105" s="83"/>
      <c r="E1105" s="83"/>
      <c r="F1105" s="83"/>
      <c r="G1105" s="83"/>
      <c r="H1105" s="83"/>
      <c r="I1105" s="83"/>
      <c r="J1105" s="83"/>
      <c r="K1105" s="83"/>
      <c r="L1105" s="83"/>
      <c r="M1105" s="83"/>
      <c r="N1105" s="83"/>
      <c r="O1105" s="83"/>
      <c r="P1105" s="83"/>
      <c r="Q1105" s="83"/>
      <c r="R1105" s="83"/>
      <c r="S1105" s="83"/>
      <c r="T1105" s="83"/>
      <c r="U1105" s="83"/>
      <c r="V1105" s="83"/>
    </row>
    <row r="1106" spans="2:22">
      <c r="B1106" s="81"/>
      <c r="C1106" s="82"/>
      <c r="D1106" s="83"/>
      <c r="E1106" s="83"/>
      <c r="F1106" s="83"/>
      <c r="G1106" s="83"/>
      <c r="H1106" s="83"/>
      <c r="I1106" s="83"/>
      <c r="J1106" s="83"/>
      <c r="K1106" s="83"/>
      <c r="L1106" s="83"/>
      <c r="M1106" s="83"/>
      <c r="N1106" s="83"/>
      <c r="O1106" s="83"/>
      <c r="P1106" s="83"/>
      <c r="Q1106" s="83"/>
      <c r="R1106" s="83"/>
      <c r="S1106" s="83"/>
      <c r="T1106" s="83"/>
      <c r="U1106" s="83"/>
      <c r="V1106" s="83"/>
    </row>
    <row r="1107" spans="2:22">
      <c r="B1107" s="81"/>
      <c r="D1107" s="1"/>
      <c r="S1107" s="83"/>
      <c r="T1107" s="83"/>
      <c r="U1107" s="83"/>
      <c r="V1107" s="83"/>
    </row>
    <row r="1108" spans="2:22">
      <c r="B1108" s="81"/>
      <c r="D1108" s="1"/>
      <c r="S1108" s="83"/>
      <c r="T1108" s="83"/>
      <c r="U1108" s="83"/>
      <c r="V1108" s="83"/>
    </row>
    <row r="1109" spans="2:22">
      <c r="B1109" s="81"/>
      <c r="D1109" s="1"/>
      <c r="S1109" s="83"/>
      <c r="T1109" s="83"/>
      <c r="U1109" s="83"/>
      <c r="V1109" s="83"/>
    </row>
    <row r="1110" spans="2:22">
      <c r="B1110" s="81"/>
      <c r="D1110" s="1"/>
      <c r="S1110" s="83"/>
      <c r="T1110" s="83"/>
      <c r="U1110" s="83"/>
      <c r="V1110" s="83"/>
    </row>
    <row r="1111" spans="2:22">
      <c r="B1111" s="81"/>
      <c r="D1111" s="1"/>
      <c r="S1111" s="83"/>
      <c r="T1111" s="83"/>
      <c r="U1111" s="83"/>
      <c r="V1111" s="83"/>
    </row>
    <row r="1112" spans="2:22">
      <c r="B1112" s="81"/>
      <c r="D1112" s="1"/>
      <c r="S1112" s="83"/>
      <c r="T1112" s="83"/>
      <c r="U1112" s="83"/>
      <c r="V1112" s="83"/>
    </row>
    <row r="1113" spans="2:22">
      <c r="B1113" s="81"/>
      <c r="D1113" s="1"/>
      <c r="S1113" s="83"/>
      <c r="T1113" s="83"/>
      <c r="U1113" s="83"/>
      <c r="V1113" s="83"/>
    </row>
    <row r="1114" spans="2:22">
      <c r="B1114" s="81"/>
      <c r="D1114" s="1"/>
      <c r="S1114" s="83"/>
      <c r="T1114" s="83"/>
      <c r="U1114" s="83"/>
      <c r="V1114" s="83"/>
    </row>
    <row r="1115" spans="2:22">
      <c r="B1115" s="81"/>
      <c r="D1115" s="1"/>
      <c r="S1115" s="83"/>
      <c r="T1115" s="83"/>
      <c r="U1115" s="83"/>
      <c r="V1115" s="83"/>
    </row>
    <row r="1116" spans="2:22">
      <c r="B1116" s="81"/>
      <c r="D1116" s="1"/>
      <c r="S1116" s="83"/>
      <c r="T1116" s="83"/>
      <c r="U1116" s="83"/>
      <c r="V1116" s="83"/>
    </row>
    <row r="1117" spans="2:22">
      <c r="B1117" s="81"/>
      <c r="D1117" s="1"/>
      <c r="S1117" s="83"/>
    </row>
    <row r="1118" spans="2:22">
      <c r="B1118" s="81"/>
      <c r="D1118" s="1"/>
      <c r="S1118" s="83"/>
    </row>
    <row r="1119" spans="2:22">
      <c r="B1119" s="81"/>
      <c r="D1119" s="1"/>
      <c r="S1119" s="83"/>
    </row>
    <row r="1120" spans="2:22">
      <c r="B1120" s="81"/>
      <c r="D1120" s="1"/>
      <c r="S1120" s="83"/>
    </row>
    <row r="1121" spans="2:19">
      <c r="B1121" s="81"/>
      <c r="D1121" s="1"/>
      <c r="S1121" s="83"/>
    </row>
    <row r="1122" spans="2:19">
      <c r="B1122" s="81"/>
      <c r="D1122" s="1"/>
      <c r="S1122" s="83"/>
    </row>
    <row r="1123" spans="2:19">
      <c r="B1123" s="81"/>
      <c r="D1123" s="1"/>
      <c r="S1123" s="83"/>
    </row>
    <row r="1124" spans="2:19">
      <c r="B1124" s="81"/>
      <c r="D1124" s="1"/>
      <c r="S1124" s="83"/>
    </row>
    <row r="1125" spans="2:19">
      <c r="B1125" s="81"/>
      <c r="D1125" s="1"/>
      <c r="S1125" s="83"/>
    </row>
    <row r="1126" spans="2:19">
      <c r="B1126" s="81"/>
      <c r="D1126" s="1"/>
      <c r="S1126" s="83"/>
    </row>
    <row r="1127" spans="2:19">
      <c r="B1127" s="81"/>
      <c r="D1127" s="1"/>
      <c r="S1127" s="83"/>
    </row>
    <row r="1128" spans="2:19">
      <c r="B1128" s="81"/>
      <c r="D1128" s="1"/>
      <c r="S1128" s="83"/>
    </row>
    <row r="1129" spans="2:19">
      <c r="B1129" s="81"/>
      <c r="D1129" s="1"/>
      <c r="S1129" s="83"/>
    </row>
    <row r="1130" spans="2:19">
      <c r="B1130" s="81"/>
      <c r="D1130" s="1"/>
      <c r="S1130" s="83"/>
    </row>
    <row r="1131" spans="2:19">
      <c r="B1131" s="81"/>
      <c r="D1131" s="1"/>
      <c r="S1131" s="83"/>
    </row>
    <row r="1132" spans="2:19">
      <c r="B1132" s="81"/>
      <c r="D1132" s="1"/>
      <c r="S1132" s="83"/>
    </row>
    <row r="1133" spans="2:19">
      <c r="B1133" s="81"/>
      <c r="D1133" s="1"/>
      <c r="S1133" s="83"/>
    </row>
    <row r="1134" spans="2:19">
      <c r="B1134" s="81"/>
      <c r="D1134" s="1"/>
      <c r="S1134" s="83"/>
    </row>
    <row r="1135" spans="2:19">
      <c r="B1135" s="81"/>
      <c r="D1135" s="1"/>
      <c r="S1135" s="83"/>
    </row>
    <row r="1136" spans="2:19">
      <c r="B1136" s="81"/>
      <c r="D1136" s="1"/>
      <c r="S1136" s="83"/>
    </row>
    <row r="1137" spans="2:19">
      <c r="B1137" s="81"/>
      <c r="D1137" s="1"/>
      <c r="S1137" s="83"/>
    </row>
    <row r="1138" spans="2:19">
      <c r="B1138" s="81"/>
      <c r="D1138" s="1"/>
      <c r="S1138" s="83"/>
    </row>
    <row r="1139" spans="2:19">
      <c r="B1139" s="81"/>
      <c r="D1139" s="1"/>
      <c r="S1139" s="83"/>
    </row>
    <row r="1140" spans="2:19">
      <c r="B1140" s="81"/>
      <c r="D1140" s="1"/>
      <c r="S1140" s="83"/>
    </row>
    <row r="1141" spans="2:19">
      <c r="B1141" s="81"/>
      <c r="D1141" s="1"/>
      <c r="S1141" s="83"/>
    </row>
    <row r="1142" spans="2:19">
      <c r="B1142" s="81"/>
      <c r="D1142" s="1"/>
      <c r="S1142" s="83"/>
    </row>
    <row r="1143" spans="2:19">
      <c r="B1143" s="81"/>
      <c r="D1143" s="1"/>
      <c r="S1143" s="83"/>
    </row>
    <row r="1144" spans="2:19">
      <c r="B1144" s="81"/>
      <c r="D1144" s="1"/>
      <c r="S1144" s="83"/>
    </row>
    <row r="1145" spans="2:19">
      <c r="B1145" s="81"/>
      <c r="D1145" s="1"/>
      <c r="S1145" s="83"/>
    </row>
    <row r="1146" spans="2:19">
      <c r="B1146" s="81"/>
      <c r="D1146" s="1"/>
      <c r="S1146" s="83"/>
    </row>
    <row r="1147" spans="2:19">
      <c r="B1147" s="81"/>
      <c r="D1147" s="1"/>
      <c r="S1147" s="83"/>
    </row>
    <row r="1148" spans="2:19">
      <c r="B1148" s="81"/>
      <c r="D1148" s="1"/>
      <c r="S1148" s="83"/>
    </row>
    <row r="1149" spans="2:19">
      <c r="B1149" s="81"/>
      <c r="D1149" s="1"/>
      <c r="S1149" s="83"/>
    </row>
    <row r="1150" spans="2:19">
      <c r="B1150" s="81"/>
      <c r="D1150" s="1"/>
      <c r="S1150" s="83"/>
    </row>
    <row r="1151" spans="2:19">
      <c r="B1151" s="81"/>
      <c r="D1151" s="1"/>
      <c r="S1151" s="83"/>
    </row>
    <row r="1152" spans="2:19">
      <c r="B1152" s="81"/>
      <c r="D1152" s="1"/>
      <c r="S1152" s="83"/>
    </row>
    <row r="1153" spans="2:19">
      <c r="B1153" s="81"/>
      <c r="D1153" s="1"/>
      <c r="S1153" s="83"/>
    </row>
    <row r="1154" spans="2:19">
      <c r="B1154" s="81"/>
      <c r="D1154" s="1"/>
      <c r="S1154" s="83"/>
    </row>
    <row r="1155" spans="2:19">
      <c r="B1155" s="81"/>
      <c r="D1155" s="1"/>
      <c r="S1155" s="83"/>
    </row>
    <row r="1156" spans="2:19">
      <c r="B1156" s="81"/>
      <c r="D1156" s="1"/>
      <c r="S1156" s="83"/>
    </row>
    <row r="1157" spans="2:19">
      <c r="B1157" s="81"/>
      <c r="D1157" s="1"/>
      <c r="S1157" s="83"/>
    </row>
    <row r="1158" spans="2:19">
      <c r="B1158" s="81"/>
      <c r="D1158" s="1"/>
      <c r="S1158" s="83"/>
    </row>
    <row r="1159" spans="2:19">
      <c r="B1159" s="81"/>
      <c r="D1159" s="1"/>
      <c r="S1159" s="83"/>
    </row>
    <row r="1160" spans="2:19">
      <c r="B1160" s="81"/>
      <c r="D1160" s="1"/>
      <c r="S1160" s="83"/>
    </row>
    <row r="1161" spans="2:19">
      <c r="B1161" s="81"/>
      <c r="D1161" s="1"/>
      <c r="S1161" s="83"/>
    </row>
    <row r="1162" spans="2:19">
      <c r="B1162" s="81"/>
      <c r="D1162" s="1"/>
      <c r="S1162" s="83"/>
    </row>
    <row r="1163" spans="2:19">
      <c r="B1163" s="81"/>
      <c r="D1163" s="1"/>
      <c r="S1163" s="83"/>
    </row>
    <row r="1164" spans="2:19">
      <c r="B1164" s="81"/>
      <c r="D1164" s="1"/>
      <c r="S1164" s="83"/>
    </row>
    <row r="1165" spans="2:19">
      <c r="E1165" s="2"/>
      <c r="F1165" s="2"/>
      <c r="S1165" s="83"/>
    </row>
    <row r="1166" spans="2:19">
      <c r="E1166" s="2"/>
      <c r="F1166" s="2"/>
      <c r="S1166" s="83"/>
    </row>
    <row r="1167" spans="2:19">
      <c r="E1167" s="2"/>
      <c r="F1167" s="2"/>
      <c r="S1167" s="83"/>
    </row>
    <row r="1168" spans="2:19">
      <c r="E1168" s="2"/>
      <c r="F1168" s="2"/>
      <c r="S1168" s="83"/>
    </row>
    <row r="1169" spans="5:19">
      <c r="E1169" s="2"/>
      <c r="F1169" s="2"/>
      <c r="S1169" s="83"/>
    </row>
    <row r="1170" spans="5:19">
      <c r="E1170" s="2"/>
      <c r="F1170" s="2"/>
      <c r="S1170" s="83"/>
    </row>
    <row r="1171" spans="5:19">
      <c r="E1171" s="2"/>
      <c r="F1171" s="2"/>
      <c r="S1171" s="83"/>
    </row>
    <row r="1172" spans="5:19">
      <c r="E1172" s="2"/>
      <c r="F1172" s="2"/>
      <c r="S1172" s="83"/>
    </row>
    <row r="1173" spans="5:19">
      <c r="E1173" s="2"/>
      <c r="F1173" s="2"/>
      <c r="S1173" s="83"/>
    </row>
    <row r="1174" spans="5:19">
      <c r="E1174" s="2"/>
      <c r="F1174" s="2"/>
      <c r="S1174" s="83"/>
    </row>
    <row r="1175" spans="5:19">
      <c r="E1175" s="2"/>
      <c r="F1175" s="2"/>
      <c r="S1175" s="83"/>
    </row>
    <row r="1176" spans="5:19">
      <c r="E1176" s="2"/>
      <c r="F1176" s="2"/>
      <c r="S1176" s="83"/>
    </row>
    <row r="1177" spans="5:19">
      <c r="E1177" s="2"/>
      <c r="F1177" s="2"/>
      <c r="S1177" s="83"/>
    </row>
    <row r="1178" spans="5:19">
      <c r="E1178" s="2"/>
      <c r="F1178" s="2"/>
      <c r="S1178" s="83"/>
    </row>
    <row r="1179" spans="5:19">
      <c r="E1179" s="2"/>
      <c r="F1179" s="2"/>
      <c r="S1179" s="83"/>
    </row>
    <row r="1180" spans="5:19">
      <c r="E1180" s="2"/>
      <c r="F1180" s="2"/>
      <c r="S1180" s="83"/>
    </row>
    <row r="1181" spans="5:19">
      <c r="E1181" s="2"/>
      <c r="F1181" s="2"/>
      <c r="S1181" s="83"/>
    </row>
    <row r="1182" spans="5:19">
      <c r="E1182" s="2"/>
      <c r="F1182" s="2"/>
      <c r="S1182" s="83"/>
    </row>
    <row r="1183" spans="5:19">
      <c r="E1183" s="2"/>
      <c r="F1183" s="2"/>
      <c r="S1183" s="83"/>
    </row>
    <row r="1184" spans="5:19">
      <c r="E1184" s="2"/>
      <c r="F1184" s="2"/>
      <c r="S1184" s="83"/>
    </row>
    <row r="1185" spans="5:19">
      <c r="E1185" s="2"/>
      <c r="F1185" s="2"/>
      <c r="S1185" s="83"/>
    </row>
    <row r="1186" spans="5:19">
      <c r="E1186" s="2"/>
      <c r="F1186" s="2"/>
      <c r="S1186" s="83"/>
    </row>
    <row r="1187" spans="5:19">
      <c r="E1187" s="2"/>
      <c r="F1187" s="2"/>
      <c r="S1187" s="83"/>
    </row>
    <row r="1188" spans="5:19">
      <c r="E1188" s="2"/>
      <c r="F1188" s="2"/>
      <c r="S1188" s="83"/>
    </row>
    <row r="1189" spans="5:19">
      <c r="E1189" s="2"/>
      <c r="F1189" s="2"/>
      <c r="S1189" s="83"/>
    </row>
    <row r="1190" spans="5:19">
      <c r="E1190" s="2"/>
      <c r="F1190" s="2"/>
      <c r="S1190" s="83"/>
    </row>
    <row r="1191" spans="5:19">
      <c r="E1191" s="2"/>
      <c r="F1191" s="2"/>
      <c r="S1191" s="83"/>
    </row>
    <row r="1192" spans="5:19">
      <c r="E1192" s="2"/>
      <c r="F1192" s="2"/>
      <c r="S1192" s="83"/>
    </row>
    <row r="1193" spans="5:19">
      <c r="E1193" s="2"/>
      <c r="F1193" s="2"/>
      <c r="S1193" s="83"/>
    </row>
    <row r="1194" spans="5:19">
      <c r="E1194" s="2"/>
      <c r="F1194" s="2"/>
      <c r="S1194" s="83"/>
    </row>
    <row r="1195" spans="5:19">
      <c r="E1195" s="2"/>
      <c r="F1195" s="2"/>
      <c r="S1195" s="83"/>
    </row>
    <row r="1196" spans="5:19">
      <c r="E1196" s="2"/>
      <c r="F1196" s="2"/>
      <c r="S1196" s="83"/>
    </row>
    <row r="1197" spans="5:19">
      <c r="E1197" s="2"/>
      <c r="F1197" s="2"/>
      <c r="S1197" s="83"/>
    </row>
    <row r="1198" spans="5:19">
      <c r="E1198" s="2"/>
      <c r="F1198" s="2"/>
      <c r="S1198" s="83"/>
    </row>
    <row r="1199" spans="5:19">
      <c r="E1199" s="2"/>
      <c r="F1199" s="2"/>
      <c r="S1199" s="83"/>
    </row>
    <row r="1200" spans="5:19">
      <c r="E1200" s="2"/>
      <c r="F1200" s="2"/>
      <c r="S1200" s="83"/>
    </row>
    <row r="1201" spans="5:19">
      <c r="E1201" s="2"/>
      <c r="F1201" s="2"/>
      <c r="S1201" s="83"/>
    </row>
    <row r="1202" spans="5:19">
      <c r="E1202" s="2"/>
      <c r="F1202" s="2"/>
      <c r="S1202" s="83"/>
    </row>
    <row r="1203" spans="5:19">
      <c r="E1203" s="2"/>
      <c r="F1203" s="2"/>
      <c r="S1203" s="83"/>
    </row>
    <row r="1204" spans="5:19">
      <c r="E1204" s="2"/>
      <c r="F1204" s="2"/>
      <c r="S1204" s="83"/>
    </row>
    <row r="1205" spans="5:19">
      <c r="E1205" s="2"/>
      <c r="F1205" s="2"/>
      <c r="S1205" s="83"/>
    </row>
    <row r="1206" spans="5:19">
      <c r="E1206" s="2"/>
      <c r="F1206" s="2"/>
      <c r="S1206" s="83"/>
    </row>
    <row r="1207" spans="5:19">
      <c r="E1207" s="2"/>
      <c r="F1207" s="2"/>
      <c r="S1207" s="83"/>
    </row>
    <row r="1208" spans="5:19">
      <c r="E1208" s="2"/>
      <c r="F1208" s="2"/>
      <c r="S1208" s="83"/>
    </row>
    <row r="1209" spans="5:19">
      <c r="E1209" s="2"/>
      <c r="F1209" s="2"/>
      <c r="S1209" s="83"/>
    </row>
    <row r="1210" spans="5:19">
      <c r="E1210" s="2"/>
      <c r="F1210" s="2"/>
      <c r="S1210" s="83"/>
    </row>
    <row r="1211" spans="5:19">
      <c r="E1211" s="2"/>
      <c r="F1211" s="2"/>
      <c r="S1211" s="83"/>
    </row>
    <row r="1212" spans="5:19">
      <c r="E1212" s="2"/>
      <c r="F1212" s="2"/>
      <c r="S1212" s="83"/>
    </row>
    <row r="1213" spans="5:19">
      <c r="E1213" s="2"/>
      <c r="F1213" s="2"/>
      <c r="S1213" s="83"/>
    </row>
    <row r="1214" spans="5:19">
      <c r="E1214" s="2"/>
      <c r="F1214" s="2"/>
      <c r="S1214" s="83"/>
    </row>
    <row r="1215" spans="5:19">
      <c r="E1215" s="2"/>
      <c r="F1215" s="2"/>
      <c r="S1215" s="83"/>
    </row>
    <row r="1216" spans="5:19">
      <c r="E1216" s="2"/>
      <c r="F1216" s="2"/>
      <c r="S1216" s="83"/>
    </row>
    <row r="1217" spans="5:19">
      <c r="E1217" s="2"/>
      <c r="F1217" s="2"/>
      <c r="S1217" s="83"/>
    </row>
    <row r="1218" spans="5:19">
      <c r="E1218" s="2"/>
      <c r="F1218" s="2"/>
      <c r="S1218" s="83"/>
    </row>
    <row r="1219" spans="5:19">
      <c r="E1219" s="2"/>
      <c r="F1219" s="2"/>
      <c r="S1219" s="83"/>
    </row>
    <row r="1220" spans="5:19">
      <c r="E1220" s="2"/>
      <c r="F1220" s="2"/>
      <c r="S1220" s="83"/>
    </row>
    <row r="1221" spans="5:19">
      <c r="E1221" s="2"/>
      <c r="F1221" s="2"/>
      <c r="S1221" s="83"/>
    </row>
    <row r="1222" spans="5:19">
      <c r="E1222" s="2"/>
      <c r="F1222" s="2"/>
      <c r="S1222" s="83"/>
    </row>
    <row r="1223" spans="5:19">
      <c r="E1223" s="2"/>
      <c r="F1223" s="2"/>
      <c r="S1223" s="83"/>
    </row>
    <row r="1224" spans="5:19">
      <c r="E1224" s="2"/>
      <c r="F1224" s="2"/>
      <c r="S1224" s="83"/>
    </row>
    <row r="1225" spans="5:19">
      <c r="E1225" s="2"/>
      <c r="F1225" s="2"/>
      <c r="S1225" s="83"/>
    </row>
    <row r="1226" spans="5:19">
      <c r="E1226" s="2"/>
      <c r="F1226" s="2"/>
      <c r="S1226" s="83"/>
    </row>
    <row r="1227" spans="5:19">
      <c r="E1227" s="2"/>
      <c r="F1227" s="2"/>
      <c r="S1227" s="83"/>
    </row>
    <row r="1228" spans="5:19">
      <c r="E1228" s="2"/>
      <c r="F1228" s="2"/>
      <c r="S1228" s="83"/>
    </row>
    <row r="1229" spans="5:19">
      <c r="E1229" s="2"/>
      <c r="F1229" s="2"/>
      <c r="S1229" s="83"/>
    </row>
    <row r="1230" spans="5:19">
      <c r="E1230" s="2"/>
      <c r="F1230" s="2"/>
      <c r="S1230" s="83"/>
    </row>
    <row r="1231" spans="5:19">
      <c r="E1231" s="2"/>
      <c r="F1231" s="2"/>
      <c r="S1231" s="83"/>
    </row>
    <row r="1232" spans="5:19">
      <c r="E1232" s="2"/>
      <c r="F1232" s="2"/>
      <c r="S1232" s="83"/>
    </row>
    <row r="1233" spans="5:19">
      <c r="E1233" s="2"/>
      <c r="F1233" s="2"/>
      <c r="S1233" s="83"/>
    </row>
    <row r="1234" spans="5:19">
      <c r="E1234" s="2"/>
      <c r="F1234" s="2"/>
      <c r="S1234" s="83"/>
    </row>
    <row r="1235" spans="5:19">
      <c r="E1235" s="2"/>
      <c r="F1235" s="2"/>
      <c r="S1235" s="83"/>
    </row>
  </sheetData>
  <mergeCells count="1">
    <mergeCell ref="B6:P6"/>
  </mergeCells>
  <dataValidations count="2">
    <dataValidation type="list" allowBlank="1" showInputMessage="1" showErrorMessage="1" sqref="E11:E574">
      <formula1>$BV$8:$BV$11</formula1>
    </dataValidation>
    <dataValidation type="list" allowBlank="1" showInputMessage="1" showErrorMessage="1" sqref="H11:H574">
      <formula1>$BW$8:$BW$11</formula1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W1232"/>
  <sheetViews>
    <sheetView rightToLeft="1" tabSelected="1" workbookViewId="0">
      <selection sqref="A1:XFD1048576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3.85546875" style="1" bestFit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3">
      <c r="B1" s="62" t="s">
        <v>147</v>
      </c>
      <c r="C1" t="s">
        <v>199</v>
      </c>
    </row>
    <row r="2" spans="2:23">
      <c r="B2" s="62" t="s">
        <v>146</v>
      </c>
      <c r="C2" t="s">
        <v>1950</v>
      </c>
    </row>
    <row r="3" spans="2:23">
      <c r="B3" s="62" t="s">
        <v>148</v>
      </c>
      <c r="C3" t="s">
        <v>200</v>
      </c>
    </row>
    <row r="4" spans="2:23">
      <c r="B4" s="62" t="s">
        <v>149</v>
      </c>
      <c r="C4" s="2">
        <v>168</v>
      </c>
    </row>
    <row r="6" spans="2:23" ht="26.25" customHeight="1">
      <c r="B6" s="171" t="s">
        <v>193</v>
      </c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3"/>
    </row>
    <row r="7" spans="2:23" s="3" customFormat="1" ht="63">
      <c r="B7" s="23" t="s">
        <v>108</v>
      </c>
      <c r="C7" s="34" t="s">
        <v>36</v>
      </c>
      <c r="D7" s="79" t="s">
        <v>56</v>
      </c>
      <c r="E7" s="79" t="s">
        <v>15</v>
      </c>
      <c r="F7" s="79" t="s">
        <v>57</v>
      </c>
      <c r="G7" s="79" t="s">
        <v>93</v>
      </c>
      <c r="H7" s="79" t="s">
        <v>18</v>
      </c>
      <c r="I7" s="79" t="s">
        <v>92</v>
      </c>
      <c r="J7" s="79" t="s">
        <v>17</v>
      </c>
      <c r="K7" s="79" t="s">
        <v>184</v>
      </c>
      <c r="L7" s="79" t="s">
        <v>0</v>
      </c>
      <c r="M7" s="79" t="s">
        <v>185</v>
      </c>
      <c r="N7" s="79" t="s">
        <v>53</v>
      </c>
      <c r="O7" s="79" t="s">
        <v>150</v>
      </c>
      <c r="P7" s="35" t="s">
        <v>152</v>
      </c>
      <c r="R7" s="1"/>
    </row>
    <row r="8" spans="2:23" s="3" customFormat="1" ht="17.25" customHeight="1">
      <c r="B8" s="15"/>
      <c r="C8" s="36"/>
      <c r="D8" s="36"/>
      <c r="E8" s="36"/>
      <c r="F8" s="36"/>
      <c r="G8" s="36" t="s">
        <v>24</v>
      </c>
      <c r="H8" s="36" t="s">
        <v>21</v>
      </c>
      <c r="I8" s="36"/>
      <c r="J8" s="36" t="s">
        <v>20</v>
      </c>
      <c r="K8" s="36" t="s">
        <v>20</v>
      </c>
      <c r="L8" s="36" t="s">
        <v>22</v>
      </c>
      <c r="M8" s="36" t="s">
        <v>23</v>
      </c>
      <c r="N8" s="36" t="s">
        <v>20</v>
      </c>
      <c r="O8" s="36" t="s">
        <v>20</v>
      </c>
      <c r="P8" s="37" t="s">
        <v>20</v>
      </c>
    </row>
    <row r="9" spans="2:23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19" t="s">
        <v>13</v>
      </c>
      <c r="P9" s="20" t="s">
        <v>14</v>
      </c>
      <c r="Q9" s="5"/>
    </row>
    <row r="10" spans="2:23" s="4" customFormat="1" ht="18" customHeight="1">
      <c r="B10" s="22" t="s">
        <v>192</v>
      </c>
      <c r="C10" s="19"/>
      <c r="D10" s="19"/>
      <c r="E10" s="19"/>
      <c r="F10" s="19"/>
      <c r="G10" s="19"/>
      <c r="H10" s="19"/>
      <c r="I10" s="19"/>
      <c r="J10" s="19"/>
      <c r="K10" s="19"/>
      <c r="L10" s="114">
        <v>344262299.15999997</v>
      </c>
      <c r="M10" s="114">
        <v>389531.3</v>
      </c>
      <c r="N10" s="121"/>
      <c r="O10" s="115">
        <v>100</v>
      </c>
      <c r="P10" s="122">
        <v>0.53785528758909784</v>
      </c>
      <c r="Q10" s="5"/>
    </row>
    <row r="11" spans="2:23">
      <c r="B11" s="105" t="s">
        <v>204</v>
      </c>
      <c r="C11" s="82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2"/>
    </row>
    <row r="12" spans="2:23">
      <c r="B12" s="105" t="s">
        <v>1368</v>
      </c>
      <c r="C12" s="82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2"/>
    </row>
    <row r="13" spans="2:23">
      <c r="B13" s="81" t="s">
        <v>2287</v>
      </c>
      <c r="C13" s="82">
        <v>9556</v>
      </c>
      <c r="D13" s="83" t="s">
        <v>317</v>
      </c>
      <c r="E13" s="83" t="s">
        <v>325</v>
      </c>
      <c r="F13" s="83" t="s">
        <v>139</v>
      </c>
      <c r="G13" s="127">
        <v>39922</v>
      </c>
      <c r="H13" s="110">
        <v>4.8899999999999997</v>
      </c>
      <c r="I13" s="110" t="s">
        <v>141</v>
      </c>
      <c r="J13" s="110">
        <v>4.2699999999999996</v>
      </c>
      <c r="K13" s="110">
        <v>4.32</v>
      </c>
      <c r="L13" s="110">
        <v>175013914.72</v>
      </c>
      <c r="M13" s="110">
        <v>200859.39</v>
      </c>
      <c r="N13" s="110">
        <v>0</v>
      </c>
      <c r="O13" s="110">
        <v>51.564377496750588</v>
      </c>
      <c r="P13" s="110">
        <v>0.27734173087867592</v>
      </c>
      <c r="Q13" s="83"/>
      <c r="R13" s="83"/>
      <c r="S13" s="83"/>
      <c r="T13" s="83"/>
      <c r="U13" s="83"/>
      <c r="V13" s="83"/>
      <c r="W13" s="2"/>
    </row>
    <row r="14" spans="2:23">
      <c r="B14" s="105" t="s">
        <v>1369</v>
      </c>
      <c r="C14" s="82"/>
      <c r="D14" s="83"/>
      <c r="E14" s="83"/>
      <c r="F14" s="83"/>
      <c r="G14" s="83"/>
      <c r="H14" s="105" t="s">
        <v>201</v>
      </c>
      <c r="I14" s="83"/>
      <c r="J14" s="83"/>
      <c r="K14" s="83"/>
      <c r="L14" s="105" t="s">
        <v>201</v>
      </c>
      <c r="M14" s="105" t="s">
        <v>201</v>
      </c>
      <c r="N14" s="83"/>
      <c r="O14" s="105" t="s">
        <v>201</v>
      </c>
      <c r="P14" s="124">
        <v>0</v>
      </c>
      <c r="Q14" s="83"/>
      <c r="R14" s="83"/>
      <c r="S14" s="83"/>
      <c r="T14" s="83"/>
      <c r="U14" s="83"/>
      <c r="V14" s="83"/>
      <c r="W14" s="2"/>
    </row>
    <row r="15" spans="2:23">
      <c r="B15" s="105" t="s">
        <v>1370</v>
      </c>
      <c r="C15" s="82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2"/>
    </row>
    <row r="16" spans="2:23">
      <c r="B16" s="128">
        <v>0</v>
      </c>
      <c r="C16" s="123">
        <v>0</v>
      </c>
      <c r="D16" s="123">
        <v>0</v>
      </c>
      <c r="E16" s="123">
        <v>0</v>
      </c>
      <c r="F16" s="83"/>
      <c r="G16" s="83"/>
      <c r="H16" s="123">
        <v>0</v>
      </c>
      <c r="I16" s="123">
        <v>0</v>
      </c>
      <c r="J16" s="123">
        <v>0</v>
      </c>
      <c r="K16" s="123">
        <v>0</v>
      </c>
      <c r="L16" s="123">
        <v>0</v>
      </c>
      <c r="M16" s="123">
        <v>0</v>
      </c>
      <c r="N16" s="123">
        <v>0</v>
      </c>
      <c r="O16" s="123">
        <v>0</v>
      </c>
      <c r="P16" s="123">
        <v>0</v>
      </c>
      <c r="Q16" s="83"/>
      <c r="R16" s="83"/>
      <c r="S16" s="83"/>
      <c r="T16" s="83"/>
      <c r="U16" s="83"/>
      <c r="V16" s="83"/>
      <c r="W16" s="2"/>
    </row>
    <row r="17" spans="2:23">
      <c r="B17" s="105" t="s">
        <v>1371</v>
      </c>
      <c r="C17" s="82"/>
      <c r="D17" s="83"/>
      <c r="E17" s="83"/>
      <c r="F17" s="83"/>
      <c r="G17" s="83"/>
      <c r="H17" s="124">
        <v>0</v>
      </c>
      <c r="I17" s="123"/>
      <c r="J17" s="123"/>
      <c r="K17" s="123"/>
      <c r="L17" s="124">
        <v>0</v>
      </c>
      <c r="M17" s="124">
        <v>0</v>
      </c>
      <c r="N17" s="123"/>
      <c r="O17" s="124">
        <v>0</v>
      </c>
      <c r="P17" s="124">
        <v>0</v>
      </c>
      <c r="Q17" s="83"/>
      <c r="R17" s="83"/>
      <c r="S17" s="83"/>
      <c r="T17" s="83"/>
      <c r="U17" s="83"/>
      <c r="V17" s="83"/>
      <c r="W17" s="2"/>
    </row>
    <row r="18" spans="2:23">
      <c r="B18" s="105" t="s">
        <v>291</v>
      </c>
      <c r="C18" s="82"/>
      <c r="D18" s="83"/>
      <c r="E18" s="83"/>
      <c r="F18" s="83"/>
      <c r="G18" s="83"/>
      <c r="H18" s="123"/>
      <c r="I18" s="123"/>
      <c r="J18" s="123"/>
      <c r="K18" s="123"/>
      <c r="L18" s="123"/>
      <c r="M18" s="123"/>
      <c r="N18" s="123"/>
      <c r="O18" s="123"/>
      <c r="P18" s="123"/>
      <c r="Q18" s="83"/>
      <c r="R18" s="83"/>
      <c r="S18" s="83"/>
      <c r="T18" s="83"/>
      <c r="U18" s="83"/>
      <c r="V18" s="83"/>
      <c r="W18" s="2"/>
    </row>
    <row r="19" spans="2:23">
      <c r="B19" s="128">
        <v>0</v>
      </c>
      <c r="C19" s="123">
        <v>0</v>
      </c>
      <c r="D19" s="123">
        <v>0</v>
      </c>
      <c r="E19" s="123">
        <v>0</v>
      </c>
      <c r="F19" s="83"/>
      <c r="G19" s="83"/>
      <c r="H19" s="123">
        <v>0</v>
      </c>
      <c r="I19" s="123">
        <v>0</v>
      </c>
      <c r="J19" s="123">
        <v>0</v>
      </c>
      <c r="K19" s="123">
        <v>0</v>
      </c>
      <c r="L19" s="123">
        <v>0</v>
      </c>
      <c r="M19" s="123">
        <v>0</v>
      </c>
      <c r="N19" s="123">
        <v>0</v>
      </c>
      <c r="O19" s="123">
        <v>0</v>
      </c>
      <c r="P19" s="123">
        <v>0</v>
      </c>
      <c r="Q19" s="83"/>
      <c r="R19" s="83"/>
      <c r="S19" s="83"/>
      <c r="T19" s="83"/>
      <c r="U19" s="83"/>
      <c r="V19" s="83"/>
      <c r="W19" s="2"/>
    </row>
    <row r="20" spans="2:23">
      <c r="B20" s="105" t="s">
        <v>292</v>
      </c>
      <c r="C20" s="82"/>
      <c r="D20" s="83"/>
      <c r="E20" s="83"/>
      <c r="F20" s="83"/>
      <c r="G20" s="83"/>
      <c r="H20" s="124">
        <v>0</v>
      </c>
      <c r="I20" s="123"/>
      <c r="J20" s="123"/>
      <c r="K20" s="123"/>
      <c r="L20" s="124">
        <v>0</v>
      </c>
      <c r="M20" s="124">
        <v>0</v>
      </c>
      <c r="N20" s="123"/>
      <c r="O20" s="124">
        <v>0</v>
      </c>
      <c r="P20" s="124">
        <v>0</v>
      </c>
      <c r="Q20" s="83"/>
      <c r="R20" s="83"/>
      <c r="S20" s="83"/>
      <c r="T20" s="83"/>
      <c r="U20" s="83"/>
      <c r="V20" s="83"/>
    </row>
    <row r="21" spans="2:23">
      <c r="B21" s="105" t="s">
        <v>26</v>
      </c>
      <c r="C21" s="82"/>
      <c r="D21" s="83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</row>
    <row r="22" spans="2:23">
      <c r="B22" s="81" t="s">
        <v>2288</v>
      </c>
      <c r="C22" s="82">
        <v>25000155</v>
      </c>
      <c r="D22" s="83" t="s">
        <v>317</v>
      </c>
      <c r="E22" s="83" t="s">
        <v>349</v>
      </c>
      <c r="F22" s="83" t="s">
        <v>138</v>
      </c>
      <c r="G22" s="127">
        <v>40010</v>
      </c>
      <c r="H22" s="110">
        <v>4.8899999999999997</v>
      </c>
      <c r="I22" s="110" t="s">
        <v>141</v>
      </c>
      <c r="J22" s="110">
        <v>5.65</v>
      </c>
      <c r="K22" s="110">
        <v>5.76</v>
      </c>
      <c r="L22" s="110">
        <v>111606666</v>
      </c>
      <c r="M22" s="110">
        <v>124511.93</v>
      </c>
      <c r="N22" s="110">
        <v>0</v>
      </c>
      <c r="O22" s="110">
        <v>31.964550730583142</v>
      </c>
      <c r="P22" s="110">
        <v>0.17192302625854103</v>
      </c>
      <c r="Q22" s="83"/>
      <c r="R22" s="83"/>
      <c r="S22" s="83"/>
      <c r="T22" s="83"/>
      <c r="U22" s="83"/>
      <c r="V22" s="83"/>
    </row>
    <row r="23" spans="2:23">
      <c r="B23" s="81" t="s">
        <v>2288</v>
      </c>
      <c r="C23" s="82">
        <v>25000156</v>
      </c>
      <c r="D23" s="83" t="s">
        <v>317</v>
      </c>
      <c r="E23" s="83" t="s">
        <v>349</v>
      </c>
      <c r="F23" s="83" t="s">
        <v>138</v>
      </c>
      <c r="G23" s="127">
        <v>40010</v>
      </c>
      <c r="H23" s="110">
        <v>2.71</v>
      </c>
      <c r="I23" s="110" t="s">
        <v>141</v>
      </c>
      <c r="J23" s="110">
        <v>5.65</v>
      </c>
      <c r="K23" s="110">
        <v>5.76</v>
      </c>
      <c r="L23" s="110">
        <v>32557432.710000001</v>
      </c>
      <c r="M23" s="110">
        <v>36317.94</v>
      </c>
      <c r="N23" s="110">
        <v>0</v>
      </c>
      <c r="O23" s="110">
        <v>9.3234972388611652</v>
      </c>
      <c r="P23" s="110">
        <v>5.0146922887438328E-2</v>
      </c>
      <c r="Q23" s="83"/>
      <c r="R23" s="83"/>
      <c r="S23" s="83"/>
      <c r="T23" s="83"/>
      <c r="U23" s="83"/>
      <c r="V23" s="83"/>
    </row>
    <row r="24" spans="2:23">
      <c r="B24" s="81" t="s">
        <v>2290</v>
      </c>
      <c r="C24" s="82">
        <v>25000068</v>
      </c>
      <c r="D24" s="83" t="s">
        <v>2289</v>
      </c>
      <c r="E24" s="83" t="s">
        <v>349</v>
      </c>
      <c r="F24" s="83" t="s">
        <v>138</v>
      </c>
      <c r="G24" s="127">
        <v>39992</v>
      </c>
      <c r="H24" s="110">
        <v>3.42</v>
      </c>
      <c r="I24" s="110" t="s">
        <v>141</v>
      </c>
      <c r="J24" s="110">
        <v>5.3</v>
      </c>
      <c r="K24" s="110">
        <v>5.4</v>
      </c>
      <c r="L24" s="110">
        <v>20829545.449999999</v>
      </c>
      <c r="M24" s="110">
        <v>23119.52</v>
      </c>
      <c r="N24" s="110">
        <v>0</v>
      </c>
      <c r="O24" s="110">
        <v>5.9352149621866079</v>
      </c>
      <c r="P24" s="110">
        <v>3.192286750389995E-2</v>
      </c>
      <c r="Q24" s="83"/>
      <c r="R24" s="83"/>
      <c r="S24" s="83"/>
      <c r="T24" s="83"/>
      <c r="U24" s="83"/>
      <c r="V24" s="83"/>
    </row>
    <row r="25" spans="2:23">
      <c r="B25" s="81" t="s">
        <v>2291</v>
      </c>
      <c r="C25" s="82">
        <v>25000069</v>
      </c>
      <c r="D25" s="83" t="s">
        <v>2289</v>
      </c>
      <c r="E25" s="83" t="s">
        <v>349</v>
      </c>
      <c r="F25" s="83" t="s">
        <v>138</v>
      </c>
      <c r="G25" s="127">
        <v>39992</v>
      </c>
      <c r="H25" s="110">
        <v>1.93</v>
      </c>
      <c r="I25" s="110" t="s">
        <v>141</v>
      </c>
      <c r="J25" s="110">
        <v>5.3</v>
      </c>
      <c r="K25" s="110">
        <v>5.4</v>
      </c>
      <c r="L25" s="110">
        <v>4254740.28</v>
      </c>
      <c r="M25" s="110">
        <v>4722.5200000000004</v>
      </c>
      <c r="N25" s="110">
        <v>0</v>
      </c>
      <c r="O25" s="110">
        <v>1.2123595716185069</v>
      </c>
      <c r="P25" s="110">
        <v>6.5207400605426747E-3</v>
      </c>
      <c r="Q25" s="83"/>
      <c r="R25" s="83"/>
      <c r="S25" s="83"/>
      <c r="T25" s="83"/>
      <c r="U25" s="83"/>
      <c r="V25" s="83"/>
    </row>
    <row r="26" spans="2:23" s="134" customFormat="1">
      <c r="B26" s="130" t="s">
        <v>546</v>
      </c>
      <c r="C26" s="131"/>
      <c r="D26" s="132"/>
      <c r="E26" s="132"/>
      <c r="F26" s="132"/>
      <c r="G26" s="132"/>
      <c r="H26" s="133">
        <v>4.2161452497088732</v>
      </c>
      <c r="I26" s="133"/>
      <c r="J26" s="133"/>
      <c r="K26" s="133"/>
      <c r="L26" s="133">
        <v>169248384.44</v>
      </c>
      <c r="M26" s="133">
        <v>188671.90999999997</v>
      </c>
      <c r="N26" s="133"/>
      <c r="O26" s="133">
        <v>48.435622503249419</v>
      </c>
      <c r="P26" s="133">
        <v>0.26051355671042198</v>
      </c>
      <c r="Q26" s="132"/>
      <c r="R26" s="132"/>
      <c r="S26" s="132"/>
      <c r="T26" s="132"/>
      <c r="U26" s="132"/>
      <c r="V26" s="132"/>
    </row>
    <row r="27" spans="2:23">
      <c r="B27" s="105" t="s">
        <v>218</v>
      </c>
      <c r="C27" s="82"/>
      <c r="D27" s="83"/>
      <c r="E27" s="83"/>
      <c r="F27" s="83"/>
      <c r="G27" s="83"/>
      <c r="H27" s="111">
        <v>4.5636142569287754</v>
      </c>
      <c r="I27" s="110"/>
      <c r="J27" s="110"/>
      <c r="K27" s="110"/>
      <c r="L27" s="111">
        <v>344262299.15999997</v>
      </c>
      <c r="M27" s="111">
        <v>389531.3</v>
      </c>
      <c r="N27" s="110"/>
      <c r="O27" s="111">
        <v>100</v>
      </c>
      <c r="P27" s="111">
        <v>0.53785528758909784</v>
      </c>
      <c r="Q27" s="83"/>
      <c r="R27" s="83"/>
      <c r="S27" s="83"/>
      <c r="T27" s="83"/>
      <c r="U27" s="83"/>
      <c r="V27" s="83"/>
    </row>
    <row r="28" spans="2:23">
      <c r="B28" s="81" t="s">
        <v>225</v>
      </c>
      <c r="C28" s="82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</row>
    <row r="29" spans="2:23">
      <c r="B29" s="81" t="s">
        <v>288</v>
      </c>
      <c r="C29" s="82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</row>
    <row r="30" spans="2:23">
      <c r="B30" s="81"/>
      <c r="C30" s="82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</row>
    <row r="31" spans="2:23">
      <c r="B31" s="81"/>
      <c r="C31" s="82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</row>
    <row r="32" spans="2:23">
      <c r="B32" s="81"/>
      <c r="C32" s="82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</row>
    <row r="33" spans="2:22">
      <c r="B33" s="81"/>
      <c r="C33" s="82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</row>
    <row r="34" spans="2:22">
      <c r="B34" s="81"/>
      <c r="C34" s="82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</row>
    <row r="35" spans="2:22">
      <c r="B35" s="81"/>
      <c r="C35" s="82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</row>
    <row r="36" spans="2:22">
      <c r="B36" s="81"/>
      <c r="C36" s="82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</row>
    <row r="37" spans="2:22">
      <c r="B37" s="81"/>
      <c r="C37" s="82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</row>
    <row r="38" spans="2:22">
      <c r="B38" s="81"/>
      <c r="C38" s="82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</row>
    <row r="39" spans="2:22">
      <c r="B39" s="81"/>
      <c r="C39" s="82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</row>
    <row r="40" spans="2:22">
      <c r="B40" s="81"/>
      <c r="C40" s="82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</row>
    <row r="41" spans="2:22">
      <c r="B41" s="81"/>
      <c r="C41" s="82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</row>
    <row r="42" spans="2:22">
      <c r="B42" s="81"/>
      <c r="C42" s="82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</row>
    <row r="43" spans="2:22">
      <c r="B43" s="81"/>
      <c r="C43" s="82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</row>
    <row r="44" spans="2:22">
      <c r="B44" s="81"/>
      <c r="C44" s="82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</row>
    <row r="45" spans="2:22">
      <c r="B45" s="81"/>
      <c r="C45" s="82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</row>
    <row r="46" spans="2:22">
      <c r="B46" s="81"/>
      <c r="C46" s="82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</row>
    <row r="47" spans="2:22">
      <c r="B47" s="81"/>
      <c r="C47" s="82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</row>
    <row r="48" spans="2:22">
      <c r="B48" s="81"/>
      <c r="C48" s="82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</row>
    <row r="49" spans="2:22">
      <c r="B49" s="81"/>
      <c r="C49" s="82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</row>
    <row r="50" spans="2:22">
      <c r="B50" s="81"/>
      <c r="C50" s="82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</row>
    <row r="51" spans="2:22">
      <c r="B51" s="81"/>
      <c r="C51" s="82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</row>
    <row r="52" spans="2:22">
      <c r="B52" s="81"/>
      <c r="C52" s="82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</row>
    <row r="53" spans="2:22">
      <c r="B53" s="81"/>
      <c r="C53" s="82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</row>
    <row r="54" spans="2:22">
      <c r="B54" s="81"/>
      <c r="C54" s="82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</row>
    <row r="55" spans="2:22">
      <c r="B55" s="81"/>
      <c r="C55" s="82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</row>
    <row r="56" spans="2:22">
      <c r="B56" s="81"/>
      <c r="C56" s="82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</row>
    <row r="57" spans="2:22">
      <c r="B57" s="81"/>
      <c r="C57" s="82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</row>
    <row r="58" spans="2:22">
      <c r="B58" s="81"/>
      <c r="C58" s="82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</row>
    <row r="59" spans="2:22">
      <c r="B59" s="81"/>
      <c r="C59" s="82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</row>
    <row r="60" spans="2:22">
      <c r="B60" s="81"/>
      <c r="C60" s="82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</row>
    <row r="61" spans="2:22">
      <c r="B61" s="81"/>
      <c r="C61" s="82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</row>
    <row r="62" spans="2:22">
      <c r="B62" s="81"/>
      <c r="C62" s="82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</row>
    <row r="63" spans="2:22">
      <c r="B63" s="81"/>
      <c r="C63" s="82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</row>
    <row r="64" spans="2:22">
      <c r="B64" s="81"/>
      <c r="C64" s="82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</row>
    <row r="65" spans="2:22">
      <c r="B65" s="81"/>
      <c r="C65" s="82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</row>
    <row r="66" spans="2:22">
      <c r="B66" s="81"/>
      <c r="C66" s="82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</row>
    <row r="67" spans="2:22">
      <c r="B67" s="81"/>
      <c r="C67" s="82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</row>
    <row r="68" spans="2:22">
      <c r="B68" s="81"/>
      <c r="C68" s="82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</row>
    <row r="69" spans="2:22">
      <c r="B69" s="81"/>
      <c r="C69" s="82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</row>
    <row r="70" spans="2:22">
      <c r="B70" s="81"/>
      <c r="C70" s="82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</row>
    <row r="71" spans="2:22">
      <c r="B71" s="81"/>
      <c r="C71" s="82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</row>
    <row r="72" spans="2:22">
      <c r="B72" s="81"/>
      <c r="C72" s="82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</row>
    <row r="73" spans="2:22">
      <c r="B73" s="81"/>
      <c r="C73" s="82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</row>
    <row r="74" spans="2:22">
      <c r="B74" s="81"/>
      <c r="C74" s="82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</row>
    <row r="75" spans="2:22">
      <c r="B75" s="81"/>
      <c r="C75" s="82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</row>
    <row r="76" spans="2:22">
      <c r="B76" s="81"/>
      <c r="C76" s="82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</row>
    <row r="77" spans="2:22">
      <c r="B77" s="81"/>
      <c r="C77" s="82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</row>
    <row r="78" spans="2:22">
      <c r="B78" s="81"/>
      <c r="C78" s="82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</row>
    <row r="79" spans="2:22">
      <c r="B79" s="81"/>
      <c r="C79" s="82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</row>
    <row r="80" spans="2:22">
      <c r="B80" s="81"/>
      <c r="C80" s="82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</row>
    <row r="81" spans="2:22">
      <c r="B81" s="81"/>
      <c r="C81" s="82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</row>
    <row r="82" spans="2:22">
      <c r="B82" s="81"/>
      <c r="C82" s="82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</row>
    <row r="83" spans="2:22">
      <c r="B83" s="81"/>
      <c r="C83" s="82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</row>
    <row r="84" spans="2:22">
      <c r="B84" s="81"/>
      <c r="C84" s="82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</row>
    <row r="85" spans="2:22">
      <c r="B85" s="81"/>
      <c r="C85" s="82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</row>
    <row r="86" spans="2:22">
      <c r="B86" s="81"/>
      <c r="C86" s="82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</row>
    <row r="87" spans="2:22">
      <c r="B87" s="81"/>
      <c r="C87" s="82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</row>
    <row r="88" spans="2:22">
      <c r="B88" s="81"/>
      <c r="C88" s="82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</row>
    <row r="89" spans="2:22">
      <c r="B89" s="81"/>
      <c r="C89" s="82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</row>
    <row r="90" spans="2:22">
      <c r="B90" s="81"/>
      <c r="C90" s="82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</row>
    <row r="91" spans="2:22">
      <c r="B91" s="81"/>
      <c r="C91" s="82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</row>
    <row r="92" spans="2:22">
      <c r="B92" s="81"/>
      <c r="C92" s="82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</row>
    <row r="93" spans="2:22">
      <c r="B93" s="81"/>
      <c r="C93" s="82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</row>
    <row r="94" spans="2:22">
      <c r="B94" s="81"/>
      <c r="C94" s="82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</row>
    <row r="95" spans="2:22">
      <c r="B95" s="81"/>
      <c r="C95" s="82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</row>
    <row r="96" spans="2:22">
      <c r="B96" s="81"/>
      <c r="C96" s="82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</row>
    <row r="97" spans="2:22">
      <c r="B97" s="81"/>
      <c r="C97" s="82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</row>
    <row r="98" spans="2:22">
      <c r="B98" s="81"/>
      <c r="C98" s="82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</row>
    <row r="99" spans="2:22">
      <c r="B99" s="81"/>
      <c r="C99" s="82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</row>
    <row r="100" spans="2:22">
      <c r="B100" s="81"/>
      <c r="C100" s="82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</row>
    <row r="101" spans="2:22">
      <c r="B101" s="81"/>
      <c r="C101" s="82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</row>
    <row r="102" spans="2:22">
      <c r="B102" s="81"/>
      <c r="C102" s="82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</row>
    <row r="103" spans="2:22">
      <c r="B103" s="81"/>
      <c r="C103" s="82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</row>
    <row r="104" spans="2:22">
      <c r="B104" s="81"/>
      <c r="C104" s="82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</row>
    <row r="105" spans="2:22">
      <c r="B105" s="81"/>
      <c r="C105" s="82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</row>
    <row r="106" spans="2:22">
      <c r="B106" s="81"/>
      <c r="C106" s="82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</row>
    <row r="107" spans="2:22">
      <c r="B107" s="81"/>
      <c r="C107" s="82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</row>
    <row r="108" spans="2:22">
      <c r="B108" s="81"/>
      <c r="C108" s="82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</row>
    <row r="109" spans="2:22">
      <c r="B109" s="81"/>
      <c r="C109" s="82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</row>
    <row r="110" spans="2:22">
      <c r="B110" s="81"/>
      <c r="C110" s="82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</row>
    <row r="111" spans="2:22">
      <c r="B111" s="81"/>
      <c r="C111" s="82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</row>
    <row r="112" spans="2:22">
      <c r="B112" s="81"/>
      <c r="C112" s="82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</row>
    <row r="113" spans="2:22">
      <c r="B113" s="81"/>
      <c r="C113" s="82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</row>
    <row r="114" spans="2:22">
      <c r="B114" s="81"/>
      <c r="C114" s="82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</row>
    <row r="115" spans="2:22">
      <c r="B115" s="81"/>
      <c r="C115" s="82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</row>
    <row r="116" spans="2:22">
      <c r="B116" s="81"/>
      <c r="C116" s="82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</row>
    <row r="117" spans="2:22">
      <c r="B117" s="81"/>
      <c r="C117" s="82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</row>
    <row r="118" spans="2:22">
      <c r="B118" s="81"/>
      <c r="C118" s="82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</row>
    <row r="119" spans="2:22">
      <c r="B119" s="81"/>
      <c r="C119" s="82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</row>
    <row r="120" spans="2:22">
      <c r="B120" s="81"/>
      <c r="C120" s="82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</row>
    <row r="121" spans="2:22">
      <c r="B121" s="81"/>
      <c r="C121" s="82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</row>
    <row r="122" spans="2:22">
      <c r="B122" s="81"/>
      <c r="C122" s="82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</row>
    <row r="123" spans="2:22">
      <c r="B123" s="81"/>
      <c r="C123" s="82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</row>
    <row r="124" spans="2:22">
      <c r="B124" s="81"/>
      <c r="C124" s="82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</row>
    <row r="125" spans="2:22">
      <c r="B125" s="81"/>
      <c r="C125" s="82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</row>
    <row r="126" spans="2:22">
      <c r="B126" s="81"/>
      <c r="C126" s="82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</row>
    <row r="127" spans="2:22">
      <c r="B127" s="81"/>
      <c r="C127" s="82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</row>
    <row r="128" spans="2:22">
      <c r="B128" s="81"/>
      <c r="C128" s="82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</row>
    <row r="129" spans="2:22">
      <c r="B129" s="81"/>
      <c r="C129" s="82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</row>
    <row r="130" spans="2:22">
      <c r="B130" s="81"/>
      <c r="C130" s="82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</row>
    <row r="131" spans="2:22">
      <c r="B131" s="81"/>
      <c r="C131" s="82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</row>
    <row r="132" spans="2:22">
      <c r="B132" s="81"/>
      <c r="C132" s="82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</row>
    <row r="133" spans="2:22">
      <c r="B133" s="81"/>
      <c r="C133" s="82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</row>
    <row r="134" spans="2:22">
      <c r="B134" s="81"/>
      <c r="C134" s="82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</row>
    <row r="135" spans="2:22">
      <c r="B135" s="81"/>
      <c r="C135" s="82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</row>
    <row r="136" spans="2:22">
      <c r="B136" s="81"/>
      <c r="C136" s="82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</row>
    <row r="137" spans="2:22">
      <c r="B137" s="81"/>
      <c r="C137" s="82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</row>
    <row r="138" spans="2:22">
      <c r="B138" s="81"/>
      <c r="C138" s="82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</row>
    <row r="139" spans="2:22">
      <c r="B139" s="81"/>
      <c r="C139" s="82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</row>
    <row r="140" spans="2:22">
      <c r="B140" s="81"/>
      <c r="C140" s="82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</row>
    <row r="141" spans="2:22">
      <c r="B141" s="81"/>
      <c r="C141" s="82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</row>
    <row r="142" spans="2:22">
      <c r="B142" s="81"/>
      <c r="C142" s="82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</row>
    <row r="143" spans="2:22">
      <c r="B143" s="81"/>
      <c r="C143" s="82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</row>
    <row r="144" spans="2:22">
      <c r="B144" s="81"/>
      <c r="C144" s="82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</row>
    <row r="145" spans="2:22">
      <c r="B145" s="81"/>
      <c r="C145" s="82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</row>
    <row r="146" spans="2:22">
      <c r="B146" s="81"/>
      <c r="C146" s="82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</row>
    <row r="147" spans="2:22">
      <c r="B147" s="81"/>
      <c r="C147" s="82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</row>
    <row r="148" spans="2:22">
      <c r="B148" s="81"/>
      <c r="C148" s="82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</row>
    <row r="149" spans="2:22">
      <c r="B149" s="81"/>
      <c r="C149" s="82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</row>
    <row r="150" spans="2:22">
      <c r="B150" s="81"/>
      <c r="C150" s="82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</row>
    <row r="151" spans="2:22">
      <c r="B151" s="81"/>
      <c r="C151" s="82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</row>
    <row r="152" spans="2:22">
      <c r="B152" s="81"/>
      <c r="C152" s="82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</row>
    <row r="153" spans="2:22">
      <c r="B153" s="81"/>
      <c r="C153" s="82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</row>
    <row r="154" spans="2:22">
      <c r="B154" s="81"/>
      <c r="C154" s="82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</row>
    <row r="155" spans="2:22">
      <c r="B155" s="81"/>
      <c r="C155" s="82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</row>
    <row r="156" spans="2:22">
      <c r="B156" s="81"/>
      <c r="C156" s="82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</row>
    <row r="157" spans="2:22">
      <c r="B157" s="81"/>
      <c r="C157" s="82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</row>
    <row r="158" spans="2:22">
      <c r="B158" s="81"/>
      <c r="C158" s="82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</row>
    <row r="159" spans="2:22">
      <c r="B159" s="81"/>
      <c r="C159" s="82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</row>
    <row r="160" spans="2:22">
      <c r="B160" s="81"/>
      <c r="C160" s="82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</row>
    <row r="161" spans="2:22">
      <c r="B161" s="81"/>
      <c r="C161" s="82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</row>
    <row r="162" spans="2:22">
      <c r="B162" s="81"/>
      <c r="C162" s="82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</row>
    <row r="163" spans="2:22">
      <c r="B163" s="81"/>
      <c r="C163" s="82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</row>
    <row r="164" spans="2:22">
      <c r="B164" s="81"/>
      <c r="C164" s="82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</row>
    <row r="165" spans="2:22">
      <c r="B165" s="81"/>
      <c r="C165" s="82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</row>
    <row r="166" spans="2:22">
      <c r="B166" s="81"/>
      <c r="C166" s="82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</row>
    <row r="167" spans="2:22">
      <c r="B167" s="81"/>
      <c r="C167" s="82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</row>
    <row r="168" spans="2:22">
      <c r="B168" s="81"/>
      <c r="C168" s="82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</row>
    <row r="169" spans="2:22">
      <c r="B169" s="81"/>
      <c r="C169" s="82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</row>
    <row r="170" spans="2:22">
      <c r="B170" s="81"/>
      <c r="C170" s="82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</row>
    <row r="171" spans="2:22">
      <c r="B171" s="81"/>
      <c r="C171" s="82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</row>
    <row r="172" spans="2:22">
      <c r="B172" s="81"/>
      <c r="C172" s="82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</row>
    <row r="173" spans="2:22">
      <c r="B173" s="81"/>
      <c r="C173" s="82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</row>
    <row r="174" spans="2:22">
      <c r="B174" s="81"/>
      <c r="C174" s="82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</row>
    <row r="175" spans="2:22">
      <c r="B175" s="81"/>
      <c r="C175" s="82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</row>
    <row r="176" spans="2:22">
      <c r="B176" s="81"/>
      <c r="C176" s="82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</row>
    <row r="177" spans="2:22">
      <c r="B177" s="81"/>
      <c r="C177" s="82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</row>
    <row r="178" spans="2:22">
      <c r="B178" s="81"/>
      <c r="C178" s="82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</row>
    <row r="179" spans="2:22">
      <c r="B179" s="81"/>
      <c r="C179" s="82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</row>
    <row r="180" spans="2:22">
      <c r="B180" s="81"/>
      <c r="C180" s="82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</row>
    <row r="181" spans="2:22">
      <c r="B181" s="81"/>
      <c r="C181" s="82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</row>
    <row r="182" spans="2:22">
      <c r="B182" s="81"/>
      <c r="C182" s="82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</row>
    <row r="183" spans="2:22">
      <c r="B183" s="81"/>
      <c r="C183" s="82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</row>
    <row r="184" spans="2:22">
      <c r="B184" s="81"/>
      <c r="C184" s="82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</row>
    <row r="185" spans="2:22">
      <c r="B185" s="81"/>
      <c r="C185" s="82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</row>
    <row r="186" spans="2:22">
      <c r="B186" s="81"/>
      <c r="C186" s="82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</row>
    <row r="187" spans="2:22">
      <c r="B187" s="81"/>
      <c r="C187" s="82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</row>
    <row r="188" spans="2:22">
      <c r="B188" s="81"/>
      <c r="C188" s="82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</row>
    <row r="189" spans="2:22">
      <c r="B189" s="81"/>
      <c r="C189" s="82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</row>
    <row r="190" spans="2:22">
      <c r="B190" s="81"/>
      <c r="C190" s="82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</row>
    <row r="191" spans="2:22">
      <c r="B191" s="81"/>
      <c r="C191" s="82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</row>
    <row r="192" spans="2:22">
      <c r="B192" s="81"/>
      <c r="C192" s="82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</row>
    <row r="193" spans="2:22">
      <c r="B193" s="81"/>
      <c r="C193" s="82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</row>
    <row r="194" spans="2:22">
      <c r="B194" s="81"/>
      <c r="C194" s="82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</row>
    <row r="195" spans="2:22">
      <c r="B195" s="81"/>
      <c r="C195" s="82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</row>
    <row r="196" spans="2:22">
      <c r="B196" s="81"/>
      <c r="C196" s="82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</row>
    <row r="197" spans="2:22">
      <c r="B197" s="81"/>
      <c r="C197" s="82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</row>
    <row r="198" spans="2:22">
      <c r="B198" s="81"/>
      <c r="C198" s="82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</row>
    <row r="199" spans="2:22">
      <c r="B199" s="81"/>
      <c r="C199" s="82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</row>
    <row r="200" spans="2:22">
      <c r="B200" s="81"/>
      <c r="C200" s="82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</row>
    <row r="201" spans="2:22">
      <c r="B201" s="81"/>
      <c r="C201" s="82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</row>
    <row r="202" spans="2:22">
      <c r="B202" s="81"/>
      <c r="C202" s="82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</row>
    <row r="203" spans="2:22">
      <c r="B203" s="81"/>
      <c r="C203" s="82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</row>
    <row r="204" spans="2:22">
      <c r="B204" s="81"/>
      <c r="C204" s="82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</row>
    <row r="205" spans="2:22">
      <c r="B205" s="81"/>
      <c r="C205" s="82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</row>
    <row r="206" spans="2:22">
      <c r="B206" s="81"/>
      <c r="C206" s="82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</row>
    <row r="207" spans="2:22">
      <c r="B207" s="81"/>
      <c r="C207" s="82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</row>
    <row r="208" spans="2:22">
      <c r="B208" s="81"/>
      <c r="C208" s="82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</row>
    <row r="209" spans="2:22">
      <c r="B209" s="81"/>
      <c r="C209" s="82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</row>
    <row r="210" spans="2:22">
      <c r="B210" s="81"/>
      <c r="C210" s="82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</row>
    <row r="211" spans="2:22">
      <c r="B211" s="81"/>
      <c r="C211" s="82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</row>
    <row r="212" spans="2:22">
      <c r="B212" s="81"/>
      <c r="C212" s="82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</row>
    <row r="213" spans="2:22">
      <c r="B213" s="81"/>
      <c r="C213" s="82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</row>
    <row r="214" spans="2:22">
      <c r="B214" s="81"/>
      <c r="C214" s="82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</row>
    <row r="215" spans="2:22">
      <c r="B215" s="81"/>
      <c r="C215" s="82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</row>
    <row r="216" spans="2:22">
      <c r="B216" s="81"/>
      <c r="C216" s="82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</row>
    <row r="217" spans="2:22">
      <c r="B217" s="81"/>
      <c r="C217" s="82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</row>
    <row r="218" spans="2:22">
      <c r="B218" s="81"/>
      <c r="C218" s="82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</row>
    <row r="219" spans="2:22">
      <c r="B219" s="81"/>
      <c r="C219" s="82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</row>
    <row r="220" spans="2:22">
      <c r="B220" s="81"/>
      <c r="C220" s="82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</row>
    <row r="221" spans="2:22">
      <c r="B221" s="81"/>
      <c r="C221" s="82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</row>
    <row r="222" spans="2:22">
      <c r="B222" s="81"/>
      <c r="C222" s="82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</row>
    <row r="223" spans="2:22">
      <c r="B223" s="81"/>
      <c r="C223" s="82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</row>
    <row r="224" spans="2:22">
      <c r="B224" s="81"/>
      <c r="C224" s="82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</row>
    <row r="225" spans="2:22">
      <c r="B225" s="81"/>
      <c r="C225" s="82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</row>
    <row r="226" spans="2:22">
      <c r="B226" s="81"/>
      <c r="C226" s="82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</row>
    <row r="227" spans="2:22">
      <c r="B227" s="81"/>
      <c r="C227" s="82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</row>
    <row r="228" spans="2:22">
      <c r="B228" s="81"/>
      <c r="C228" s="82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</row>
    <row r="229" spans="2:22">
      <c r="B229" s="81"/>
      <c r="C229" s="82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</row>
    <row r="230" spans="2:22">
      <c r="B230" s="81"/>
      <c r="C230" s="82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</row>
    <row r="231" spans="2:22">
      <c r="B231" s="81"/>
      <c r="C231" s="82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</row>
    <row r="232" spans="2:22">
      <c r="B232" s="81"/>
      <c r="C232" s="82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</row>
    <row r="233" spans="2:22">
      <c r="B233" s="81"/>
      <c r="C233" s="82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</row>
    <row r="234" spans="2:22">
      <c r="B234" s="81"/>
      <c r="C234" s="82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</row>
    <row r="235" spans="2:22">
      <c r="B235" s="81"/>
      <c r="C235" s="82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</row>
    <row r="236" spans="2:22">
      <c r="B236" s="81"/>
      <c r="C236" s="82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</row>
    <row r="237" spans="2:22">
      <c r="B237" s="81"/>
      <c r="C237" s="82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</row>
    <row r="238" spans="2:22">
      <c r="B238" s="81"/>
      <c r="C238" s="82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</row>
    <row r="239" spans="2:22">
      <c r="B239" s="81"/>
      <c r="C239" s="82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</row>
    <row r="240" spans="2:22">
      <c r="B240" s="81"/>
      <c r="C240" s="82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</row>
    <row r="241" spans="2:22">
      <c r="B241" s="81"/>
      <c r="C241" s="82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</row>
    <row r="242" spans="2:22">
      <c r="B242" s="81"/>
      <c r="C242" s="82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</row>
    <row r="243" spans="2:22">
      <c r="B243" s="81"/>
      <c r="C243" s="82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</row>
    <row r="244" spans="2:22">
      <c r="B244" s="81"/>
      <c r="C244" s="82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</row>
    <row r="245" spans="2:22">
      <c r="B245" s="81"/>
      <c r="C245" s="82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</row>
    <row r="246" spans="2:22">
      <c r="B246" s="81"/>
      <c r="C246" s="82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</row>
    <row r="247" spans="2:22">
      <c r="B247" s="81"/>
      <c r="C247" s="82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</row>
    <row r="248" spans="2:22">
      <c r="B248" s="81"/>
      <c r="C248" s="82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</row>
    <row r="249" spans="2:22">
      <c r="B249" s="81"/>
      <c r="C249" s="82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</row>
    <row r="250" spans="2:22">
      <c r="B250" s="81"/>
      <c r="C250" s="82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</row>
    <row r="251" spans="2:22">
      <c r="B251" s="81"/>
      <c r="C251" s="82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</row>
    <row r="252" spans="2:22">
      <c r="B252" s="81"/>
      <c r="C252" s="82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</row>
    <row r="253" spans="2:22">
      <c r="B253" s="81"/>
      <c r="C253" s="82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</row>
    <row r="254" spans="2:22">
      <c r="B254" s="81"/>
      <c r="C254" s="82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</row>
    <row r="255" spans="2:22">
      <c r="B255" s="81"/>
      <c r="C255" s="82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</row>
    <row r="256" spans="2:22">
      <c r="B256" s="81"/>
      <c r="C256" s="82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</row>
    <row r="257" spans="2:22">
      <c r="B257" s="81"/>
      <c r="C257" s="82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</row>
    <row r="258" spans="2:22">
      <c r="B258" s="81"/>
      <c r="C258" s="82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</row>
    <row r="259" spans="2:22">
      <c r="B259" s="81"/>
      <c r="C259" s="82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</row>
    <row r="260" spans="2:22">
      <c r="B260" s="81"/>
      <c r="C260" s="82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</row>
    <row r="261" spans="2:22">
      <c r="B261" s="81"/>
      <c r="C261" s="82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</row>
    <row r="262" spans="2:22">
      <c r="B262" s="81"/>
      <c r="C262" s="82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</row>
    <row r="263" spans="2:22">
      <c r="B263" s="81"/>
      <c r="C263" s="82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</row>
    <row r="264" spans="2:22">
      <c r="B264" s="81"/>
      <c r="C264" s="82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</row>
    <row r="265" spans="2:22">
      <c r="B265" s="81"/>
      <c r="C265" s="82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</row>
    <row r="266" spans="2:22">
      <c r="B266" s="81"/>
      <c r="C266" s="82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</row>
    <row r="267" spans="2:22">
      <c r="B267" s="81"/>
      <c r="C267" s="82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</row>
    <row r="268" spans="2:22">
      <c r="B268" s="81"/>
      <c r="C268" s="82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</row>
    <row r="269" spans="2:22">
      <c r="B269" s="81"/>
      <c r="C269" s="82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</row>
    <row r="270" spans="2:22">
      <c r="B270" s="81"/>
      <c r="C270" s="82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</row>
    <row r="271" spans="2:22">
      <c r="B271" s="81"/>
      <c r="C271" s="82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</row>
    <row r="272" spans="2:22">
      <c r="B272" s="81"/>
      <c r="C272" s="82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</row>
    <row r="273" spans="2:22">
      <c r="B273" s="81"/>
      <c r="C273" s="82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</row>
    <row r="274" spans="2:22">
      <c r="B274" s="81"/>
      <c r="C274" s="82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</row>
    <row r="275" spans="2:22">
      <c r="B275" s="81"/>
      <c r="C275" s="82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</row>
    <row r="276" spans="2:22">
      <c r="B276" s="81"/>
      <c r="C276" s="82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</row>
    <row r="277" spans="2:22">
      <c r="B277" s="81"/>
      <c r="C277" s="82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</row>
    <row r="278" spans="2:22">
      <c r="B278" s="81"/>
      <c r="C278" s="82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</row>
    <row r="279" spans="2:22">
      <c r="B279" s="81"/>
      <c r="C279" s="82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</row>
    <row r="280" spans="2:22">
      <c r="B280" s="81"/>
      <c r="C280" s="82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</row>
    <row r="281" spans="2:22">
      <c r="B281" s="81"/>
      <c r="C281" s="82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</row>
    <row r="282" spans="2:22">
      <c r="B282" s="81"/>
      <c r="C282" s="82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</row>
    <row r="283" spans="2:22">
      <c r="B283" s="81"/>
      <c r="C283" s="82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</row>
    <row r="284" spans="2:22">
      <c r="B284" s="81"/>
      <c r="C284" s="82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</row>
    <row r="285" spans="2:22">
      <c r="B285" s="81"/>
      <c r="C285" s="82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</row>
    <row r="286" spans="2:22">
      <c r="B286" s="81"/>
      <c r="C286" s="82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</row>
    <row r="287" spans="2:22">
      <c r="B287" s="81"/>
      <c r="C287" s="82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</row>
    <row r="288" spans="2:22">
      <c r="B288" s="81"/>
      <c r="C288" s="82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</row>
    <row r="289" spans="2:22">
      <c r="B289" s="81"/>
      <c r="C289" s="82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</row>
    <row r="290" spans="2:22">
      <c r="B290" s="81"/>
      <c r="C290" s="82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</row>
    <row r="291" spans="2:22">
      <c r="B291" s="81"/>
      <c r="C291" s="82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</row>
    <row r="292" spans="2:22">
      <c r="B292" s="81"/>
      <c r="C292" s="82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</row>
    <row r="293" spans="2:22">
      <c r="B293" s="81"/>
      <c r="C293" s="82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</row>
    <row r="294" spans="2:22">
      <c r="B294" s="81"/>
      <c r="C294" s="82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</row>
    <row r="295" spans="2:22">
      <c r="B295" s="81"/>
      <c r="C295" s="82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</row>
    <row r="296" spans="2:22">
      <c r="B296" s="81"/>
      <c r="C296" s="82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</row>
    <row r="297" spans="2:22">
      <c r="B297" s="81"/>
      <c r="C297" s="82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</row>
    <row r="298" spans="2:22">
      <c r="B298" s="81"/>
      <c r="C298" s="82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</row>
    <row r="299" spans="2:22">
      <c r="B299" s="81"/>
      <c r="C299" s="82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</row>
    <row r="300" spans="2:22">
      <c r="B300" s="81"/>
      <c r="C300" s="82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</row>
    <row r="301" spans="2:22">
      <c r="B301" s="81"/>
      <c r="C301" s="82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</row>
    <row r="302" spans="2:22">
      <c r="B302" s="81"/>
      <c r="C302" s="82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</row>
    <row r="303" spans="2:22">
      <c r="B303" s="81"/>
      <c r="C303" s="82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</row>
    <row r="304" spans="2:22">
      <c r="B304" s="81"/>
      <c r="C304" s="82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</row>
    <row r="305" spans="2:22">
      <c r="B305" s="81"/>
      <c r="C305" s="82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</row>
    <row r="306" spans="2:22">
      <c r="B306" s="81"/>
      <c r="C306" s="82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</row>
    <row r="307" spans="2:22">
      <c r="B307" s="81"/>
      <c r="C307" s="82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</row>
    <row r="308" spans="2:22">
      <c r="B308" s="81"/>
      <c r="C308" s="82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</row>
    <row r="309" spans="2:22">
      <c r="B309" s="81"/>
      <c r="C309" s="82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</row>
    <row r="310" spans="2:22">
      <c r="B310" s="81"/>
      <c r="C310" s="82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</row>
    <row r="311" spans="2:22">
      <c r="B311" s="81"/>
      <c r="C311" s="82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</row>
    <row r="312" spans="2:22">
      <c r="B312" s="81"/>
      <c r="C312" s="82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</row>
    <row r="313" spans="2:22">
      <c r="B313" s="81"/>
      <c r="C313" s="82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</row>
    <row r="314" spans="2:22">
      <c r="B314" s="81"/>
      <c r="C314" s="82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</row>
    <row r="315" spans="2:22">
      <c r="B315" s="81"/>
      <c r="C315" s="82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</row>
    <row r="316" spans="2:22">
      <c r="B316" s="81"/>
      <c r="C316" s="82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</row>
    <row r="317" spans="2:22">
      <c r="B317" s="81"/>
      <c r="C317" s="82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</row>
    <row r="318" spans="2:22">
      <c r="B318" s="81"/>
      <c r="C318" s="82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</row>
    <row r="319" spans="2:22">
      <c r="B319" s="81"/>
      <c r="C319" s="82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</row>
    <row r="320" spans="2:22">
      <c r="B320" s="81"/>
      <c r="C320" s="82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</row>
    <row r="321" spans="2:22">
      <c r="B321" s="81"/>
      <c r="C321" s="82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</row>
    <row r="322" spans="2:22">
      <c r="B322" s="81"/>
      <c r="C322" s="82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</row>
    <row r="323" spans="2:22">
      <c r="B323" s="81"/>
      <c r="C323" s="82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</row>
    <row r="324" spans="2:22">
      <c r="B324" s="81"/>
      <c r="C324" s="82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</row>
    <row r="325" spans="2:22">
      <c r="B325" s="81"/>
      <c r="C325" s="82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</row>
    <row r="326" spans="2:22">
      <c r="B326" s="81"/>
      <c r="C326" s="82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</row>
    <row r="327" spans="2:22">
      <c r="B327" s="81"/>
      <c r="C327" s="82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</row>
    <row r="328" spans="2:22">
      <c r="B328" s="81"/>
      <c r="C328" s="82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</row>
    <row r="329" spans="2:22">
      <c r="B329" s="81"/>
      <c r="C329" s="82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</row>
    <row r="330" spans="2:22">
      <c r="B330" s="81"/>
      <c r="C330" s="82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</row>
    <row r="331" spans="2:22">
      <c r="B331" s="81"/>
      <c r="C331" s="82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</row>
    <row r="332" spans="2:22">
      <c r="B332" s="81"/>
      <c r="C332" s="82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</row>
    <row r="333" spans="2:22">
      <c r="B333" s="81"/>
      <c r="C333" s="82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</row>
    <row r="334" spans="2:22">
      <c r="B334" s="81"/>
      <c r="C334" s="82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</row>
    <row r="335" spans="2:22">
      <c r="B335" s="81"/>
      <c r="C335" s="82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</row>
    <row r="336" spans="2:22">
      <c r="B336" s="81"/>
      <c r="C336" s="82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</row>
    <row r="337" spans="2:22">
      <c r="B337" s="81"/>
      <c r="C337" s="82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</row>
    <row r="338" spans="2:22">
      <c r="B338" s="81"/>
      <c r="C338" s="82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</row>
    <row r="339" spans="2:22">
      <c r="B339" s="81"/>
      <c r="C339" s="82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</row>
    <row r="340" spans="2:22">
      <c r="B340" s="81"/>
      <c r="C340" s="82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</row>
    <row r="341" spans="2:22">
      <c r="B341" s="81"/>
      <c r="C341" s="82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</row>
    <row r="342" spans="2:22">
      <c r="B342" s="81"/>
      <c r="C342" s="82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</row>
    <row r="343" spans="2:22">
      <c r="B343" s="81"/>
      <c r="C343" s="82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</row>
    <row r="344" spans="2:22">
      <c r="B344" s="81"/>
      <c r="C344" s="82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</row>
    <row r="345" spans="2:22">
      <c r="B345" s="81"/>
      <c r="C345" s="82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</row>
    <row r="346" spans="2:22">
      <c r="B346" s="81"/>
      <c r="C346" s="82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</row>
    <row r="347" spans="2:22">
      <c r="B347" s="81"/>
      <c r="C347" s="82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</row>
    <row r="348" spans="2:22">
      <c r="B348" s="81"/>
      <c r="C348" s="82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</row>
    <row r="349" spans="2:22">
      <c r="B349" s="81"/>
      <c r="C349" s="82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</row>
    <row r="350" spans="2:22">
      <c r="B350" s="81"/>
      <c r="C350" s="82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</row>
    <row r="351" spans="2:22">
      <c r="B351" s="81"/>
      <c r="C351" s="82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</row>
    <row r="352" spans="2:22">
      <c r="B352" s="81"/>
      <c r="C352" s="82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</row>
    <row r="353" spans="2:22">
      <c r="B353" s="81"/>
      <c r="C353" s="82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</row>
    <row r="354" spans="2:22">
      <c r="B354" s="81"/>
      <c r="C354" s="82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</row>
    <row r="355" spans="2:22">
      <c r="B355" s="81"/>
      <c r="C355" s="82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</row>
    <row r="356" spans="2:22">
      <c r="B356" s="81"/>
      <c r="C356" s="82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</row>
    <row r="357" spans="2:22">
      <c r="B357" s="81"/>
      <c r="C357" s="82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</row>
    <row r="358" spans="2:22">
      <c r="B358" s="81"/>
      <c r="C358" s="82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</row>
    <row r="359" spans="2:22">
      <c r="B359" s="81"/>
      <c r="C359" s="82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</row>
    <row r="360" spans="2:22">
      <c r="B360" s="81"/>
      <c r="C360" s="82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</row>
    <row r="361" spans="2:22">
      <c r="B361" s="81"/>
      <c r="C361" s="82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</row>
    <row r="362" spans="2:22">
      <c r="B362" s="81"/>
      <c r="C362" s="82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</row>
    <row r="363" spans="2:22">
      <c r="B363" s="81"/>
      <c r="C363" s="82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</row>
    <row r="364" spans="2:22">
      <c r="B364" s="81"/>
      <c r="C364" s="82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</row>
    <row r="365" spans="2:22">
      <c r="B365" s="81"/>
      <c r="C365" s="82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</row>
    <row r="366" spans="2:22">
      <c r="B366" s="81"/>
      <c r="C366" s="82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</row>
    <row r="367" spans="2:22">
      <c r="B367" s="81"/>
      <c r="C367" s="82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</row>
    <row r="368" spans="2:22">
      <c r="B368" s="81"/>
      <c r="C368" s="82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</row>
    <row r="369" spans="2:22">
      <c r="B369" s="81"/>
      <c r="C369" s="82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</row>
    <row r="370" spans="2:22">
      <c r="B370" s="81"/>
      <c r="C370" s="82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</row>
    <row r="371" spans="2:22">
      <c r="B371" s="81"/>
      <c r="C371" s="82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</row>
    <row r="372" spans="2:22">
      <c r="B372" s="81"/>
      <c r="C372" s="82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</row>
    <row r="373" spans="2:22">
      <c r="B373" s="81"/>
      <c r="C373" s="82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</row>
    <row r="374" spans="2:22">
      <c r="B374" s="81"/>
      <c r="C374" s="82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</row>
    <row r="375" spans="2:22">
      <c r="B375" s="81"/>
      <c r="C375" s="82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</row>
    <row r="376" spans="2:22">
      <c r="B376" s="81"/>
      <c r="C376" s="82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</row>
    <row r="377" spans="2:22">
      <c r="B377" s="81"/>
      <c r="C377" s="82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</row>
    <row r="378" spans="2:22">
      <c r="B378" s="81"/>
      <c r="C378" s="82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</row>
    <row r="379" spans="2:22">
      <c r="B379" s="81"/>
      <c r="C379" s="82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</row>
    <row r="380" spans="2:22">
      <c r="B380" s="81"/>
      <c r="C380" s="82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</row>
    <row r="381" spans="2:22">
      <c r="B381" s="81"/>
      <c r="C381" s="82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</row>
    <row r="382" spans="2:22">
      <c r="B382" s="81"/>
      <c r="C382" s="82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</row>
    <row r="383" spans="2:22">
      <c r="B383" s="81"/>
      <c r="C383" s="82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</row>
    <row r="384" spans="2:22">
      <c r="B384" s="81"/>
      <c r="C384" s="82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</row>
    <row r="385" spans="2:22">
      <c r="B385" s="81"/>
      <c r="C385" s="82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</row>
    <row r="386" spans="2:22">
      <c r="B386" s="81"/>
      <c r="C386" s="82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</row>
    <row r="387" spans="2:22">
      <c r="B387" s="81"/>
      <c r="C387" s="82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</row>
    <row r="388" spans="2:22">
      <c r="B388" s="81"/>
      <c r="C388" s="82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</row>
    <row r="389" spans="2:22">
      <c r="B389" s="81"/>
      <c r="C389" s="82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</row>
    <row r="390" spans="2:22">
      <c r="B390" s="81"/>
      <c r="C390" s="82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</row>
    <row r="391" spans="2:22">
      <c r="B391" s="81"/>
      <c r="C391" s="82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</row>
    <row r="392" spans="2:22">
      <c r="B392" s="81"/>
      <c r="C392" s="82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</row>
    <row r="393" spans="2:22">
      <c r="B393" s="81"/>
      <c r="C393" s="82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</row>
    <row r="394" spans="2:22">
      <c r="B394" s="81"/>
      <c r="C394" s="82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</row>
    <row r="395" spans="2:22">
      <c r="B395" s="81"/>
      <c r="C395" s="82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</row>
    <row r="396" spans="2:22">
      <c r="B396" s="81"/>
      <c r="C396" s="82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</row>
    <row r="397" spans="2:22">
      <c r="B397" s="81"/>
      <c r="C397" s="82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</row>
    <row r="398" spans="2:22">
      <c r="B398" s="81"/>
      <c r="C398" s="82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</row>
    <row r="399" spans="2:22">
      <c r="B399" s="81"/>
      <c r="C399" s="82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</row>
    <row r="400" spans="2:22">
      <c r="B400" s="81"/>
      <c r="C400" s="82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</row>
    <row r="401" spans="2:22">
      <c r="B401" s="81"/>
      <c r="C401" s="82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</row>
    <row r="402" spans="2:22">
      <c r="B402" s="81"/>
      <c r="C402" s="82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</row>
    <row r="403" spans="2:22">
      <c r="B403" s="81"/>
      <c r="C403" s="82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</row>
    <row r="404" spans="2:22">
      <c r="B404" s="81"/>
      <c r="C404" s="82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</row>
    <row r="405" spans="2:22">
      <c r="B405" s="81"/>
      <c r="C405" s="82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</row>
    <row r="406" spans="2:22">
      <c r="B406" s="81"/>
      <c r="C406" s="82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</row>
    <row r="407" spans="2:22">
      <c r="B407" s="81"/>
      <c r="C407" s="82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</row>
    <row r="408" spans="2:22">
      <c r="B408" s="81"/>
      <c r="C408" s="82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</row>
    <row r="409" spans="2:22">
      <c r="B409" s="81"/>
      <c r="C409" s="82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</row>
    <row r="410" spans="2:22">
      <c r="B410" s="81"/>
      <c r="C410" s="82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</row>
    <row r="411" spans="2:22">
      <c r="B411" s="81"/>
      <c r="C411" s="82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</row>
    <row r="412" spans="2:22">
      <c r="B412" s="81"/>
      <c r="C412" s="82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</row>
    <row r="413" spans="2:22">
      <c r="B413" s="81"/>
      <c r="C413" s="82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</row>
    <row r="414" spans="2:22">
      <c r="B414" s="81"/>
      <c r="C414" s="82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</row>
    <row r="415" spans="2:22">
      <c r="B415" s="81"/>
      <c r="C415" s="82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</row>
    <row r="416" spans="2:22">
      <c r="B416" s="81"/>
      <c r="C416" s="82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</row>
    <row r="417" spans="2:22">
      <c r="B417" s="81"/>
      <c r="C417" s="82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83"/>
      <c r="U417" s="83"/>
      <c r="V417" s="83"/>
    </row>
    <row r="418" spans="2:22">
      <c r="B418" s="81"/>
      <c r="C418" s="82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83"/>
      <c r="U418" s="83"/>
      <c r="V418" s="83"/>
    </row>
    <row r="419" spans="2:22">
      <c r="B419" s="81"/>
      <c r="C419" s="82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83"/>
      <c r="U419" s="83"/>
      <c r="V419" s="83"/>
    </row>
    <row r="420" spans="2:22">
      <c r="B420" s="81"/>
      <c r="C420" s="82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83"/>
      <c r="U420" s="83"/>
      <c r="V420" s="83"/>
    </row>
    <row r="421" spans="2:22">
      <c r="B421" s="81"/>
      <c r="C421" s="82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83"/>
      <c r="U421" s="83"/>
      <c r="V421" s="83"/>
    </row>
    <row r="422" spans="2:22">
      <c r="B422" s="81"/>
      <c r="C422" s="82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  <c r="T422" s="83"/>
      <c r="U422" s="83"/>
      <c r="V422" s="83"/>
    </row>
    <row r="423" spans="2:22">
      <c r="B423" s="81"/>
      <c r="C423" s="82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83"/>
      <c r="U423" s="83"/>
      <c r="V423" s="83"/>
    </row>
    <row r="424" spans="2:22">
      <c r="B424" s="81"/>
      <c r="C424" s="82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  <c r="T424" s="83"/>
      <c r="U424" s="83"/>
      <c r="V424" s="83"/>
    </row>
    <row r="425" spans="2:22">
      <c r="B425" s="81"/>
      <c r="C425" s="82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83"/>
      <c r="V425" s="83"/>
    </row>
    <row r="426" spans="2:22">
      <c r="B426" s="81"/>
      <c r="C426" s="82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</row>
    <row r="427" spans="2:22">
      <c r="B427" s="81"/>
      <c r="C427" s="82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83"/>
      <c r="U427" s="83"/>
      <c r="V427" s="83"/>
    </row>
    <row r="428" spans="2:22">
      <c r="B428" s="81"/>
      <c r="C428" s="82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3"/>
      <c r="V428" s="83"/>
    </row>
    <row r="429" spans="2:22">
      <c r="B429" s="81"/>
      <c r="C429" s="82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  <c r="T429" s="83"/>
      <c r="U429" s="83"/>
      <c r="V429" s="83"/>
    </row>
    <row r="430" spans="2:22">
      <c r="B430" s="81"/>
      <c r="C430" s="82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  <c r="T430" s="83"/>
      <c r="U430" s="83"/>
      <c r="V430" s="83"/>
    </row>
    <row r="431" spans="2:22">
      <c r="B431" s="81"/>
      <c r="C431" s="82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83"/>
      <c r="U431" s="83"/>
      <c r="V431" s="83"/>
    </row>
    <row r="432" spans="2:22">
      <c r="B432" s="81"/>
      <c r="C432" s="82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83"/>
      <c r="U432" s="83"/>
      <c r="V432" s="83"/>
    </row>
    <row r="433" spans="2:22">
      <c r="B433" s="81"/>
      <c r="C433" s="82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83"/>
      <c r="U433" s="83"/>
      <c r="V433" s="83"/>
    </row>
    <row r="434" spans="2:22">
      <c r="B434" s="81"/>
      <c r="C434" s="82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83"/>
      <c r="U434" s="83"/>
      <c r="V434" s="83"/>
    </row>
    <row r="435" spans="2:22">
      <c r="B435" s="81"/>
      <c r="C435" s="82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83"/>
      <c r="U435" s="83"/>
      <c r="V435" s="83"/>
    </row>
    <row r="436" spans="2:22">
      <c r="B436" s="81"/>
      <c r="C436" s="82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83"/>
      <c r="U436" s="83"/>
      <c r="V436" s="83"/>
    </row>
    <row r="437" spans="2:22">
      <c r="B437" s="81"/>
      <c r="C437" s="82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83"/>
      <c r="U437" s="83"/>
      <c r="V437" s="83"/>
    </row>
    <row r="438" spans="2:22">
      <c r="B438" s="81"/>
      <c r="C438" s="82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83"/>
      <c r="U438" s="83"/>
      <c r="V438" s="83"/>
    </row>
    <row r="439" spans="2:22">
      <c r="B439" s="81"/>
      <c r="C439" s="82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</row>
    <row r="440" spans="2:22">
      <c r="B440" s="81"/>
      <c r="C440" s="82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</row>
    <row r="441" spans="2:22">
      <c r="B441" s="81"/>
      <c r="C441" s="82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</row>
    <row r="442" spans="2:22">
      <c r="B442" s="81"/>
      <c r="C442" s="82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83"/>
      <c r="U442" s="83"/>
      <c r="V442" s="83"/>
    </row>
    <row r="443" spans="2:22">
      <c r="B443" s="81"/>
      <c r="C443" s="82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83"/>
      <c r="U443" s="83"/>
      <c r="V443" s="83"/>
    </row>
    <row r="444" spans="2:22">
      <c r="B444" s="81"/>
      <c r="C444" s="82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83"/>
      <c r="U444" s="83"/>
      <c r="V444" s="83"/>
    </row>
    <row r="445" spans="2:22">
      <c r="B445" s="81"/>
      <c r="C445" s="82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83"/>
      <c r="U445" s="83"/>
      <c r="V445" s="83"/>
    </row>
    <row r="446" spans="2:22">
      <c r="B446" s="81"/>
      <c r="C446" s="82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83"/>
      <c r="U446" s="83"/>
      <c r="V446" s="83"/>
    </row>
    <row r="447" spans="2:22">
      <c r="B447" s="81"/>
      <c r="C447" s="82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83"/>
      <c r="U447" s="83"/>
      <c r="V447" s="83"/>
    </row>
    <row r="448" spans="2:22">
      <c r="B448" s="81"/>
      <c r="C448" s="82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83"/>
      <c r="U448" s="83"/>
      <c r="V448" s="83"/>
    </row>
    <row r="449" spans="2:22">
      <c r="B449" s="81"/>
      <c r="C449" s="82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83"/>
      <c r="U449" s="83"/>
      <c r="V449" s="83"/>
    </row>
    <row r="450" spans="2:22">
      <c r="B450" s="81"/>
      <c r="C450" s="82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83"/>
      <c r="V450" s="83"/>
    </row>
    <row r="451" spans="2:22">
      <c r="B451" s="81"/>
      <c r="C451" s="82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</row>
    <row r="452" spans="2:22">
      <c r="B452" s="81"/>
      <c r="C452" s="82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</row>
    <row r="453" spans="2:22">
      <c r="B453" s="81"/>
      <c r="C453" s="82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83"/>
      <c r="V453" s="83"/>
    </row>
    <row r="454" spans="2:22">
      <c r="B454" s="81"/>
      <c r="C454" s="82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</row>
    <row r="455" spans="2:22">
      <c r="B455" s="81"/>
      <c r="C455" s="82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</row>
    <row r="456" spans="2:22">
      <c r="B456" s="81"/>
      <c r="C456" s="82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</row>
    <row r="457" spans="2:22">
      <c r="B457" s="81"/>
      <c r="C457" s="82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83"/>
      <c r="U457" s="83"/>
      <c r="V457" s="83"/>
    </row>
    <row r="458" spans="2:22">
      <c r="B458" s="81"/>
      <c r="C458" s="82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83"/>
      <c r="U458" s="83"/>
      <c r="V458" s="83"/>
    </row>
    <row r="459" spans="2:22">
      <c r="B459" s="81"/>
      <c r="C459" s="82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83"/>
      <c r="U459" s="83"/>
      <c r="V459" s="83"/>
    </row>
    <row r="460" spans="2:22">
      <c r="B460" s="81"/>
      <c r="C460" s="82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83"/>
      <c r="U460" s="83"/>
      <c r="V460" s="83"/>
    </row>
    <row r="461" spans="2:22">
      <c r="B461" s="81"/>
      <c r="C461" s="82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83"/>
      <c r="U461" s="83"/>
      <c r="V461" s="83"/>
    </row>
    <row r="462" spans="2:22">
      <c r="B462" s="81"/>
      <c r="C462" s="82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83"/>
      <c r="V462" s="83"/>
    </row>
    <row r="463" spans="2:22">
      <c r="B463" s="81"/>
      <c r="C463" s="82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</row>
    <row r="464" spans="2:22">
      <c r="B464" s="81"/>
      <c r="C464" s="82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</row>
    <row r="465" spans="2:22">
      <c r="B465" s="81"/>
      <c r="C465" s="82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83"/>
      <c r="V465" s="83"/>
    </row>
    <row r="466" spans="2:22">
      <c r="B466" s="81"/>
      <c r="C466" s="82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83"/>
      <c r="V466" s="83"/>
    </row>
    <row r="467" spans="2:22">
      <c r="B467" s="81"/>
      <c r="C467" s="82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</row>
    <row r="468" spans="2:22">
      <c r="B468" s="81"/>
      <c r="C468" s="82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83"/>
      <c r="V468" s="83"/>
    </row>
    <row r="469" spans="2:22">
      <c r="B469" s="81"/>
      <c r="C469" s="82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83"/>
      <c r="V469" s="83"/>
    </row>
    <row r="470" spans="2:22">
      <c r="B470" s="81"/>
      <c r="C470" s="82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83"/>
      <c r="V470" s="83"/>
    </row>
    <row r="471" spans="2:22">
      <c r="B471" s="81"/>
      <c r="C471" s="82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</row>
    <row r="472" spans="2:22">
      <c r="B472" s="81"/>
      <c r="C472" s="82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</row>
    <row r="473" spans="2:22">
      <c r="B473" s="81"/>
      <c r="C473" s="82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</row>
    <row r="474" spans="2:22">
      <c r="B474" s="81"/>
      <c r="C474" s="82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</row>
    <row r="475" spans="2:22">
      <c r="B475" s="81"/>
      <c r="C475" s="82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</row>
    <row r="476" spans="2:22">
      <c r="B476" s="81"/>
      <c r="C476" s="82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</row>
    <row r="477" spans="2:22">
      <c r="B477" s="81"/>
      <c r="C477" s="82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</row>
    <row r="478" spans="2:22">
      <c r="B478" s="81"/>
      <c r="C478" s="82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</row>
    <row r="479" spans="2:22">
      <c r="B479" s="81"/>
      <c r="C479" s="82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</row>
    <row r="480" spans="2:22">
      <c r="B480" s="81"/>
      <c r="C480" s="82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</row>
    <row r="481" spans="2:22">
      <c r="B481" s="81"/>
      <c r="C481" s="82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</row>
    <row r="482" spans="2:22">
      <c r="B482" s="81"/>
      <c r="C482" s="82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</row>
    <row r="483" spans="2:22">
      <c r="B483" s="81"/>
      <c r="C483" s="82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</row>
    <row r="484" spans="2:22">
      <c r="B484" s="81"/>
      <c r="C484" s="82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</row>
    <row r="485" spans="2:22">
      <c r="B485" s="81"/>
      <c r="C485" s="82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</row>
    <row r="486" spans="2:22">
      <c r="B486" s="81"/>
      <c r="C486" s="82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</row>
    <row r="487" spans="2:22">
      <c r="B487" s="81"/>
      <c r="C487" s="82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</row>
    <row r="488" spans="2:22">
      <c r="B488" s="81"/>
      <c r="C488" s="82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</row>
    <row r="489" spans="2:22">
      <c r="B489" s="81"/>
      <c r="C489" s="82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</row>
    <row r="490" spans="2:22">
      <c r="B490" s="81"/>
      <c r="C490" s="82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</row>
    <row r="491" spans="2:22">
      <c r="B491" s="81"/>
      <c r="C491" s="82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</row>
    <row r="492" spans="2:22">
      <c r="B492" s="81"/>
      <c r="C492" s="82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</row>
    <row r="493" spans="2:22">
      <c r="B493" s="81"/>
      <c r="C493" s="82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</row>
    <row r="494" spans="2:22">
      <c r="B494" s="81"/>
      <c r="C494" s="82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</row>
    <row r="495" spans="2:22">
      <c r="B495" s="81"/>
      <c r="C495" s="82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</row>
    <row r="496" spans="2:22">
      <c r="B496" s="81"/>
      <c r="C496" s="82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</row>
    <row r="497" spans="2:22">
      <c r="B497" s="81"/>
      <c r="C497" s="82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</row>
    <row r="498" spans="2:22">
      <c r="B498" s="81"/>
      <c r="C498" s="82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</row>
    <row r="499" spans="2:22">
      <c r="B499" s="81"/>
      <c r="C499" s="82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</row>
    <row r="500" spans="2:22">
      <c r="B500" s="81"/>
      <c r="C500" s="82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</row>
    <row r="501" spans="2:22">
      <c r="B501" s="81"/>
      <c r="C501" s="82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</row>
    <row r="502" spans="2:22">
      <c r="B502" s="81"/>
      <c r="C502" s="82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</row>
    <row r="503" spans="2:22">
      <c r="B503" s="81"/>
      <c r="C503" s="82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</row>
    <row r="504" spans="2:22">
      <c r="B504" s="81"/>
      <c r="C504" s="82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</row>
    <row r="505" spans="2:22">
      <c r="B505" s="81"/>
      <c r="C505" s="82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</row>
    <row r="506" spans="2:22">
      <c r="B506" s="81"/>
      <c r="C506" s="82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</row>
    <row r="507" spans="2:22">
      <c r="B507" s="81"/>
      <c r="C507" s="82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</row>
    <row r="508" spans="2:22">
      <c r="B508" s="81"/>
      <c r="C508" s="82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</row>
    <row r="509" spans="2:22">
      <c r="B509" s="81"/>
      <c r="C509" s="82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</row>
    <row r="510" spans="2:22">
      <c r="B510" s="81"/>
      <c r="C510" s="82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</row>
    <row r="511" spans="2:22">
      <c r="B511" s="81"/>
      <c r="C511" s="82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</row>
    <row r="512" spans="2:22">
      <c r="B512" s="81"/>
      <c r="C512" s="82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</row>
    <row r="513" spans="2:22">
      <c r="B513" s="81"/>
      <c r="C513" s="82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</row>
    <row r="514" spans="2:22">
      <c r="B514" s="81"/>
      <c r="C514" s="82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</row>
    <row r="515" spans="2:22">
      <c r="B515" s="81"/>
      <c r="C515" s="82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</row>
    <row r="516" spans="2:22">
      <c r="B516" s="81"/>
      <c r="C516" s="82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</row>
    <row r="517" spans="2:22">
      <c r="B517" s="81"/>
      <c r="C517" s="82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</row>
    <row r="518" spans="2:22">
      <c r="B518" s="81"/>
      <c r="C518" s="82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</row>
    <row r="519" spans="2:22">
      <c r="B519" s="81"/>
      <c r="C519" s="82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</row>
    <row r="520" spans="2:22">
      <c r="B520" s="81"/>
      <c r="C520" s="82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</row>
    <row r="521" spans="2:22">
      <c r="B521" s="81"/>
      <c r="C521" s="82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</row>
    <row r="522" spans="2:22">
      <c r="B522" s="81"/>
      <c r="C522" s="82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</row>
    <row r="523" spans="2:22">
      <c r="B523" s="81"/>
      <c r="C523" s="82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</row>
    <row r="524" spans="2:22">
      <c r="B524" s="81"/>
      <c r="C524" s="82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</row>
    <row r="525" spans="2:22">
      <c r="B525" s="81"/>
      <c r="C525" s="82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</row>
    <row r="526" spans="2:22">
      <c r="B526" s="81"/>
      <c r="C526" s="82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</row>
    <row r="527" spans="2:22">
      <c r="B527" s="81"/>
      <c r="C527" s="82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</row>
    <row r="528" spans="2:22">
      <c r="B528" s="81"/>
      <c r="C528" s="82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</row>
    <row r="529" spans="2:22">
      <c r="B529" s="81"/>
      <c r="C529" s="82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</row>
    <row r="530" spans="2:22">
      <c r="B530" s="81"/>
      <c r="C530" s="82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</row>
    <row r="531" spans="2:22">
      <c r="B531" s="81"/>
      <c r="C531" s="82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</row>
    <row r="532" spans="2:22">
      <c r="B532" s="81"/>
      <c r="C532" s="82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</row>
    <row r="533" spans="2:22">
      <c r="B533" s="81"/>
      <c r="C533" s="82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</row>
    <row r="534" spans="2:22">
      <c r="B534" s="81"/>
      <c r="C534" s="82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</row>
    <row r="535" spans="2:22">
      <c r="B535" s="81"/>
      <c r="C535" s="82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</row>
    <row r="536" spans="2:22">
      <c r="B536" s="81"/>
      <c r="C536" s="82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</row>
    <row r="537" spans="2:22">
      <c r="B537" s="81"/>
      <c r="C537" s="82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</row>
    <row r="538" spans="2:22">
      <c r="B538" s="81"/>
      <c r="C538" s="82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</row>
    <row r="539" spans="2:22">
      <c r="B539" s="81"/>
      <c r="C539" s="82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</row>
    <row r="540" spans="2:22">
      <c r="B540" s="81"/>
      <c r="C540" s="82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</row>
    <row r="541" spans="2:22">
      <c r="B541" s="81"/>
      <c r="C541" s="82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</row>
    <row r="542" spans="2:22">
      <c r="B542" s="81"/>
      <c r="C542" s="82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</row>
    <row r="543" spans="2:22">
      <c r="B543" s="81"/>
      <c r="C543" s="82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</row>
    <row r="544" spans="2:22">
      <c r="B544" s="81"/>
      <c r="C544" s="82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</row>
    <row r="545" spans="2:22">
      <c r="B545" s="81"/>
      <c r="C545" s="82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</row>
    <row r="546" spans="2:22">
      <c r="B546" s="81"/>
      <c r="C546" s="82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</row>
    <row r="547" spans="2:22">
      <c r="B547" s="81"/>
      <c r="C547" s="82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</row>
    <row r="548" spans="2:22">
      <c r="B548" s="81"/>
      <c r="C548" s="82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</row>
    <row r="549" spans="2:22">
      <c r="B549" s="81"/>
      <c r="C549" s="82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</row>
    <row r="550" spans="2:22">
      <c r="B550" s="81"/>
      <c r="C550" s="82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</row>
    <row r="551" spans="2:22">
      <c r="B551" s="81"/>
      <c r="C551" s="82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</row>
    <row r="552" spans="2:22">
      <c r="B552" s="81"/>
      <c r="C552" s="82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</row>
    <row r="553" spans="2:22">
      <c r="B553" s="81"/>
      <c r="C553" s="82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</row>
    <row r="554" spans="2:22">
      <c r="B554" s="81"/>
      <c r="C554" s="82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</row>
    <row r="555" spans="2:22">
      <c r="B555" s="81"/>
      <c r="C555" s="82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</row>
    <row r="556" spans="2:22">
      <c r="B556" s="81"/>
      <c r="C556" s="82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</row>
    <row r="557" spans="2:22">
      <c r="B557" s="81"/>
      <c r="C557" s="82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</row>
    <row r="558" spans="2:22">
      <c r="B558" s="81"/>
      <c r="C558" s="82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</row>
    <row r="559" spans="2:22">
      <c r="B559" s="81"/>
      <c r="C559" s="82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</row>
    <row r="560" spans="2:22">
      <c r="B560" s="81"/>
      <c r="C560" s="82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</row>
    <row r="561" spans="2:22">
      <c r="B561" s="81"/>
      <c r="C561" s="82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</row>
    <row r="562" spans="2:22">
      <c r="B562" s="81"/>
      <c r="C562" s="82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</row>
    <row r="563" spans="2:22">
      <c r="B563" s="81"/>
      <c r="C563" s="82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</row>
    <row r="564" spans="2:22">
      <c r="B564" s="81"/>
      <c r="C564" s="82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</row>
    <row r="565" spans="2:22">
      <c r="B565" s="81"/>
      <c r="C565" s="82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</row>
    <row r="566" spans="2:22">
      <c r="B566" s="81"/>
      <c r="C566" s="82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</row>
    <row r="567" spans="2:22">
      <c r="B567" s="81"/>
      <c r="C567" s="82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</row>
    <row r="568" spans="2:22">
      <c r="B568" s="81"/>
      <c r="C568" s="82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</row>
    <row r="569" spans="2:22">
      <c r="B569" s="81"/>
      <c r="C569" s="82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</row>
    <row r="570" spans="2:22">
      <c r="B570" s="81"/>
      <c r="C570" s="82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</row>
    <row r="571" spans="2:22">
      <c r="B571" s="81"/>
      <c r="C571" s="82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</row>
    <row r="572" spans="2:22">
      <c r="B572" s="81"/>
      <c r="C572" s="82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</row>
    <row r="573" spans="2:22">
      <c r="B573" s="81"/>
      <c r="C573" s="82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</row>
    <row r="574" spans="2:22">
      <c r="B574" s="81"/>
      <c r="C574" s="82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</row>
    <row r="575" spans="2:22">
      <c r="B575" s="81"/>
      <c r="C575" s="82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</row>
    <row r="576" spans="2:22">
      <c r="B576" s="81"/>
      <c r="C576" s="82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</row>
    <row r="577" spans="2:22">
      <c r="B577" s="81"/>
      <c r="C577" s="82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</row>
    <row r="578" spans="2:22">
      <c r="B578" s="81"/>
      <c r="C578" s="82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</row>
    <row r="579" spans="2:22">
      <c r="B579" s="81"/>
      <c r="C579" s="82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</row>
    <row r="580" spans="2:22">
      <c r="B580" s="81"/>
      <c r="C580" s="82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</row>
    <row r="581" spans="2:22">
      <c r="B581" s="81"/>
      <c r="C581" s="82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</row>
    <row r="582" spans="2:22">
      <c r="B582" s="81"/>
      <c r="C582" s="82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</row>
    <row r="583" spans="2:22">
      <c r="B583" s="81"/>
      <c r="C583" s="82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</row>
    <row r="584" spans="2:22">
      <c r="B584" s="81"/>
      <c r="C584" s="82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</row>
    <row r="585" spans="2:22">
      <c r="B585" s="81"/>
      <c r="C585" s="82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</row>
    <row r="586" spans="2:22">
      <c r="B586" s="81"/>
      <c r="C586" s="82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</row>
    <row r="587" spans="2:22">
      <c r="B587" s="81"/>
      <c r="C587" s="82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</row>
    <row r="588" spans="2:22">
      <c r="B588" s="81"/>
      <c r="C588" s="82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</row>
    <row r="589" spans="2:22">
      <c r="B589" s="81"/>
      <c r="C589" s="82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</row>
    <row r="590" spans="2:22">
      <c r="B590" s="81"/>
      <c r="C590" s="82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</row>
    <row r="591" spans="2:22">
      <c r="B591" s="81"/>
      <c r="C591" s="82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</row>
    <row r="592" spans="2:22">
      <c r="B592" s="81"/>
      <c r="C592" s="82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</row>
    <row r="593" spans="2:22">
      <c r="B593" s="81"/>
      <c r="C593" s="82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</row>
    <row r="594" spans="2:22">
      <c r="B594" s="81"/>
      <c r="C594" s="82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</row>
    <row r="595" spans="2:22">
      <c r="B595" s="81"/>
      <c r="C595" s="82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</row>
    <row r="596" spans="2:22">
      <c r="B596" s="81"/>
      <c r="C596" s="82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</row>
    <row r="597" spans="2:22">
      <c r="B597" s="81"/>
      <c r="C597" s="82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</row>
    <row r="598" spans="2:22">
      <c r="B598" s="81"/>
      <c r="C598" s="82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</row>
    <row r="599" spans="2:22">
      <c r="B599" s="81"/>
      <c r="C599" s="82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</row>
    <row r="600" spans="2:22">
      <c r="B600" s="81"/>
      <c r="C600" s="82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</row>
    <row r="601" spans="2:22">
      <c r="B601" s="81"/>
      <c r="C601" s="82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</row>
    <row r="602" spans="2:22">
      <c r="B602" s="81"/>
      <c r="C602" s="82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</row>
    <row r="603" spans="2:22">
      <c r="B603" s="81"/>
      <c r="C603" s="82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</row>
    <row r="604" spans="2:22">
      <c r="B604" s="81"/>
      <c r="C604" s="82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</row>
    <row r="605" spans="2:22">
      <c r="B605" s="81"/>
      <c r="C605" s="82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</row>
    <row r="606" spans="2:22">
      <c r="B606" s="81"/>
      <c r="C606" s="82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</row>
    <row r="607" spans="2:22">
      <c r="B607" s="81"/>
      <c r="C607" s="82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</row>
    <row r="608" spans="2:22">
      <c r="B608" s="81"/>
      <c r="C608" s="82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</row>
    <row r="609" spans="2:22">
      <c r="B609" s="81"/>
      <c r="C609" s="82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</row>
    <row r="610" spans="2:22">
      <c r="B610" s="81"/>
      <c r="C610" s="82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</row>
    <row r="611" spans="2:22">
      <c r="B611" s="81"/>
      <c r="C611" s="82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</row>
    <row r="612" spans="2:22">
      <c r="B612" s="81"/>
      <c r="C612" s="82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</row>
    <row r="613" spans="2:22">
      <c r="B613" s="81"/>
      <c r="C613" s="82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</row>
    <row r="614" spans="2:22">
      <c r="B614" s="81"/>
      <c r="C614" s="82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</row>
    <row r="615" spans="2:22">
      <c r="B615" s="81"/>
      <c r="C615" s="82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</row>
    <row r="616" spans="2:22">
      <c r="B616" s="81"/>
      <c r="C616" s="82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</row>
    <row r="617" spans="2:22">
      <c r="B617" s="81"/>
      <c r="C617" s="82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  <c r="U617" s="83"/>
      <c r="V617" s="83"/>
    </row>
    <row r="618" spans="2:22">
      <c r="B618" s="81"/>
      <c r="C618" s="82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</row>
    <row r="619" spans="2:22">
      <c r="B619" s="81"/>
      <c r="C619" s="82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</row>
    <row r="620" spans="2:22">
      <c r="B620" s="81"/>
      <c r="C620" s="82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</row>
    <row r="621" spans="2:22">
      <c r="B621" s="81"/>
      <c r="C621" s="82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</row>
    <row r="622" spans="2:22">
      <c r="B622" s="81"/>
      <c r="C622" s="82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</row>
    <row r="623" spans="2:22">
      <c r="B623" s="81"/>
      <c r="C623" s="82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</row>
    <row r="624" spans="2:22">
      <c r="B624" s="81"/>
      <c r="C624" s="82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</row>
    <row r="625" spans="2:22">
      <c r="B625" s="81"/>
      <c r="C625" s="82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</row>
    <row r="626" spans="2:22">
      <c r="B626" s="81"/>
      <c r="C626" s="82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</row>
    <row r="627" spans="2:22">
      <c r="B627" s="81"/>
      <c r="C627" s="82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</row>
    <row r="628" spans="2:22">
      <c r="B628" s="81"/>
      <c r="C628" s="82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</row>
    <row r="629" spans="2:22">
      <c r="B629" s="81"/>
      <c r="C629" s="82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</row>
    <row r="630" spans="2:22">
      <c r="B630" s="81"/>
      <c r="C630" s="82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  <c r="U630" s="83"/>
      <c r="V630" s="83"/>
    </row>
    <row r="631" spans="2:22">
      <c r="B631" s="81"/>
      <c r="C631" s="82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</row>
    <row r="632" spans="2:22">
      <c r="B632" s="81"/>
      <c r="C632" s="82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</row>
    <row r="633" spans="2:22">
      <c r="B633" s="81"/>
      <c r="C633" s="82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</row>
    <row r="634" spans="2:22">
      <c r="B634" s="81"/>
      <c r="C634" s="82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</row>
    <row r="635" spans="2:22">
      <c r="B635" s="81"/>
      <c r="C635" s="82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</row>
    <row r="636" spans="2:22">
      <c r="B636" s="81"/>
      <c r="C636" s="82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</row>
    <row r="637" spans="2:22">
      <c r="B637" s="81"/>
      <c r="C637" s="82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</row>
    <row r="638" spans="2:22">
      <c r="B638" s="81"/>
      <c r="C638" s="82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</row>
    <row r="639" spans="2:22">
      <c r="B639" s="81"/>
      <c r="C639" s="82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</row>
    <row r="640" spans="2:22">
      <c r="B640" s="81"/>
      <c r="C640" s="82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</row>
    <row r="641" spans="2:22">
      <c r="B641" s="81"/>
      <c r="C641" s="82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</row>
    <row r="642" spans="2:22">
      <c r="B642" s="81"/>
      <c r="C642" s="82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</row>
    <row r="643" spans="2:22">
      <c r="B643" s="81"/>
      <c r="C643" s="82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  <c r="U643" s="83"/>
      <c r="V643" s="83"/>
    </row>
    <row r="644" spans="2:22">
      <c r="B644" s="81"/>
      <c r="C644" s="82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  <c r="U644" s="83"/>
      <c r="V644" s="83"/>
    </row>
    <row r="645" spans="2:22">
      <c r="B645" s="81"/>
      <c r="C645" s="82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  <c r="U645" s="83"/>
      <c r="V645" s="83"/>
    </row>
    <row r="646" spans="2:22">
      <c r="B646" s="81"/>
      <c r="C646" s="82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  <c r="U646" s="83"/>
      <c r="V646" s="83"/>
    </row>
    <row r="647" spans="2:22">
      <c r="B647" s="81"/>
      <c r="C647" s="82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  <c r="U647" s="83"/>
      <c r="V647" s="83"/>
    </row>
    <row r="648" spans="2:22">
      <c r="B648" s="81"/>
      <c r="C648" s="82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  <c r="U648" s="83"/>
      <c r="V648" s="83"/>
    </row>
    <row r="649" spans="2:22">
      <c r="B649" s="81"/>
      <c r="C649" s="82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  <c r="U649" s="83"/>
      <c r="V649" s="83"/>
    </row>
    <row r="650" spans="2:22">
      <c r="B650" s="81"/>
      <c r="C650" s="82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  <c r="U650" s="83"/>
      <c r="V650" s="83"/>
    </row>
    <row r="651" spans="2:22">
      <c r="B651" s="81"/>
      <c r="C651" s="82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</row>
    <row r="652" spans="2:22">
      <c r="B652" s="81"/>
      <c r="C652" s="82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  <c r="U652" s="83"/>
      <c r="V652" s="83"/>
    </row>
    <row r="653" spans="2:22">
      <c r="B653" s="81"/>
      <c r="C653" s="82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  <c r="U653" s="83"/>
      <c r="V653" s="83"/>
    </row>
    <row r="654" spans="2:22">
      <c r="B654" s="81"/>
      <c r="C654" s="82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  <c r="U654" s="83"/>
      <c r="V654" s="83"/>
    </row>
    <row r="655" spans="2:22">
      <c r="B655" s="81"/>
      <c r="C655" s="82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  <c r="U655" s="83"/>
      <c r="V655" s="83"/>
    </row>
    <row r="656" spans="2:22">
      <c r="B656" s="81"/>
      <c r="C656" s="82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83"/>
      <c r="V656" s="83"/>
    </row>
    <row r="657" spans="2:22">
      <c r="B657" s="81"/>
      <c r="C657" s="82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  <c r="U657" s="83"/>
      <c r="V657" s="83"/>
    </row>
    <row r="658" spans="2:22">
      <c r="B658" s="81"/>
      <c r="C658" s="82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  <c r="U658" s="83"/>
      <c r="V658" s="83"/>
    </row>
    <row r="659" spans="2:22">
      <c r="B659" s="81"/>
      <c r="C659" s="82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  <c r="U659" s="83"/>
      <c r="V659" s="83"/>
    </row>
    <row r="660" spans="2:22">
      <c r="B660" s="81"/>
      <c r="C660" s="82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  <c r="U660" s="83"/>
      <c r="V660" s="83"/>
    </row>
    <row r="661" spans="2:22">
      <c r="B661" s="81"/>
      <c r="C661" s="82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  <c r="U661" s="83"/>
      <c r="V661" s="83"/>
    </row>
    <row r="662" spans="2:22">
      <c r="B662" s="81"/>
      <c r="C662" s="82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  <c r="U662" s="83"/>
      <c r="V662" s="83"/>
    </row>
    <row r="663" spans="2:22">
      <c r="B663" s="81"/>
      <c r="C663" s="82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  <c r="U663" s="83"/>
      <c r="V663" s="83"/>
    </row>
    <row r="664" spans="2:22">
      <c r="B664" s="81"/>
      <c r="C664" s="82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  <c r="U664" s="83"/>
      <c r="V664" s="83"/>
    </row>
    <row r="665" spans="2:22">
      <c r="B665" s="81"/>
      <c r="C665" s="82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3"/>
      <c r="U665" s="83"/>
      <c r="V665" s="83"/>
    </row>
    <row r="666" spans="2:22">
      <c r="B666" s="81"/>
      <c r="C666" s="82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</row>
    <row r="667" spans="2:22">
      <c r="B667" s="81"/>
      <c r="C667" s="82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83"/>
      <c r="U667" s="83"/>
      <c r="V667" s="83"/>
    </row>
    <row r="668" spans="2:22">
      <c r="B668" s="81"/>
      <c r="C668" s="82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83"/>
      <c r="U668" s="83"/>
      <c r="V668" s="83"/>
    </row>
    <row r="669" spans="2:22">
      <c r="B669" s="81"/>
      <c r="C669" s="82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83"/>
      <c r="U669" s="83"/>
      <c r="V669" s="83"/>
    </row>
    <row r="670" spans="2:22">
      <c r="B670" s="81"/>
      <c r="C670" s="82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83"/>
      <c r="U670" s="83"/>
      <c r="V670" s="83"/>
    </row>
    <row r="671" spans="2:22">
      <c r="B671" s="81"/>
      <c r="C671" s="82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83"/>
      <c r="U671" s="83"/>
      <c r="V671" s="83"/>
    </row>
    <row r="672" spans="2:22">
      <c r="B672" s="81"/>
      <c r="C672" s="82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3"/>
      <c r="U672" s="83"/>
      <c r="V672" s="83"/>
    </row>
    <row r="673" spans="2:22">
      <c r="B673" s="81"/>
      <c r="C673" s="82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3"/>
      <c r="U673" s="83"/>
      <c r="V673" s="83"/>
    </row>
    <row r="674" spans="2:22">
      <c r="B674" s="81"/>
      <c r="C674" s="82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3"/>
      <c r="U674" s="83"/>
      <c r="V674" s="83"/>
    </row>
    <row r="675" spans="2:22">
      <c r="B675" s="81"/>
      <c r="C675" s="82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3"/>
      <c r="U675" s="83"/>
      <c r="V675" s="83"/>
    </row>
    <row r="676" spans="2:22">
      <c r="B676" s="81"/>
      <c r="C676" s="82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83"/>
      <c r="U676" s="83"/>
      <c r="V676" s="83"/>
    </row>
    <row r="677" spans="2:22">
      <c r="B677" s="81"/>
      <c r="C677" s="82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83"/>
      <c r="U677" s="83"/>
      <c r="V677" s="83"/>
    </row>
    <row r="678" spans="2:22">
      <c r="B678" s="81"/>
      <c r="C678" s="82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83"/>
      <c r="U678" s="83"/>
      <c r="V678" s="83"/>
    </row>
    <row r="679" spans="2:22">
      <c r="B679" s="81"/>
      <c r="C679" s="82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83"/>
      <c r="U679" s="83"/>
      <c r="V679" s="83"/>
    </row>
    <row r="680" spans="2:22">
      <c r="B680" s="81"/>
      <c r="C680" s="82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  <c r="U680" s="83"/>
      <c r="V680" s="83"/>
    </row>
    <row r="681" spans="2:22">
      <c r="B681" s="81"/>
      <c r="C681" s="82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83"/>
      <c r="V681" s="83"/>
    </row>
    <row r="682" spans="2:22">
      <c r="B682" s="81"/>
      <c r="C682" s="82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83"/>
      <c r="U682" s="83"/>
      <c r="V682" s="83"/>
    </row>
    <row r="683" spans="2:22">
      <c r="B683" s="81"/>
      <c r="C683" s="82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83"/>
      <c r="U683" s="83"/>
      <c r="V683" s="83"/>
    </row>
    <row r="684" spans="2:22">
      <c r="B684" s="81"/>
      <c r="C684" s="82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3"/>
      <c r="U684" s="83"/>
      <c r="V684" s="83"/>
    </row>
    <row r="685" spans="2:22">
      <c r="B685" s="81"/>
      <c r="C685" s="82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3"/>
      <c r="U685" s="83"/>
      <c r="V685" s="83"/>
    </row>
    <row r="686" spans="2:22">
      <c r="B686" s="81"/>
      <c r="C686" s="82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3"/>
      <c r="U686" s="83"/>
      <c r="V686" s="83"/>
    </row>
    <row r="687" spans="2:22">
      <c r="B687" s="81"/>
      <c r="C687" s="82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3"/>
      <c r="U687" s="83"/>
      <c r="V687" s="83"/>
    </row>
    <row r="688" spans="2:22">
      <c r="B688" s="81"/>
      <c r="C688" s="82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3"/>
      <c r="U688" s="83"/>
      <c r="V688" s="83"/>
    </row>
    <row r="689" spans="2:22">
      <c r="B689" s="81"/>
      <c r="C689" s="82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83"/>
      <c r="U689" s="83"/>
      <c r="V689" s="83"/>
    </row>
    <row r="690" spans="2:22">
      <c r="B690" s="81"/>
      <c r="C690" s="82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83"/>
      <c r="U690" s="83"/>
      <c r="V690" s="83"/>
    </row>
    <row r="691" spans="2:22">
      <c r="B691" s="81"/>
      <c r="C691" s="82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83"/>
      <c r="U691" s="83"/>
      <c r="V691" s="83"/>
    </row>
    <row r="692" spans="2:22">
      <c r="B692" s="81"/>
      <c r="C692" s="82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83"/>
      <c r="U692" s="83"/>
      <c r="V692" s="83"/>
    </row>
    <row r="693" spans="2:22">
      <c r="B693" s="81"/>
      <c r="C693" s="82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83"/>
      <c r="U693" s="83"/>
      <c r="V693" s="83"/>
    </row>
    <row r="694" spans="2:22">
      <c r="B694" s="81"/>
      <c r="C694" s="82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83"/>
      <c r="U694" s="83"/>
      <c r="V694" s="83"/>
    </row>
    <row r="695" spans="2:22">
      <c r="B695" s="81"/>
      <c r="C695" s="82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83"/>
      <c r="U695" s="83"/>
      <c r="V695" s="83"/>
    </row>
    <row r="696" spans="2:22">
      <c r="B696" s="81"/>
      <c r="C696" s="82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83"/>
      <c r="V696" s="83"/>
    </row>
    <row r="697" spans="2:22">
      <c r="B697" s="81"/>
      <c r="C697" s="82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83"/>
      <c r="U697" s="83"/>
      <c r="V697" s="83"/>
    </row>
    <row r="698" spans="2:22">
      <c r="B698" s="81"/>
      <c r="C698" s="82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3"/>
      <c r="U698" s="83"/>
      <c r="V698" s="83"/>
    </row>
    <row r="699" spans="2:22">
      <c r="B699" s="81"/>
      <c r="C699" s="82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83"/>
      <c r="U699" s="83"/>
      <c r="V699" s="83"/>
    </row>
    <row r="700" spans="2:22">
      <c r="B700" s="81"/>
      <c r="C700" s="82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83"/>
      <c r="U700" s="83"/>
      <c r="V700" s="83"/>
    </row>
    <row r="701" spans="2:22">
      <c r="B701" s="81"/>
      <c r="C701" s="82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3"/>
      <c r="U701" s="83"/>
      <c r="V701" s="83"/>
    </row>
    <row r="702" spans="2:22">
      <c r="B702" s="81"/>
      <c r="C702" s="82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3"/>
      <c r="U702" s="83"/>
      <c r="V702" s="83"/>
    </row>
    <row r="703" spans="2:22">
      <c r="B703" s="81"/>
      <c r="C703" s="82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83"/>
      <c r="U703" s="83"/>
      <c r="V703" s="83"/>
    </row>
    <row r="704" spans="2:22">
      <c r="B704" s="81"/>
      <c r="C704" s="82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83"/>
      <c r="U704" s="83"/>
      <c r="V704" s="83"/>
    </row>
    <row r="705" spans="2:22">
      <c r="B705" s="81"/>
      <c r="C705" s="82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3"/>
      <c r="U705" s="83"/>
      <c r="V705" s="83"/>
    </row>
    <row r="706" spans="2:22">
      <c r="B706" s="81"/>
      <c r="C706" s="82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3"/>
      <c r="U706" s="83"/>
      <c r="V706" s="83"/>
    </row>
    <row r="707" spans="2:22">
      <c r="B707" s="81"/>
      <c r="C707" s="82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83"/>
      <c r="U707" s="83"/>
      <c r="V707" s="83"/>
    </row>
    <row r="708" spans="2:22">
      <c r="B708" s="81"/>
      <c r="C708" s="82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83"/>
      <c r="U708" s="83"/>
      <c r="V708" s="83"/>
    </row>
    <row r="709" spans="2:22">
      <c r="B709" s="81"/>
      <c r="C709" s="82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83"/>
      <c r="U709" s="83"/>
      <c r="V709" s="83"/>
    </row>
    <row r="710" spans="2:22">
      <c r="B710" s="81"/>
      <c r="C710" s="82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83"/>
      <c r="U710" s="83"/>
      <c r="V710" s="83"/>
    </row>
    <row r="711" spans="2:22">
      <c r="B711" s="81"/>
      <c r="C711" s="82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83"/>
      <c r="V711" s="83"/>
    </row>
    <row r="712" spans="2:22">
      <c r="B712" s="81"/>
      <c r="C712" s="82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83"/>
      <c r="U712" s="83"/>
      <c r="V712" s="83"/>
    </row>
    <row r="713" spans="2:22">
      <c r="B713" s="81"/>
      <c r="C713" s="82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3"/>
      <c r="U713" s="83"/>
      <c r="V713" s="83"/>
    </row>
    <row r="714" spans="2:22">
      <c r="B714" s="81"/>
      <c r="C714" s="82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3"/>
      <c r="U714" s="83"/>
      <c r="V714" s="83"/>
    </row>
    <row r="715" spans="2:22">
      <c r="B715" s="81"/>
      <c r="C715" s="82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83"/>
      <c r="U715" s="83"/>
      <c r="V715" s="83"/>
    </row>
    <row r="716" spans="2:22">
      <c r="B716" s="81"/>
      <c r="C716" s="82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83"/>
      <c r="U716" s="83"/>
      <c r="V716" s="83"/>
    </row>
    <row r="717" spans="2:22">
      <c r="B717" s="81"/>
      <c r="C717" s="82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83"/>
      <c r="U717" s="83"/>
      <c r="V717" s="83"/>
    </row>
    <row r="718" spans="2:22">
      <c r="B718" s="81"/>
      <c r="C718" s="82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83"/>
      <c r="U718" s="83"/>
      <c r="V718" s="83"/>
    </row>
    <row r="719" spans="2:22">
      <c r="B719" s="81"/>
      <c r="C719" s="82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83"/>
      <c r="U719" s="83"/>
      <c r="V719" s="83"/>
    </row>
    <row r="720" spans="2:22">
      <c r="B720" s="81"/>
      <c r="C720" s="82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3"/>
      <c r="U720" s="83"/>
      <c r="V720" s="83"/>
    </row>
    <row r="721" spans="2:22">
      <c r="B721" s="81"/>
      <c r="C721" s="82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83"/>
      <c r="U721" s="83"/>
      <c r="V721" s="83"/>
    </row>
    <row r="722" spans="2:22">
      <c r="B722" s="81"/>
      <c r="C722" s="82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83"/>
      <c r="U722" s="83"/>
      <c r="V722" s="83"/>
    </row>
    <row r="723" spans="2:22">
      <c r="B723" s="81"/>
      <c r="C723" s="82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83"/>
      <c r="U723" s="83"/>
      <c r="V723" s="83"/>
    </row>
    <row r="724" spans="2:22">
      <c r="B724" s="81"/>
      <c r="C724" s="82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83"/>
      <c r="U724" s="83"/>
      <c r="V724" s="83"/>
    </row>
    <row r="725" spans="2:22">
      <c r="B725" s="81"/>
      <c r="C725" s="82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3"/>
      <c r="U725" s="83"/>
      <c r="V725" s="83"/>
    </row>
    <row r="726" spans="2:22">
      <c r="B726" s="81"/>
      <c r="C726" s="82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</row>
    <row r="727" spans="2:22">
      <c r="B727" s="81"/>
      <c r="C727" s="82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83"/>
      <c r="U727" s="83"/>
      <c r="V727" s="83"/>
    </row>
    <row r="728" spans="2:22">
      <c r="B728" s="81"/>
      <c r="C728" s="82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3"/>
      <c r="U728" s="83"/>
      <c r="V728" s="83"/>
    </row>
    <row r="729" spans="2:22">
      <c r="B729" s="81"/>
      <c r="C729" s="82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83"/>
      <c r="U729" s="83"/>
      <c r="V729" s="83"/>
    </row>
    <row r="730" spans="2:22">
      <c r="B730" s="81"/>
      <c r="C730" s="82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83"/>
      <c r="U730" s="83"/>
      <c r="V730" s="83"/>
    </row>
    <row r="731" spans="2:22">
      <c r="B731" s="81"/>
      <c r="C731" s="82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83"/>
      <c r="U731" s="83"/>
      <c r="V731" s="83"/>
    </row>
    <row r="732" spans="2:22">
      <c r="B732" s="81"/>
      <c r="C732" s="82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83"/>
      <c r="U732" s="83"/>
      <c r="V732" s="83"/>
    </row>
    <row r="733" spans="2:22">
      <c r="B733" s="81"/>
      <c r="C733" s="82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83"/>
      <c r="U733" s="83"/>
      <c r="V733" s="83"/>
    </row>
    <row r="734" spans="2:22">
      <c r="B734" s="81"/>
      <c r="C734" s="82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83"/>
      <c r="U734" s="83"/>
      <c r="V734" s="83"/>
    </row>
    <row r="735" spans="2:22">
      <c r="B735" s="81"/>
      <c r="C735" s="82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83"/>
      <c r="U735" s="83"/>
      <c r="V735" s="83"/>
    </row>
    <row r="736" spans="2:22">
      <c r="B736" s="81"/>
      <c r="C736" s="82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83"/>
      <c r="U736" s="83"/>
      <c r="V736" s="83"/>
    </row>
    <row r="737" spans="2:22">
      <c r="B737" s="81"/>
      <c r="C737" s="82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83"/>
      <c r="U737" s="83"/>
      <c r="V737" s="83"/>
    </row>
    <row r="738" spans="2:22">
      <c r="B738" s="81"/>
      <c r="C738" s="82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83"/>
      <c r="U738" s="83"/>
      <c r="V738" s="83"/>
    </row>
    <row r="739" spans="2:22">
      <c r="B739" s="81"/>
      <c r="C739" s="82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83"/>
      <c r="U739" s="83"/>
      <c r="V739" s="83"/>
    </row>
    <row r="740" spans="2:22">
      <c r="B740" s="81"/>
      <c r="C740" s="82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83"/>
      <c r="U740" s="83"/>
      <c r="V740" s="83"/>
    </row>
    <row r="741" spans="2:22">
      <c r="B741" s="81"/>
      <c r="C741" s="82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83"/>
      <c r="V741" s="83"/>
    </row>
    <row r="742" spans="2:22">
      <c r="B742" s="81"/>
      <c r="C742" s="82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3"/>
      <c r="U742" s="83"/>
      <c r="V742" s="83"/>
    </row>
    <row r="743" spans="2:22">
      <c r="B743" s="81"/>
      <c r="C743" s="82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83"/>
      <c r="U743" s="83"/>
      <c r="V743" s="83"/>
    </row>
    <row r="744" spans="2:22">
      <c r="B744" s="81"/>
      <c r="C744" s="82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3"/>
      <c r="U744" s="83"/>
      <c r="V744" s="83"/>
    </row>
    <row r="745" spans="2:22">
      <c r="B745" s="81"/>
      <c r="C745" s="82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3"/>
      <c r="U745" s="83"/>
      <c r="V745" s="83"/>
    </row>
    <row r="746" spans="2:22">
      <c r="B746" s="81"/>
      <c r="C746" s="82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83"/>
      <c r="U746" s="83"/>
      <c r="V746" s="83"/>
    </row>
    <row r="747" spans="2:22">
      <c r="B747" s="81"/>
      <c r="C747" s="82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83"/>
      <c r="U747" s="83"/>
      <c r="V747" s="83"/>
    </row>
    <row r="748" spans="2:22">
      <c r="B748" s="81"/>
      <c r="C748" s="82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3"/>
      <c r="U748" s="83"/>
      <c r="V748" s="83"/>
    </row>
    <row r="749" spans="2:22">
      <c r="B749" s="81"/>
      <c r="C749" s="82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83"/>
      <c r="U749" s="83"/>
      <c r="V749" s="83"/>
    </row>
    <row r="750" spans="2:22">
      <c r="B750" s="81"/>
      <c r="C750" s="82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83"/>
      <c r="U750" s="83"/>
      <c r="V750" s="83"/>
    </row>
    <row r="751" spans="2:22">
      <c r="B751" s="81"/>
      <c r="C751" s="82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83"/>
      <c r="U751" s="83"/>
      <c r="V751" s="83"/>
    </row>
    <row r="752" spans="2:22">
      <c r="B752" s="81"/>
      <c r="C752" s="82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83"/>
      <c r="U752" s="83"/>
      <c r="V752" s="83"/>
    </row>
    <row r="753" spans="2:22">
      <c r="B753" s="81"/>
      <c r="C753" s="82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83"/>
      <c r="U753" s="83"/>
      <c r="V753" s="83"/>
    </row>
    <row r="754" spans="2:22">
      <c r="B754" s="81"/>
      <c r="C754" s="82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83"/>
      <c r="U754" s="83"/>
      <c r="V754" s="83"/>
    </row>
    <row r="755" spans="2:22">
      <c r="B755" s="81"/>
      <c r="C755" s="82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83"/>
      <c r="U755" s="83"/>
      <c r="V755" s="83"/>
    </row>
    <row r="756" spans="2:22">
      <c r="B756" s="81"/>
      <c r="C756" s="82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  <c r="U756" s="83"/>
      <c r="V756" s="83"/>
    </row>
    <row r="757" spans="2:22">
      <c r="B757" s="81"/>
      <c r="C757" s="82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83"/>
      <c r="U757" s="83"/>
      <c r="V757" s="83"/>
    </row>
    <row r="758" spans="2:22">
      <c r="B758" s="81"/>
      <c r="C758" s="82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83"/>
      <c r="U758" s="83"/>
      <c r="V758" s="83"/>
    </row>
    <row r="759" spans="2:22">
      <c r="B759" s="81"/>
      <c r="C759" s="82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83"/>
      <c r="U759" s="83"/>
      <c r="V759" s="83"/>
    </row>
    <row r="760" spans="2:22">
      <c r="B760" s="81"/>
      <c r="C760" s="82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83"/>
      <c r="U760" s="83"/>
      <c r="V760" s="83"/>
    </row>
    <row r="761" spans="2:22">
      <c r="B761" s="81"/>
      <c r="C761" s="82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83"/>
      <c r="U761" s="83"/>
      <c r="V761" s="83"/>
    </row>
    <row r="762" spans="2:22">
      <c r="B762" s="81"/>
      <c r="C762" s="82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83"/>
      <c r="U762" s="83"/>
      <c r="V762" s="83"/>
    </row>
    <row r="763" spans="2:22">
      <c r="B763" s="81"/>
      <c r="C763" s="82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83"/>
      <c r="U763" s="83"/>
      <c r="V763" s="83"/>
    </row>
    <row r="764" spans="2:22">
      <c r="B764" s="81"/>
      <c r="C764" s="82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83"/>
      <c r="U764" s="83"/>
      <c r="V764" s="83"/>
    </row>
    <row r="765" spans="2:22">
      <c r="B765" s="81"/>
      <c r="C765" s="82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83"/>
      <c r="U765" s="83"/>
      <c r="V765" s="83"/>
    </row>
    <row r="766" spans="2:22">
      <c r="B766" s="81"/>
      <c r="C766" s="82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83"/>
      <c r="U766" s="83"/>
      <c r="V766" s="83"/>
    </row>
    <row r="767" spans="2:22">
      <c r="B767" s="81"/>
      <c r="C767" s="82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83"/>
      <c r="U767" s="83"/>
      <c r="V767" s="83"/>
    </row>
    <row r="768" spans="2:22">
      <c r="B768" s="81"/>
      <c r="C768" s="82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83"/>
      <c r="U768" s="83"/>
      <c r="V768" s="83"/>
    </row>
    <row r="769" spans="2:22">
      <c r="B769" s="81"/>
      <c r="C769" s="82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83"/>
      <c r="U769" s="83"/>
      <c r="V769" s="83"/>
    </row>
    <row r="770" spans="2:22">
      <c r="B770" s="81"/>
      <c r="C770" s="82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83"/>
      <c r="U770" s="83"/>
      <c r="V770" s="83"/>
    </row>
    <row r="771" spans="2:22">
      <c r="B771" s="81"/>
      <c r="C771" s="82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83"/>
      <c r="U771" s="83"/>
      <c r="V771" s="83"/>
    </row>
    <row r="772" spans="2:22">
      <c r="B772" s="81"/>
      <c r="C772" s="82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83"/>
      <c r="U772" s="83"/>
      <c r="V772" s="83"/>
    </row>
    <row r="773" spans="2:22">
      <c r="B773" s="81"/>
      <c r="C773" s="82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83"/>
      <c r="U773" s="83"/>
      <c r="V773" s="83"/>
    </row>
    <row r="774" spans="2:22">
      <c r="B774" s="81"/>
      <c r="C774" s="82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83"/>
      <c r="U774" s="83"/>
      <c r="V774" s="83"/>
    </row>
    <row r="775" spans="2:22">
      <c r="B775" s="81"/>
      <c r="C775" s="82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83"/>
      <c r="U775" s="83"/>
      <c r="V775" s="83"/>
    </row>
    <row r="776" spans="2:22">
      <c r="B776" s="81"/>
      <c r="C776" s="82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83"/>
      <c r="U776" s="83"/>
      <c r="V776" s="83"/>
    </row>
    <row r="777" spans="2:22">
      <c r="B777" s="81"/>
      <c r="C777" s="82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83"/>
      <c r="U777" s="83"/>
      <c r="V777" s="83"/>
    </row>
    <row r="778" spans="2:22">
      <c r="B778" s="81"/>
      <c r="C778" s="82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83"/>
      <c r="U778" s="83"/>
      <c r="V778" s="83"/>
    </row>
    <row r="779" spans="2:22">
      <c r="B779" s="81"/>
      <c r="C779" s="82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83"/>
      <c r="U779" s="83"/>
      <c r="V779" s="83"/>
    </row>
    <row r="780" spans="2:22">
      <c r="B780" s="81"/>
      <c r="C780" s="82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83"/>
      <c r="U780" s="83"/>
      <c r="V780" s="83"/>
    </row>
    <row r="781" spans="2:22">
      <c r="B781" s="81"/>
      <c r="C781" s="82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3"/>
      <c r="U781" s="83"/>
      <c r="V781" s="83"/>
    </row>
    <row r="782" spans="2:22">
      <c r="B782" s="81"/>
      <c r="C782" s="82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83"/>
      <c r="U782" s="83"/>
      <c r="V782" s="83"/>
    </row>
    <row r="783" spans="2:22">
      <c r="B783" s="81"/>
      <c r="C783" s="82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83"/>
      <c r="U783" s="83"/>
      <c r="V783" s="83"/>
    </row>
    <row r="784" spans="2:22">
      <c r="B784" s="81"/>
      <c r="C784" s="82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83"/>
      <c r="U784" s="83"/>
      <c r="V784" s="83"/>
    </row>
    <row r="785" spans="2:22">
      <c r="B785" s="81"/>
      <c r="C785" s="82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3"/>
      <c r="U785" s="83"/>
      <c r="V785" s="83"/>
    </row>
    <row r="786" spans="2:22">
      <c r="B786" s="81"/>
      <c r="C786" s="82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83"/>
      <c r="U786" s="83"/>
      <c r="V786" s="83"/>
    </row>
    <row r="787" spans="2:22">
      <c r="B787" s="81"/>
      <c r="C787" s="82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83"/>
      <c r="U787" s="83"/>
      <c r="V787" s="83"/>
    </row>
    <row r="788" spans="2:22">
      <c r="B788" s="81"/>
      <c r="C788" s="82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83"/>
      <c r="U788" s="83"/>
      <c r="V788" s="83"/>
    </row>
    <row r="789" spans="2:22">
      <c r="B789" s="81"/>
      <c r="C789" s="82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3"/>
      <c r="U789" s="83"/>
      <c r="V789" s="83"/>
    </row>
    <row r="790" spans="2:22">
      <c r="B790" s="81"/>
      <c r="C790" s="82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3"/>
      <c r="U790" s="83"/>
      <c r="V790" s="83"/>
    </row>
    <row r="791" spans="2:22">
      <c r="B791" s="81"/>
      <c r="C791" s="82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3"/>
      <c r="U791" s="83"/>
      <c r="V791" s="83"/>
    </row>
    <row r="792" spans="2:22">
      <c r="B792" s="81"/>
      <c r="C792" s="82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3"/>
      <c r="U792" s="83"/>
      <c r="V792" s="83"/>
    </row>
    <row r="793" spans="2:22">
      <c r="B793" s="81"/>
      <c r="C793" s="82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83"/>
      <c r="U793" s="83"/>
      <c r="V793" s="83"/>
    </row>
    <row r="794" spans="2:22">
      <c r="B794" s="81"/>
      <c r="C794" s="82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  <c r="U794" s="83"/>
      <c r="V794" s="83"/>
    </row>
    <row r="795" spans="2:22">
      <c r="B795" s="81"/>
      <c r="C795" s="82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  <c r="U795" s="83"/>
      <c r="V795" s="83"/>
    </row>
    <row r="796" spans="2:22">
      <c r="B796" s="81"/>
      <c r="C796" s="82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83"/>
      <c r="U796" s="83"/>
      <c r="V796" s="83"/>
    </row>
    <row r="797" spans="2:22">
      <c r="B797" s="81"/>
      <c r="C797" s="82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83"/>
      <c r="U797" s="83"/>
      <c r="V797" s="83"/>
    </row>
    <row r="798" spans="2:22">
      <c r="B798" s="81"/>
      <c r="C798" s="82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  <c r="U798" s="83"/>
      <c r="V798" s="83"/>
    </row>
    <row r="799" spans="2:22">
      <c r="B799" s="81"/>
      <c r="C799" s="82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83"/>
      <c r="U799" s="83"/>
      <c r="V799" s="83"/>
    </row>
    <row r="800" spans="2:22">
      <c r="B800" s="81"/>
      <c r="C800" s="82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83"/>
      <c r="U800" s="83"/>
      <c r="V800" s="83"/>
    </row>
    <row r="801" spans="2:22">
      <c r="B801" s="81"/>
      <c r="C801" s="82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3"/>
      <c r="U801" s="83"/>
      <c r="V801" s="83"/>
    </row>
    <row r="802" spans="2:22">
      <c r="B802" s="81"/>
      <c r="C802" s="82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3"/>
      <c r="U802" s="83"/>
      <c r="V802" s="83"/>
    </row>
    <row r="803" spans="2:22">
      <c r="B803" s="81"/>
      <c r="C803" s="82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3"/>
      <c r="U803" s="83"/>
      <c r="V803" s="83"/>
    </row>
    <row r="804" spans="2:22">
      <c r="B804" s="81"/>
      <c r="C804" s="82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83"/>
      <c r="U804" s="83"/>
      <c r="V804" s="83"/>
    </row>
    <row r="805" spans="2:22">
      <c r="B805" s="81"/>
      <c r="C805" s="82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3"/>
      <c r="U805" s="83"/>
      <c r="V805" s="83"/>
    </row>
    <row r="806" spans="2:22">
      <c r="B806" s="81"/>
      <c r="C806" s="82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83"/>
      <c r="U806" s="83"/>
      <c r="V806" s="83"/>
    </row>
    <row r="807" spans="2:22">
      <c r="B807" s="81"/>
      <c r="C807" s="82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83"/>
      <c r="U807" s="83"/>
      <c r="V807" s="83"/>
    </row>
    <row r="808" spans="2:22">
      <c r="B808" s="81"/>
      <c r="C808" s="82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3"/>
      <c r="U808" s="83"/>
      <c r="V808" s="83"/>
    </row>
    <row r="809" spans="2:22">
      <c r="B809" s="81"/>
      <c r="C809" s="82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83"/>
      <c r="U809" s="83"/>
      <c r="V809" s="83"/>
    </row>
    <row r="810" spans="2:22">
      <c r="B810" s="81"/>
      <c r="C810" s="82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83"/>
      <c r="U810" s="83"/>
      <c r="V810" s="83"/>
    </row>
    <row r="811" spans="2:22">
      <c r="B811" s="81"/>
      <c r="C811" s="82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3"/>
      <c r="U811" s="83"/>
      <c r="V811" s="83"/>
    </row>
    <row r="812" spans="2:22">
      <c r="B812" s="81"/>
      <c r="C812" s="82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83"/>
      <c r="U812" s="83"/>
      <c r="V812" s="83"/>
    </row>
    <row r="813" spans="2:22">
      <c r="B813" s="81"/>
      <c r="C813" s="82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83"/>
      <c r="U813" s="83"/>
      <c r="V813" s="83"/>
    </row>
    <row r="814" spans="2:22">
      <c r="B814" s="81"/>
      <c r="C814" s="82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83"/>
      <c r="U814" s="83"/>
      <c r="V814" s="83"/>
    </row>
    <row r="815" spans="2:22">
      <c r="B815" s="81"/>
      <c r="C815" s="82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  <c r="U815" s="83"/>
      <c r="V815" s="83"/>
    </row>
    <row r="816" spans="2:22">
      <c r="B816" s="81"/>
      <c r="C816" s="82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3"/>
      <c r="U816" s="83"/>
      <c r="V816" s="83"/>
    </row>
    <row r="817" spans="2:22">
      <c r="B817" s="81"/>
      <c r="C817" s="82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83"/>
      <c r="U817" s="83"/>
      <c r="V817" s="83"/>
    </row>
    <row r="818" spans="2:22">
      <c r="B818" s="81"/>
      <c r="C818" s="82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83"/>
      <c r="U818" s="83"/>
      <c r="V818" s="83"/>
    </row>
    <row r="819" spans="2:22">
      <c r="B819" s="81"/>
      <c r="C819" s="82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83"/>
      <c r="U819" s="83"/>
      <c r="V819" s="83"/>
    </row>
    <row r="820" spans="2:22">
      <c r="B820" s="81"/>
      <c r="C820" s="82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83"/>
      <c r="U820" s="83"/>
      <c r="V820" s="83"/>
    </row>
    <row r="821" spans="2:22">
      <c r="B821" s="81"/>
      <c r="C821" s="82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83"/>
      <c r="U821" s="83"/>
      <c r="V821" s="83"/>
    </row>
    <row r="822" spans="2:22">
      <c r="B822" s="81"/>
      <c r="C822" s="82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83"/>
      <c r="U822" s="83"/>
      <c r="V822" s="83"/>
    </row>
    <row r="823" spans="2:22">
      <c r="B823" s="81"/>
      <c r="C823" s="82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83"/>
      <c r="U823" s="83"/>
      <c r="V823" s="83"/>
    </row>
    <row r="824" spans="2:22">
      <c r="B824" s="81"/>
      <c r="C824" s="82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83"/>
      <c r="U824" s="83"/>
      <c r="V824" s="83"/>
    </row>
    <row r="825" spans="2:22">
      <c r="B825" s="81"/>
      <c r="C825" s="82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83"/>
      <c r="U825" s="83"/>
      <c r="V825" s="83"/>
    </row>
    <row r="826" spans="2:22">
      <c r="B826" s="81"/>
      <c r="C826" s="82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83"/>
      <c r="U826" s="83"/>
      <c r="V826" s="83"/>
    </row>
    <row r="827" spans="2:22">
      <c r="B827" s="81"/>
      <c r="C827" s="82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83"/>
      <c r="U827" s="83"/>
      <c r="V827" s="83"/>
    </row>
    <row r="828" spans="2:22">
      <c r="B828" s="81"/>
      <c r="C828" s="82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83"/>
      <c r="U828" s="83"/>
      <c r="V828" s="83"/>
    </row>
    <row r="829" spans="2:22">
      <c r="B829" s="81"/>
      <c r="C829" s="82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83"/>
      <c r="U829" s="83"/>
      <c r="V829" s="83"/>
    </row>
    <row r="830" spans="2:22">
      <c r="B830" s="81"/>
      <c r="C830" s="82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83"/>
      <c r="U830" s="83"/>
      <c r="V830" s="83"/>
    </row>
    <row r="831" spans="2:22">
      <c r="B831" s="81"/>
      <c r="C831" s="82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83"/>
      <c r="U831" s="83"/>
      <c r="V831" s="83"/>
    </row>
    <row r="832" spans="2:22">
      <c r="B832" s="81"/>
      <c r="C832" s="82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83"/>
      <c r="U832" s="83"/>
      <c r="V832" s="83"/>
    </row>
    <row r="833" spans="2:22">
      <c r="B833" s="81"/>
      <c r="C833" s="82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83"/>
      <c r="U833" s="83"/>
      <c r="V833" s="83"/>
    </row>
    <row r="834" spans="2:22">
      <c r="B834" s="81"/>
      <c r="C834" s="82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83"/>
      <c r="U834" s="83"/>
      <c r="V834" s="83"/>
    </row>
    <row r="835" spans="2:22">
      <c r="B835" s="81"/>
      <c r="C835" s="82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83"/>
      <c r="U835" s="83"/>
      <c r="V835" s="83"/>
    </row>
    <row r="836" spans="2:22">
      <c r="B836" s="81"/>
      <c r="C836" s="82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83"/>
      <c r="U836" s="83"/>
      <c r="V836" s="83"/>
    </row>
    <row r="837" spans="2:22">
      <c r="B837" s="81"/>
      <c r="C837" s="82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3"/>
      <c r="U837" s="83"/>
      <c r="V837" s="83"/>
    </row>
    <row r="838" spans="2:22">
      <c r="B838" s="81"/>
      <c r="C838" s="82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83"/>
      <c r="U838" s="83"/>
      <c r="V838" s="83"/>
    </row>
    <row r="839" spans="2:22">
      <c r="B839" s="81"/>
      <c r="C839" s="82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83"/>
      <c r="U839" s="83"/>
      <c r="V839" s="83"/>
    </row>
    <row r="840" spans="2:22">
      <c r="B840" s="81"/>
      <c r="C840" s="82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83"/>
      <c r="U840" s="83"/>
      <c r="V840" s="83"/>
    </row>
    <row r="841" spans="2:22">
      <c r="B841" s="81"/>
      <c r="C841" s="82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83"/>
      <c r="U841" s="83"/>
      <c r="V841" s="83"/>
    </row>
    <row r="842" spans="2:22">
      <c r="B842" s="81"/>
      <c r="C842" s="82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83"/>
      <c r="U842" s="83"/>
      <c r="V842" s="83"/>
    </row>
    <row r="843" spans="2:22">
      <c r="B843" s="81"/>
      <c r="C843" s="82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83"/>
      <c r="U843" s="83"/>
      <c r="V843" s="83"/>
    </row>
    <row r="844" spans="2:22">
      <c r="B844" s="81"/>
      <c r="C844" s="82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3"/>
      <c r="U844" s="83"/>
      <c r="V844" s="83"/>
    </row>
    <row r="845" spans="2:22">
      <c r="B845" s="81"/>
      <c r="C845" s="82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3"/>
      <c r="U845" s="83"/>
      <c r="V845" s="83"/>
    </row>
    <row r="846" spans="2:22">
      <c r="B846" s="81"/>
      <c r="C846" s="82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83"/>
      <c r="U846" s="83"/>
      <c r="V846" s="83"/>
    </row>
    <row r="847" spans="2:22">
      <c r="B847" s="81"/>
      <c r="C847" s="82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3"/>
      <c r="U847" s="83"/>
      <c r="V847" s="83"/>
    </row>
    <row r="848" spans="2:22">
      <c r="B848" s="81"/>
      <c r="C848" s="82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83"/>
      <c r="U848" s="83"/>
      <c r="V848" s="83"/>
    </row>
    <row r="849" spans="2:22">
      <c r="B849" s="81"/>
      <c r="C849" s="82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3"/>
      <c r="U849" s="83"/>
      <c r="V849" s="83"/>
    </row>
    <row r="850" spans="2:22">
      <c r="B850" s="81"/>
      <c r="C850" s="82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3"/>
      <c r="U850" s="83"/>
      <c r="V850" s="83"/>
    </row>
    <row r="851" spans="2:22">
      <c r="B851" s="81"/>
      <c r="C851" s="82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83"/>
      <c r="U851" s="83"/>
      <c r="V851" s="83"/>
    </row>
    <row r="852" spans="2:22">
      <c r="B852" s="81"/>
      <c r="C852" s="82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83"/>
      <c r="U852" s="83"/>
      <c r="V852" s="83"/>
    </row>
    <row r="853" spans="2:22">
      <c r="B853" s="81"/>
      <c r="C853" s="82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83"/>
      <c r="U853" s="83"/>
      <c r="V853" s="83"/>
    </row>
    <row r="854" spans="2:22">
      <c r="B854" s="81"/>
      <c r="C854" s="82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83"/>
      <c r="U854" s="83"/>
      <c r="V854" s="83"/>
    </row>
    <row r="855" spans="2:22">
      <c r="B855" s="81"/>
      <c r="C855" s="82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83"/>
      <c r="U855" s="83"/>
      <c r="V855" s="83"/>
    </row>
    <row r="856" spans="2:22">
      <c r="B856" s="81"/>
      <c r="C856" s="82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83"/>
      <c r="U856" s="83"/>
      <c r="V856" s="83"/>
    </row>
    <row r="857" spans="2:22">
      <c r="B857" s="81"/>
      <c r="C857" s="82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83"/>
      <c r="U857" s="83"/>
      <c r="V857" s="83"/>
    </row>
    <row r="858" spans="2:22">
      <c r="B858" s="81"/>
      <c r="C858" s="82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83"/>
      <c r="U858" s="83"/>
      <c r="V858" s="83"/>
    </row>
    <row r="859" spans="2:22">
      <c r="B859" s="81"/>
      <c r="C859" s="82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3"/>
      <c r="U859" s="83"/>
      <c r="V859" s="83"/>
    </row>
    <row r="860" spans="2:22">
      <c r="B860" s="81"/>
      <c r="C860" s="82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3"/>
      <c r="U860" s="83"/>
      <c r="V860" s="83"/>
    </row>
    <row r="861" spans="2:22">
      <c r="B861" s="81"/>
      <c r="C861" s="82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83"/>
      <c r="U861" s="83"/>
      <c r="V861" s="83"/>
    </row>
    <row r="862" spans="2:22">
      <c r="B862" s="81"/>
      <c r="C862" s="82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  <c r="U862" s="83"/>
      <c r="V862" s="83"/>
    </row>
    <row r="863" spans="2:22">
      <c r="B863" s="81"/>
      <c r="C863" s="82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3"/>
      <c r="U863" s="83"/>
      <c r="V863" s="83"/>
    </row>
    <row r="864" spans="2:22">
      <c r="B864" s="81"/>
      <c r="C864" s="82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3"/>
      <c r="U864" s="83"/>
      <c r="V864" s="83"/>
    </row>
    <row r="865" spans="2:22">
      <c r="B865" s="81"/>
      <c r="C865" s="82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83"/>
      <c r="U865" s="83"/>
      <c r="V865" s="83"/>
    </row>
    <row r="866" spans="2:22">
      <c r="B866" s="81"/>
      <c r="C866" s="82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83"/>
      <c r="U866" s="83"/>
      <c r="V866" s="83"/>
    </row>
    <row r="867" spans="2:22">
      <c r="B867" s="81"/>
      <c r="C867" s="82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83"/>
      <c r="U867" s="83"/>
      <c r="V867" s="83"/>
    </row>
    <row r="868" spans="2:22">
      <c r="B868" s="81"/>
      <c r="C868" s="82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83"/>
      <c r="U868" s="83"/>
      <c r="V868" s="83"/>
    </row>
    <row r="869" spans="2:22">
      <c r="B869" s="81"/>
      <c r="C869" s="82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83"/>
      <c r="U869" s="83"/>
      <c r="V869" s="83"/>
    </row>
    <row r="870" spans="2:22">
      <c r="B870" s="81"/>
      <c r="C870" s="82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83"/>
      <c r="U870" s="83"/>
      <c r="V870" s="83"/>
    </row>
    <row r="871" spans="2:22">
      <c r="B871" s="81"/>
      <c r="C871" s="82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83"/>
      <c r="U871" s="83"/>
      <c r="V871" s="83"/>
    </row>
    <row r="872" spans="2:22">
      <c r="B872" s="81"/>
      <c r="C872" s="82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83"/>
      <c r="U872" s="83"/>
      <c r="V872" s="83"/>
    </row>
    <row r="873" spans="2:22">
      <c r="B873" s="81"/>
      <c r="C873" s="82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83"/>
      <c r="U873" s="83"/>
      <c r="V873" s="83"/>
    </row>
    <row r="874" spans="2:22">
      <c r="B874" s="81"/>
      <c r="C874" s="82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83"/>
      <c r="U874" s="83"/>
      <c r="V874" s="83"/>
    </row>
    <row r="875" spans="2:22">
      <c r="B875" s="81"/>
      <c r="C875" s="82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83"/>
      <c r="U875" s="83"/>
      <c r="V875" s="83"/>
    </row>
    <row r="876" spans="2:22">
      <c r="B876" s="81"/>
      <c r="C876" s="82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83"/>
      <c r="U876" s="83"/>
      <c r="V876" s="83"/>
    </row>
    <row r="877" spans="2:22">
      <c r="B877" s="81"/>
      <c r="C877" s="82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  <c r="T877" s="83"/>
      <c r="U877" s="83"/>
      <c r="V877" s="83"/>
    </row>
    <row r="878" spans="2:22">
      <c r="B878" s="81"/>
      <c r="C878" s="82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  <c r="T878" s="83"/>
      <c r="U878" s="83"/>
      <c r="V878" s="83"/>
    </row>
    <row r="879" spans="2:22">
      <c r="B879" s="81"/>
      <c r="C879" s="82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  <c r="T879" s="83"/>
      <c r="U879" s="83"/>
      <c r="V879" s="83"/>
    </row>
    <row r="880" spans="2:22">
      <c r="B880" s="81"/>
      <c r="C880" s="82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  <c r="T880" s="83"/>
      <c r="U880" s="83"/>
      <c r="V880" s="83"/>
    </row>
    <row r="881" spans="2:22">
      <c r="B881" s="81"/>
      <c r="C881" s="82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  <c r="T881" s="83"/>
      <c r="U881" s="83"/>
      <c r="V881" s="83"/>
    </row>
    <row r="882" spans="2:22">
      <c r="B882" s="81"/>
      <c r="C882" s="82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  <c r="T882" s="83"/>
      <c r="U882" s="83"/>
      <c r="V882" s="83"/>
    </row>
    <row r="883" spans="2:22">
      <c r="B883" s="81"/>
      <c r="C883" s="82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  <c r="T883" s="83"/>
      <c r="U883" s="83"/>
      <c r="V883" s="83"/>
    </row>
    <row r="884" spans="2:22">
      <c r="B884" s="81"/>
      <c r="C884" s="82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  <c r="T884" s="83"/>
      <c r="U884" s="83"/>
      <c r="V884" s="83"/>
    </row>
    <row r="885" spans="2:22">
      <c r="B885" s="81"/>
      <c r="C885" s="82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  <c r="T885" s="83"/>
      <c r="U885" s="83"/>
      <c r="V885" s="83"/>
    </row>
    <row r="886" spans="2:22">
      <c r="B886" s="81"/>
      <c r="C886" s="82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83"/>
      <c r="U886" s="83"/>
      <c r="V886" s="83"/>
    </row>
    <row r="887" spans="2:22">
      <c r="B887" s="81"/>
      <c r="C887" s="82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  <c r="T887" s="83"/>
      <c r="U887" s="83"/>
      <c r="V887" s="83"/>
    </row>
    <row r="888" spans="2:22">
      <c r="B888" s="81"/>
      <c r="C888" s="82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  <c r="T888" s="83"/>
      <c r="U888" s="83"/>
      <c r="V888" s="83"/>
    </row>
    <row r="889" spans="2:22">
      <c r="B889" s="81"/>
      <c r="C889" s="82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  <c r="T889" s="83"/>
      <c r="U889" s="83"/>
      <c r="V889" s="83"/>
    </row>
    <row r="890" spans="2:22">
      <c r="B890" s="81"/>
      <c r="C890" s="82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  <c r="T890" s="83"/>
      <c r="U890" s="83"/>
      <c r="V890" s="83"/>
    </row>
    <row r="891" spans="2:22">
      <c r="B891" s="81"/>
      <c r="C891" s="82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  <c r="T891" s="83"/>
      <c r="U891" s="83"/>
      <c r="V891" s="83"/>
    </row>
    <row r="892" spans="2:22">
      <c r="B892" s="81"/>
      <c r="C892" s="82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  <c r="T892" s="83"/>
      <c r="U892" s="83"/>
      <c r="V892" s="83"/>
    </row>
    <row r="893" spans="2:22">
      <c r="B893" s="81"/>
      <c r="C893" s="82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  <c r="T893" s="83"/>
      <c r="U893" s="83"/>
      <c r="V893" s="83"/>
    </row>
    <row r="894" spans="2:22">
      <c r="B894" s="81"/>
      <c r="C894" s="82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  <c r="T894" s="83"/>
      <c r="U894" s="83"/>
      <c r="V894" s="83"/>
    </row>
    <row r="895" spans="2:22">
      <c r="B895" s="81"/>
      <c r="C895" s="82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  <c r="T895" s="83"/>
      <c r="U895" s="83"/>
      <c r="V895" s="83"/>
    </row>
    <row r="896" spans="2:22">
      <c r="B896" s="81"/>
      <c r="C896" s="82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  <c r="T896" s="83"/>
      <c r="U896" s="83"/>
      <c r="V896" s="83"/>
    </row>
    <row r="897" spans="2:22">
      <c r="B897" s="81"/>
      <c r="C897" s="82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  <c r="T897" s="83"/>
      <c r="U897" s="83"/>
      <c r="V897" s="83"/>
    </row>
    <row r="898" spans="2:22">
      <c r="B898" s="81"/>
      <c r="C898" s="82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  <c r="T898" s="83"/>
      <c r="U898" s="83"/>
      <c r="V898" s="83"/>
    </row>
    <row r="899" spans="2:22">
      <c r="B899" s="81"/>
      <c r="C899" s="82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  <c r="T899" s="83"/>
      <c r="U899" s="83"/>
      <c r="V899" s="83"/>
    </row>
    <row r="900" spans="2:22">
      <c r="B900" s="81"/>
      <c r="C900" s="82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83"/>
      <c r="U900" s="83"/>
      <c r="V900" s="83"/>
    </row>
    <row r="901" spans="2:22">
      <c r="B901" s="81"/>
      <c r="C901" s="82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  <c r="T901" s="83"/>
      <c r="U901" s="83"/>
      <c r="V901" s="83"/>
    </row>
    <row r="902" spans="2:22">
      <c r="B902" s="81"/>
      <c r="C902" s="82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83"/>
      <c r="U902" s="83"/>
      <c r="V902" s="83"/>
    </row>
    <row r="903" spans="2:22">
      <c r="B903" s="81"/>
      <c r="C903" s="82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83"/>
      <c r="U903" s="83"/>
      <c r="V903" s="83"/>
    </row>
    <row r="904" spans="2:22">
      <c r="B904" s="81"/>
      <c r="C904" s="82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  <c r="T904" s="83"/>
      <c r="U904" s="83"/>
      <c r="V904" s="83"/>
    </row>
    <row r="905" spans="2:22">
      <c r="B905" s="81"/>
      <c r="C905" s="82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  <c r="T905" s="83"/>
      <c r="U905" s="83"/>
      <c r="V905" s="83"/>
    </row>
    <row r="906" spans="2:22">
      <c r="B906" s="81"/>
      <c r="C906" s="82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  <c r="T906" s="83"/>
      <c r="U906" s="83"/>
      <c r="V906" s="83"/>
    </row>
    <row r="907" spans="2:22">
      <c r="B907" s="81"/>
      <c r="C907" s="82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  <c r="T907" s="83"/>
      <c r="U907" s="83"/>
      <c r="V907" s="83"/>
    </row>
    <row r="908" spans="2:22">
      <c r="B908" s="81"/>
      <c r="C908" s="82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  <c r="T908" s="83"/>
      <c r="U908" s="83"/>
      <c r="V908" s="83"/>
    </row>
    <row r="909" spans="2:22">
      <c r="B909" s="81"/>
      <c r="C909" s="82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  <c r="T909" s="83"/>
      <c r="U909" s="83"/>
      <c r="V909" s="83"/>
    </row>
    <row r="910" spans="2:22">
      <c r="B910" s="81"/>
      <c r="C910" s="82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  <c r="T910" s="83"/>
      <c r="U910" s="83"/>
      <c r="V910" s="83"/>
    </row>
    <row r="911" spans="2:22">
      <c r="B911" s="81"/>
      <c r="C911" s="82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  <c r="T911" s="83"/>
      <c r="U911" s="83"/>
      <c r="V911" s="83"/>
    </row>
    <row r="912" spans="2:22">
      <c r="B912" s="81"/>
      <c r="C912" s="82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  <c r="T912" s="83"/>
      <c r="U912" s="83"/>
      <c r="V912" s="83"/>
    </row>
    <row r="913" spans="2:22">
      <c r="B913" s="81"/>
      <c r="C913" s="82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  <c r="T913" s="83"/>
      <c r="U913" s="83"/>
      <c r="V913" s="83"/>
    </row>
    <row r="914" spans="2:22">
      <c r="B914" s="81"/>
      <c r="C914" s="82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  <c r="T914" s="83"/>
      <c r="U914" s="83"/>
      <c r="V914" s="83"/>
    </row>
    <row r="915" spans="2:22">
      <c r="B915" s="81"/>
      <c r="C915" s="82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  <c r="T915" s="83"/>
      <c r="U915" s="83"/>
      <c r="V915" s="83"/>
    </row>
    <row r="916" spans="2:22">
      <c r="B916" s="81"/>
      <c r="C916" s="82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83"/>
      <c r="S916" s="83"/>
      <c r="T916" s="83"/>
      <c r="U916" s="83"/>
      <c r="V916" s="83"/>
    </row>
    <row r="917" spans="2:22">
      <c r="B917" s="81"/>
      <c r="C917" s="82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83"/>
      <c r="S917" s="83"/>
      <c r="T917" s="83"/>
      <c r="U917" s="83"/>
      <c r="V917" s="83"/>
    </row>
    <row r="918" spans="2:22">
      <c r="B918" s="81"/>
      <c r="C918" s="82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83"/>
      <c r="S918" s="83"/>
      <c r="T918" s="83"/>
      <c r="U918" s="83"/>
      <c r="V918" s="83"/>
    </row>
    <row r="919" spans="2:22">
      <c r="B919" s="81"/>
      <c r="C919" s="82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83"/>
      <c r="S919" s="83"/>
      <c r="T919" s="83"/>
      <c r="U919" s="83"/>
      <c r="V919" s="83"/>
    </row>
    <row r="920" spans="2:22">
      <c r="B920" s="81"/>
      <c r="C920" s="82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83"/>
      <c r="S920" s="83"/>
      <c r="T920" s="83"/>
      <c r="U920" s="83"/>
      <c r="V920" s="83"/>
    </row>
    <row r="921" spans="2:22">
      <c r="B921" s="81"/>
      <c r="C921" s="82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83"/>
      <c r="S921" s="83"/>
      <c r="T921" s="83"/>
      <c r="U921" s="83"/>
      <c r="V921" s="83"/>
    </row>
    <row r="922" spans="2:22">
      <c r="B922" s="81"/>
      <c r="C922" s="82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83"/>
      <c r="U922" s="83"/>
      <c r="V922" s="83"/>
    </row>
    <row r="923" spans="2:22">
      <c r="B923" s="81"/>
      <c r="C923" s="82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83"/>
      <c r="U923" s="83"/>
      <c r="V923" s="83"/>
    </row>
    <row r="924" spans="2:22">
      <c r="B924" s="81"/>
      <c r="C924" s="82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3"/>
      <c r="U924" s="83"/>
      <c r="V924" s="83"/>
    </row>
    <row r="925" spans="2:22">
      <c r="B925" s="81"/>
      <c r="C925" s="82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83"/>
      <c r="U925" s="83"/>
      <c r="V925" s="83"/>
    </row>
    <row r="926" spans="2:22">
      <c r="B926" s="81"/>
      <c r="C926" s="82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83"/>
      <c r="U926" s="83"/>
      <c r="V926" s="83"/>
    </row>
    <row r="927" spans="2:22">
      <c r="B927" s="81"/>
      <c r="C927" s="82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83"/>
      <c r="U927" s="83"/>
      <c r="V927" s="83"/>
    </row>
    <row r="928" spans="2:22">
      <c r="B928" s="81"/>
      <c r="C928" s="82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83"/>
      <c r="U928" s="83"/>
      <c r="V928" s="83"/>
    </row>
    <row r="929" spans="2:22">
      <c r="B929" s="81"/>
      <c r="C929" s="82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83"/>
      <c r="U929" s="83"/>
      <c r="V929" s="83"/>
    </row>
    <row r="930" spans="2:22">
      <c r="B930" s="81"/>
      <c r="C930" s="82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83"/>
      <c r="U930" s="83"/>
      <c r="V930" s="83"/>
    </row>
    <row r="931" spans="2:22">
      <c r="B931" s="81"/>
      <c r="C931" s="82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83"/>
      <c r="U931" s="83"/>
      <c r="V931" s="83"/>
    </row>
    <row r="932" spans="2:22">
      <c r="B932" s="81"/>
      <c r="C932" s="82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83"/>
      <c r="U932" s="83"/>
      <c r="V932" s="83"/>
    </row>
    <row r="933" spans="2:22">
      <c r="B933" s="81"/>
      <c r="C933" s="82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83"/>
      <c r="U933" s="83"/>
      <c r="V933" s="83"/>
    </row>
    <row r="934" spans="2:22">
      <c r="B934" s="81"/>
      <c r="C934" s="82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83"/>
      <c r="U934" s="83"/>
      <c r="V934" s="83"/>
    </row>
    <row r="935" spans="2:22">
      <c r="B935" s="81"/>
      <c r="C935" s="82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83"/>
      <c r="U935" s="83"/>
      <c r="V935" s="83"/>
    </row>
    <row r="936" spans="2:22">
      <c r="B936" s="81"/>
      <c r="C936" s="82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83"/>
      <c r="U936" s="83"/>
      <c r="V936" s="83"/>
    </row>
    <row r="937" spans="2:22">
      <c r="B937" s="81"/>
      <c r="C937" s="82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83"/>
      <c r="U937" s="83"/>
      <c r="V937" s="83"/>
    </row>
    <row r="938" spans="2:22">
      <c r="B938" s="81"/>
      <c r="C938" s="82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83"/>
      <c r="U938" s="83"/>
      <c r="V938" s="83"/>
    </row>
    <row r="939" spans="2:22">
      <c r="B939" s="81"/>
      <c r="C939" s="82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83"/>
      <c r="U939" s="83"/>
      <c r="V939" s="83"/>
    </row>
    <row r="940" spans="2:22">
      <c r="B940" s="81"/>
      <c r="C940" s="82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83"/>
      <c r="U940" s="83"/>
      <c r="V940" s="83"/>
    </row>
    <row r="941" spans="2:22">
      <c r="B941" s="81"/>
      <c r="C941" s="82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83"/>
      <c r="U941" s="83"/>
      <c r="V941" s="83"/>
    </row>
    <row r="942" spans="2:22">
      <c r="B942" s="81"/>
      <c r="C942" s="82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83"/>
      <c r="U942" s="83"/>
      <c r="V942" s="83"/>
    </row>
    <row r="943" spans="2:22">
      <c r="B943" s="81"/>
      <c r="C943" s="82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  <c r="T943" s="83"/>
      <c r="U943" s="83"/>
      <c r="V943" s="83"/>
    </row>
    <row r="944" spans="2:22">
      <c r="B944" s="81"/>
      <c r="C944" s="82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  <c r="T944" s="83"/>
      <c r="U944" s="83"/>
      <c r="V944" s="83"/>
    </row>
    <row r="945" spans="2:22">
      <c r="B945" s="81"/>
      <c r="C945" s="82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  <c r="T945" s="83"/>
      <c r="U945" s="83"/>
      <c r="V945" s="83"/>
    </row>
    <row r="946" spans="2:22">
      <c r="B946" s="81"/>
      <c r="C946" s="82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  <c r="T946" s="83"/>
      <c r="U946" s="83"/>
      <c r="V946" s="83"/>
    </row>
    <row r="947" spans="2:22">
      <c r="B947" s="81"/>
      <c r="C947" s="82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  <c r="T947" s="83"/>
      <c r="U947" s="83"/>
      <c r="V947" s="83"/>
    </row>
    <row r="948" spans="2:22">
      <c r="B948" s="81"/>
      <c r="C948" s="82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  <c r="T948" s="83"/>
      <c r="U948" s="83"/>
      <c r="V948" s="83"/>
    </row>
    <row r="949" spans="2:22">
      <c r="B949" s="81"/>
      <c r="C949" s="82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  <c r="T949" s="83"/>
      <c r="U949" s="83"/>
      <c r="V949" s="83"/>
    </row>
    <row r="950" spans="2:22">
      <c r="B950" s="81"/>
      <c r="C950" s="82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  <c r="T950" s="83"/>
      <c r="U950" s="83"/>
      <c r="V950" s="83"/>
    </row>
    <row r="951" spans="2:22">
      <c r="B951" s="81"/>
      <c r="C951" s="82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83"/>
      <c r="U951" s="83"/>
      <c r="V951" s="83"/>
    </row>
    <row r="952" spans="2:22">
      <c r="B952" s="81"/>
      <c r="C952" s="82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  <c r="T952" s="83"/>
      <c r="U952" s="83"/>
      <c r="V952" s="83"/>
    </row>
    <row r="953" spans="2:22">
      <c r="B953" s="81"/>
      <c r="C953" s="82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  <c r="T953" s="83"/>
      <c r="U953" s="83"/>
      <c r="V953" s="83"/>
    </row>
    <row r="954" spans="2:22">
      <c r="B954" s="81"/>
      <c r="C954" s="82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  <c r="T954" s="83"/>
      <c r="U954" s="83"/>
      <c r="V954" s="83"/>
    </row>
    <row r="955" spans="2:22">
      <c r="B955" s="81"/>
      <c r="C955" s="82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  <c r="T955" s="83"/>
      <c r="U955" s="83"/>
      <c r="V955" s="83"/>
    </row>
    <row r="956" spans="2:22">
      <c r="B956" s="81"/>
      <c r="C956" s="82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  <c r="T956" s="83"/>
      <c r="U956" s="83"/>
      <c r="V956" s="83"/>
    </row>
    <row r="957" spans="2:22">
      <c r="B957" s="81"/>
      <c r="C957" s="82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  <c r="T957" s="83"/>
      <c r="U957" s="83"/>
      <c r="V957" s="83"/>
    </row>
    <row r="958" spans="2:22">
      <c r="B958" s="81"/>
      <c r="C958" s="82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  <c r="T958" s="83"/>
      <c r="U958" s="83"/>
      <c r="V958" s="83"/>
    </row>
    <row r="959" spans="2:22">
      <c r="B959" s="81"/>
      <c r="C959" s="82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  <c r="T959" s="83"/>
      <c r="U959" s="83"/>
      <c r="V959" s="83"/>
    </row>
    <row r="960" spans="2:22">
      <c r="B960" s="81"/>
      <c r="C960" s="82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  <c r="T960" s="83"/>
      <c r="U960" s="83"/>
      <c r="V960" s="83"/>
    </row>
    <row r="961" spans="2:22">
      <c r="B961" s="81"/>
      <c r="C961" s="82"/>
      <c r="D961" s="83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  <c r="T961" s="83"/>
      <c r="U961" s="83"/>
      <c r="V961" s="83"/>
    </row>
    <row r="962" spans="2:22">
      <c r="B962" s="81"/>
      <c r="C962" s="82"/>
      <c r="D962" s="83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  <c r="T962" s="83"/>
      <c r="U962" s="83"/>
      <c r="V962" s="83"/>
    </row>
    <row r="963" spans="2:22">
      <c r="B963" s="81"/>
      <c r="C963" s="82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83"/>
      <c r="U963" s="83"/>
      <c r="V963" s="83"/>
    </row>
    <row r="964" spans="2:22">
      <c r="B964" s="81"/>
      <c r="C964" s="82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83"/>
      <c r="U964" s="83"/>
      <c r="V964" s="83"/>
    </row>
    <row r="965" spans="2:22">
      <c r="B965" s="81"/>
      <c r="C965" s="82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83"/>
      <c r="U965" s="83"/>
      <c r="V965" s="83"/>
    </row>
    <row r="966" spans="2:22">
      <c r="B966" s="81"/>
      <c r="C966" s="82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83"/>
      <c r="U966" s="83"/>
      <c r="V966" s="83"/>
    </row>
    <row r="967" spans="2:22">
      <c r="B967" s="81"/>
      <c r="C967" s="82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83"/>
      <c r="S967" s="83"/>
      <c r="T967" s="83"/>
      <c r="U967" s="83"/>
      <c r="V967" s="83"/>
    </row>
    <row r="968" spans="2:22">
      <c r="B968" s="81"/>
      <c r="C968" s="82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  <c r="T968" s="83"/>
      <c r="U968" s="83"/>
      <c r="V968" s="83"/>
    </row>
    <row r="969" spans="2:22">
      <c r="B969" s="81"/>
      <c r="C969" s="82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  <c r="T969" s="83"/>
      <c r="U969" s="83"/>
      <c r="V969" s="83"/>
    </row>
    <row r="970" spans="2:22">
      <c r="B970" s="81"/>
      <c r="C970" s="82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  <c r="T970" s="83"/>
      <c r="U970" s="83"/>
      <c r="V970" s="83"/>
    </row>
    <row r="971" spans="2:22">
      <c r="B971" s="81"/>
      <c r="C971" s="82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  <c r="T971" s="83"/>
      <c r="U971" s="83"/>
      <c r="V971" s="83"/>
    </row>
    <row r="972" spans="2:22">
      <c r="B972" s="81"/>
      <c r="C972" s="82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  <c r="T972" s="83"/>
      <c r="U972" s="83"/>
      <c r="V972" s="83"/>
    </row>
    <row r="973" spans="2:22">
      <c r="B973" s="81"/>
      <c r="C973" s="82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  <c r="T973" s="83"/>
      <c r="U973" s="83"/>
      <c r="V973" s="83"/>
    </row>
    <row r="974" spans="2:22">
      <c r="B974" s="81"/>
      <c r="C974" s="82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  <c r="T974" s="83"/>
      <c r="U974" s="83"/>
      <c r="V974" s="83"/>
    </row>
    <row r="975" spans="2:22">
      <c r="B975" s="81"/>
      <c r="C975" s="82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  <c r="T975" s="83"/>
      <c r="U975" s="83"/>
      <c r="V975" s="83"/>
    </row>
    <row r="976" spans="2:22">
      <c r="B976" s="81"/>
      <c r="C976" s="82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  <c r="T976" s="83"/>
      <c r="U976" s="83"/>
      <c r="V976" s="83"/>
    </row>
    <row r="977" spans="2:22">
      <c r="B977" s="81"/>
      <c r="C977" s="82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  <c r="T977" s="83"/>
      <c r="U977" s="83"/>
      <c r="V977" s="83"/>
    </row>
    <row r="978" spans="2:22">
      <c r="B978" s="81"/>
      <c r="C978" s="82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83"/>
      <c r="U978" s="83"/>
      <c r="V978" s="83"/>
    </row>
    <row r="979" spans="2:22">
      <c r="B979" s="81"/>
      <c r="C979" s="82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  <c r="T979" s="83"/>
      <c r="U979" s="83"/>
      <c r="V979" s="83"/>
    </row>
    <row r="980" spans="2:22">
      <c r="B980" s="81"/>
      <c r="C980" s="82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  <c r="T980" s="83"/>
      <c r="U980" s="83"/>
      <c r="V980" s="83"/>
    </row>
    <row r="981" spans="2:22">
      <c r="B981" s="81"/>
      <c r="C981" s="82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  <c r="T981" s="83"/>
      <c r="U981" s="83"/>
      <c r="V981" s="83"/>
    </row>
    <row r="982" spans="2:22">
      <c r="B982" s="81"/>
      <c r="C982" s="82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  <c r="T982" s="83"/>
      <c r="U982" s="83"/>
      <c r="V982" s="83"/>
    </row>
    <row r="983" spans="2:22">
      <c r="B983" s="81"/>
      <c r="C983" s="82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  <c r="T983" s="83"/>
      <c r="U983" s="83"/>
      <c r="V983" s="83"/>
    </row>
    <row r="984" spans="2:22">
      <c r="B984" s="81"/>
      <c r="C984" s="82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  <c r="T984" s="83"/>
      <c r="U984" s="83"/>
      <c r="V984" s="83"/>
    </row>
    <row r="985" spans="2:22">
      <c r="B985" s="81"/>
      <c r="C985" s="82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  <c r="T985" s="83"/>
      <c r="U985" s="83"/>
      <c r="V985" s="83"/>
    </row>
    <row r="986" spans="2:22">
      <c r="B986" s="81"/>
      <c r="C986" s="82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  <c r="T986" s="83"/>
      <c r="U986" s="83"/>
      <c r="V986" s="83"/>
    </row>
    <row r="987" spans="2:22">
      <c r="B987" s="81"/>
      <c r="C987" s="82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  <c r="T987" s="83"/>
      <c r="U987" s="83"/>
      <c r="V987" s="83"/>
    </row>
    <row r="988" spans="2:22">
      <c r="B988" s="81"/>
      <c r="C988" s="82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83"/>
      <c r="S988" s="83"/>
      <c r="T988" s="83"/>
      <c r="U988" s="83"/>
      <c r="V988" s="83"/>
    </row>
    <row r="989" spans="2:22">
      <c r="B989" s="81"/>
      <c r="C989" s="82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83"/>
      <c r="S989" s="83"/>
      <c r="T989" s="83"/>
      <c r="U989" s="83"/>
      <c r="V989" s="83"/>
    </row>
    <row r="990" spans="2:22">
      <c r="B990" s="81"/>
      <c r="C990" s="82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83"/>
      <c r="S990" s="83"/>
      <c r="T990" s="83"/>
      <c r="U990" s="83"/>
      <c r="V990" s="83"/>
    </row>
    <row r="991" spans="2:22">
      <c r="B991" s="81"/>
      <c r="C991" s="82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83"/>
      <c r="S991" s="83"/>
      <c r="T991" s="83"/>
      <c r="U991" s="83"/>
      <c r="V991" s="83"/>
    </row>
    <row r="992" spans="2:22">
      <c r="B992" s="81"/>
      <c r="C992" s="82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83"/>
      <c r="S992" s="83"/>
      <c r="T992" s="83"/>
      <c r="U992" s="83"/>
      <c r="V992" s="83"/>
    </row>
    <row r="993" spans="2:22">
      <c r="B993" s="81"/>
      <c r="C993" s="82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83"/>
      <c r="S993" s="83"/>
      <c r="T993" s="83"/>
      <c r="U993" s="83"/>
      <c r="V993" s="83"/>
    </row>
    <row r="994" spans="2:22">
      <c r="B994" s="81"/>
      <c r="C994" s="82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83"/>
      <c r="S994" s="83"/>
      <c r="T994" s="83"/>
      <c r="U994" s="83"/>
      <c r="V994" s="83"/>
    </row>
    <row r="995" spans="2:22">
      <c r="B995" s="81"/>
      <c r="C995" s="82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3"/>
      <c r="P995" s="83"/>
      <c r="Q995" s="83"/>
      <c r="R995" s="83"/>
      <c r="S995" s="83"/>
      <c r="T995" s="83"/>
      <c r="U995" s="83"/>
      <c r="V995" s="83"/>
    </row>
    <row r="996" spans="2:22">
      <c r="B996" s="81"/>
      <c r="C996" s="82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3"/>
      <c r="P996" s="83"/>
      <c r="Q996" s="83"/>
      <c r="R996" s="83"/>
      <c r="S996" s="83"/>
      <c r="T996" s="83"/>
      <c r="U996" s="83"/>
      <c r="V996" s="83"/>
    </row>
    <row r="997" spans="2:22">
      <c r="B997" s="81"/>
      <c r="C997" s="82"/>
      <c r="D997" s="83"/>
      <c r="E997" s="83"/>
      <c r="F997" s="83"/>
      <c r="G997" s="83"/>
      <c r="H997" s="83"/>
      <c r="I997" s="83"/>
      <c r="J997" s="83"/>
      <c r="K997" s="83"/>
      <c r="L997" s="83"/>
      <c r="M997" s="83"/>
      <c r="N997" s="83"/>
      <c r="O997" s="83"/>
      <c r="P997" s="83"/>
      <c r="Q997" s="83"/>
      <c r="R997" s="83"/>
      <c r="S997" s="83"/>
      <c r="T997" s="83"/>
      <c r="U997" s="83"/>
      <c r="V997" s="83"/>
    </row>
    <row r="998" spans="2:22">
      <c r="B998" s="81"/>
      <c r="C998" s="82"/>
      <c r="D998" s="83"/>
      <c r="E998" s="83"/>
      <c r="F998" s="83"/>
      <c r="G998" s="83"/>
      <c r="H998" s="83"/>
      <c r="I998" s="83"/>
      <c r="J998" s="83"/>
      <c r="K998" s="83"/>
      <c r="L998" s="83"/>
      <c r="M998" s="83"/>
      <c r="N998" s="83"/>
      <c r="O998" s="83"/>
      <c r="P998" s="83"/>
      <c r="Q998" s="83"/>
      <c r="R998" s="83"/>
      <c r="S998" s="83"/>
      <c r="T998" s="83"/>
      <c r="U998" s="83"/>
      <c r="V998" s="83"/>
    </row>
    <row r="999" spans="2:22">
      <c r="B999" s="81"/>
      <c r="C999" s="82"/>
      <c r="D999" s="83"/>
      <c r="E999" s="83"/>
      <c r="F999" s="83"/>
      <c r="G999" s="83"/>
      <c r="H999" s="83"/>
      <c r="I999" s="83"/>
      <c r="J999" s="83"/>
      <c r="K999" s="83"/>
      <c r="L999" s="83"/>
      <c r="M999" s="83"/>
      <c r="N999" s="83"/>
      <c r="O999" s="83"/>
      <c r="P999" s="83"/>
      <c r="Q999" s="83"/>
      <c r="R999" s="83"/>
      <c r="S999" s="83"/>
      <c r="T999" s="83"/>
      <c r="U999" s="83"/>
      <c r="V999" s="83"/>
    </row>
    <row r="1000" spans="2:22">
      <c r="B1000" s="81"/>
      <c r="C1000" s="82"/>
      <c r="D1000" s="83"/>
      <c r="E1000" s="83"/>
      <c r="F1000" s="83"/>
      <c r="G1000" s="83"/>
      <c r="H1000" s="83"/>
      <c r="I1000" s="83"/>
      <c r="J1000" s="83"/>
      <c r="K1000" s="83"/>
      <c r="L1000" s="83"/>
      <c r="M1000" s="83"/>
      <c r="N1000" s="83"/>
      <c r="O1000" s="83"/>
      <c r="P1000" s="83"/>
      <c r="Q1000" s="83"/>
      <c r="R1000" s="83"/>
      <c r="S1000" s="83"/>
      <c r="T1000" s="83"/>
      <c r="U1000" s="83"/>
      <c r="V1000" s="83"/>
    </row>
    <row r="1001" spans="2:22">
      <c r="B1001" s="81"/>
      <c r="C1001" s="82"/>
      <c r="D1001" s="83"/>
      <c r="E1001" s="83"/>
      <c r="F1001" s="83"/>
      <c r="G1001" s="83"/>
      <c r="H1001" s="83"/>
      <c r="I1001" s="83"/>
      <c r="J1001" s="83"/>
      <c r="K1001" s="83"/>
      <c r="L1001" s="83"/>
      <c r="M1001" s="83"/>
      <c r="N1001" s="83"/>
      <c r="O1001" s="83"/>
      <c r="P1001" s="83"/>
      <c r="Q1001" s="83"/>
      <c r="R1001" s="83"/>
      <c r="S1001" s="83"/>
      <c r="T1001" s="83"/>
      <c r="U1001" s="83"/>
      <c r="V1001" s="83"/>
    </row>
    <row r="1002" spans="2:22">
      <c r="B1002" s="81"/>
      <c r="C1002" s="82"/>
      <c r="D1002" s="83"/>
      <c r="E1002" s="83"/>
      <c r="F1002" s="83"/>
      <c r="G1002" s="83"/>
      <c r="H1002" s="83"/>
      <c r="I1002" s="83"/>
      <c r="J1002" s="83"/>
      <c r="K1002" s="83"/>
      <c r="L1002" s="83"/>
      <c r="M1002" s="83"/>
      <c r="N1002" s="83"/>
      <c r="O1002" s="83"/>
      <c r="P1002" s="83"/>
      <c r="Q1002" s="83"/>
      <c r="R1002" s="83"/>
      <c r="S1002" s="83"/>
      <c r="T1002" s="83"/>
      <c r="U1002" s="83"/>
      <c r="V1002" s="83"/>
    </row>
    <row r="1003" spans="2:22">
      <c r="B1003" s="81"/>
      <c r="C1003" s="82"/>
      <c r="D1003" s="83"/>
      <c r="E1003" s="83"/>
      <c r="F1003" s="83"/>
      <c r="G1003" s="83"/>
      <c r="H1003" s="83"/>
      <c r="I1003" s="83"/>
      <c r="J1003" s="83"/>
      <c r="K1003" s="83"/>
      <c r="L1003" s="83"/>
      <c r="M1003" s="83"/>
      <c r="N1003" s="83"/>
      <c r="O1003" s="83"/>
      <c r="P1003" s="83"/>
      <c r="Q1003" s="83"/>
      <c r="R1003" s="83"/>
      <c r="S1003" s="83"/>
      <c r="T1003" s="83"/>
      <c r="U1003" s="83"/>
      <c r="V1003" s="83"/>
    </row>
    <row r="1004" spans="2:22">
      <c r="B1004" s="81"/>
      <c r="C1004" s="82"/>
      <c r="D1004" s="83"/>
      <c r="E1004" s="83"/>
      <c r="F1004" s="83"/>
      <c r="G1004" s="83"/>
      <c r="H1004" s="83"/>
      <c r="I1004" s="83"/>
      <c r="J1004" s="83"/>
      <c r="K1004" s="83"/>
      <c r="L1004" s="83"/>
      <c r="M1004" s="83"/>
      <c r="N1004" s="83"/>
      <c r="O1004" s="83"/>
      <c r="P1004" s="83"/>
      <c r="Q1004" s="83"/>
      <c r="R1004" s="83"/>
      <c r="S1004" s="83"/>
      <c r="T1004" s="83"/>
      <c r="U1004" s="83"/>
      <c r="V1004" s="83"/>
    </row>
    <row r="1005" spans="2:22">
      <c r="B1005" s="81"/>
      <c r="C1005" s="82"/>
      <c r="D1005" s="83"/>
      <c r="E1005" s="83"/>
      <c r="F1005" s="83"/>
      <c r="G1005" s="83"/>
      <c r="H1005" s="83"/>
      <c r="I1005" s="83"/>
      <c r="J1005" s="83"/>
      <c r="K1005" s="83"/>
      <c r="L1005" s="83"/>
      <c r="M1005" s="83"/>
      <c r="N1005" s="83"/>
      <c r="O1005" s="83"/>
      <c r="P1005" s="83"/>
      <c r="Q1005" s="83"/>
      <c r="R1005" s="83"/>
      <c r="S1005" s="83"/>
      <c r="T1005" s="83"/>
      <c r="U1005" s="83"/>
      <c r="V1005" s="83"/>
    </row>
    <row r="1006" spans="2:22">
      <c r="B1006" s="81"/>
      <c r="C1006" s="82"/>
      <c r="D1006" s="83"/>
      <c r="E1006" s="83"/>
      <c r="F1006" s="83"/>
      <c r="G1006" s="83"/>
      <c r="H1006" s="83"/>
      <c r="I1006" s="83"/>
      <c r="J1006" s="83"/>
      <c r="K1006" s="83"/>
      <c r="L1006" s="83"/>
      <c r="M1006" s="83"/>
      <c r="N1006" s="83"/>
      <c r="O1006" s="83"/>
      <c r="P1006" s="83"/>
      <c r="Q1006" s="83"/>
      <c r="R1006" s="83"/>
      <c r="S1006" s="83"/>
      <c r="T1006" s="83"/>
      <c r="U1006" s="83"/>
      <c r="V1006" s="83"/>
    </row>
    <row r="1007" spans="2:22">
      <c r="B1007" s="81"/>
      <c r="C1007" s="82"/>
      <c r="D1007" s="83"/>
      <c r="E1007" s="83"/>
      <c r="F1007" s="83"/>
      <c r="G1007" s="83"/>
      <c r="H1007" s="83"/>
      <c r="I1007" s="83"/>
      <c r="J1007" s="83"/>
      <c r="K1007" s="83"/>
      <c r="L1007" s="83"/>
      <c r="M1007" s="83"/>
      <c r="N1007" s="83"/>
      <c r="O1007" s="83"/>
      <c r="P1007" s="83"/>
      <c r="Q1007" s="83"/>
      <c r="R1007" s="83"/>
      <c r="S1007" s="83"/>
      <c r="T1007" s="83"/>
      <c r="U1007" s="83"/>
      <c r="V1007" s="83"/>
    </row>
    <row r="1008" spans="2:22">
      <c r="B1008" s="81"/>
      <c r="C1008" s="82"/>
      <c r="D1008" s="83"/>
      <c r="E1008" s="83"/>
      <c r="F1008" s="83"/>
      <c r="G1008" s="83"/>
      <c r="H1008" s="83"/>
      <c r="I1008" s="83"/>
      <c r="J1008" s="83"/>
      <c r="K1008" s="83"/>
      <c r="L1008" s="83"/>
      <c r="M1008" s="83"/>
      <c r="N1008" s="83"/>
      <c r="O1008" s="83"/>
      <c r="P1008" s="83"/>
      <c r="Q1008" s="83"/>
      <c r="R1008" s="83"/>
      <c r="S1008" s="83"/>
      <c r="T1008" s="83"/>
      <c r="U1008" s="83"/>
      <c r="V1008" s="83"/>
    </row>
    <row r="1009" spans="2:22">
      <c r="B1009" s="81"/>
      <c r="C1009" s="82"/>
      <c r="D1009" s="83"/>
      <c r="E1009" s="83"/>
      <c r="F1009" s="83"/>
      <c r="G1009" s="83"/>
      <c r="H1009" s="83"/>
      <c r="I1009" s="83"/>
      <c r="J1009" s="83"/>
      <c r="K1009" s="83"/>
      <c r="L1009" s="83"/>
      <c r="M1009" s="83"/>
      <c r="N1009" s="83"/>
      <c r="O1009" s="83"/>
      <c r="P1009" s="83"/>
      <c r="Q1009" s="83"/>
      <c r="R1009" s="83"/>
      <c r="S1009" s="83"/>
      <c r="T1009" s="83"/>
      <c r="U1009" s="83"/>
      <c r="V1009" s="83"/>
    </row>
    <row r="1010" spans="2:22">
      <c r="B1010" s="81"/>
      <c r="C1010" s="82"/>
      <c r="D1010" s="83"/>
      <c r="E1010" s="83"/>
      <c r="F1010" s="83"/>
      <c r="G1010" s="83"/>
      <c r="H1010" s="83"/>
      <c r="I1010" s="83"/>
      <c r="J1010" s="83"/>
      <c r="K1010" s="83"/>
      <c r="L1010" s="83"/>
      <c r="M1010" s="83"/>
      <c r="N1010" s="83"/>
      <c r="O1010" s="83"/>
      <c r="P1010" s="83"/>
      <c r="Q1010" s="83"/>
      <c r="R1010" s="83"/>
      <c r="S1010" s="83"/>
      <c r="T1010" s="83"/>
      <c r="U1010" s="83"/>
      <c r="V1010" s="83"/>
    </row>
    <row r="1011" spans="2:22">
      <c r="B1011" s="81"/>
      <c r="C1011" s="82"/>
      <c r="D1011" s="83"/>
      <c r="E1011" s="83"/>
      <c r="F1011" s="83"/>
      <c r="G1011" s="83"/>
      <c r="H1011" s="83"/>
      <c r="I1011" s="83"/>
      <c r="J1011" s="83"/>
      <c r="K1011" s="83"/>
      <c r="L1011" s="83"/>
      <c r="M1011" s="83"/>
      <c r="N1011" s="83"/>
      <c r="O1011" s="83"/>
      <c r="P1011" s="83"/>
      <c r="Q1011" s="83"/>
      <c r="R1011" s="83"/>
      <c r="S1011" s="83"/>
      <c r="T1011" s="83"/>
      <c r="U1011" s="83"/>
      <c r="V1011" s="83"/>
    </row>
    <row r="1012" spans="2:22">
      <c r="B1012" s="81"/>
      <c r="C1012" s="82"/>
      <c r="D1012" s="83"/>
      <c r="E1012" s="83"/>
      <c r="F1012" s="83"/>
      <c r="G1012" s="83"/>
      <c r="H1012" s="83"/>
      <c r="I1012" s="83"/>
      <c r="J1012" s="83"/>
      <c r="K1012" s="83"/>
      <c r="L1012" s="83"/>
      <c r="M1012" s="83"/>
      <c r="N1012" s="83"/>
      <c r="O1012" s="83"/>
      <c r="P1012" s="83"/>
      <c r="Q1012" s="83"/>
      <c r="R1012" s="83"/>
      <c r="S1012" s="83"/>
      <c r="T1012" s="83"/>
      <c r="U1012" s="83"/>
      <c r="V1012" s="83"/>
    </row>
    <row r="1013" spans="2:22">
      <c r="B1013" s="81"/>
      <c r="C1013" s="82"/>
      <c r="D1013" s="83"/>
      <c r="E1013" s="83"/>
      <c r="F1013" s="83"/>
      <c r="G1013" s="83"/>
      <c r="H1013" s="83"/>
      <c r="I1013" s="83"/>
      <c r="J1013" s="83"/>
      <c r="K1013" s="83"/>
      <c r="L1013" s="83"/>
      <c r="M1013" s="83"/>
      <c r="N1013" s="83"/>
      <c r="O1013" s="83"/>
      <c r="P1013" s="83"/>
      <c r="Q1013" s="83"/>
      <c r="R1013" s="83"/>
      <c r="S1013" s="83"/>
      <c r="T1013" s="83"/>
      <c r="U1013" s="83"/>
      <c r="V1013" s="83"/>
    </row>
    <row r="1014" spans="2:22">
      <c r="B1014" s="81"/>
      <c r="C1014" s="82"/>
      <c r="D1014" s="83"/>
      <c r="E1014" s="83"/>
      <c r="F1014" s="83"/>
      <c r="G1014" s="83"/>
      <c r="H1014" s="83"/>
      <c r="I1014" s="83"/>
      <c r="J1014" s="83"/>
      <c r="K1014" s="83"/>
      <c r="L1014" s="83"/>
      <c r="M1014" s="83"/>
      <c r="N1014" s="83"/>
      <c r="O1014" s="83"/>
      <c r="P1014" s="83"/>
      <c r="Q1014" s="83"/>
      <c r="R1014" s="83"/>
      <c r="S1014" s="83"/>
      <c r="T1014" s="83"/>
      <c r="U1014" s="83"/>
      <c r="V1014" s="83"/>
    </row>
    <row r="1015" spans="2:22">
      <c r="B1015" s="81"/>
      <c r="C1015" s="82"/>
      <c r="D1015" s="83"/>
      <c r="E1015" s="83"/>
      <c r="F1015" s="83"/>
      <c r="G1015" s="83"/>
      <c r="H1015" s="83"/>
      <c r="I1015" s="83"/>
      <c r="J1015" s="83"/>
      <c r="K1015" s="83"/>
      <c r="L1015" s="83"/>
      <c r="M1015" s="83"/>
      <c r="N1015" s="83"/>
      <c r="O1015" s="83"/>
      <c r="P1015" s="83"/>
      <c r="Q1015" s="83"/>
      <c r="R1015" s="83"/>
      <c r="S1015" s="83"/>
      <c r="T1015" s="83"/>
      <c r="U1015" s="83"/>
      <c r="V1015" s="83"/>
    </row>
    <row r="1016" spans="2:22">
      <c r="B1016" s="81"/>
      <c r="C1016" s="82"/>
      <c r="D1016" s="83"/>
      <c r="E1016" s="83"/>
      <c r="F1016" s="83"/>
      <c r="G1016" s="83"/>
      <c r="H1016" s="83"/>
      <c r="I1016" s="83"/>
      <c r="J1016" s="83"/>
      <c r="K1016" s="83"/>
      <c r="L1016" s="83"/>
      <c r="M1016" s="83"/>
      <c r="N1016" s="83"/>
      <c r="O1016" s="83"/>
      <c r="P1016" s="83"/>
      <c r="Q1016" s="83"/>
      <c r="R1016" s="83"/>
      <c r="S1016" s="83"/>
      <c r="T1016" s="83"/>
      <c r="U1016" s="83"/>
      <c r="V1016" s="83"/>
    </row>
    <row r="1017" spans="2:22">
      <c r="B1017" s="81"/>
      <c r="C1017" s="82"/>
      <c r="D1017" s="83"/>
      <c r="E1017" s="83"/>
      <c r="F1017" s="83"/>
      <c r="G1017" s="83"/>
      <c r="H1017" s="83"/>
      <c r="I1017" s="83"/>
      <c r="J1017" s="83"/>
      <c r="K1017" s="83"/>
      <c r="L1017" s="83"/>
      <c r="M1017" s="83"/>
      <c r="N1017" s="83"/>
      <c r="O1017" s="83"/>
      <c r="P1017" s="83"/>
      <c r="Q1017" s="83"/>
      <c r="R1017" s="83"/>
      <c r="S1017" s="83"/>
      <c r="T1017" s="83"/>
      <c r="U1017" s="83"/>
      <c r="V1017" s="83"/>
    </row>
    <row r="1018" spans="2:22">
      <c r="B1018" s="81"/>
      <c r="C1018" s="82"/>
      <c r="D1018" s="83"/>
      <c r="E1018" s="83"/>
      <c r="F1018" s="83"/>
      <c r="G1018" s="83"/>
      <c r="H1018" s="83"/>
      <c r="I1018" s="83"/>
      <c r="J1018" s="83"/>
      <c r="K1018" s="83"/>
      <c r="L1018" s="83"/>
      <c r="M1018" s="83"/>
      <c r="N1018" s="83"/>
      <c r="O1018" s="83"/>
      <c r="P1018" s="83"/>
      <c r="Q1018" s="83"/>
      <c r="R1018" s="83"/>
      <c r="S1018" s="83"/>
      <c r="T1018" s="83"/>
      <c r="U1018" s="83"/>
      <c r="V1018" s="83"/>
    </row>
    <row r="1019" spans="2:22">
      <c r="B1019" s="81"/>
      <c r="C1019" s="82"/>
      <c r="D1019" s="83"/>
      <c r="E1019" s="83"/>
      <c r="F1019" s="83"/>
      <c r="G1019" s="83"/>
      <c r="H1019" s="83"/>
      <c r="I1019" s="83"/>
      <c r="J1019" s="83"/>
      <c r="K1019" s="83"/>
      <c r="L1019" s="83"/>
      <c r="M1019" s="83"/>
      <c r="N1019" s="83"/>
      <c r="O1019" s="83"/>
      <c r="P1019" s="83"/>
      <c r="Q1019" s="83"/>
      <c r="R1019" s="83"/>
      <c r="S1019" s="83"/>
      <c r="T1019" s="83"/>
      <c r="U1019" s="83"/>
      <c r="V1019" s="83"/>
    </row>
    <row r="1020" spans="2:22">
      <c r="B1020" s="81"/>
      <c r="C1020" s="82"/>
      <c r="D1020" s="83"/>
      <c r="E1020" s="83"/>
      <c r="F1020" s="83"/>
      <c r="G1020" s="83"/>
      <c r="H1020" s="83"/>
      <c r="I1020" s="83"/>
      <c r="J1020" s="83"/>
      <c r="K1020" s="83"/>
      <c r="L1020" s="83"/>
      <c r="M1020" s="83"/>
      <c r="N1020" s="83"/>
      <c r="O1020" s="83"/>
      <c r="P1020" s="83"/>
      <c r="Q1020" s="83"/>
      <c r="R1020" s="83"/>
      <c r="S1020" s="83"/>
      <c r="T1020" s="83"/>
      <c r="U1020" s="83"/>
      <c r="V1020" s="83"/>
    </row>
    <row r="1021" spans="2:22">
      <c r="B1021" s="81"/>
      <c r="C1021" s="82"/>
      <c r="D1021" s="83"/>
      <c r="E1021" s="83"/>
      <c r="F1021" s="83"/>
      <c r="G1021" s="83"/>
      <c r="H1021" s="83"/>
      <c r="I1021" s="83"/>
      <c r="J1021" s="83"/>
      <c r="K1021" s="83"/>
      <c r="L1021" s="83"/>
      <c r="M1021" s="83"/>
      <c r="N1021" s="83"/>
      <c r="O1021" s="83"/>
      <c r="P1021" s="83"/>
      <c r="Q1021" s="83"/>
      <c r="R1021" s="83"/>
      <c r="S1021" s="83"/>
      <c r="T1021" s="83"/>
      <c r="U1021" s="83"/>
      <c r="V1021" s="83"/>
    </row>
    <row r="1022" spans="2:22">
      <c r="B1022" s="81"/>
      <c r="C1022" s="82"/>
      <c r="D1022" s="83"/>
      <c r="E1022" s="83"/>
      <c r="F1022" s="83"/>
      <c r="G1022" s="83"/>
      <c r="H1022" s="83"/>
      <c r="I1022" s="83"/>
      <c r="J1022" s="83"/>
      <c r="K1022" s="83"/>
      <c r="L1022" s="83"/>
      <c r="M1022" s="83"/>
      <c r="N1022" s="83"/>
      <c r="O1022" s="83"/>
      <c r="P1022" s="83"/>
      <c r="Q1022" s="83"/>
      <c r="R1022" s="83"/>
      <c r="S1022" s="83"/>
      <c r="T1022" s="83"/>
      <c r="U1022" s="83"/>
      <c r="V1022" s="83"/>
    </row>
    <row r="1023" spans="2:22">
      <c r="B1023" s="81"/>
      <c r="C1023" s="82"/>
      <c r="D1023" s="83"/>
      <c r="E1023" s="83"/>
      <c r="F1023" s="83"/>
      <c r="G1023" s="83"/>
      <c r="H1023" s="83"/>
      <c r="I1023" s="83"/>
      <c r="J1023" s="83"/>
      <c r="K1023" s="83"/>
      <c r="L1023" s="83"/>
      <c r="M1023" s="83"/>
      <c r="N1023" s="83"/>
      <c r="O1023" s="83"/>
      <c r="P1023" s="83"/>
      <c r="Q1023" s="83"/>
      <c r="R1023" s="83"/>
      <c r="S1023" s="83"/>
      <c r="T1023" s="83"/>
      <c r="U1023" s="83"/>
      <c r="V1023" s="83"/>
    </row>
    <row r="1024" spans="2:22">
      <c r="B1024" s="81"/>
      <c r="C1024" s="82"/>
      <c r="D1024" s="83"/>
      <c r="E1024" s="83"/>
      <c r="F1024" s="83"/>
      <c r="G1024" s="83"/>
      <c r="H1024" s="83"/>
      <c r="I1024" s="83"/>
      <c r="J1024" s="83"/>
      <c r="K1024" s="83"/>
      <c r="L1024" s="83"/>
      <c r="M1024" s="83"/>
      <c r="N1024" s="83"/>
      <c r="O1024" s="83"/>
      <c r="P1024" s="83"/>
      <c r="Q1024" s="83"/>
      <c r="R1024" s="83"/>
      <c r="S1024" s="83"/>
      <c r="T1024" s="83"/>
      <c r="U1024" s="83"/>
      <c r="V1024" s="83"/>
    </row>
    <row r="1025" spans="2:22">
      <c r="B1025" s="81"/>
      <c r="C1025" s="82"/>
      <c r="D1025" s="83"/>
      <c r="E1025" s="83"/>
      <c r="F1025" s="83"/>
      <c r="G1025" s="83"/>
      <c r="H1025" s="83"/>
      <c r="I1025" s="83"/>
      <c r="J1025" s="83"/>
      <c r="K1025" s="83"/>
      <c r="L1025" s="83"/>
      <c r="M1025" s="83"/>
      <c r="N1025" s="83"/>
      <c r="O1025" s="83"/>
      <c r="P1025" s="83"/>
      <c r="Q1025" s="83"/>
      <c r="R1025" s="83"/>
      <c r="S1025" s="83"/>
      <c r="T1025" s="83"/>
      <c r="U1025" s="83"/>
      <c r="V1025" s="83"/>
    </row>
    <row r="1026" spans="2:22">
      <c r="B1026" s="81"/>
      <c r="C1026" s="82"/>
      <c r="D1026" s="83"/>
      <c r="E1026" s="83"/>
      <c r="F1026" s="83"/>
      <c r="G1026" s="83"/>
      <c r="H1026" s="83"/>
      <c r="I1026" s="83"/>
      <c r="J1026" s="83"/>
      <c r="K1026" s="83"/>
      <c r="L1026" s="83"/>
      <c r="M1026" s="83"/>
      <c r="N1026" s="83"/>
      <c r="O1026" s="83"/>
      <c r="P1026" s="83"/>
      <c r="Q1026" s="83"/>
      <c r="R1026" s="83"/>
      <c r="S1026" s="83"/>
      <c r="T1026" s="83"/>
      <c r="U1026" s="83"/>
      <c r="V1026" s="83"/>
    </row>
    <row r="1027" spans="2:22">
      <c r="B1027" s="81"/>
      <c r="C1027" s="82"/>
      <c r="D1027" s="83"/>
      <c r="E1027" s="83"/>
      <c r="F1027" s="83"/>
      <c r="G1027" s="83"/>
      <c r="H1027" s="83"/>
      <c r="I1027" s="83"/>
      <c r="J1027" s="83"/>
      <c r="K1027" s="83"/>
      <c r="L1027" s="83"/>
      <c r="M1027" s="83"/>
      <c r="N1027" s="83"/>
      <c r="O1027" s="83"/>
      <c r="P1027" s="83"/>
      <c r="Q1027" s="83"/>
      <c r="R1027" s="83"/>
      <c r="S1027" s="83"/>
      <c r="T1027" s="83"/>
      <c r="U1027" s="83"/>
      <c r="V1027" s="83"/>
    </row>
    <row r="1028" spans="2:22">
      <c r="B1028" s="81"/>
      <c r="C1028" s="82"/>
      <c r="D1028" s="83"/>
      <c r="E1028" s="83"/>
      <c r="F1028" s="83"/>
      <c r="G1028" s="83"/>
      <c r="H1028" s="83"/>
      <c r="I1028" s="83"/>
      <c r="J1028" s="83"/>
      <c r="K1028" s="83"/>
      <c r="L1028" s="83"/>
      <c r="M1028" s="83"/>
      <c r="N1028" s="83"/>
      <c r="O1028" s="83"/>
      <c r="P1028" s="83"/>
      <c r="Q1028" s="83"/>
      <c r="R1028" s="83"/>
      <c r="S1028" s="83"/>
      <c r="T1028" s="83"/>
      <c r="U1028" s="83"/>
      <c r="V1028" s="83"/>
    </row>
    <row r="1029" spans="2:22">
      <c r="B1029" s="81"/>
      <c r="C1029" s="82"/>
      <c r="D1029" s="83"/>
      <c r="E1029" s="83"/>
      <c r="F1029" s="83"/>
      <c r="G1029" s="83"/>
      <c r="H1029" s="83"/>
      <c r="I1029" s="83"/>
      <c r="J1029" s="83"/>
      <c r="K1029" s="83"/>
      <c r="L1029" s="83"/>
      <c r="M1029" s="83"/>
      <c r="N1029" s="83"/>
      <c r="O1029" s="83"/>
      <c r="P1029" s="83"/>
      <c r="Q1029" s="83"/>
      <c r="R1029" s="83"/>
      <c r="S1029" s="83"/>
      <c r="T1029" s="83"/>
      <c r="U1029" s="83"/>
      <c r="V1029" s="83"/>
    </row>
    <row r="1030" spans="2:22">
      <c r="B1030" s="81"/>
      <c r="C1030" s="82"/>
      <c r="D1030" s="83"/>
      <c r="E1030" s="83"/>
      <c r="F1030" s="83"/>
      <c r="G1030" s="83"/>
      <c r="H1030" s="83"/>
      <c r="I1030" s="83"/>
      <c r="J1030" s="83"/>
      <c r="K1030" s="83"/>
      <c r="L1030" s="83"/>
      <c r="M1030" s="83"/>
      <c r="N1030" s="83"/>
      <c r="O1030" s="83"/>
      <c r="P1030" s="83"/>
      <c r="Q1030" s="83"/>
      <c r="R1030" s="83"/>
      <c r="S1030" s="83"/>
      <c r="T1030" s="83"/>
      <c r="U1030" s="83"/>
      <c r="V1030" s="83"/>
    </row>
    <row r="1031" spans="2:22">
      <c r="B1031" s="81"/>
      <c r="C1031" s="82"/>
      <c r="D1031" s="83"/>
      <c r="E1031" s="83"/>
      <c r="F1031" s="83"/>
      <c r="G1031" s="83"/>
      <c r="H1031" s="83"/>
      <c r="I1031" s="83"/>
      <c r="J1031" s="83"/>
      <c r="K1031" s="83"/>
      <c r="L1031" s="83"/>
      <c r="M1031" s="83"/>
      <c r="N1031" s="83"/>
      <c r="O1031" s="83"/>
      <c r="P1031" s="83"/>
      <c r="Q1031" s="83"/>
      <c r="R1031" s="83"/>
      <c r="S1031" s="83"/>
      <c r="T1031" s="83"/>
      <c r="U1031" s="83"/>
      <c r="V1031" s="83"/>
    </row>
    <row r="1032" spans="2:22">
      <c r="B1032" s="81"/>
      <c r="C1032" s="82"/>
      <c r="D1032" s="83"/>
      <c r="E1032" s="83"/>
      <c r="F1032" s="83"/>
      <c r="G1032" s="83"/>
      <c r="H1032" s="83"/>
      <c r="I1032" s="83"/>
      <c r="J1032" s="83"/>
      <c r="K1032" s="83"/>
      <c r="L1032" s="83"/>
      <c r="M1032" s="83"/>
      <c r="N1032" s="83"/>
      <c r="O1032" s="83"/>
      <c r="P1032" s="83"/>
      <c r="Q1032" s="83"/>
      <c r="R1032" s="83"/>
      <c r="S1032" s="83"/>
      <c r="T1032" s="83"/>
      <c r="U1032" s="83"/>
      <c r="V1032" s="83"/>
    </row>
    <row r="1033" spans="2:22">
      <c r="B1033" s="81"/>
      <c r="C1033" s="82"/>
      <c r="D1033" s="83"/>
      <c r="E1033" s="83"/>
      <c r="F1033" s="83"/>
      <c r="G1033" s="83"/>
      <c r="H1033" s="83"/>
      <c r="I1033" s="83"/>
      <c r="J1033" s="83"/>
      <c r="K1033" s="83"/>
      <c r="L1033" s="83"/>
      <c r="M1033" s="83"/>
      <c r="N1033" s="83"/>
      <c r="O1033" s="83"/>
      <c r="P1033" s="83"/>
      <c r="Q1033" s="83"/>
      <c r="R1033" s="83"/>
      <c r="S1033" s="83"/>
      <c r="T1033" s="83"/>
      <c r="U1033" s="83"/>
      <c r="V1033" s="83"/>
    </row>
    <row r="1034" spans="2:22">
      <c r="B1034" s="81"/>
      <c r="C1034" s="82"/>
      <c r="D1034" s="83"/>
      <c r="E1034" s="83"/>
      <c r="F1034" s="83"/>
      <c r="G1034" s="83"/>
      <c r="H1034" s="83"/>
      <c r="I1034" s="83"/>
      <c r="J1034" s="83"/>
      <c r="K1034" s="83"/>
      <c r="L1034" s="83"/>
      <c r="M1034" s="83"/>
      <c r="N1034" s="83"/>
      <c r="O1034" s="83"/>
      <c r="P1034" s="83"/>
      <c r="Q1034" s="83"/>
      <c r="R1034" s="83"/>
      <c r="S1034" s="83"/>
      <c r="T1034" s="83"/>
      <c r="U1034" s="83"/>
      <c r="V1034" s="83"/>
    </row>
    <row r="1035" spans="2:22">
      <c r="B1035" s="81"/>
      <c r="C1035" s="82"/>
      <c r="D1035" s="83"/>
      <c r="E1035" s="83"/>
      <c r="F1035" s="83"/>
      <c r="G1035" s="83"/>
      <c r="H1035" s="83"/>
      <c r="I1035" s="83"/>
      <c r="J1035" s="83"/>
      <c r="K1035" s="83"/>
      <c r="L1035" s="83"/>
      <c r="M1035" s="83"/>
      <c r="N1035" s="83"/>
      <c r="O1035" s="83"/>
      <c r="P1035" s="83"/>
      <c r="Q1035" s="83"/>
      <c r="R1035" s="83"/>
      <c r="S1035" s="83"/>
      <c r="T1035" s="83"/>
      <c r="U1035" s="83"/>
      <c r="V1035" s="83"/>
    </row>
    <row r="1036" spans="2:22">
      <c r="B1036" s="81"/>
      <c r="C1036" s="82"/>
      <c r="D1036" s="83"/>
      <c r="E1036" s="83"/>
      <c r="F1036" s="83"/>
      <c r="G1036" s="83"/>
      <c r="H1036" s="83"/>
      <c r="I1036" s="83"/>
      <c r="J1036" s="83"/>
      <c r="K1036" s="83"/>
      <c r="L1036" s="83"/>
      <c r="M1036" s="83"/>
      <c r="N1036" s="83"/>
      <c r="O1036" s="83"/>
      <c r="P1036" s="83"/>
      <c r="Q1036" s="83"/>
      <c r="R1036" s="83"/>
      <c r="S1036" s="83"/>
      <c r="T1036" s="83"/>
      <c r="U1036" s="83"/>
      <c r="V1036" s="83"/>
    </row>
    <row r="1037" spans="2:22">
      <c r="B1037" s="81"/>
      <c r="C1037" s="82"/>
      <c r="D1037" s="83"/>
      <c r="E1037" s="83"/>
      <c r="F1037" s="83"/>
      <c r="G1037" s="83"/>
      <c r="H1037" s="83"/>
      <c r="I1037" s="83"/>
      <c r="J1037" s="83"/>
      <c r="K1037" s="83"/>
      <c r="L1037" s="83"/>
      <c r="M1037" s="83"/>
      <c r="N1037" s="83"/>
      <c r="O1037" s="83"/>
      <c r="P1037" s="83"/>
      <c r="Q1037" s="83"/>
      <c r="R1037" s="83"/>
      <c r="S1037" s="83"/>
      <c r="T1037" s="83"/>
      <c r="U1037" s="83"/>
      <c r="V1037" s="83"/>
    </row>
    <row r="1038" spans="2:22">
      <c r="B1038" s="81"/>
      <c r="C1038" s="82"/>
      <c r="D1038" s="83"/>
      <c r="E1038" s="83"/>
      <c r="F1038" s="83"/>
      <c r="G1038" s="83"/>
      <c r="H1038" s="83"/>
      <c r="I1038" s="83"/>
      <c r="J1038" s="83"/>
      <c r="K1038" s="83"/>
      <c r="L1038" s="83"/>
      <c r="M1038" s="83"/>
      <c r="N1038" s="83"/>
      <c r="O1038" s="83"/>
      <c r="P1038" s="83"/>
      <c r="Q1038" s="83"/>
      <c r="R1038" s="83"/>
      <c r="S1038" s="83"/>
      <c r="T1038" s="83"/>
      <c r="U1038" s="83"/>
      <c r="V1038" s="83"/>
    </row>
    <row r="1039" spans="2:22">
      <c r="B1039" s="81"/>
      <c r="C1039" s="82"/>
      <c r="D1039" s="83"/>
      <c r="E1039" s="83"/>
      <c r="F1039" s="83"/>
      <c r="G1039" s="83"/>
      <c r="H1039" s="83"/>
      <c r="I1039" s="83"/>
      <c r="J1039" s="83"/>
      <c r="K1039" s="83"/>
      <c r="L1039" s="83"/>
      <c r="M1039" s="83"/>
      <c r="N1039" s="83"/>
      <c r="O1039" s="83"/>
      <c r="P1039" s="83"/>
      <c r="Q1039" s="83"/>
      <c r="R1039" s="83"/>
      <c r="S1039" s="83"/>
      <c r="T1039" s="83"/>
      <c r="U1039" s="83"/>
      <c r="V1039" s="83"/>
    </row>
    <row r="1040" spans="2:22">
      <c r="B1040" s="81"/>
      <c r="C1040" s="82"/>
      <c r="D1040" s="83"/>
      <c r="E1040" s="83"/>
      <c r="F1040" s="83"/>
      <c r="G1040" s="83"/>
      <c r="H1040" s="83"/>
      <c r="I1040" s="83"/>
      <c r="J1040" s="83"/>
      <c r="K1040" s="83"/>
      <c r="L1040" s="83"/>
      <c r="M1040" s="83"/>
      <c r="N1040" s="83"/>
      <c r="O1040" s="83"/>
      <c r="P1040" s="83"/>
      <c r="Q1040" s="83"/>
      <c r="R1040" s="83"/>
      <c r="S1040" s="83"/>
      <c r="T1040" s="83"/>
      <c r="U1040" s="83"/>
      <c r="V1040" s="83"/>
    </row>
    <row r="1041" spans="2:22">
      <c r="B1041" s="81"/>
      <c r="C1041" s="82"/>
      <c r="D1041" s="83"/>
      <c r="E1041" s="83"/>
      <c r="F1041" s="83"/>
      <c r="G1041" s="83"/>
      <c r="H1041" s="83"/>
      <c r="I1041" s="83"/>
      <c r="J1041" s="83"/>
      <c r="K1041" s="83"/>
      <c r="L1041" s="83"/>
      <c r="M1041" s="83"/>
      <c r="N1041" s="83"/>
      <c r="O1041" s="83"/>
      <c r="P1041" s="83"/>
      <c r="Q1041" s="83"/>
      <c r="R1041" s="83"/>
      <c r="S1041" s="83"/>
      <c r="T1041" s="83"/>
      <c r="U1041" s="83"/>
      <c r="V1041" s="83"/>
    </row>
    <row r="1042" spans="2:22">
      <c r="B1042" s="81"/>
      <c r="C1042" s="82"/>
      <c r="D1042" s="83"/>
      <c r="E1042" s="83"/>
      <c r="F1042" s="83"/>
      <c r="G1042" s="83"/>
      <c r="H1042" s="83"/>
      <c r="I1042" s="83"/>
      <c r="J1042" s="83"/>
      <c r="K1042" s="83"/>
      <c r="L1042" s="83"/>
      <c r="M1042" s="83"/>
      <c r="N1042" s="83"/>
      <c r="O1042" s="83"/>
      <c r="P1042" s="83"/>
      <c r="Q1042" s="83"/>
      <c r="R1042" s="83"/>
      <c r="S1042" s="83"/>
      <c r="T1042" s="83"/>
      <c r="U1042" s="83"/>
      <c r="V1042" s="83"/>
    </row>
    <row r="1043" spans="2:22">
      <c r="B1043" s="81"/>
      <c r="C1043" s="82"/>
      <c r="D1043" s="83"/>
      <c r="E1043" s="83"/>
      <c r="F1043" s="83"/>
      <c r="G1043" s="83"/>
      <c r="H1043" s="83"/>
      <c r="I1043" s="83"/>
      <c r="J1043" s="83"/>
      <c r="K1043" s="83"/>
      <c r="L1043" s="83"/>
      <c r="M1043" s="83"/>
      <c r="N1043" s="83"/>
      <c r="O1043" s="83"/>
      <c r="P1043" s="83"/>
      <c r="Q1043" s="83"/>
      <c r="R1043" s="83"/>
      <c r="S1043" s="83"/>
      <c r="T1043" s="83"/>
      <c r="U1043" s="83"/>
      <c r="V1043" s="83"/>
    </row>
    <row r="1044" spans="2:22">
      <c r="B1044" s="81"/>
      <c r="C1044" s="82"/>
      <c r="D1044" s="83"/>
      <c r="E1044" s="83"/>
      <c r="F1044" s="83"/>
      <c r="G1044" s="83"/>
      <c r="H1044" s="83"/>
      <c r="I1044" s="83"/>
      <c r="J1044" s="83"/>
      <c r="K1044" s="83"/>
      <c r="L1044" s="83"/>
      <c r="M1044" s="83"/>
      <c r="N1044" s="83"/>
      <c r="O1044" s="83"/>
      <c r="P1044" s="83"/>
      <c r="Q1044" s="83"/>
      <c r="R1044" s="83"/>
      <c r="S1044" s="83"/>
      <c r="T1044" s="83"/>
      <c r="U1044" s="83"/>
      <c r="V1044" s="83"/>
    </row>
    <row r="1045" spans="2:22">
      <c r="B1045" s="81"/>
      <c r="C1045" s="82"/>
      <c r="D1045" s="83"/>
      <c r="E1045" s="83"/>
      <c r="F1045" s="83"/>
      <c r="G1045" s="83"/>
      <c r="H1045" s="83"/>
      <c r="I1045" s="83"/>
      <c r="J1045" s="83"/>
      <c r="K1045" s="83"/>
      <c r="L1045" s="83"/>
      <c r="M1045" s="83"/>
      <c r="N1045" s="83"/>
      <c r="O1045" s="83"/>
      <c r="P1045" s="83"/>
      <c r="Q1045" s="83"/>
      <c r="R1045" s="83"/>
      <c r="S1045" s="83"/>
      <c r="T1045" s="83"/>
      <c r="U1045" s="83"/>
      <c r="V1045" s="83"/>
    </row>
    <row r="1046" spans="2:22">
      <c r="B1046" s="81"/>
      <c r="C1046" s="82"/>
      <c r="D1046" s="83"/>
      <c r="E1046" s="83"/>
      <c r="F1046" s="83"/>
      <c r="G1046" s="83"/>
      <c r="H1046" s="83"/>
      <c r="I1046" s="83"/>
      <c r="J1046" s="83"/>
      <c r="K1046" s="83"/>
      <c r="L1046" s="83"/>
      <c r="M1046" s="83"/>
      <c r="N1046" s="83"/>
      <c r="O1046" s="83"/>
      <c r="P1046" s="83"/>
      <c r="Q1046" s="83"/>
      <c r="R1046" s="83"/>
      <c r="S1046" s="83"/>
      <c r="T1046" s="83"/>
      <c r="U1046" s="83"/>
      <c r="V1046" s="83"/>
    </row>
    <row r="1047" spans="2:22">
      <c r="B1047" s="81"/>
      <c r="C1047" s="82"/>
      <c r="D1047" s="83"/>
      <c r="E1047" s="83"/>
      <c r="F1047" s="83"/>
      <c r="G1047" s="83"/>
      <c r="H1047" s="83"/>
      <c r="I1047" s="83"/>
      <c r="J1047" s="83"/>
      <c r="K1047" s="83"/>
      <c r="L1047" s="83"/>
      <c r="M1047" s="83"/>
      <c r="N1047" s="83"/>
      <c r="O1047" s="83"/>
      <c r="P1047" s="83"/>
      <c r="Q1047" s="83"/>
      <c r="R1047" s="83"/>
      <c r="S1047" s="83"/>
      <c r="T1047" s="83"/>
      <c r="U1047" s="83"/>
      <c r="V1047" s="83"/>
    </row>
    <row r="1048" spans="2:22">
      <c r="B1048" s="81"/>
      <c r="C1048" s="82"/>
      <c r="D1048" s="83"/>
      <c r="E1048" s="83"/>
      <c r="F1048" s="83"/>
      <c r="G1048" s="83"/>
      <c r="H1048" s="83"/>
      <c r="I1048" s="83"/>
      <c r="J1048" s="83"/>
      <c r="K1048" s="83"/>
      <c r="L1048" s="83"/>
      <c r="M1048" s="83"/>
      <c r="N1048" s="83"/>
      <c r="O1048" s="83"/>
      <c r="P1048" s="83"/>
      <c r="Q1048" s="83"/>
      <c r="R1048" s="83"/>
      <c r="S1048" s="83"/>
      <c r="T1048" s="83"/>
      <c r="U1048" s="83"/>
      <c r="V1048" s="83"/>
    </row>
    <row r="1049" spans="2:22">
      <c r="B1049" s="81"/>
      <c r="C1049" s="82"/>
      <c r="D1049" s="83"/>
      <c r="E1049" s="83"/>
      <c r="F1049" s="83"/>
      <c r="G1049" s="83"/>
      <c r="H1049" s="83"/>
      <c r="I1049" s="83"/>
      <c r="J1049" s="83"/>
      <c r="K1049" s="83"/>
      <c r="L1049" s="83"/>
      <c r="M1049" s="83"/>
      <c r="N1049" s="83"/>
      <c r="O1049" s="83"/>
      <c r="P1049" s="83"/>
      <c r="Q1049" s="83"/>
      <c r="R1049" s="83"/>
      <c r="S1049" s="83"/>
      <c r="T1049" s="83"/>
      <c r="U1049" s="83"/>
      <c r="V1049" s="83"/>
    </row>
    <row r="1050" spans="2:22">
      <c r="B1050" s="81"/>
      <c r="C1050" s="82"/>
      <c r="D1050" s="83"/>
      <c r="E1050" s="83"/>
      <c r="F1050" s="83"/>
      <c r="G1050" s="83"/>
      <c r="H1050" s="83"/>
      <c r="I1050" s="83"/>
      <c r="J1050" s="83"/>
      <c r="K1050" s="83"/>
      <c r="L1050" s="83"/>
      <c r="M1050" s="83"/>
      <c r="N1050" s="83"/>
      <c r="O1050" s="83"/>
      <c r="P1050" s="83"/>
      <c r="Q1050" s="83"/>
      <c r="R1050" s="83"/>
      <c r="S1050" s="83"/>
      <c r="T1050" s="83"/>
      <c r="U1050" s="83"/>
      <c r="V1050" s="83"/>
    </row>
    <row r="1051" spans="2:22">
      <c r="B1051" s="81"/>
      <c r="C1051" s="82"/>
      <c r="D1051" s="83"/>
      <c r="E1051" s="83"/>
      <c r="F1051" s="83"/>
      <c r="G1051" s="83"/>
      <c r="H1051" s="83"/>
      <c r="I1051" s="83"/>
      <c r="J1051" s="83"/>
      <c r="K1051" s="83"/>
      <c r="L1051" s="83"/>
      <c r="M1051" s="83"/>
      <c r="N1051" s="83"/>
      <c r="O1051" s="83"/>
      <c r="P1051" s="83"/>
      <c r="Q1051" s="83"/>
      <c r="R1051" s="83"/>
      <c r="S1051" s="83"/>
      <c r="T1051" s="83"/>
      <c r="U1051" s="83"/>
      <c r="V1051" s="83"/>
    </row>
    <row r="1052" spans="2:22">
      <c r="B1052" s="81"/>
      <c r="C1052" s="82"/>
      <c r="D1052" s="83"/>
      <c r="E1052" s="83"/>
      <c r="F1052" s="83"/>
      <c r="G1052" s="83"/>
      <c r="H1052" s="83"/>
      <c r="I1052" s="83"/>
      <c r="J1052" s="83"/>
      <c r="K1052" s="83"/>
      <c r="L1052" s="83"/>
      <c r="M1052" s="83"/>
      <c r="N1052" s="83"/>
      <c r="O1052" s="83"/>
      <c r="P1052" s="83"/>
      <c r="Q1052" s="83"/>
      <c r="R1052" s="83"/>
      <c r="S1052" s="83"/>
      <c r="T1052" s="83"/>
      <c r="U1052" s="83"/>
      <c r="V1052" s="83"/>
    </row>
    <row r="1053" spans="2:22">
      <c r="B1053" s="81"/>
      <c r="C1053" s="82"/>
      <c r="D1053" s="83"/>
      <c r="E1053" s="83"/>
      <c r="F1053" s="83"/>
      <c r="G1053" s="83"/>
      <c r="H1053" s="83"/>
      <c r="I1053" s="83"/>
      <c r="J1053" s="83"/>
      <c r="K1053" s="83"/>
      <c r="L1053" s="83"/>
      <c r="M1053" s="83"/>
      <c r="N1053" s="83"/>
      <c r="O1053" s="83"/>
      <c r="P1053" s="83"/>
      <c r="Q1053" s="83"/>
      <c r="R1053" s="83"/>
      <c r="S1053" s="83"/>
      <c r="T1053" s="83"/>
      <c r="U1053" s="83"/>
      <c r="V1053" s="83"/>
    </row>
    <row r="1054" spans="2:22">
      <c r="B1054" s="81"/>
      <c r="C1054" s="82"/>
      <c r="D1054" s="83"/>
      <c r="E1054" s="83"/>
      <c r="F1054" s="83"/>
      <c r="G1054" s="83"/>
      <c r="H1054" s="83"/>
      <c r="I1054" s="83"/>
      <c r="J1054" s="83"/>
      <c r="K1054" s="83"/>
      <c r="L1054" s="83"/>
      <c r="M1054" s="83"/>
      <c r="N1054" s="83"/>
      <c r="O1054" s="83"/>
      <c r="P1054" s="83"/>
      <c r="Q1054" s="83"/>
      <c r="R1054" s="83"/>
      <c r="S1054" s="83"/>
      <c r="T1054" s="83"/>
      <c r="U1054" s="83"/>
      <c r="V1054" s="83"/>
    </row>
    <row r="1055" spans="2:22">
      <c r="B1055" s="81"/>
      <c r="C1055" s="82"/>
      <c r="D1055" s="83"/>
      <c r="E1055" s="83"/>
      <c r="F1055" s="83"/>
      <c r="G1055" s="83"/>
      <c r="H1055" s="83"/>
      <c r="I1055" s="83"/>
      <c r="J1055" s="83"/>
      <c r="K1055" s="83"/>
      <c r="L1055" s="83"/>
      <c r="M1055" s="83"/>
      <c r="N1055" s="83"/>
      <c r="O1055" s="83"/>
      <c r="P1055" s="83"/>
      <c r="Q1055" s="83"/>
      <c r="R1055" s="83"/>
      <c r="S1055" s="83"/>
      <c r="T1055" s="83"/>
      <c r="U1055" s="83"/>
      <c r="V1055" s="83"/>
    </row>
    <row r="1056" spans="2:22">
      <c r="B1056" s="81"/>
      <c r="C1056" s="82"/>
      <c r="D1056" s="83"/>
      <c r="E1056" s="83"/>
      <c r="F1056" s="83"/>
      <c r="G1056" s="83"/>
      <c r="H1056" s="83"/>
      <c r="I1056" s="83"/>
      <c r="J1056" s="83"/>
      <c r="K1056" s="83"/>
      <c r="L1056" s="83"/>
      <c r="M1056" s="83"/>
      <c r="N1056" s="83"/>
      <c r="O1056" s="83"/>
      <c r="P1056" s="83"/>
      <c r="Q1056" s="83"/>
      <c r="R1056" s="83"/>
      <c r="S1056" s="83"/>
      <c r="T1056" s="83"/>
      <c r="U1056" s="83"/>
      <c r="V1056" s="83"/>
    </row>
    <row r="1057" spans="2:22">
      <c r="B1057" s="81"/>
      <c r="C1057" s="82"/>
      <c r="D1057" s="83"/>
      <c r="E1057" s="83"/>
      <c r="F1057" s="83"/>
      <c r="G1057" s="83"/>
      <c r="H1057" s="83"/>
      <c r="I1057" s="83"/>
      <c r="J1057" s="83"/>
      <c r="K1057" s="83"/>
      <c r="L1057" s="83"/>
      <c r="M1057" s="83"/>
      <c r="N1057" s="83"/>
      <c r="O1057" s="83"/>
      <c r="P1057" s="83"/>
      <c r="Q1057" s="83"/>
      <c r="R1057" s="83"/>
      <c r="S1057" s="83"/>
      <c r="T1057" s="83"/>
      <c r="U1057" s="83"/>
      <c r="V1057" s="83"/>
    </row>
    <row r="1058" spans="2:22">
      <c r="B1058" s="81"/>
      <c r="C1058" s="82"/>
      <c r="D1058" s="83"/>
      <c r="E1058" s="83"/>
      <c r="F1058" s="83"/>
      <c r="G1058" s="83"/>
      <c r="H1058" s="83"/>
      <c r="I1058" s="83"/>
      <c r="J1058" s="83"/>
      <c r="K1058" s="83"/>
      <c r="L1058" s="83"/>
      <c r="M1058" s="83"/>
      <c r="N1058" s="83"/>
      <c r="O1058" s="83"/>
      <c r="P1058" s="83"/>
      <c r="Q1058" s="83"/>
      <c r="R1058" s="83"/>
      <c r="S1058" s="83"/>
      <c r="T1058" s="83"/>
      <c r="U1058" s="83"/>
      <c r="V1058" s="83"/>
    </row>
    <row r="1059" spans="2:22">
      <c r="B1059" s="81"/>
      <c r="C1059" s="82"/>
      <c r="D1059" s="83"/>
      <c r="E1059" s="83"/>
      <c r="F1059" s="83"/>
      <c r="G1059" s="83"/>
      <c r="H1059" s="83"/>
      <c r="I1059" s="83"/>
      <c r="J1059" s="83"/>
      <c r="K1059" s="83"/>
      <c r="L1059" s="83"/>
      <c r="M1059" s="83"/>
      <c r="N1059" s="83"/>
      <c r="O1059" s="83"/>
      <c r="P1059" s="83"/>
      <c r="Q1059" s="83"/>
      <c r="R1059" s="83"/>
      <c r="S1059" s="83"/>
      <c r="T1059" s="83"/>
      <c r="U1059" s="83"/>
      <c r="V1059" s="83"/>
    </row>
    <row r="1060" spans="2:22">
      <c r="B1060" s="81"/>
      <c r="C1060" s="82"/>
      <c r="D1060" s="83"/>
      <c r="E1060" s="83"/>
      <c r="F1060" s="83"/>
      <c r="G1060" s="83"/>
      <c r="H1060" s="83"/>
      <c r="I1060" s="83"/>
      <c r="J1060" s="83"/>
      <c r="K1060" s="83"/>
      <c r="L1060" s="83"/>
      <c r="M1060" s="83"/>
      <c r="N1060" s="83"/>
      <c r="O1060" s="83"/>
      <c r="P1060" s="83"/>
      <c r="Q1060" s="83"/>
      <c r="R1060" s="83"/>
      <c r="S1060" s="83"/>
      <c r="T1060" s="83"/>
      <c r="U1060" s="83"/>
      <c r="V1060" s="83"/>
    </row>
    <row r="1061" spans="2:22">
      <c r="B1061" s="81"/>
      <c r="C1061" s="82"/>
      <c r="D1061" s="83"/>
      <c r="E1061" s="83"/>
      <c r="F1061" s="83"/>
      <c r="G1061" s="83"/>
      <c r="H1061" s="83"/>
      <c r="I1061" s="83"/>
      <c r="J1061" s="83"/>
      <c r="K1061" s="83"/>
      <c r="L1061" s="83"/>
      <c r="M1061" s="83"/>
      <c r="N1061" s="83"/>
      <c r="O1061" s="83"/>
      <c r="P1061" s="83"/>
      <c r="Q1061" s="83"/>
      <c r="R1061" s="83"/>
      <c r="S1061" s="83"/>
      <c r="T1061" s="83"/>
      <c r="U1061" s="83"/>
      <c r="V1061" s="83"/>
    </row>
    <row r="1062" spans="2:22">
      <c r="B1062" s="81"/>
      <c r="C1062" s="82"/>
      <c r="D1062" s="83"/>
      <c r="E1062" s="83"/>
      <c r="F1062" s="83"/>
      <c r="G1062" s="83"/>
      <c r="H1062" s="83"/>
      <c r="I1062" s="83"/>
      <c r="J1062" s="83"/>
      <c r="K1062" s="83"/>
      <c r="L1062" s="83"/>
      <c r="M1062" s="83"/>
      <c r="N1062" s="83"/>
      <c r="O1062" s="83"/>
      <c r="P1062" s="83"/>
      <c r="Q1062" s="83"/>
      <c r="R1062" s="83"/>
      <c r="S1062" s="83"/>
      <c r="T1062" s="83"/>
      <c r="U1062" s="83"/>
      <c r="V1062" s="83"/>
    </row>
    <row r="1063" spans="2:22">
      <c r="B1063" s="81"/>
      <c r="C1063" s="82"/>
      <c r="D1063" s="83"/>
      <c r="E1063" s="83"/>
      <c r="F1063" s="83"/>
      <c r="G1063" s="83"/>
      <c r="H1063" s="83"/>
      <c r="I1063" s="83"/>
      <c r="J1063" s="83"/>
      <c r="K1063" s="83"/>
      <c r="L1063" s="83"/>
      <c r="M1063" s="83"/>
      <c r="N1063" s="83"/>
      <c r="O1063" s="83"/>
      <c r="P1063" s="83"/>
      <c r="Q1063" s="83"/>
      <c r="R1063" s="83"/>
      <c r="S1063" s="83"/>
      <c r="T1063" s="83"/>
      <c r="U1063" s="83"/>
      <c r="V1063" s="83"/>
    </row>
    <row r="1064" spans="2:22">
      <c r="B1064" s="81"/>
      <c r="C1064" s="82"/>
      <c r="D1064" s="83"/>
      <c r="E1064" s="83"/>
      <c r="F1064" s="83"/>
      <c r="G1064" s="83"/>
      <c r="H1064" s="83"/>
      <c r="I1064" s="83"/>
      <c r="J1064" s="83"/>
      <c r="K1064" s="83"/>
      <c r="L1064" s="83"/>
      <c r="M1064" s="83"/>
      <c r="N1064" s="83"/>
      <c r="O1064" s="83"/>
      <c r="P1064" s="83"/>
      <c r="Q1064" s="83"/>
      <c r="R1064" s="83"/>
      <c r="S1064" s="83"/>
      <c r="T1064" s="83"/>
      <c r="U1064" s="83"/>
      <c r="V1064" s="83"/>
    </row>
    <row r="1065" spans="2:22">
      <c r="B1065" s="81"/>
      <c r="C1065" s="82"/>
      <c r="D1065" s="83"/>
      <c r="E1065" s="83"/>
      <c r="F1065" s="83"/>
      <c r="G1065" s="83"/>
      <c r="H1065" s="83"/>
      <c r="I1065" s="83"/>
      <c r="J1065" s="83"/>
      <c r="K1065" s="83"/>
      <c r="L1065" s="83"/>
      <c r="M1065" s="83"/>
      <c r="N1065" s="83"/>
      <c r="O1065" s="83"/>
      <c r="P1065" s="83"/>
      <c r="Q1065" s="83"/>
      <c r="R1065" s="83"/>
      <c r="S1065" s="83"/>
      <c r="T1065" s="83"/>
      <c r="U1065" s="83"/>
      <c r="V1065" s="83"/>
    </row>
    <row r="1066" spans="2:22">
      <c r="B1066" s="81"/>
      <c r="C1066" s="82"/>
      <c r="D1066" s="83"/>
      <c r="E1066" s="83"/>
      <c r="F1066" s="83"/>
      <c r="G1066" s="83"/>
      <c r="H1066" s="83"/>
      <c r="I1066" s="83"/>
      <c r="J1066" s="83"/>
      <c r="K1066" s="83"/>
      <c r="L1066" s="83"/>
      <c r="M1066" s="83"/>
      <c r="N1066" s="83"/>
      <c r="O1066" s="83"/>
      <c r="P1066" s="83"/>
      <c r="Q1066" s="83"/>
      <c r="R1066" s="83"/>
      <c r="S1066" s="83"/>
      <c r="T1066" s="83"/>
      <c r="U1066" s="83"/>
      <c r="V1066" s="83"/>
    </row>
    <row r="1067" spans="2:22">
      <c r="B1067" s="81"/>
      <c r="C1067" s="82"/>
      <c r="D1067" s="83"/>
      <c r="E1067" s="83"/>
      <c r="F1067" s="83"/>
      <c r="G1067" s="83"/>
      <c r="H1067" s="83"/>
      <c r="I1067" s="83"/>
      <c r="J1067" s="83"/>
      <c r="K1067" s="83"/>
      <c r="L1067" s="83"/>
      <c r="M1067" s="83"/>
      <c r="N1067" s="83"/>
      <c r="O1067" s="83"/>
      <c r="P1067" s="83"/>
      <c r="Q1067" s="83"/>
      <c r="R1067" s="83"/>
      <c r="S1067" s="83"/>
      <c r="T1067" s="83"/>
      <c r="U1067" s="83"/>
      <c r="V1067" s="83"/>
    </row>
    <row r="1068" spans="2:22">
      <c r="B1068" s="81"/>
      <c r="C1068" s="82"/>
      <c r="D1068" s="83"/>
      <c r="E1068" s="83"/>
      <c r="F1068" s="83"/>
      <c r="G1068" s="83"/>
      <c r="H1068" s="83"/>
      <c r="I1068" s="83"/>
      <c r="J1068" s="83"/>
      <c r="K1068" s="83"/>
      <c r="L1068" s="83"/>
      <c r="M1068" s="83"/>
      <c r="N1068" s="83"/>
      <c r="O1068" s="83"/>
      <c r="P1068" s="83"/>
      <c r="Q1068" s="83"/>
      <c r="R1068" s="83"/>
      <c r="S1068" s="83"/>
      <c r="T1068" s="83"/>
      <c r="U1068" s="83"/>
      <c r="V1068" s="83"/>
    </row>
    <row r="1069" spans="2:22">
      <c r="B1069" s="81"/>
      <c r="C1069" s="82"/>
      <c r="D1069" s="83"/>
      <c r="E1069" s="83"/>
      <c r="F1069" s="83"/>
      <c r="G1069" s="83"/>
      <c r="H1069" s="83"/>
      <c r="I1069" s="83"/>
      <c r="J1069" s="83"/>
      <c r="K1069" s="83"/>
      <c r="L1069" s="83"/>
      <c r="M1069" s="83"/>
      <c r="N1069" s="83"/>
      <c r="O1069" s="83"/>
      <c r="P1069" s="83"/>
      <c r="Q1069" s="83"/>
      <c r="R1069" s="83"/>
      <c r="S1069" s="83"/>
      <c r="T1069" s="83"/>
      <c r="U1069" s="83"/>
      <c r="V1069" s="83"/>
    </row>
    <row r="1070" spans="2:22">
      <c r="B1070" s="81"/>
      <c r="C1070" s="82"/>
      <c r="D1070" s="83"/>
      <c r="E1070" s="83"/>
      <c r="F1070" s="83"/>
      <c r="G1070" s="83"/>
      <c r="H1070" s="83"/>
      <c r="I1070" s="83"/>
      <c r="J1070" s="83"/>
      <c r="K1070" s="83"/>
      <c r="L1070" s="83"/>
      <c r="M1070" s="83"/>
      <c r="N1070" s="83"/>
      <c r="O1070" s="83"/>
      <c r="P1070" s="83"/>
      <c r="Q1070" s="83"/>
      <c r="R1070" s="83"/>
      <c r="S1070" s="83"/>
      <c r="T1070" s="83"/>
      <c r="U1070" s="83"/>
      <c r="V1070" s="83"/>
    </row>
    <row r="1071" spans="2:22">
      <c r="B1071" s="81"/>
      <c r="C1071" s="82"/>
      <c r="D1071" s="83"/>
      <c r="E1071" s="83"/>
      <c r="F1071" s="83"/>
      <c r="G1071" s="83"/>
      <c r="H1071" s="83"/>
      <c r="I1071" s="83"/>
      <c r="J1071" s="83"/>
      <c r="K1071" s="83"/>
      <c r="L1071" s="83"/>
      <c r="M1071" s="83"/>
      <c r="N1071" s="83"/>
      <c r="O1071" s="83"/>
      <c r="P1071" s="83"/>
      <c r="Q1071" s="83"/>
      <c r="R1071" s="83"/>
      <c r="S1071" s="83"/>
      <c r="T1071" s="83"/>
      <c r="U1071" s="83"/>
      <c r="V1071" s="83"/>
    </row>
    <row r="1072" spans="2:22">
      <c r="B1072" s="81"/>
      <c r="C1072" s="82"/>
      <c r="D1072" s="83"/>
      <c r="E1072" s="83"/>
      <c r="F1072" s="83"/>
      <c r="G1072" s="83"/>
      <c r="H1072" s="83"/>
      <c r="I1072" s="83"/>
      <c r="J1072" s="83"/>
      <c r="K1072" s="83"/>
      <c r="L1072" s="83"/>
      <c r="M1072" s="83"/>
      <c r="N1072" s="83"/>
      <c r="O1072" s="83"/>
      <c r="P1072" s="83"/>
      <c r="Q1072" s="83"/>
      <c r="R1072" s="83"/>
      <c r="S1072" s="83"/>
      <c r="T1072" s="83"/>
      <c r="U1072" s="83"/>
      <c r="V1072" s="83"/>
    </row>
    <row r="1073" spans="2:22">
      <c r="B1073" s="81"/>
      <c r="C1073" s="82"/>
      <c r="D1073" s="83"/>
      <c r="E1073" s="83"/>
      <c r="F1073" s="83"/>
      <c r="G1073" s="83"/>
      <c r="H1073" s="83"/>
      <c r="I1073" s="83"/>
      <c r="J1073" s="83"/>
      <c r="K1073" s="83"/>
      <c r="L1073" s="83"/>
      <c r="M1073" s="83"/>
      <c r="N1073" s="83"/>
      <c r="O1073" s="83"/>
      <c r="P1073" s="83"/>
      <c r="Q1073" s="83"/>
      <c r="R1073" s="83"/>
      <c r="S1073" s="83"/>
      <c r="T1073" s="83"/>
      <c r="U1073" s="83"/>
      <c r="V1073" s="83"/>
    </row>
    <row r="1074" spans="2:22">
      <c r="B1074" s="81"/>
      <c r="C1074" s="82"/>
      <c r="D1074" s="83"/>
      <c r="E1074" s="83"/>
      <c r="F1074" s="83"/>
      <c r="G1074" s="83"/>
      <c r="H1074" s="83"/>
      <c r="I1074" s="83"/>
      <c r="J1074" s="83"/>
      <c r="K1074" s="83"/>
      <c r="L1074" s="83"/>
      <c r="M1074" s="83"/>
      <c r="N1074" s="83"/>
      <c r="O1074" s="83"/>
      <c r="P1074" s="83"/>
      <c r="Q1074" s="83"/>
      <c r="R1074" s="83"/>
      <c r="S1074" s="83"/>
      <c r="T1074" s="83"/>
      <c r="U1074" s="83"/>
      <c r="V1074" s="83"/>
    </row>
    <row r="1075" spans="2:22">
      <c r="B1075" s="81"/>
      <c r="C1075" s="82"/>
      <c r="D1075" s="83"/>
      <c r="E1075" s="83"/>
      <c r="F1075" s="83"/>
      <c r="G1075" s="83"/>
      <c r="H1075" s="83"/>
      <c r="I1075" s="83"/>
      <c r="J1075" s="83"/>
      <c r="K1075" s="83"/>
      <c r="L1075" s="83"/>
      <c r="M1075" s="83"/>
      <c r="N1075" s="83"/>
      <c r="O1075" s="83"/>
      <c r="P1075" s="83"/>
      <c r="Q1075" s="83"/>
      <c r="R1075" s="83"/>
      <c r="S1075" s="83"/>
      <c r="T1075" s="83"/>
      <c r="U1075" s="83"/>
      <c r="V1075" s="83"/>
    </row>
    <row r="1076" spans="2:22">
      <c r="B1076" s="81"/>
      <c r="C1076" s="82"/>
      <c r="D1076" s="83"/>
      <c r="E1076" s="83"/>
      <c r="F1076" s="83"/>
      <c r="G1076" s="83"/>
      <c r="H1076" s="83"/>
      <c r="I1076" s="83"/>
      <c r="J1076" s="83"/>
      <c r="K1076" s="83"/>
      <c r="L1076" s="83"/>
      <c r="M1076" s="83"/>
      <c r="N1076" s="83"/>
      <c r="O1076" s="83"/>
      <c r="P1076" s="83"/>
      <c r="Q1076" s="83"/>
      <c r="R1076" s="83"/>
      <c r="S1076" s="83"/>
      <c r="T1076" s="83"/>
      <c r="U1076" s="83"/>
      <c r="V1076" s="83"/>
    </row>
    <row r="1077" spans="2:22">
      <c r="B1077" s="81"/>
      <c r="C1077" s="82"/>
      <c r="D1077" s="83"/>
      <c r="E1077" s="83"/>
      <c r="F1077" s="83"/>
      <c r="G1077" s="83"/>
      <c r="H1077" s="83"/>
      <c r="I1077" s="83"/>
      <c r="J1077" s="83"/>
      <c r="K1077" s="83"/>
      <c r="L1077" s="83"/>
      <c r="M1077" s="83"/>
      <c r="N1077" s="83"/>
      <c r="O1077" s="83"/>
      <c r="P1077" s="83"/>
      <c r="Q1077" s="83"/>
      <c r="R1077" s="83"/>
      <c r="S1077" s="83"/>
      <c r="T1077" s="83"/>
      <c r="U1077" s="83"/>
      <c r="V1077" s="83"/>
    </row>
    <row r="1078" spans="2:22">
      <c r="B1078" s="81"/>
      <c r="C1078" s="82"/>
      <c r="D1078" s="83"/>
      <c r="E1078" s="83"/>
      <c r="F1078" s="83"/>
      <c r="G1078" s="83"/>
      <c r="H1078" s="83"/>
      <c r="I1078" s="83"/>
      <c r="J1078" s="83"/>
      <c r="K1078" s="83"/>
      <c r="L1078" s="83"/>
      <c r="M1078" s="83"/>
      <c r="N1078" s="83"/>
      <c r="O1078" s="83"/>
      <c r="P1078" s="83"/>
      <c r="Q1078" s="83"/>
      <c r="R1078" s="83"/>
      <c r="S1078" s="83"/>
      <c r="T1078" s="83"/>
      <c r="U1078" s="83"/>
      <c r="V1078" s="83"/>
    </row>
    <row r="1079" spans="2:22">
      <c r="B1079" s="81"/>
      <c r="C1079" s="82"/>
      <c r="D1079" s="83"/>
      <c r="E1079" s="83"/>
      <c r="F1079" s="83"/>
      <c r="G1079" s="83"/>
      <c r="H1079" s="83"/>
      <c r="I1079" s="83"/>
      <c r="J1079" s="83"/>
      <c r="K1079" s="83"/>
      <c r="L1079" s="83"/>
      <c r="M1079" s="83"/>
      <c r="N1079" s="83"/>
      <c r="O1079" s="83"/>
      <c r="P1079" s="83"/>
      <c r="Q1079" s="83"/>
      <c r="R1079" s="83"/>
      <c r="S1079" s="83"/>
      <c r="T1079" s="83"/>
      <c r="U1079" s="83"/>
      <c r="V1079" s="83"/>
    </row>
    <row r="1080" spans="2:22">
      <c r="B1080" s="81"/>
      <c r="C1080" s="82"/>
      <c r="D1080" s="83"/>
      <c r="E1080" s="83"/>
      <c r="F1080" s="83"/>
      <c r="G1080" s="83"/>
      <c r="H1080" s="83"/>
      <c r="I1080" s="83"/>
      <c r="J1080" s="83"/>
      <c r="K1080" s="83"/>
      <c r="L1080" s="83"/>
      <c r="M1080" s="83"/>
      <c r="N1080" s="83"/>
      <c r="O1080" s="83"/>
      <c r="P1080" s="83"/>
      <c r="Q1080" s="83"/>
      <c r="R1080" s="83"/>
      <c r="S1080" s="83"/>
      <c r="T1080" s="83"/>
      <c r="U1080" s="83"/>
      <c r="V1080" s="83"/>
    </row>
    <row r="1081" spans="2:22">
      <c r="B1081" s="81"/>
      <c r="C1081" s="82"/>
      <c r="D1081" s="83"/>
      <c r="E1081" s="83"/>
      <c r="F1081" s="83"/>
      <c r="G1081" s="83"/>
      <c r="H1081" s="83"/>
      <c r="I1081" s="83"/>
      <c r="J1081" s="83"/>
      <c r="K1081" s="83"/>
      <c r="L1081" s="83"/>
      <c r="M1081" s="83"/>
      <c r="N1081" s="83"/>
      <c r="O1081" s="83"/>
      <c r="P1081" s="83"/>
      <c r="Q1081" s="83"/>
      <c r="R1081" s="83"/>
      <c r="S1081" s="83"/>
      <c r="T1081" s="83"/>
      <c r="U1081" s="83"/>
      <c r="V1081" s="83"/>
    </row>
    <row r="1082" spans="2:22">
      <c r="B1082" s="81"/>
      <c r="C1082" s="82"/>
      <c r="D1082" s="83"/>
      <c r="E1082" s="83"/>
      <c r="F1082" s="83"/>
      <c r="G1082" s="83"/>
      <c r="H1082" s="83"/>
      <c r="I1082" s="83"/>
      <c r="J1082" s="83"/>
      <c r="K1082" s="83"/>
      <c r="L1082" s="83"/>
      <c r="M1082" s="83"/>
      <c r="N1082" s="83"/>
      <c r="O1082" s="83"/>
      <c r="P1082" s="83"/>
      <c r="Q1082" s="83"/>
      <c r="R1082" s="83"/>
      <c r="S1082" s="83"/>
      <c r="T1082" s="83"/>
      <c r="U1082" s="83"/>
      <c r="V1082" s="83"/>
    </row>
    <row r="1083" spans="2:22">
      <c r="B1083" s="81"/>
      <c r="C1083" s="82"/>
      <c r="D1083" s="83"/>
      <c r="E1083" s="83"/>
      <c r="F1083" s="83"/>
      <c r="G1083" s="83"/>
      <c r="H1083" s="83"/>
      <c r="I1083" s="83"/>
      <c r="J1083" s="83"/>
      <c r="K1083" s="83"/>
      <c r="L1083" s="83"/>
      <c r="M1083" s="83"/>
      <c r="N1083" s="83"/>
      <c r="O1083" s="83"/>
      <c r="P1083" s="83"/>
      <c r="Q1083" s="83"/>
      <c r="R1083" s="83"/>
      <c r="S1083" s="83"/>
      <c r="T1083" s="83"/>
      <c r="U1083" s="83"/>
      <c r="V1083" s="83"/>
    </row>
    <row r="1084" spans="2:22">
      <c r="B1084" s="81"/>
      <c r="C1084" s="82"/>
      <c r="D1084" s="83"/>
      <c r="E1084" s="83"/>
      <c r="F1084" s="83"/>
      <c r="G1084" s="83"/>
      <c r="H1084" s="83"/>
      <c r="I1084" s="83"/>
      <c r="J1084" s="83"/>
      <c r="K1084" s="83"/>
      <c r="L1084" s="83"/>
      <c r="M1084" s="83"/>
      <c r="N1084" s="83"/>
      <c r="O1084" s="83"/>
      <c r="P1084" s="83"/>
      <c r="Q1084" s="83"/>
      <c r="R1084" s="83"/>
      <c r="S1084" s="83"/>
      <c r="T1084" s="83"/>
      <c r="U1084" s="83"/>
      <c r="V1084" s="83"/>
    </row>
    <row r="1085" spans="2:22">
      <c r="B1085" s="81"/>
      <c r="C1085" s="82"/>
      <c r="D1085" s="83"/>
      <c r="E1085" s="83"/>
      <c r="F1085" s="83"/>
      <c r="G1085" s="83"/>
      <c r="H1085" s="83"/>
      <c r="I1085" s="83"/>
      <c r="J1085" s="83"/>
      <c r="K1085" s="83"/>
      <c r="L1085" s="83"/>
      <c r="M1085" s="83"/>
      <c r="N1085" s="83"/>
      <c r="O1085" s="83"/>
      <c r="P1085" s="83"/>
      <c r="Q1085" s="83"/>
      <c r="R1085" s="83"/>
      <c r="S1085" s="83"/>
      <c r="T1085" s="83"/>
      <c r="U1085" s="83"/>
      <c r="V1085" s="83"/>
    </row>
    <row r="1086" spans="2:22">
      <c r="B1086" s="81"/>
      <c r="C1086" s="82"/>
      <c r="D1086" s="83"/>
      <c r="E1086" s="83"/>
      <c r="F1086" s="83"/>
      <c r="G1086" s="83"/>
      <c r="H1086" s="83"/>
      <c r="I1086" s="83"/>
      <c r="J1086" s="83"/>
      <c r="K1086" s="83"/>
      <c r="L1086" s="83"/>
      <c r="M1086" s="83"/>
      <c r="N1086" s="83"/>
      <c r="O1086" s="83"/>
      <c r="P1086" s="83"/>
      <c r="Q1086" s="83"/>
      <c r="R1086" s="83"/>
      <c r="S1086" s="83"/>
      <c r="T1086" s="83"/>
      <c r="U1086" s="83"/>
      <c r="V1086" s="83"/>
    </row>
    <row r="1087" spans="2:22">
      <c r="B1087" s="81"/>
      <c r="C1087" s="82"/>
      <c r="D1087" s="83"/>
      <c r="E1087" s="83"/>
      <c r="F1087" s="83"/>
      <c r="G1087" s="83"/>
      <c r="H1087" s="83"/>
      <c r="I1087" s="83"/>
      <c r="J1087" s="83"/>
      <c r="K1087" s="83"/>
      <c r="L1087" s="83"/>
      <c r="M1087" s="83"/>
      <c r="N1087" s="83"/>
      <c r="O1087" s="83"/>
      <c r="P1087" s="83"/>
      <c r="Q1087" s="83"/>
      <c r="R1087" s="83"/>
      <c r="S1087" s="83"/>
      <c r="T1087" s="83"/>
      <c r="U1087" s="83"/>
      <c r="V1087" s="83"/>
    </row>
    <row r="1088" spans="2:22">
      <c r="B1088" s="81"/>
      <c r="C1088" s="82"/>
      <c r="D1088" s="83"/>
      <c r="E1088" s="83"/>
      <c r="F1088" s="83"/>
      <c r="G1088" s="83"/>
      <c r="H1088" s="83"/>
      <c r="I1088" s="83"/>
      <c r="J1088" s="83"/>
      <c r="K1088" s="83"/>
      <c r="L1088" s="83"/>
      <c r="M1088" s="83"/>
      <c r="N1088" s="83"/>
      <c r="O1088" s="83"/>
      <c r="P1088" s="83"/>
      <c r="Q1088" s="83"/>
      <c r="R1088" s="83"/>
      <c r="S1088" s="83"/>
      <c r="T1088" s="83"/>
      <c r="U1088" s="83"/>
      <c r="V1088" s="83"/>
    </row>
    <row r="1089" spans="2:22">
      <c r="B1089" s="81"/>
      <c r="C1089" s="82"/>
      <c r="D1089" s="83"/>
      <c r="E1089" s="83"/>
      <c r="F1089" s="83"/>
      <c r="G1089" s="83"/>
      <c r="H1089" s="83"/>
      <c r="I1089" s="83"/>
      <c r="J1089" s="83"/>
      <c r="K1089" s="83"/>
      <c r="L1089" s="83"/>
      <c r="M1089" s="83"/>
      <c r="N1089" s="83"/>
      <c r="O1089" s="83"/>
      <c r="P1089" s="83"/>
      <c r="Q1089" s="83"/>
      <c r="R1089" s="83"/>
      <c r="S1089" s="83"/>
      <c r="T1089" s="83"/>
      <c r="U1089" s="83"/>
      <c r="V1089" s="83"/>
    </row>
    <row r="1090" spans="2:22">
      <c r="B1090" s="81"/>
      <c r="C1090" s="82"/>
      <c r="D1090" s="83"/>
      <c r="E1090" s="83"/>
      <c r="F1090" s="83"/>
      <c r="G1090" s="83"/>
      <c r="H1090" s="83"/>
      <c r="I1090" s="83"/>
      <c r="J1090" s="83"/>
      <c r="K1090" s="83"/>
      <c r="L1090" s="83"/>
      <c r="M1090" s="83"/>
      <c r="N1090" s="83"/>
      <c r="O1090" s="83"/>
      <c r="P1090" s="83"/>
      <c r="Q1090" s="83"/>
      <c r="R1090" s="83"/>
      <c r="S1090" s="83"/>
      <c r="T1090" s="83"/>
      <c r="U1090" s="83"/>
      <c r="V1090" s="83"/>
    </row>
    <row r="1091" spans="2:22">
      <c r="B1091" s="81"/>
      <c r="C1091" s="82"/>
      <c r="D1091" s="83"/>
      <c r="E1091" s="83"/>
      <c r="F1091" s="83"/>
      <c r="G1091" s="83"/>
      <c r="H1091" s="83"/>
      <c r="I1091" s="83"/>
      <c r="J1091" s="83"/>
      <c r="K1091" s="83"/>
      <c r="L1091" s="83"/>
      <c r="M1091" s="83"/>
      <c r="N1091" s="83"/>
      <c r="O1091" s="83"/>
      <c r="P1091" s="83"/>
      <c r="Q1091" s="83"/>
      <c r="R1091" s="83"/>
      <c r="S1091" s="83"/>
      <c r="T1091" s="83"/>
      <c r="U1091" s="83"/>
      <c r="V1091" s="83"/>
    </row>
    <row r="1092" spans="2:22">
      <c r="B1092" s="81"/>
      <c r="C1092" s="82"/>
      <c r="D1092" s="83"/>
      <c r="E1092" s="83"/>
      <c r="F1092" s="83"/>
      <c r="G1092" s="83"/>
      <c r="H1092" s="83"/>
      <c r="I1092" s="83"/>
      <c r="J1092" s="83"/>
      <c r="K1092" s="83"/>
      <c r="L1092" s="83"/>
      <c r="M1092" s="83"/>
      <c r="N1092" s="83"/>
      <c r="O1092" s="83"/>
      <c r="P1092" s="83"/>
      <c r="Q1092" s="83"/>
      <c r="R1092" s="83"/>
      <c r="S1092" s="83"/>
      <c r="T1092" s="83"/>
      <c r="U1092" s="83"/>
      <c r="V1092" s="83"/>
    </row>
    <row r="1093" spans="2:22">
      <c r="B1093" s="81"/>
      <c r="C1093" s="82"/>
      <c r="D1093" s="83"/>
      <c r="E1093" s="83"/>
      <c r="F1093" s="83"/>
      <c r="G1093" s="83"/>
      <c r="H1093" s="83"/>
      <c r="I1093" s="83"/>
      <c r="J1093" s="83"/>
      <c r="K1093" s="83"/>
      <c r="L1093" s="83"/>
      <c r="M1093" s="83"/>
      <c r="N1093" s="83"/>
      <c r="O1093" s="83"/>
      <c r="P1093" s="83"/>
      <c r="Q1093" s="83"/>
      <c r="R1093" s="83"/>
      <c r="S1093" s="83"/>
      <c r="T1093" s="83"/>
      <c r="U1093" s="83"/>
      <c r="V1093" s="83"/>
    </row>
    <row r="1094" spans="2:22">
      <c r="B1094" s="81"/>
      <c r="C1094" s="82"/>
      <c r="D1094" s="83"/>
      <c r="E1094" s="83"/>
      <c r="F1094" s="83"/>
      <c r="G1094" s="83"/>
      <c r="H1094" s="83"/>
      <c r="I1094" s="83"/>
      <c r="J1094" s="83"/>
      <c r="K1094" s="83"/>
      <c r="L1094" s="83"/>
      <c r="M1094" s="83"/>
      <c r="N1094" s="83"/>
      <c r="O1094" s="83"/>
      <c r="P1094" s="83"/>
      <c r="Q1094" s="83"/>
      <c r="R1094" s="83"/>
      <c r="S1094" s="83"/>
      <c r="T1094" s="83"/>
      <c r="U1094" s="83"/>
      <c r="V1094" s="83"/>
    </row>
    <row r="1095" spans="2:22">
      <c r="B1095" s="81"/>
      <c r="C1095" s="82"/>
      <c r="D1095" s="83"/>
      <c r="E1095" s="83"/>
      <c r="F1095" s="83"/>
      <c r="G1095" s="83"/>
      <c r="H1095" s="83"/>
      <c r="I1095" s="83"/>
      <c r="J1095" s="83"/>
      <c r="K1095" s="83"/>
      <c r="L1095" s="83"/>
      <c r="M1095" s="83"/>
      <c r="N1095" s="83"/>
      <c r="O1095" s="83"/>
      <c r="P1095" s="83"/>
      <c r="Q1095" s="83"/>
      <c r="R1095" s="83"/>
      <c r="S1095" s="83"/>
      <c r="T1095" s="83"/>
      <c r="U1095" s="83"/>
      <c r="V1095" s="83"/>
    </row>
    <row r="1096" spans="2:22">
      <c r="B1096" s="81"/>
      <c r="C1096" s="82"/>
      <c r="D1096" s="83"/>
      <c r="E1096" s="83"/>
      <c r="F1096" s="83"/>
      <c r="G1096" s="83"/>
      <c r="H1096" s="83"/>
      <c r="I1096" s="83"/>
      <c r="J1096" s="83"/>
      <c r="K1096" s="83"/>
      <c r="L1096" s="83"/>
      <c r="M1096" s="83"/>
      <c r="N1096" s="83"/>
      <c r="O1096" s="83"/>
      <c r="P1096" s="83"/>
      <c r="Q1096" s="83"/>
      <c r="R1096" s="83"/>
      <c r="S1096" s="83"/>
      <c r="T1096" s="83"/>
      <c r="U1096" s="83"/>
      <c r="V1096" s="83"/>
    </row>
    <row r="1097" spans="2:22">
      <c r="B1097" s="81"/>
      <c r="C1097" s="82"/>
      <c r="D1097" s="83"/>
      <c r="E1097" s="83"/>
      <c r="F1097" s="83"/>
      <c r="G1097" s="83"/>
      <c r="H1097" s="83"/>
      <c r="I1097" s="83"/>
      <c r="J1097" s="83"/>
      <c r="K1097" s="83"/>
      <c r="L1097" s="83"/>
      <c r="M1097" s="83"/>
      <c r="N1097" s="83"/>
      <c r="O1097" s="83"/>
      <c r="P1097" s="83"/>
      <c r="Q1097" s="83"/>
      <c r="R1097" s="83"/>
      <c r="S1097" s="83"/>
      <c r="T1097" s="83"/>
      <c r="U1097" s="83"/>
      <c r="V1097" s="83"/>
    </row>
    <row r="1098" spans="2:22">
      <c r="B1098" s="81"/>
      <c r="C1098" s="82"/>
      <c r="D1098" s="83"/>
      <c r="E1098" s="83"/>
      <c r="F1098" s="83"/>
      <c r="G1098" s="83"/>
      <c r="H1098" s="83"/>
      <c r="I1098" s="83"/>
      <c r="J1098" s="83"/>
      <c r="K1098" s="83"/>
      <c r="L1098" s="83"/>
      <c r="M1098" s="83"/>
      <c r="N1098" s="83"/>
      <c r="O1098" s="83"/>
      <c r="P1098" s="83"/>
      <c r="Q1098" s="83"/>
      <c r="R1098" s="83"/>
      <c r="S1098" s="83"/>
      <c r="T1098" s="83"/>
      <c r="U1098" s="83"/>
      <c r="V1098" s="83"/>
    </row>
    <row r="1099" spans="2:22">
      <c r="B1099" s="81"/>
      <c r="C1099" s="82"/>
      <c r="D1099" s="83"/>
      <c r="E1099" s="83"/>
      <c r="F1099" s="83"/>
      <c r="G1099" s="83"/>
      <c r="H1099" s="83"/>
      <c r="I1099" s="83"/>
      <c r="J1099" s="83"/>
      <c r="K1099" s="83"/>
      <c r="L1099" s="83"/>
      <c r="M1099" s="83"/>
      <c r="N1099" s="83"/>
      <c r="O1099" s="83"/>
      <c r="P1099" s="83"/>
      <c r="Q1099" s="83"/>
      <c r="R1099" s="83"/>
      <c r="S1099" s="83"/>
      <c r="T1099" s="83"/>
      <c r="U1099" s="83"/>
      <c r="V1099" s="83"/>
    </row>
    <row r="1100" spans="2:22">
      <c r="B1100" s="81"/>
      <c r="C1100" s="82"/>
      <c r="D1100" s="83"/>
      <c r="E1100" s="83"/>
      <c r="F1100" s="83"/>
      <c r="G1100" s="83"/>
      <c r="H1100" s="83"/>
      <c r="I1100" s="83"/>
      <c r="J1100" s="83"/>
      <c r="K1100" s="83"/>
      <c r="L1100" s="83"/>
      <c r="M1100" s="83"/>
      <c r="N1100" s="83"/>
      <c r="O1100" s="83"/>
      <c r="P1100" s="83"/>
      <c r="Q1100" s="83"/>
      <c r="R1100" s="83"/>
      <c r="S1100" s="83"/>
      <c r="T1100" s="83"/>
      <c r="U1100" s="83"/>
      <c r="V1100" s="83"/>
    </row>
    <row r="1101" spans="2:22">
      <c r="B1101" s="81"/>
      <c r="C1101" s="82"/>
      <c r="D1101" s="83"/>
      <c r="E1101" s="83"/>
      <c r="F1101" s="83"/>
      <c r="G1101" s="83"/>
      <c r="H1101" s="83"/>
      <c r="I1101" s="83"/>
      <c r="J1101" s="83"/>
      <c r="K1101" s="83"/>
      <c r="L1101" s="83"/>
      <c r="M1101" s="83"/>
      <c r="N1101" s="83"/>
      <c r="O1101" s="83"/>
      <c r="P1101" s="83"/>
      <c r="Q1101" s="83"/>
      <c r="R1101" s="83"/>
      <c r="S1101" s="83"/>
      <c r="T1101" s="83"/>
      <c r="U1101" s="83"/>
      <c r="V1101" s="83"/>
    </row>
    <row r="1102" spans="2:22">
      <c r="B1102" s="81"/>
      <c r="C1102" s="82"/>
      <c r="D1102" s="83"/>
      <c r="E1102" s="83"/>
      <c r="F1102" s="83"/>
      <c r="G1102" s="83"/>
      <c r="H1102" s="83"/>
      <c r="I1102" s="83"/>
      <c r="J1102" s="83"/>
      <c r="K1102" s="83"/>
      <c r="L1102" s="83"/>
      <c r="M1102" s="83"/>
      <c r="N1102" s="83"/>
      <c r="O1102" s="83"/>
      <c r="P1102" s="83"/>
      <c r="Q1102" s="83"/>
      <c r="R1102" s="83"/>
      <c r="S1102" s="83"/>
      <c r="T1102" s="83"/>
      <c r="U1102" s="83"/>
      <c r="V1102" s="83"/>
    </row>
    <row r="1103" spans="2:22">
      <c r="B1103" s="81"/>
      <c r="C1103" s="82"/>
      <c r="D1103" s="83"/>
      <c r="E1103" s="83"/>
      <c r="F1103" s="83"/>
      <c r="G1103" s="83"/>
      <c r="H1103" s="83"/>
      <c r="I1103" s="83"/>
      <c r="J1103" s="83"/>
      <c r="K1103" s="83"/>
      <c r="L1103" s="83"/>
      <c r="M1103" s="83"/>
      <c r="N1103" s="83"/>
      <c r="O1103" s="83"/>
      <c r="P1103" s="83"/>
      <c r="Q1103" s="83"/>
      <c r="R1103" s="83"/>
      <c r="S1103" s="83"/>
      <c r="T1103" s="83"/>
      <c r="U1103" s="83"/>
      <c r="V1103" s="83"/>
    </row>
    <row r="1104" spans="2:22">
      <c r="B1104" s="81"/>
      <c r="D1104" s="1"/>
      <c r="S1104" s="83"/>
      <c r="T1104" s="83"/>
      <c r="U1104" s="83"/>
      <c r="V1104" s="83"/>
    </row>
    <row r="1105" spans="2:22">
      <c r="B1105" s="81"/>
      <c r="D1105" s="1"/>
      <c r="S1105" s="83"/>
      <c r="T1105" s="83"/>
      <c r="U1105" s="83"/>
      <c r="V1105" s="83"/>
    </row>
    <row r="1106" spans="2:22">
      <c r="B1106" s="81"/>
      <c r="D1106" s="1"/>
      <c r="S1106" s="83"/>
      <c r="T1106" s="83"/>
      <c r="U1106" s="83"/>
      <c r="V1106" s="83"/>
    </row>
    <row r="1107" spans="2:22">
      <c r="B1107" s="81"/>
      <c r="D1107" s="1"/>
      <c r="S1107" s="83"/>
      <c r="T1107" s="83"/>
      <c r="U1107" s="83"/>
      <c r="V1107" s="83"/>
    </row>
    <row r="1108" spans="2:22">
      <c r="B1108" s="81"/>
      <c r="D1108" s="1"/>
      <c r="S1108" s="83"/>
      <c r="T1108" s="83"/>
      <c r="U1108" s="83"/>
      <c r="V1108" s="83"/>
    </row>
    <row r="1109" spans="2:22">
      <c r="B1109" s="81"/>
      <c r="D1109" s="1"/>
      <c r="S1109" s="83"/>
      <c r="T1109" s="83"/>
      <c r="U1109" s="83"/>
      <c r="V1109" s="83"/>
    </row>
    <row r="1110" spans="2:22">
      <c r="B1110" s="81"/>
      <c r="D1110" s="1"/>
      <c r="S1110" s="83"/>
      <c r="T1110" s="83"/>
      <c r="U1110" s="83"/>
      <c r="V1110" s="83"/>
    </row>
    <row r="1111" spans="2:22">
      <c r="B1111" s="81"/>
      <c r="D1111" s="1"/>
      <c r="S1111" s="83"/>
      <c r="T1111" s="83"/>
      <c r="U1111" s="83"/>
      <c r="V1111" s="83"/>
    </row>
    <row r="1112" spans="2:22">
      <c r="B1112" s="81"/>
      <c r="D1112" s="1"/>
      <c r="S1112" s="83"/>
      <c r="T1112" s="83"/>
      <c r="U1112" s="83"/>
      <c r="V1112" s="83"/>
    </row>
    <row r="1113" spans="2:22">
      <c r="B1113" s="81"/>
      <c r="D1113" s="1"/>
      <c r="S1113" s="83"/>
      <c r="T1113" s="83"/>
      <c r="U1113" s="83"/>
      <c r="V1113" s="83"/>
    </row>
    <row r="1114" spans="2:22">
      <c r="B1114" s="81"/>
      <c r="D1114" s="1"/>
      <c r="S1114" s="83"/>
    </row>
    <row r="1115" spans="2:22">
      <c r="B1115" s="81"/>
      <c r="D1115" s="1"/>
      <c r="S1115" s="83"/>
    </row>
    <row r="1116" spans="2:22">
      <c r="B1116" s="81"/>
      <c r="D1116" s="1"/>
      <c r="S1116" s="83"/>
    </row>
    <row r="1117" spans="2:22">
      <c r="B1117" s="81"/>
      <c r="D1117" s="1"/>
      <c r="S1117" s="83"/>
    </row>
    <row r="1118" spans="2:22">
      <c r="B1118" s="81"/>
      <c r="D1118" s="1"/>
      <c r="S1118" s="83"/>
    </row>
    <row r="1119" spans="2:22">
      <c r="B1119" s="81"/>
      <c r="D1119" s="1"/>
      <c r="S1119" s="83"/>
    </row>
    <row r="1120" spans="2:22">
      <c r="B1120" s="81"/>
      <c r="D1120" s="1"/>
      <c r="S1120" s="83"/>
    </row>
    <row r="1121" spans="2:19">
      <c r="B1121" s="81"/>
      <c r="D1121" s="1"/>
      <c r="S1121" s="83"/>
    </row>
    <row r="1122" spans="2:19">
      <c r="B1122" s="81"/>
      <c r="D1122" s="1"/>
      <c r="S1122" s="83"/>
    </row>
    <row r="1123" spans="2:19">
      <c r="B1123" s="81"/>
      <c r="D1123" s="1"/>
      <c r="S1123" s="83"/>
    </row>
    <row r="1124" spans="2:19">
      <c r="B1124" s="81"/>
      <c r="D1124" s="1"/>
      <c r="S1124" s="83"/>
    </row>
    <row r="1125" spans="2:19">
      <c r="B1125" s="81"/>
      <c r="D1125" s="1"/>
      <c r="S1125" s="83"/>
    </row>
    <row r="1126" spans="2:19">
      <c r="B1126" s="81"/>
      <c r="D1126" s="1"/>
      <c r="S1126" s="83"/>
    </row>
    <row r="1127" spans="2:19">
      <c r="B1127" s="81"/>
      <c r="D1127" s="1"/>
      <c r="S1127" s="83"/>
    </row>
    <row r="1128" spans="2:19">
      <c r="B1128" s="81"/>
      <c r="D1128" s="1"/>
      <c r="S1128" s="83"/>
    </row>
    <row r="1129" spans="2:19">
      <c r="B1129" s="81"/>
      <c r="D1129" s="1"/>
      <c r="S1129" s="83"/>
    </row>
    <row r="1130" spans="2:19">
      <c r="B1130" s="81"/>
      <c r="D1130" s="1"/>
      <c r="S1130" s="83"/>
    </row>
    <row r="1131" spans="2:19">
      <c r="B1131" s="81"/>
      <c r="D1131" s="1"/>
      <c r="S1131" s="83"/>
    </row>
    <row r="1132" spans="2:19">
      <c r="B1132" s="81"/>
      <c r="D1132" s="1"/>
      <c r="S1132" s="83"/>
    </row>
    <row r="1133" spans="2:19">
      <c r="B1133" s="81"/>
      <c r="D1133" s="1"/>
      <c r="S1133" s="83"/>
    </row>
    <row r="1134" spans="2:19">
      <c r="B1134" s="81"/>
      <c r="D1134" s="1"/>
      <c r="S1134" s="83"/>
    </row>
    <row r="1135" spans="2:19">
      <c r="B1135" s="81"/>
      <c r="D1135" s="1"/>
      <c r="S1135" s="83"/>
    </row>
    <row r="1136" spans="2:19">
      <c r="B1136" s="81"/>
      <c r="D1136" s="1"/>
      <c r="S1136" s="83"/>
    </row>
    <row r="1137" spans="2:19">
      <c r="B1137" s="81"/>
      <c r="D1137" s="1"/>
      <c r="S1137" s="83"/>
    </row>
    <row r="1138" spans="2:19">
      <c r="B1138" s="81"/>
      <c r="D1138" s="1"/>
      <c r="S1138" s="83"/>
    </row>
    <row r="1139" spans="2:19">
      <c r="B1139" s="81"/>
      <c r="D1139" s="1"/>
      <c r="S1139" s="83"/>
    </row>
    <row r="1140" spans="2:19">
      <c r="B1140" s="81"/>
      <c r="D1140" s="1"/>
      <c r="S1140" s="83"/>
    </row>
    <row r="1141" spans="2:19">
      <c r="B1141" s="81"/>
      <c r="D1141" s="1"/>
      <c r="S1141" s="83"/>
    </row>
    <row r="1142" spans="2:19">
      <c r="B1142" s="81"/>
      <c r="D1142" s="1"/>
      <c r="S1142" s="83"/>
    </row>
    <row r="1143" spans="2:19">
      <c r="B1143" s="81"/>
      <c r="D1143" s="1"/>
      <c r="S1143" s="83"/>
    </row>
    <row r="1144" spans="2:19">
      <c r="B1144" s="81"/>
      <c r="D1144" s="1"/>
      <c r="S1144" s="83"/>
    </row>
    <row r="1145" spans="2:19">
      <c r="B1145" s="81"/>
      <c r="D1145" s="1"/>
      <c r="S1145" s="83"/>
    </row>
    <row r="1146" spans="2:19">
      <c r="B1146" s="81"/>
      <c r="D1146" s="1"/>
      <c r="S1146" s="83"/>
    </row>
    <row r="1147" spans="2:19">
      <c r="B1147" s="81"/>
      <c r="D1147" s="1"/>
      <c r="S1147" s="83"/>
    </row>
    <row r="1148" spans="2:19">
      <c r="B1148" s="81"/>
      <c r="D1148" s="1"/>
      <c r="S1148" s="83"/>
    </row>
    <row r="1149" spans="2:19">
      <c r="B1149" s="81"/>
      <c r="D1149" s="1"/>
      <c r="S1149" s="83"/>
    </row>
    <row r="1150" spans="2:19">
      <c r="B1150" s="81"/>
      <c r="D1150" s="1"/>
      <c r="S1150" s="83"/>
    </row>
    <row r="1151" spans="2:19">
      <c r="B1151" s="81"/>
      <c r="D1151" s="1"/>
      <c r="S1151" s="83"/>
    </row>
    <row r="1152" spans="2:19">
      <c r="B1152" s="81"/>
      <c r="D1152" s="1"/>
      <c r="S1152" s="83"/>
    </row>
    <row r="1153" spans="2:19">
      <c r="B1153" s="81"/>
      <c r="D1153" s="1"/>
      <c r="S1153" s="83"/>
    </row>
    <row r="1154" spans="2:19">
      <c r="B1154" s="81"/>
      <c r="D1154" s="1"/>
      <c r="S1154" s="83"/>
    </row>
    <row r="1155" spans="2:19">
      <c r="B1155" s="81"/>
      <c r="D1155" s="1"/>
      <c r="S1155" s="83"/>
    </row>
    <row r="1156" spans="2:19">
      <c r="B1156" s="81"/>
      <c r="D1156" s="1"/>
      <c r="S1156" s="83"/>
    </row>
    <row r="1157" spans="2:19">
      <c r="B1157" s="81"/>
      <c r="D1157" s="1"/>
      <c r="S1157" s="83"/>
    </row>
    <row r="1158" spans="2:19">
      <c r="B1158" s="81"/>
      <c r="D1158" s="1"/>
      <c r="S1158" s="83"/>
    </row>
    <row r="1159" spans="2:19">
      <c r="B1159" s="81"/>
      <c r="D1159" s="1"/>
      <c r="S1159" s="83"/>
    </row>
    <row r="1160" spans="2:19">
      <c r="B1160" s="81"/>
      <c r="D1160" s="1"/>
      <c r="S1160" s="83"/>
    </row>
    <row r="1161" spans="2:19">
      <c r="B1161" s="81"/>
      <c r="D1161" s="1"/>
      <c r="S1161" s="83"/>
    </row>
    <row r="1162" spans="2:19">
      <c r="E1162" s="2"/>
      <c r="F1162" s="2"/>
      <c r="S1162" s="83"/>
    </row>
    <row r="1163" spans="2:19">
      <c r="E1163" s="2"/>
      <c r="F1163" s="2"/>
      <c r="S1163" s="83"/>
    </row>
    <row r="1164" spans="2:19">
      <c r="E1164" s="2"/>
      <c r="F1164" s="2"/>
      <c r="S1164" s="83"/>
    </row>
    <row r="1165" spans="2:19">
      <c r="E1165" s="2"/>
      <c r="F1165" s="2"/>
      <c r="S1165" s="83"/>
    </row>
    <row r="1166" spans="2:19">
      <c r="E1166" s="2"/>
      <c r="F1166" s="2"/>
      <c r="S1166" s="83"/>
    </row>
    <row r="1167" spans="2:19">
      <c r="E1167" s="2"/>
      <c r="F1167" s="2"/>
      <c r="S1167" s="83"/>
    </row>
    <row r="1168" spans="2:19">
      <c r="E1168" s="2"/>
      <c r="F1168" s="2"/>
      <c r="S1168" s="83"/>
    </row>
    <row r="1169" spans="5:19">
      <c r="E1169" s="2"/>
      <c r="F1169" s="2"/>
      <c r="S1169" s="83"/>
    </row>
    <row r="1170" spans="5:19">
      <c r="E1170" s="2"/>
      <c r="F1170" s="2"/>
      <c r="S1170" s="83"/>
    </row>
    <row r="1171" spans="5:19">
      <c r="E1171" s="2"/>
      <c r="F1171" s="2"/>
      <c r="S1171" s="83"/>
    </row>
    <row r="1172" spans="5:19">
      <c r="E1172" s="2"/>
      <c r="F1172" s="2"/>
      <c r="S1172" s="83"/>
    </row>
    <row r="1173" spans="5:19">
      <c r="E1173" s="2"/>
      <c r="F1173" s="2"/>
      <c r="S1173" s="83"/>
    </row>
    <row r="1174" spans="5:19">
      <c r="E1174" s="2"/>
      <c r="F1174" s="2"/>
      <c r="S1174" s="83"/>
    </row>
    <row r="1175" spans="5:19">
      <c r="E1175" s="2"/>
      <c r="F1175" s="2"/>
      <c r="S1175" s="83"/>
    </row>
    <row r="1176" spans="5:19">
      <c r="E1176" s="2"/>
      <c r="F1176" s="2"/>
      <c r="S1176" s="83"/>
    </row>
    <row r="1177" spans="5:19">
      <c r="E1177" s="2"/>
      <c r="F1177" s="2"/>
      <c r="S1177" s="83"/>
    </row>
    <row r="1178" spans="5:19">
      <c r="E1178" s="2"/>
      <c r="F1178" s="2"/>
      <c r="S1178" s="83"/>
    </row>
    <row r="1179" spans="5:19">
      <c r="E1179" s="2"/>
      <c r="F1179" s="2"/>
      <c r="S1179" s="83"/>
    </row>
    <row r="1180" spans="5:19">
      <c r="E1180" s="2"/>
      <c r="F1180" s="2"/>
      <c r="S1180" s="83"/>
    </row>
    <row r="1181" spans="5:19">
      <c r="E1181" s="2"/>
      <c r="F1181" s="2"/>
      <c r="S1181" s="83"/>
    </row>
    <row r="1182" spans="5:19">
      <c r="E1182" s="2"/>
      <c r="F1182" s="2"/>
      <c r="S1182" s="83"/>
    </row>
    <row r="1183" spans="5:19">
      <c r="E1183" s="2"/>
      <c r="F1183" s="2"/>
      <c r="S1183" s="83"/>
    </row>
    <row r="1184" spans="5:19">
      <c r="E1184" s="2"/>
      <c r="F1184" s="2"/>
      <c r="S1184" s="83"/>
    </row>
    <row r="1185" spans="5:19">
      <c r="E1185" s="2"/>
      <c r="F1185" s="2"/>
      <c r="S1185" s="83"/>
    </row>
    <row r="1186" spans="5:19">
      <c r="E1186" s="2"/>
      <c r="F1186" s="2"/>
      <c r="S1186" s="83"/>
    </row>
    <row r="1187" spans="5:19">
      <c r="E1187" s="2"/>
      <c r="F1187" s="2"/>
      <c r="S1187" s="83"/>
    </row>
    <row r="1188" spans="5:19">
      <c r="E1188" s="2"/>
      <c r="F1188" s="2"/>
      <c r="S1188" s="83"/>
    </row>
    <row r="1189" spans="5:19">
      <c r="E1189" s="2"/>
      <c r="F1189" s="2"/>
      <c r="S1189" s="83"/>
    </row>
    <row r="1190" spans="5:19">
      <c r="E1190" s="2"/>
      <c r="F1190" s="2"/>
      <c r="S1190" s="83"/>
    </row>
    <row r="1191" spans="5:19">
      <c r="E1191" s="2"/>
      <c r="F1191" s="2"/>
      <c r="S1191" s="83"/>
    </row>
    <row r="1192" spans="5:19">
      <c r="E1192" s="2"/>
      <c r="F1192" s="2"/>
      <c r="S1192" s="83"/>
    </row>
    <row r="1193" spans="5:19">
      <c r="E1193" s="2"/>
      <c r="F1193" s="2"/>
      <c r="S1193" s="83"/>
    </row>
    <row r="1194" spans="5:19">
      <c r="E1194" s="2"/>
      <c r="F1194" s="2"/>
      <c r="S1194" s="83"/>
    </row>
    <row r="1195" spans="5:19">
      <c r="E1195" s="2"/>
      <c r="F1195" s="2"/>
      <c r="S1195" s="83"/>
    </row>
    <row r="1196" spans="5:19">
      <c r="E1196" s="2"/>
      <c r="F1196" s="2"/>
      <c r="S1196" s="83"/>
    </row>
    <row r="1197" spans="5:19">
      <c r="E1197" s="2"/>
      <c r="F1197" s="2"/>
      <c r="S1197" s="83"/>
    </row>
    <row r="1198" spans="5:19">
      <c r="E1198" s="2"/>
      <c r="F1198" s="2"/>
      <c r="S1198" s="83"/>
    </row>
    <row r="1199" spans="5:19">
      <c r="E1199" s="2"/>
      <c r="F1199" s="2"/>
      <c r="S1199" s="83"/>
    </row>
    <row r="1200" spans="5:19">
      <c r="E1200" s="2"/>
      <c r="F1200" s="2"/>
      <c r="S1200" s="83"/>
    </row>
    <row r="1201" spans="5:19">
      <c r="E1201" s="2"/>
      <c r="F1201" s="2"/>
      <c r="S1201" s="83"/>
    </row>
    <row r="1202" spans="5:19">
      <c r="E1202" s="2"/>
      <c r="F1202" s="2"/>
      <c r="S1202" s="83"/>
    </row>
    <row r="1203" spans="5:19">
      <c r="E1203" s="2"/>
      <c r="F1203" s="2"/>
      <c r="S1203" s="83"/>
    </row>
    <row r="1204" spans="5:19">
      <c r="E1204" s="2"/>
      <c r="F1204" s="2"/>
      <c r="S1204" s="83"/>
    </row>
    <row r="1205" spans="5:19">
      <c r="E1205" s="2"/>
      <c r="F1205" s="2"/>
      <c r="S1205" s="83"/>
    </row>
    <row r="1206" spans="5:19">
      <c r="E1206" s="2"/>
      <c r="F1206" s="2"/>
      <c r="S1206" s="83"/>
    </row>
    <row r="1207" spans="5:19">
      <c r="E1207" s="2"/>
      <c r="F1207" s="2"/>
      <c r="S1207" s="83"/>
    </row>
    <row r="1208" spans="5:19">
      <c r="E1208" s="2"/>
      <c r="F1208" s="2"/>
      <c r="S1208" s="83"/>
    </row>
    <row r="1209" spans="5:19">
      <c r="E1209" s="2"/>
      <c r="F1209" s="2"/>
      <c r="S1209" s="83"/>
    </row>
    <row r="1210" spans="5:19">
      <c r="E1210" s="2"/>
      <c r="F1210" s="2"/>
      <c r="S1210" s="83"/>
    </row>
    <row r="1211" spans="5:19">
      <c r="E1211" s="2"/>
      <c r="F1211" s="2"/>
      <c r="S1211" s="83"/>
    </row>
    <row r="1212" spans="5:19">
      <c r="E1212" s="2"/>
      <c r="F1212" s="2"/>
      <c r="S1212" s="83"/>
    </row>
    <row r="1213" spans="5:19">
      <c r="E1213" s="2"/>
      <c r="F1213" s="2"/>
      <c r="S1213" s="83"/>
    </row>
    <row r="1214" spans="5:19">
      <c r="E1214" s="2"/>
      <c r="F1214" s="2"/>
      <c r="S1214" s="83"/>
    </row>
    <row r="1215" spans="5:19">
      <c r="E1215" s="2"/>
      <c r="F1215" s="2"/>
      <c r="S1215" s="83"/>
    </row>
    <row r="1216" spans="5:19">
      <c r="E1216" s="2"/>
      <c r="F1216" s="2"/>
      <c r="S1216" s="83"/>
    </row>
    <row r="1217" spans="5:19">
      <c r="E1217" s="2"/>
      <c r="F1217" s="2"/>
      <c r="S1217" s="83"/>
    </row>
    <row r="1218" spans="5:19">
      <c r="E1218" s="2"/>
      <c r="F1218" s="2"/>
      <c r="S1218" s="83"/>
    </row>
    <row r="1219" spans="5:19">
      <c r="E1219" s="2"/>
      <c r="F1219" s="2"/>
      <c r="S1219" s="83"/>
    </row>
    <row r="1220" spans="5:19">
      <c r="E1220" s="2"/>
      <c r="F1220" s="2"/>
      <c r="S1220" s="83"/>
    </row>
    <row r="1221" spans="5:19">
      <c r="E1221" s="2"/>
      <c r="F1221" s="2"/>
      <c r="S1221" s="83"/>
    </row>
    <row r="1222" spans="5:19">
      <c r="E1222" s="2"/>
      <c r="F1222" s="2"/>
      <c r="S1222" s="83"/>
    </row>
    <row r="1223" spans="5:19">
      <c r="E1223" s="2"/>
      <c r="F1223" s="2"/>
      <c r="S1223" s="83"/>
    </row>
    <row r="1224" spans="5:19">
      <c r="E1224" s="2"/>
      <c r="F1224" s="2"/>
      <c r="S1224" s="83"/>
    </row>
    <row r="1225" spans="5:19">
      <c r="E1225" s="2"/>
      <c r="F1225" s="2"/>
      <c r="S1225" s="83"/>
    </row>
    <row r="1226" spans="5:19">
      <c r="E1226" s="2"/>
      <c r="F1226" s="2"/>
      <c r="S1226" s="83"/>
    </row>
    <row r="1227" spans="5:19">
      <c r="E1227" s="2"/>
      <c r="F1227" s="2"/>
      <c r="S1227" s="83"/>
    </row>
    <row r="1228" spans="5:19">
      <c r="E1228" s="2"/>
      <c r="F1228" s="2"/>
      <c r="S1228" s="83"/>
    </row>
    <row r="1229" spans="5:19">
      <c r="E1229" s="2"/>
      <c r="F1229" s="2"/>
      <c r="S1229" s="83"/>
    </row>
    <row r="1230" spans="5:19">
      <c r="E1230" s="2"/>
      <c r="F1230" s="2"/>
      <c r="S1230" s="83"/>
    </row>
    <row r="1231" spans="5:19">
      <c r="E1231" s="2"/>
      <c r="F1231" s="2"/>
      <c r="S1231" s="83"/>
    </row>
    <row r="1232" spans="5:19">
      <c r="E1232" s="2"/>
      <c r="F1232" s="2"/>
      <c r="S1232" s="83"/>
    </row>
  </sheetData>
  <mergeCells count="1">
    <mergeCell ref="B6:P6"/>
  </mergeCells>
  <dataValidations count="2">
    <dataValidation type="list" allowBlank="1" showInputMessage="1" showErrorMessage="1" sqref="H11:H571 B16:E16 B19:E19">
      <formula1>$BW$8:$BW$11</formula1>
    </dataValidation>
    <dataValidation type="list" allowBlank="1" showInputMessage="1" showErrorMessage="1" sqref="E11:E15 E17:E18 E20:E571">
      <formula1>$BV$8:$BV$11</formula1>
    </dataValidation>
  </dataValidations>
  <pageMargins left="0.7" right="0.7" top="0.75" bottom="0.75" header="0.3" footer="0.3"/>
  <pageSetup orientation="portrait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3">
    <tabColor theme="4" tint="0.59999389629810485"/>
    <pageSetUpPr fitToPage="1"/>
  </sheetPr>
  <dimension ref="B1:AZ1121"/>
  <sheetViews>
    <sheetView rightToLeft="1" workbookViewId="0">
      <pane ySplit="11" topLeftCell="A54" activePane="bottomLeft" state="frozen"/>
      <selection pane="bottomLeft" activeCell="P11" sqref="P11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8.7109375" style="1" customWidth="1"/>
    <col min="12" max="12" width="15.42578125" style="1" bestFit="1" customWidth="1"/>
    <col min="13" max="13" width="6.85546875" style="1" bestFit="1" customWidth="1"/>
    <col min="14" max="14" width="11.7109375" style="1" bestFit="1" customWidth="1"/>
    <col min="15" max="15" width="10.5703125" style="1" bestFit="1" customWidth="1"/>
    <col min="16" max="17" width="10.7109375" style="1" customWidth="1"/>
    <col min="18" max="37" width="7.5703125" style="1" customWidth="1"/>
    <col min="38" max="38" width="6.7109375" style="1" customWidth="1"/>
    <col min="39" max="39" width="7.7109375" style="1" customWidth="1"/>
    <col min="40" max="40" width="7.140625" style="1" customWidth="1"/>
    <col min="41" max="41" width="6" style="1" customWidth="1"/>
    <col min="42" max="42" width="7.85546875" style="1" customWidth="1"/>
    <col min="43" max="43" width="8.140625" style="1" customWidth="1"/>
    <col min="44" max="44" width="1.7109375" style="1" customWidth="1"/>
    <col min="45" max="45" width="15" style="1" customWidth="1"/>
    <col min="46" max="46" width="8.7109375" style="1" customWidth="1"/>
    <col min="47" max="47" width="10" style="1" customWidth="1"/>
    <col min="48" max="48" width="9.5703125" style="1" customWidth="1"/>
    <col min="49" max="49" width="6.140625" style="1" customWidth="1"/>
    <col min="50" max="51" width="5.7109375" style="1" customWidth="1"/>
    <col min="52" max="52" width="6.85546875" style="1" customWidth="1"/>
    <col min="53" max="53" width="6.42578125" style="1" customWidth="1"/>
    <col min="54" max="54" width="6.7109375" style="1" customWidth="1"/>
    <col min="55" max="55" width="7.28515625" style="1" customWidth="1"/>
    <col min="56" max="67" width="5.7109375" style="1" customWidth="1"/>
    <col min="68" max="16384" width="9.140625" style="1"/>
  </cols>
  <sheetData>
    <row r="1" spans="2:52">
      <c r="B1" s="62" t="s">
        <v>147</v>
      </c>
      <c r="C1" t="s">
        <v>199</v>
      </c>
    </row>
    <row r="2" spans="2:52">
      <c r="B2" s="62" t="s">
        <v>146</v>
      </c>
      <c r="C2" t="s">
        <v>1950</v>
      </c>
    </row>
    <row r="3" spans="2:52">
      <c r="B3" s="62" t="s">
        <v>148</v>
      </c>
      <c r="C3" t="s">
        <v>200</v>
      </c>
    </row>
    <row r="4" spans="2:52">
      <c r="B4" s="62" t="s">
        <v>149</v>
      </c>
      <c r="C4" s="2">
        <v>168</v>
      </c>
    </row>
    <row r="6" spans="2:52" ht="21.75" customHeight="1">
      <c r="B6" s="163" t="s">
        <v>176</v>
      </c>
      <c r="C6" s="164"/>
      <c r="D6" s="164"/>
      <c r="E6" s="164"/>
      <c r="F6" s="164"/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5"/>
    </row>
    <row r="7" spans="2:52" ht="27.75" customHeight="1">
      <c r="B7" s="166" t="s">
        <v>77</v>
      </c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8"/>
      <c r="AT7" s="3"/>
      <c r="AU7" s="3"/>
    </row>
    <row r="8" spans="2:52" s="3" customFormat="1" ht="68.25" customHeight="1">
      <c r="B8" s="23" t="s">
        <v>107</v>
      </c>
      <c r="C8" s="34" t="s">
        <v>36</v>
      </c>
      <c r="D8" s="79" t="s">
        <v>112</v>
      </c>
      <c r="E8" s="34" t="s">
        <v>15</v>
      </c>
      <c r="F8" s="34" t="s">
        <v>57</v>
      </c>
      <c r="G8" s="34" t="s">
        <v>93</v>
      </c>
      <c r="H8" s="34" t="s">
        <v>18</v>
      </c>
      <c r="I8" s="34" t="s">
        <v>92</v>
      </c>
      <c r="J8" s="34" t="s">
        <v>17</v>
      </c>
      <c r="K8" s="34" t="s">
        <v>19</v>
      </c>
      <c r="L8" s="34" t="s">
        <v>0</v>
      </c>
      <c r="M8" s="34" t="s">
        <v>96</v>
      </c>
      <c r="N8" s="34" t="s">
        <v>54</v>
      </c>
      <c r="O8" s="34" t="s">
        <v>53</v>
      </c>
      <c r="P8" s="79" t="s">
        <v>150</v>
      </c>
      <c r="Q8" s="80" t="s">
        <v>152</v>
      </c>
      <c r="AL8" s="1"/>
      <c r="AT8" s="1"/>
      <c r="AU8" s="1"/>
      <c r="AV8" s="1"/>
    </row>
    <row r="9" spans="2:52" s="3" customFormat="1" ht="21.75" customHeight="1">
      <c r="B9" s="15"/>
      <c r="C9" s="36"/>
      <c r="D9" s="36"/>
      <c r="E9" s="36"/>
      <c r="F9" s="36"/>
      <c r="G9" s="36" t="s">
        <v>24</v>
      </c>
      <c r="H9" s="36" t="s">
        <v>21</v>
      </c>
      <c r="I9" s="36"/>
      <c r="J9" s="36" t="s">
        <v>20</v>
      </c>
      <c r="K9" s="36" t="s">
        <v>20</v>
      </c>
      <c r="L9" s="36" t="s">
        <v>22</v>
      </c>
      <c r="M9" s="36" t="s">
        <v>55</v>
      </c>
      <c r="N9" s="36" t="s">
        <v>23</v>
      </c>
      <c r="O9" s="36" t="s">
        <v>20</v>
      </c>
      <c r="P9" s="36" t="s">
        <v>20</v>
      </c>
      <c r="Q9" s="37" t="s">
        <v>20</v>
      </c>
      <c r="AT9" s="1"/>
      <c r="AU9" s="1"/>
    </row>
    <row r="10" spans="2:52" s="4" customFormat="1" ht="18" customHeight="1">
      <c r="B10" s="18"/>
      <c r="C10" s="38" t="s">
        <v>1</v>
      </c>
      <c r="D10" s="38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20" t="s">
        <v>105</v>
      </c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T10" s="1"/>
      <c r="AU10" s="1"/>
      <c r="AV10" s="3"/>
    </row>
    <row r="11" spans="2:52" s="4" customFormat="1" ht="18" customHeight="1">
      <c r="B11" s="22" t="s">
        <v>25</v>
      </c>
      <c r="C11" s="38"/>
      <c r="D11" s="38"/>
      <c r="E11" s="19"/>
      <c r="F11" s="19"/>
      <c r="G11" s="19"/>
      <c r="H11" s="114">
        <v>9.09</v>
      </c>
      <c r="I11" s="114"/>
      <c r="J11" s="114"/>
      <c r="K11" s="114">
        <v>0.77</v>
      </c>
      <c r="L11" s="114">
        <v>3164043797.5</v>
      </c>
      <c r="M11" s="114"/>
      <c r="N11" s="114">
        <v>4285054.7499999991</v>
      </c>
      <c r="O11" s="114"/>
      <c r="P11" s="115">
        <v>100</v>
      </c>
      <c r="Q11" s="118">
        <v>5.9166987476905692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T11" s="1"/>
      <c r="AU11" s="1"/>
      <c r="AV11" s="3"/>
      <c r="AZ11" s="1"/>
    </row>
    <row r="12" spans="2:52">
      <c r="B12" s="105" t="s">
        <v>204</v>
      </c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</row>
    <row r="13" spans="2:52">
      <c r="B13" s="105" t="s">
        <v>226</v>
      </c>
      <c r="C13" s="83"/>
      <c r="D13" s="83"/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</row>
    <row r="14" spans="2:52">
      <c r="B14" s="105" t="s">
        <v>227</v>
      </c>
      <c r="C14" s="83"/>
      <c r="D14" s="83"/>
      <c r="E14" s="83"/>
      <c r="F14" s="83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</row>
    <row r="15" spans="2:52">
      <c r="B15" s="81" t="s">
        <v>228</v>
      </c>
      <c r="C15" s="112">
        <v>9590332</v>
      </c>
      <c r="D15" s="83" t="s">
        <v>113</v>
      </c>
      <c r="E15" s="83" t="s">
        <v>1949</v>
      </c>
      <c r="F15" s="83" t="s">
        <v>138</v>
      </c>
      <c r="G15" s="83"/>
      <c r="H15" s="110">
        <v>5.35</v>
      </c>
      <c r="I15" s="83" t="s">
        <v>141</v>
      </c>
      <c r="J15" s="110">
        <v>4</v>
      </c>
      <c r="K15" s="110">
        <v>0.23</v>
      </c>
      <c r="L15" s="110">
        <v>340786991.19</v>
      </c>
      <c r="M15" s="110">
        <v>159.62</v>
      </c>
      <c r="N15" s="110">
        <v>543964.19999999995</v>
      </c>
      <c r="O15" s="110">
        <v>2.2200000000000002</v>
      </c>
      <c r="P15" s="110">
        <v>12.69</v>
      </c>
      <c r="Q15" s="110">
        <v>0.75109245708669259</v>
      </c>
    </row>
    <row r="16" spans="2:52">
      <c r="B16" s="81" t="s">
        <v>230</v>
      </c>
      <c r="C16" s="112">
        <v>9590431</v>
      </c>
      <c r="D16" s="83" t="s">
        <v>113</v>
      </c>
      <c r="E16" s="83" t="s">
        <v>1949</v>
      </c>
      <c r="F16" s="83" t="s">
        <v>138</v>
      </c>
      <c r="G16" s="83"/>
      <c r="H16" s="110">
        <v>7.75</v>
      </c>
      <c r="I16" s="83" t="s">
        <v>141</v>
      </c>
      <c r="J16" s="110">
        <v>4</v>
      </c>
      <c r="K16" s="110">
        <v>0.61</v>
      </c>
      <c r="L16" s="110">
        <v>497133771.37</v>
      </c>
      <c r="M16" s="110">
        <v>160</v>
      </c>
      <c r="N16" s="110">
        <v>795414.03</v>
      </c>
      <c r="O16" s="110">
        <v>4.74</v>
      </c>
      <c r="P16" s="110">
        <v>18.559999999999999</v>
      </c>
      <c r="Q16" s="110">
        <v>1.0982882296186554</v>
      </c>
    </row>
    <row r="17" spans="2:17">
      <c r="B17" s="81" t="s">
        <v>231</v>
      </c>
      <c r="C17" s="112">
        <v>1097708</v>
      </c>
      <c r="D17" s="83" t="s">
        <v>113</v>
      </c>
      <c r="E17" s="83" t="s">
        <v>1949</v>
      </c>
      <c r="F17" s="83" t="s">
        <v>138</v>
      </c>
      <c r="G17" s="83"/>
      <c r="H17" s="110">
        <v>15.53</v>
      </c>
      <c r="I17" s="83" t="s">
        <v>141</v>
      </c>
      <c r="J17" s="110">
        <v>4.01</v>
      </c>
      <c r="K17" s="110">
        <v>1.34</v>
      </c>
      <c r="L17" s="110">
        <v>337861157.69999999</v>
      </c>
      <c r="M17" s="110">
        <v>176.92</v>
      </c>
      <c r="N17" s="110">
        <v>597743.96</v>
      </c>
      <c r="O17" s="110">
        <v>2.09</v>
      </c>
      <c r="P17" s="110">
        <v>13.95</v>
      </c>
      <c r="Q17" s="110">
        <v>0.82535023375643035</v>
      </c>
    </row>
    <row r="18" spans="2:17">
      <c r="B18" s="81" t="s">
        <v>232</v>
      </c>
      <c r="C18" s="112">
        <v>1130483</v>
      </c>
      <c r="D18" s="83" t="s">
        <v>113</v>
      </c>
      <c r="E18" s="83" t="s">
        <v>1949</v>
      </c>
      <c r="F18" s="83" t="s">
        <v>138</v>
      </c>
      <c r="G18" s="83"/>
      <c r="H18" s="110">
        <v>1.08</v>
      </c>
      <c r="I18" s="83" t="s">
        <v>141</v>
      </c>
      <c r="J18" s="110">
        <v>0.1</v>
      </c>
      <c r="K18" s="110">
        <v>0.3</v>
      </c>
      <c r="L18" s="110">
        <v>32549155.68</v>
      </c>
      <c r="M18" s="110">
        <v>99.48</v>
      </c>
      <c r="N18" s="110">
        <v>32379.9</v>
      </c>
      <c r="O18" s="110">
        <v>0.33</v>
      </c>
      <c r="P18" s="110">
        <v>0.76</v>
      </c>
      <c r="Q18" s="110">
        <v>4.4709373615435345E-2</v>
      </c>
    </row>
    <row r="19" spans="2:17">
      <c r="B19" s="81" t="s">
        <v>233</v>
      </c>
      <c r="C19" s="112">
        <v>1114750</v>
      </c>
      <c r="D19" s="83" t="s">
        <v>113</v>
      </c>
      <c r="E19" s="83" t="s">
        <v>1949</v>
      </c>
      <c r="F19" s="83" t="s">
        <v>138</v>
      </c>
      <c r="G19" s="83"/>
      <c r="H19" s="110">
        <v>3.82</v>
      </c>
      <c r="I19" s="83" t="s">
        <v>141</v>
      </c>
      <c r="J19" s="110">
        <v>3</v>
      </c>
      <c r="K19" s="110">
        <v>-0.03</v>
      </c>
      <c r="L19" s="110">
        <v>40355515</v>
      </c>
      <c r="M19" s="110">
        <v>126.62</v>
      </c>
      <c r="N19" s="110">
        <v>51098.15</v>
      </c>
      <c r="O19" s="110">
        <v>0.26</v>
      </c>
      <c r="P19" s="110">
        <v>1.19</v>
      </c>
      <c r="Q19" s="110">
        <v>7.0555075198118516E-2</v>
      </c>
    </row>
    <row r="20" spans="2:17">
      <c r="B20" s="81" t="s">
        <v>234</v>
      </c>
      <c r="C20" s="112">
        <v>1135912</v>
      </c>
      <c r="D20" s="83" t="s">
        <v>113</v>
      </c>
      <c r="E20" s="83" t="s">
        <v>1949</v>
      </c>
      <c r="F20" s="83" t="s">
        <v>138</v>
      </c>
      <c r="G20" s="83"/>
      <c r="H20" s="110">
        <v>9.74</v>
      </c>
      <c r="I20" s="83" t="s">
        <v>141</v>
      </c>
      <c r="J20" s="110">
        <v>0.75</v>
      </c>
      <c r="K20" s="110">
        <v>0.8</v>
      </c>
      <c r="L20" s="110">
        <v>7555240.8099999996</v>
      </c>
      <c r="M20" s="110">
        <v>99.95</v>
      </c>
      <c r="N20" s="110">
        <v>7551.46</v>
      </c>
      <c r="O20" s="110">
        <v>0.36</v>
      </c>
      <c r="P20" s="110">
        <v>0.18</v>
      </c>
      <c r="Q20" s="110">
        <v>1.042687119114066E-2</v>
      </c>
    </row>
    <row r="21" spans="2:17">
      <c r="B21" s="81" t="s">
        <v>235</v>
      </c>
      <c r="C21" s="112">
        <v>1108927</v>
      </c>
      <c r="D21" s="83" t="s">
        <v>113</v>
      </c>
      <c r="E21" s="83" t="s">
        <v>1949</v>
      </c>
      <c r="F21" s="83" t="s">
        <v>138</v>
      </c>
      <c r="G21" s="83"/>
      <c r="H21" s="110">
        <v>2.4900000000000002</v>
      </c>
      <c r="I21" s="83" t="s">
        <v>141</v>
      </c>
      <c r="J21" s="110">
        <v>3.5</v>
      </c>
      <c r="K21" s="110">
        <v>0.14000000000000001</v>
      </c>
      <c r="L21" s="110">
        <v>287312962.54000002</v>
      </c>
      <c r="M21" s="110">
        <v>129.16999999999999</v>
      </c>
      <c r="N21" s="110">
        <v>371122.15</v>
      </c>
      <c r="O21" s="110">
        <v>1.49</v>
      </c>
      <c r="P21" s="110">
        <v>8.66</v>
      </c>
      <c r="Q21" s="110">
        <v>0.51243638372303935</v>
      </c>
    </row>
    <row r="22" spans="2:17">
      <c r="B22" s="81" t="s">
        <v>236</v>
      </c>
      <c r="C22" s="112">
        <v>1125905</v>
      </c>
      <c r="D22" s="83" t="s">
        <v>113</v>
      </c>
      <c r="E22" s="83" t="s">
        <v>1949</v>
      </c>
      <c r="F22" s="83" t="s">
        <v>138</v>
      </c>
      <c r="G22" s="83"/>
      <c r="H22" s="110">
        <v>1.65</v>
      </c>
      <c r="I22" s="83" t="s">
        <v>141</v>
      </c>
      <c r="J22" s="110">
        <v>1</v>
      </c>
      <c r="K22" s="110">
        <v>0.14000000000000001</v>
      </c>
      <c r="L22" s="110">
        <v>170910969.86000001</v>
      </c>
      <c r="M22" s="110">
        <v>104.9</v>
      </c>
      <c r="N22" s="110">
        <v>179285.61</v>
      </c>
      <c r="O22" s="110">
        <v>1.06</v>
      </c>
      <c r="P22" s="110">
        <v>4.18</v>
      </c>
      <c r="Q22" s="110">
        <v>0.24755318334402612</v>
      </c>
    </row>
    <row r="23" spans="2:17">
      <c r="B23" s="81" t="s">
        <v>237</v>
      </c>
      <c r="C23" s="112">
        <v>1134865</v>
      </c>
      <c r="D23" s="83" t="s">
        <v>113</v>
      </c>
      <c r="E23" s="83" t="s">
        <v>1949</v>
      </c>
      <c r="F23" s="83" t="s">
        <v>138</v>
      </c>
      <c r="G23" s="83"/>
      <c r="H23" s="110">
        <v>25.36</v>
      </c>
      <c r="I23" s="83" t="s">
        <v>141</v>
      </c>
      <c r="J23" s="110">
        <v>1</v>
      </c>
      <c r="K23" s="110">
        <v>1.59</v>
      </c>
      <c r="L23" s="110">
        <v>20881950.93</v>
      </c>
      <c r="M23" s="110">
        <v>87</v>
      </c>
      <c r="N23" s="110">
        <v>18167.3</v>
      </c>
      <c r="O23" s="110">
        <v>1.01</v>
      </c>
      <c r="P23" s="110">
        <v>0.42</v>
      </c>
      <c r="Q23" s="110">
        <v>2.5084963303892184E-2</v>
      </c>
    </row>
    <row r="24" spans="2:17">
      <c r="B24" s="81" t="s">
        <v>238</v>
      </c>
      <c r="C24" s="112">
        <v>1120583</v>
      </c>
      <c r="D24" s="83" t="s">
        <v>113</v>
      </c>
      <c r="E24" s="83" t="s">
        <v>1949</v>
      </c>
      <c r="F24" s="83" t="s">
        <v>138</v>
      </c>
      <c r="G24" s="83"/>
      <c r="H24" s="110">
        <v>19.72</v>
      </c>
      <c r="I24" s="83" t="s">
        <v>141</v>
      </c>
      <c r="J24" s="110">
        <v>2.75</v>
      </c>
      <c r="K24" s="110">
        <v>1.52</v>
      </c>
      <c r="L24" s="110">
        <v>473510752</v>
      </c>
      <c r="M24" s="110">
        <v>135</v>
      </c>
      <c r="N24" s="110">
        <v>639239.52</v>
      </c>
      <c r="O24" s="110">
        <v>2.81</v>
      </c>
      <c r="P24" s="110">
        <v>14.92</v>
      </c>
      <c r="Q24" s="110">
        <v>0.88264628764855835</v>
      </c>
    </row>
    <row r="25" spans="2:17">
      <c r="B25" s="81" t="s">
        <v>239</v>
      </c>
      <c r="C25" s="112">
        <v>1124056</v>
      </c>
      <c r="D25" s="83" t="s">
        <v>113</v>
      </c>
      <c r="E25" s="83" t="s">
        <v>1949</v>
      </c>
      <c r="F25" s="83" t="s">
        <v>138</v>
      </c>
      <c r="G25" s="83"/>
      <c r="H25" s="110">
        <v>6.51</v>
      </c>
      <c r="I25" s="83" t="s">
        <v>141</v>
      </c>
      <c r="J25" s="110">
        <v>2.75</v>
      </c>
      <c r="K25" s="110">
        <v>0.41</v>
      </c>
      <c r="L25" s="110">
        <v>161649882.63999999</v>
      </c>
      <c r="M25" s="110">
        <v>120.12</v>
      </c>
      <c r="N25" s="110">
        <v>194173.84</v>
      </c>
      <c r="O25" s="110">
        <v>1</v>
      </c>
      <c r="P25" s="110">
        <v>4.53</v>
      </c>
      <c r="Q25" s="110">
        <v>0.26811048702756229</v>
      </c>
    </row>
    <row r="26" spans="2:17">
      <c r="B26" s="81" t="s">
        <v>240</v>
      </c>
      <c r="C26" s="112">
        <v>1128081</v>
      </c>
      <c r="D26" s="83" t="s">
        <v>113</v>
      </c>
      <c r="E26" s="83" t="s">
        <v>1949</v>
      </c>
      <c r="F26" s="83" t="s">
        <v>138</v>
      </c>
      <c r="G26" s="83"/>
      <c r="H26" s="110">
        <v>7.56</v>
      </c>
      <c r="I26" s="83" t="s">
        <v>141</v>
      </c>
      <c r="J26" s="110">
        <v>1.75</v>
      </c>
      <c r="K26" s="110">
        <v>0.53</v>
      </c>
      <c r="L26" s="110">
        <v>116474969.94</v>
      </c>
      <c r="M26" s="110">
        <v>111.3</v>
      </c>
      <c r="N26" s="110">
        <v>129636.64</v>
      </c>
      <c r="O26" s="110">
        <v>0.85</v>
      </c>
      <c r="P26" s="110">
        <v>3.03</v>
      </c>
      <c r="Q26" s="110">
        <v>0.17899910042988679</v>
      </c>
    </row>
    <row r="27" spans="2:17">
      <c r="B27" s="105" t="s">
        <v>241</v>
      </c>
      <c r="C27" s="83"/>
      <c r="D27" s="83"/>
      <c r="E27" s="83"/>
      <c r="F27" s="83"/>
      <c r="G27" s="83"/>
      <c r="H27" s="111">
        <v>9.89</v>
      </c>
      <c r="I27" s="110"/>
      <c r="J27" s="110"/>
      <c r="K27" s="111">
        <v>0.74</v>
      </c>
      <c r="L27" s="111">
        <v>2486983319.6599998</v>
      </c>
      <c r="M27" s="110"/>
      <c r="N27" s="111">
        <v>3559776.76</v>
      </c>
      <c r="O27" s="110"/>
      <c r="P27" s="111">
        <v>83.07</v>
      </c>
      <c r="Q27" s="111">
        <v>4.9152526459434371</v>
      </c>
    </row>
    <row r="28" spans="2:17">
      <c r="B28" s="105" t="s">
        <v>242</v>
      </c>
      <c r="C28" s="83"/>
      <c r="D28" s="83"/>
      <c r="E28" s="83"/>
      <c r="F28" s="83"/>
      <c r="G28" s="83"/>
      <c r="H28" s="111">
        <v>9.89</v>
      </c>
      <c r="I28" s="110"/>
      <c r="J28" s="110"/>
      <c r="K28" s="111">
        <v>0.74</v>
      </c>
      <c r="L28" s="111">
        <v>2486983319.6599998</v>
      </c>
      <c r="M28" s="110"/>
      <c r="N28" s="111">
        <v>3559776.76</v>
      </c>
      <c r="O28" s="110"/>
      <c r="P28" s="111">
        <v>83.07</v>
      </c>
      <c r="Q28" s="111">
        <v>4.9152526459434371</v>
      </c>
    </row>
    <row r="29" spans="2:17">
      <c r="B29" s="105" t="s">
        <v>243</v>
      </c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</row>
    <row r="30" spans="2:17">
      <c r="B30" s="105" t="s">
        <v>244</v>
      </c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</row>
    <row r="31" spans="2:17">
      <c r="B31" s="81" t="s">
        <v>245</v>
      </c>
      <c r="C31" s="112">
        <v>8151110</v>
      </c>
      <c r="D31" s="83" t="s">
        <v>113</v>
      </c>
      <c r="E31" s="83" t="s">
        <v>1949</v>
      </c>
      <c r="F31" s="83" t="s">
        <v>138</v>
      </c>
      <c r="G31" s="83"/>
      <c r="H31" s="112">
        <v>0.09</v>
      </c>
      <c r="I31" s="83" t="s">
        <v>141</v>
      </c>
      <c r="J31" s="110">
        <v>0</v>
      </c>
      <c r="K31" s="110">
        <v>0.11</v>
      </c>
      <c r="L31" s="110">
        <v>18350.189999999999</v>
      </c>
      <c r="M31" s="110">
        <v>99.99</v>
      </c>
      <c r="N31" s="110">
        <v>18.350000000000001</v>
      </c>
      <c r="O31" s="110">
        <v>0</v>
      </c>
      <c r="P31" s="110">
        <v>0</v>
      </c>
      <c r="Q31" s="110">
        <v>2.5337230993401424E-5</v>
      </c>
    </row>
    <row r="32" spans="2:17">
      <c r="B32" s="81" t="s">
        <v>246</v>
      </c>
      <c r="C32" s="112">
        <v>8151219</v>
      </c>
      <c r="D32" s="83" t="s">
        <v>113</v>
      </c>
      <c r="E32" s="83" t="s">
        <v>1949</v>
      </c>
      <c r="F32" s="83" t="s">
        <v>138</v>
      </c>
      <c r="G32" s="83"/>
      <c r="H32" s="112">
        <v>0.17</v>
      </c>
      <c r="I32" s="83" t="s">
        <v>141</v>
      </c>
      <c r="J32" s="110">
        <v>0</v>
      </c>
      <c r="K32" s="110">
        <v>0.06</v>
      </c>
      <c r="L32" s="110">
        <v>3000000</v>
      </c>
      <c r="M32" s="110">
        <v>99.99</v>
      </c>
      <c r="N32" s="110">
        <v>2999.7</v>
      </c>
      <c r="O32" s="110">
        <v>0.03</v>
      </c>
      <c r="P32" s="110">
        <v>7.0000000000000007E-2</v>
      </c>
      <c r="Q32" s="110">
        <v>4.14191236026737E-3</v>
      </c>
    </row>
    <row r="33" spans="2:17">
      <c r="B33" s="81" t="s">
        <v>247</v>
      </c>
      <c r="C33" s="112">
        <v>8160210</v>
      </c>
      <c r="D33" s="83" t="s">
        <v>113</v>
      </c>
      <c r="E33" s="83" t="s">
        <v>1949</v>
      </c>
      <c r="F33" s="83" t="s">
        <v>138</v>
      </c>
      <c r="G33" s="83"/>
      <c r="H33" s="112">
        <v>0.34</v>
      </c>
      <c r="I33" s="83" t="s">
        <v>141</v>
      </c>
      <c r="J33" s="110">
        <v>0</v>
      </c>
      <c r="K33" s="110">
        <v>0.09</v>
      </c>
      <c r="L33" s="110">
        <v>2000000</v>
      </c>
      <c r="M33" s="110">
        <v>99.97</v>
      </c>
      <c r="N33" s="110">
        <v>1999.4</v>
      </c>
      <c r="O33" s="110">
        <v>0.02</v>
      </c>
      <c r="P33" s="110">
        <v>0.05</v>
      </c>
      <c r="Q33" s="110">
        <v>2.7607225966325231E-3</v>
      </c>
    </row>
    <row r="34" spans="2:17">
      <c r="B34" s="81" t="s">
        <v>248</v>
      </c>
      <c r="C34" s="112">
        <v>8160418</v>
      </c>
      <c r="D34" s="83" t="s">
        <v>113</v>
      </c>
      <c r="E34" s="83" t="s">
        <v>1949</v>
      </c>
      <c r="F34" s="83" t="s">
        <v>138</v>
      </c>
      <c r="G34" s="83"/>
      <c r="H34" s="112">
        <v>0.52</v>
      </c>
      <c r="I34" s="83" t="s">
        <v>141</v>
      </c>
      <c r="J34" s="110">
        <v>0</v>
      </c>
      <c r="K34" s="110">
        <v>0.06</v>
      </c>
      <c r="L34" s="110">
        <v>2239203</v>
      </c>
      <c r="M34" s="110">
        <v>99.97</v>
      </c>
      <c r="N34" s="110">
        <v>2238.5300000000002</v>
      </c>
      <c r="O34" s="110">
        <v>0.02</v>
      </c>
      <c r="P34" s="110">
        <v>0.05</v>
      </c>
      <c r="Q34" s="110">
        <v>3.0909074493547079E-3</v>
      </c>
    </row>
    <row r="35" spans="2:17">
      <c r="B35" s="81" t="s">
        <v>249</v>
      </c>
      <c r="C35" s="112">
        <v>8160517</v>
      </c>
      <c r="D35" s="83" t="s">
        <v>113</v>
      </c>
      <c r="E35" s="83" t="s">
        <v>1949</v>
      </c>
      <c r="F35" s="83" t="s">
        <v>138</v>
      </c>
      <c r="G35" s="83"/>
      <c r="H35" s="112">
        <v>0.59</v>
      </c>
      <c r="I35" s="83" t="s">
        <v>141</v>
      </c>
      <c r="J35" s="110">
        <v>0</v>
      </c>
      <c r="K35" s="110">
        <v>7.0000000000000007E-2</v>
      </c>
      <c r="L35" s="110">
        <v>6955577.4900000002</v>
      </c>
      <c r="M35" s="110">
        <v>99.96</v>
      </c>
      <c r="N35" s="110">
        <v>6952.8</v>
      </c>
      <c r="O35" s="110">
        <v>0.08</v>
      </c>
      <c r="P35" s="110">
        <v>0.16</v>
      </c>
      <c r="Q35" s="110">
        <v>9.6002561117668334E-3</v>
      </c>
    </row>
    <row r="36" spans="2:17">
      <c r="B36" s="81" t="s">
        <v>250</v>
      </c>
      <c r="C36" s="112">
        <v>8160624</v>
      </c>
      <c r="D36" s="83" t="s">
        <v>113</v>
      </c>
      <c r="E36" s="83" t="s">
        <v>1949</v>
      </c>
      <c r="F36" s="83" t="s">
        <v>138</v>
      </c>
      <c r="G36" s="83"/>
      <c r="H36" s="112">
        <v>0.69</v>
      </c>
      <c r="I36" s="83" t="s">
        <v>141</v>
      </c>
      <c r="J36" s="110">
        <v>0</v>
      </c>
      <c r="K36" s="110">
        <v>0.04</v>
      </c>
      <c r="L36" s="110">
        <v>3912512.35</v>
      </c>
      <c r="M36" s="110">
        <v>99.97</v>
      </c>
      <c r="N36" s="110">
        <v>3911.34</v>
      </c>
      <c r="O36" s="110">
        <v>0.04</v>
      </c>
      <c r="P36" s="110">
        <v>0.09</v>
      </c>
      <c r="Q36" s="110">
        <v>5.4006825653259245E-3</v>
      </c>
    </row>
    <row r="37" spans="2:17">
      <c r="B37" s="81" t="s">
        <v>251</v>
      </c>
      <c r="C37" s="112">
        <v>8160715</v>
      </c>
      <c r="D37" s="83" t="s">
        <v>113</v>
      </c>
      <c r="E37" s="83" t="s">
        <v>1949</v>
      </c>
      <c r="F37" s="83" t="s">
        <v>138</v>
      </c>
      <c r="G37" s="83"/>
      <c r="H37" s="112">
        <v>0.76</v>
      </c>
      <c r="I37" s="83" t="s">
        <v>141</v>
      </c>
      <c r="J37" s="110">
        <v>0</v>
      </c>
      <c r="K37" s="110">
        <v>7.0000000000000007E-2</v>
      </c>
      <c r="L37" s="110">
        <v>22388943.739999998</v>
      </c>
      <c r="M37" s="110">
        <v>99.95</v>
      </c>
      <c r="N37" s="110">
        <v>22377.75</v>
      </c>
      <c r="O37" s="110">
        <v>0.25</v>
      </c>
      <c r="P37" s="110">
        <v>0.52</v>
      </c>
      <c r="Q37" s="110">
        <v>3.0898649638288207E-2</v>
      </c>
    </row>
    <row r="38" spans="2:17">
      <c r="B38" s="81" t="s">
        <v>252</v>
      </c>
      <c r="C38" s="112">
        <v>8160814</v>
      </c>
      <c r="D38" s="83" t="s">
        <v>113</v>
      </c>
      <c r="E38" s="83" t="s">
        <v>1949</v>
      </c>
      <c r="F38" s="83" t="s">
        <v>138</v>
      </c>
      <c r="G38" s="83"/>
      <c r="H38" s="112">
        <v>0.84</v>
      </c>
      <c r="I38" s="83" t="s">
        <v>141</v>
      </c>
      <c r="J38" s="110">
        <v>0</v>
      </c>
      <c r="K38" s="110">
        <v>7.0000000000000007E-2</v>
      </c>
      <c r="L38" s="110">
        <v>15650049.359999999</v>
      </c>
      <c r="M38" s="110">
        <v>99.94</v>
      </c>
      <c r="N38" s="110">
        <v>15640.66</v>
      </c>
      <c r="O38" s="110">
        <v>0.17</v>
      </c>
      <c r="P38" s="110">
        <v>0.37</v>
      </c>
      <c r="Q38" s="110">
        <v>2.1596240616308111E-2</v>
      </c>
    </row>
    <row r="39" spans="2:17">
      <c r="B39" s="81" t="s">
        <v>253</v>
      </c>
      <c r="C39" s="112">
        <v>8160913</v>
      </c>
      <c r="D39" s="83" t="s">
        <v>113</v>
      </c>
      <c r="E39" s="83" t="s">
        <v>1949</v>
      </c>
      <c r="F39" s="83" t="s">
        <v>138</v>
      </c>
      <c r="G39" s="83"/>
      <c r="H39" s="112">
        <v>0.94</v>
      </c>
      <c r="I39" s="83" t="s">
        <v>141</v>
      </c>
      <c r="J39" s="110">
        <v>0</v>
      </c>
      <c r="K39" s="110">
        <v>0.06</v>
      </c>
      <c r="L39" s="110">
        <v>10913321.609999999</v>
      </c>
      <c r="M39" s="110">
        <v>99.94</v>
      </c>
      <c r="N39" s="110">
        <v>10906.77</v>
      </c>
      <c r="O39" s="110">
        <v>0.12</v>
      </c>
      <c r="P39" s="110">
        <v>0.25</v>
      </c>
      <c r="Q39" s="110">
        <v>1.5059801137978248E-2</v>
      </c>
    </row>
    <row r="40" spans="2:17">
      <c r="B40" s="105" t="s">
        <v>254</v>
      </c>
      <c r="C40" s="83"/>
      <c r="D40" s="83"/>
      <c r="E40" s="83"/>
      <c r="F40" s="83"/>
      <c r="G40" s="83"/>
      <c r="H40" s="113">
        <v>0.74</v>
      </c>
      <c r="I40" s="83"/>
      <c r="J40" s="110"/>
      <c r="K40" s="111">
        <v>7.0000000000000007E-2</v>
      </c>
      <c r="L40" s="111">
        <v>67077957.740000002</v>
      </c>
      <c r="M40" s="110"/>
      <c r="N40" s="111">
        <v>67045.3</v>
      </c>
      <c r="O40" s="110"/>
      <c r="P40" s="111">
        <v>1.56</v>
      </c>
      <c r="Q40" s="111">
        <v>9.2574509706915331E-2</v>
      </c>
    </row>
    <row r="41" spans="2:17">
      <c r="B41" s="105" t="s">
        <v>255</v>
      </c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</row>
    <row r="42" spans="2:17">
      <c r="B42" s="81" t="s">
        <v>256</v>
      </c>
      <c r="C42" s="112">
        <v>1115773</v>
      </c>
      <c r="D42" s="83" t="s">
        <v>113</v>
      </c>
      <c r="E42" s="83" t="s">
        <v>1949</v>
      </c>
      <c r="F42" s="83" t="s">
        <v>138</v>
      </c>
      <c r="G42" s="83"/>
      <c r="H42" s="112">
        <v>3.93</v>
      </c>
      <c r="I42" s="83" t="s">
        <v>141</v>
      </c>
      <c r="J42" s="110">
        <v>4.99</v>
      </c>
      <c r="K42" s="110">
        <v>0.85</v>
      </c>
      <c r="L42" s="110">
        <v>8385985.9500000002</v>
      </c>
      <c r="M42" s="110">
        <v>120.93</v>
      </c>
      <c r="N42" s="110">
        <v>10141.17</v>
      </c>
      <c r="O42" s="110">
        <v>0.05</v>
      </c>
      <c r="P42" s="110">
        <v>0.24</v>
      </c>
      <c r="Q42" s="110">
        <v>1.4002679391463362E-2</v>
      </c>
    </row>
    <row r="43" spans="2:17">
      <c r="B43" s="81" t="s">
        <v>257</v>
      </c>
      <c r="C43" s="112">
        <v>1125400</v>
      </c>
      <c r="D43" s="83" t="s">
        <v>113</v>
      </c>
      <c r="E43" s="83" t="s">
        <v>1949</v>
      </c>
      <c r="F43" s="83" t="s">
        <v>138</v>
      </c>
      <c r="G43" s="83"/>
      <c r="H43" s="112">
        <v>15.89</v>
      </c>
      <c r="I43" s="83" t="s">
        <v>141</v>
      </c>
      <c r="J43" s="110">
        <v>5.48</v>
      </c>
      <c r="K43" s="110">
        <v>3.28</v>
      </c>
      <c r="L43" s="110">
        <v>9206076.8499999996</v>
      </c>
      <c r="M43" s="110">
        <v>142.25</v>
      </c>
      <c r="N43" s="110">
        <v>13095.64</v>
      </c>
      <c r="O43" s="110">
        <v>0.08</v>
      </c>
      <c r="P43" s="110">
        <v>0.31</v>
      </c>
      <c r="Q43" s="110">
        <v>1.8082139274464705E-2</v>
      </c>
    </row>
    <row r="44" spans="2:17">
      <c r="B44" s="81" t="s">
        <v>258</v>
      </c>
      <c r="C44" s="112">
        <v>1130848</v>
      </c>
      <c r="D44" s="83" t="s">
        <v>113</v>
      </c>
      <c r="E44" s="83" t="s">
        <v>1949</v>
      </c>
      <c r="F44" s="83" t="s">
        <v>138</v>
      </c>
      <c r="G44" s="83"/>
      <c r="H44" s="112">
        <v>7.4</v>
      </c>
      <c r="I44" s="83" t="s">
        <v>141</v>
      </c>
      <c r="J44" s="110">
        <v>3.75</v>
      </c>
      <c r="K44" s="110">
        <v>1.93</v>
      </c>
      <c r="L44" s="110">
        <v>69877753.359999999</v>
      </c>
      <c r="M44" s="110">
        <v>116.04</v>
      </c>
      <c r="N44" s="110">
        <v>81086.14</v>
      </c>
      <c r="O44" s="110">
        <v>0.52</v>
      </c>
      <c r="P44" s="110">
        <v>1.89</v>
      </c>
      <c r="Q44" s="110">
        <v>0.11196175801325814</v>
      </c>
    </row>
    <row r="45" spans="2:17">
      <c r="B45" s="81" t="s">
        <v>259</v>
      </c>
      <c r="C45" s="112">
        <v>1127166</v>
      </c>
      <c r="D45" s="83" t="s">
        <v>113</v>
      </c>
      <c r="E45" s="83" t="s">
        <v>1949</v>
      </c>
      <c r="F45" s="83" t="s">
        <v>138</v>
      </c>
      <c r="G45" s="83"/>
      <c r="H45" s="112">
        <v>0.67</v>
      </c>
      <c r="I45" s="83" t="s">
        <v>141</v>
      </c>
      <c r="J45" s="110">
        <v>2.5099999999999998</v>
      </c>
      <c r="K45" s="110">
        <v>0.08</v>
      </c>
      <c r="L45" s="110">
        <v>770680</v>
      </c>
      <c r="M45" s="110">
        <v>102.45</v>
      </c>
      <c r="N45" s="110">
        <v>789.56</v>
      </c>
      <c r="O45" s="110">
        <v>0.01</v>
      </c>
      <c r="P45" s="110">
        <v>0.02</v>
      </c>
      <c r="Q45" s="110">
        <v>1.0902051282370585E-3</v>
      </c>
    </row>
    <row r="46" spans="2:17">
      <c r="B46" s="81" t="s">
        <v>260</v>
      </c>
      <c r="C46" s="112">
        <v>1132786</v>
      </c>
      <c r="D46" s="83" t="s">
        <v>113</v>
      </c>
      <c r="E46" s="83" t="s">
        <v>1949</v>
      </c>
      <c r="F46" s="83" t="s">
        <v>138</v>
      </c>
      <c r="G46" s="83"/>
      <c r="H46" s="112">
        <v>2.0499999999999998</v>
      </c>
      <c r="I46" s="83" t="s">
        <v>141</v>
      </c>
      <c r="J46" s="110">
        <v>1.25</v>
      </c>
      <c r="K46" s="110">
        <v>0.23</v>
      </c>
      <c r="L46" s="110">
        <v>1768200</v>
      </c>
      <c r="M46" s="110">
        <v>103.26</v>
      </c>
      <c r="N46" s="110">
        <v>1825.84</v>
      </c>
      <c r="O46" s="110">
        <v>0.02</v>
      </c>
      <c r="P46" s="110">
        <v>0.04</v>
      </c>
      <c r="Q46" s="110">
        <v>2.5210751954764057E-3</v>
      </c>
    </row>
    <row r="47" spans="2:17">
      <c r="B47" s="81" t="s">
        <v>261</v>
      </c>
      <c r="C47" s="112">
        <v>1099456</v>
      </c>
      <c r="D47" s="83" t="s">
        <v>113</v>
      </c>
      <c r="E47" s="83" t="s">
        <v>1949</v>
      </c>
      <c r="F47" s="83" t="s">
        <v>138</v>
      </c>
      <c r="G47" s="83"/>
      <c r="H47" s="112">
        <v>8.44</v>
      </c>
      <c r="I47" s="83" t="s">
        <v>141</v>
      </c>
      <c r="J47" s="110">
        <v>6.25</v>
      </c>
      <c r="K47" s="110">
        <v>2.2400000000000002</v>
      </c>
      <c r="L47" s="110">
        <v>982475.33</v>
      </c>
      <c r="M47" s="110">
        <v>144.61000000000001</v>
      </c>
      <c r="N47" s="110">
        <v>1420.76</v>
      </c>
      <c r="O47" s="110">
        <v>0.01</v>
      </c>
      <c r="P47" s="110">
        <v>0.03</v>
      </c>
      <c r="Q47" s="110">
        <v>1.9617506433888283E-3</v>
      </c>
    </row>
    <row r="48" spans="2:17">
      <c r="B48" s="81" t="s">
        <v>262</v>
      </c>
      <c r="C48" s="112">
        <v>1126218</v>
      </c>
      <c r="D48" s="83" t="s">
        <v>113</v>
      </c>
      <c r="E48" s="83" t="s">
        <v>1949</v>
      </c>
      <c r="F48" s="83" t="s">
        <v>138</v>
      </c>
      <c r="G48" s="83"/>
      <c r="H48" s="112">
        <v>2.23</v>
      </c>
      <c r="I48" s="83" t="s">
        <v>141</v>
      </c>
      <c r="J48" s="110">
        <v>3.99</v>
      </c>
      <c r="K48" s="110">
        <v>0.26</v>
      </c>
      <c r="L48" s="110">
        <v>2614894.56</v>
      </c>
      <c r="M48" s="110">
        <v>111.37</v>
      </c>
      <c r="N48" s="110">
        <v>2912.21</v>
      </c>
      <c r="O48" s="110">
        <v>0.02</v>
      </c>
      <c r="P48" s="110">
        <v>7.0000000000000007E-2</v>
      </c>
      <c r="Q48" s="110">
        <v>4.0211083090623189E-3</v>
      </c>
    </row>
    <row r="49" spans="2:17">
      <c r="B49" s="81" t="s">
        <v>263</v>
      </c>
      <c r="C49" s="112">
        <v>1123272</v>
      </c>
      <c r="D49" s="83" t="s">
        <v>113</v>
      </c>
      <c r="E49" s="83" t="s">
        <v>1949</v>
      </c>
      <c r="F49" s="83" t="s">
        <v>138</v>
      </c>
      <c r="G49" s="83"/>
      <c r="H49" s="112">
        <v>5.46</v>
      </c>
      <c r="I49" s="83" t="s">
        <v>141</v>
      </c>
      <c r="J49" s="110">
        <v>5.48</v>
      </c>
      <c r="K49" s="110">
        <v>1.39</v>
      </c>
      <c r="L49" s="110">
        <v>13357616.939999999</v>
      </c>
      <c r="M49" s="110">
        <v>128.41999999999999</v>
      </c>
      <c r="N49" s="110">
        <v>17153.849999999999</v>
      </c>
      <c r="O49" s="110">
        <v>7.0000000000000007E-2</v>
      </c>
      <c r="P49" s="110">
        <v>0.4</v>
      </c>
      <c r="Q49" s="110">
        <v>2.3685616342025009E-2</v>
      </c>
    </row>
    <row r="50" spans="2:17">
      <c r="B50" s="81" t="s">
        <v>264</v>
      </c>
      <c r="C50" s="112">
        <v>1101575</v>
      </c>
      <c r="D50" s="83" t="s">
        <v>113</v>
      </c>
      <c r="E50" s="83" t="s">
        <v>1949</v>
      </c>
      <c r="F50" s="83" t="s">
        <v>138</v>
      </c>
      <c r="G50" s="83"/>
      <c r="H50" s="112">
        <v>1.36</v>
      </c>
      <c r="I50" s="83" t="s">
        <v>141</v>
      </c>
      <c r="J50" s="110">
        <v>5.5</v>
      </c>
      <c r="K50" s="110">
        <v>0.15</v>
      </c>
      <c r="L50" s="110">
        <v>49619403.18</v>
      </c>
      <c r="M50" s="110">
        <v>110.8</v>
      </c>
      <c r="N50" s="110">
        <v>54978.3</v>
      </c>
      <c r="O50" s="110">
        <v>0.28000000000000003</v>
      </c>
      <c r="P50" s="110">
        <v>1.28</v>
      </c>
      <c r="Q50" s="110">
        <v>7.5912691374633315E-2</v>
      </c>
    </row>
    <row r="51" spans="2:17">
      <c r="B51" s="81" t="s">
        <v>265</v>
      </c>
      <c r="C51" s="112">
        <v>1110907</v>
      </c>
      <c r="D51" s="83" t="s">
        <v>113</v>
      </c>
      <c r="E51" s="83" t="s">
        <v>1949</v>
      </c>
      <c r="F51" s="83" t="s">
        <v>138</v>
      </c>
      <c r="G51" s="83"/>
      <c r="H51" s="112">
        <v>3.12</v>
      </c>
      <c r="I51" s="83" t="s">
        <v>141</v>
      </c>
      <c r="J51" s="110">
        <v>6</v>
      </c>
      <c r="K51" s="110">
        <v>0.53</v>
      </c>
      <c r="L51" s="110">
        <v>53275235.950000003</v>
      </c>
      <c r="M51" s="110">
        <v>122</v>
      </c>
      <c r="N51" s="110">
        <v>64995.79</v>
      </c>
      <c r="O51" s="110">
        <v>0.28999999999999998</v>
      </c>
      <c r="P51" s="110">
        <v>1.52</v>
      </c>
      <c r="Q51" s="110">
        <v>8.9744596448425626E-2</v>
      </c>
    </row>
    <row r="52" spans="2:17">
      <c r="B52" s="81" t="s">
        <v>266</v>
      </c>
      <c r="C52" s="112">
        <v>1126747</v>
      </c>
      <c r="D52" s="83" t="s">
        <v>113</v>
      </c>
      <c r="E52" s="83" t="s">
        <v>1949</v>
      </c>
      <c r="F52" s="83" t="s">
        <v>138</v>
      </c>
      <c r="G52" s="83"/>
      <c r="H52" s="112">
        <v>6.55</v>
      </c>
      <c r="I52" s="83" t="s">
        <v>141</v>
      </c>
      <c r="J52" s="110">
        <v>4.25</v>
      </c>
      <c r="K52" s="110">
        <v>1.7</v>
      </c>
      <c r="L52" s="110">
        <v>33848447.93</v>
      </c>
      <c r="M52" s="110">
        <v>119.92</v>
      </c>
      <c r="N52" s="110">
        <v>40591.06</v>
      </c>
      <c r="O52" s="110">
        <v>0.21</v>
      </c>
      <c r="P52" s="110">
        <v>0.95</v>
      </c>
      <c r="Q52" s="110">
        <v>5.6047142424360576E-2</v>
      </c>
    </row>
    <row r="53" spans="2:17">
      <c r="B53" s="81" t="s">
        <v>267</v>
      </c>
      <c r="C53" s="112">
        <v>1131770</v>
      </c>
      <c r="D53" s="83" t="s">
        <v>113</v>
      </c>
      <c r="E53" s="83" t="s">
        <v>1949</v>
      </c>
      <c r="F53" s="83" t="s">
        <v>138</v>
      </c>
      <c r="G53" s="83"/>
      <c r="H53" s="112">
        <v>3.54</v>
      </c>
      <c r="I53" s="83" t="s">
        <v>141</v>
      </c>
      <c r="J53" s="110">
        <v>2.2599999999999998</v>
      </c>
      <c r="K53" s="110">
        <v>0.66</v>
      </c>
      <c r="L53" s="110">
        <v>36388570.590000004</v>
      </c>
      <c r="M53" s="110">
        <v>106.51</v>
      </c>
      <c r="N53" s="110">
        <v>38757.47</v>
      </c>
      <c r="O53" s="110">
        <v>0.35</v>
      </c>
      <c r="P53" s="110">
        <v>0.9</v>
      </c>
      <c r="Q53" s="110">
        <v>5.3515366218519114E-2</v>
      </c>
    </row>
    <row r="54" spans="2:17">
      <c r="B54" s="81" t="s">
        <v>268</v>
      </c>
      <c r="C54" s="112">
        <v>1122019</v>
      </c>
      <c r="D54" s="83" t="s">
        <v>113</v>
      </c>
      <c r="E54" s="83" t="s">
        <v>1949</v>
      </c>
      <c r="F54" s="83" t="s">
        <v>138</v>
      </c>
      <c r="G54" s="83"/>
      <c r="H54" s="112">
        <v>0.92</v>
      </c>
      <c r="I54" s="83" t="s">
        <v>141</v>
      </c>
      <c r="J54" s="110">
        <v>4.25</v>
      </c>
      <c r="K54" s="110">
        <v>0.1</v>
      </c>
      <c r="L54" s="110">
        <v>21594903.359999999</v>
      </c>
      <c r="M54" s="110">
        <v>104.17</v>
      </c>
      <c r="N54" s="110">
        <v>22495.41</v>
      </c>
      <c r="O54" s="110">
        <v>0.13</v>
      </c>
      <c r="P54" s="110">
        <v>0.52</v>
      </c>
      <c r="Q54" s="110">
        <v>3.1061111687262791E-2</v>
      </c>
    </row>
    <row r="55" spans="2:17">
      <c r="B55" s="81" t="s">
        <v>269</v>
      </c>
      <c r="C55" s="112">
        <v>1135557</v>
      </c>
      <c r="D55" s="83" t="s">
        <v>113</v>
      </c>
      <c r="E55" s="83" t="s">
        <v>1949</v>
      </c>
      <c r="F55" s="83" t="s">
        <v>138</v>
      </c>
      <c r="G55" s="83"/>
      <c r="H55" s="112">
        <v>9.16</v>
      </c>
      <c r="I55" s="83" t="s">
        <v>141</v>
      </c>
      <c r="J55" s="110">
        <v>1.75</v>
      </c>
      <c r="K55" s="110">
        <v>2.2000000000000002</v>
      </c>
      <c r="L55" s="110">
        <v>13055559.65</v>
      </c>
      <c r="M55" s="110">
        <v>96.15</v>
      </c>
      <c r="N55" s="110">
        <v>12552.92</v>
      </c>
      <c r="O55" s="110">
        <v>0.35</v>
      </c>
      <c r="P55" s="110">
        <v>0.28999999999999998</v>
      </c>
      <c r="Q55" s="110">
        <v>1.7332764778293652E-2</v>
      </c>
    </row>
    <row r="56" spans="2:17">
      <c r="B56" s="81" t="s">
        <v>270</v>
      </c>
      <c r="C56" s="112">
        <v>9268335</v>
      </c>
      <c r="D56" s="83" t="s">
        <v>113</v>
      </c>
      <c r="E56" s="83" t="s">
        <v>1949</v>
      </c>
      <c r="F56" s="83" t="s">
        <v>138</v>
      </c>
      <c r="G56" s="83"/>
      <c r="H56" s="112">
        <v>0.33</v>
      </c>
      <c r="I56" s="83" t="s">
        <v>141</v>
      </c>
      <c r="J56" s="110">
        <v>6.5</v>
      </c>
      <c r="K56" s="110">
        <v>0.08</v>
      </c>
      <c r="L56" s="110">
        <v>4361474</v>
      </c>
      <c r="M56" s="110">
        <v>106.49</v>
      </c>
      <c r="N56" s="110">
        <v>4644.53</v>
      </c>
      <c r="O56" s="110">
        <v>7.0000000000000007E-2</v>
      </c>
      <c r="P56" s="110">
        <v>0.11</v>
      </c>
      <c r="Q56" s="110">
        <v>6.4130533768818913E-3</v>
      </c>
    </row>
    <row r="57" spans="2:17">
      <c r="B57" s="105" t="s">
        <v>271</v>
      </c>
      <c r="C57" s="83"/>
      <c r="D57" s="83"/>
      <c r="E57" s="83"/>
      <c r="F57" s="83"/>
      <c r="G57" s="83"/>
      <c r="H57" s="113">
        <v>4.8499999999999996</v>
      </c>
      <c r="I57" s="83"/>
      <c r="J57" s="83"/>
      <c r="K57" s="111">
        <v>1.1000000000000001</v>
      </c>
      <c r="L57" s="111">
        <v>319107277.64999998</v>
      </c>
      <c r="M57" s="83"/>
      <c r="N57" s="111">
        <v>367440.64999999991</v>
      </c>
      <c r="O57" s="83"/>
      <c r="P57" s="113">
        <v>8.57</v>
      </c>
      <c r="Q57" s="151">
        <v>0.50735305860575264</v>
      </c>
    </row>
    <row r="58" spans="2:17">
      <c r="B58" s="105" t="s">
        <v>272</v>
      </c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</row>
    <row r="59" spans="2:17">
      <c r="B59" s="81" t="s">
        <v>273</v>
      </c>
      <c r="C59" s="112">
        <v>1127646</v>
      </c>
      <c r="D59" s="83" t="s">
        <v>113</v>
      </c>
      <c r="E59" s="83" t="s">
        <v>1949</v>
      </c>
      <c r="F59" s="83" t="s">
        <v>138</v>
      </c>
      <c r="G59" s="83"/>
      <c r="H59" s="112">
        <v>6.16</v>
      </c>
      <c r="I59" s="83" t="s">
        <v>141</v>
      </c>
      <c r="J59" s="112">
        <v>7.0000000000000007E-2</v>
      </c>
      <c r="K59" s="112">
        <v>0.14000000000000001</v>
      </c>
      <c r="L59" s="110">
        <v>113145941.84999999</v>
      </c>
      <c r="M59" s="112">
        <v>99.5</v>
      </c>
      <c r="N59" s="110">
        <v>112580.21</v>
      </c>
      <c r="O59" s="112">
        <v>1.1299999999999999</v>
      </c>
      <c r="P59" s="112">
        <v>2.63</v>
      </c>
      <c r="Q59" s="152">
        <v>0.1554479992400894</v>
      </c>
    </row>
    <row r="60" spans="2:17">
      <c r="B60" s="81" t="s">
        <v>274</v>
      </c>
      <c r="C60" s="112">
        <v>1116193</v>
      </c>
      <c r="D60" s="83" t="s">
        <v>113</v>
      </c>
      <c r="E60" s="83" t="s">
        <v>1949</v>
      </c>
      <c r="F60" s="83" t="s">
        <v>138</v>
      </c>
      <c r="G60" s="83"/>
      <c r="H60" s="112">
        <v>4.66</v>
      </c>
      <c r="I60" s="83" t="s">
        <v>141</v>
      </c>
      <c r="J60" s="112">
        <v>7.0000000000000007E-2</v>
      </c>
      <c r="K60" s="112">
        <v>0.13</v>
      </c>
      <c r="L60" s="110">
        <v>97799741.319999993</v>
      </c>
      <c r="M60" s="112">
        <v>99.69</v>
      </c>
      <c r="N60" s="110">
        <v>97496.56</v>
      </c>
      <c r="O60" s="112">
        <v>0.53</v>
      </c>
      <c r="P60" s="112">
        <v>2.2799999999999998</v>
      </c>
      <c r="Q60" s="152">
        <v>0.13462086440228999</v>
      </c>
    </row>
    <row r="61" spans="2:17">
      <c r="B61" s="81" t="s">
        <v>275</v>
      </c>
      <c r="C61" s="112">
        <v>1106970</v>
      </c>
      <c r="D61" s="83" t="s">
        <v>113</v>
      </c>
      <c r="E61" s="83" t="s">
        <v>1949</v>
      </c>
      <c r="F61" s="83" t="s">
        <v>138</v>
      </c>
      <c r="G61" s="83"/>
      <c r="H61" s="112">
        <v>1.92</v>
      </c>
      <c r="I61" s="83" t="s">
        <v>141</v>
      </c>
      <c r="J61" s="112">
        <v>7.0000000000000007E-2</v>
      </c>
      <c r="K61" s="112">
        <v>0.11</v>
      </c>
      <c r="L61" s="110">
        <v>35304556</v>
      </c>
      <c r="M61" s="112">
        <v>99.92</v>
      </c>
      <c r="N61" s="110">
        <v>35276.31</v>
      </c>
      <c r="O61" s="112">
        <v>0.23</v>
      </c>
      <c r="P61" s="112">
        <v>0.82</v>
      </c>
      <c r="Q61" s="152">
        <v>4.8708665671108251E-2</v>
      </c>
    </row>
    <row r="62" spans="2:17">
      <c r="B62" s="105" t="s">
        <v>277</v>
      </c>
      <c r="C62" s="83"/>
      <c r="D62" s="83"/>
      <c r="E62" s="83"/>
      <c r="F62" s="83"/>
      <c r="G62" s="83"/>
      <c r="H62" s="113">
        <v>4.95</v>
      </c>
      <c r="I62" s="83"/>
      <c r="J62" s="83"/>
      <c r="K62" s="113">
        <v>0.13</v>
      </c>
      <c r="L62" s="111">
        <v>246250239.16999999</v>
      </c>
      <c r="M62" s="83"/>
      <c r="N62" s="111">
        <v>245353.08000000002</v>
      </c>
      <c r="O62" s="83"/>
      <c r="P62" s="113">
        <v>5.73</v>
      </c>
      <c r="Q62" s="151">
        <v>0.33877752931348765</v>
      </c>
    </row>
    <row r="63" spans="2:17">
      <c r="B63" s="105" t="s">
        <v>278</v>
      </c>
      <c r="C63" s="83"/>
      <c r="D63" s="83"/>
      <c r="E63" s="83"/>
      <c r="F63" s="83"/>
      <c r="G63" s="83"/>
      <c r="H63" s="113">
        <v>4.4800000000000004</v>
      </c>
      <c r="I63" s="83"/>
      <c r="J63" s="83"/>
      <c r="K63" s="113">
        <v>0.65</v>
      </c>
      <c r="L63" s="111">
        <v>632435474.55999994</v>
      </c>
      <c r="M63" s="83"/>
      <c r="N63" s="111">
        <v>679839.03</v>
      </c>
      <c r="O63" s="83"/>
      <c r="P63" s="113">
        <v>15.87</v>
      </c>
      <c r="Q63" s="151">
        <v>0.93870509762615584</v>
      </c>
    </row>
    <row r="64" spans="2:17">
      <c r="B64" s="105" t="s">
        <v>279</v>
      </c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</row>
    <row r="65" spans="2:17">
      <c r="B65" s="129">
        <v>0</v>
      </c>
      <c r="C65" s="123">
        <v>0</v>
      </c>
      <c r="D65" s="83"/>
      <c r="E65" s="123">
        <v>0</v>
      </c>
      <c r="F65" s="83"/>
      <c r="G65" s="83"/>
      <c r="H65" s="110">
        <v>0</v>
      </c>
      <c r="I65" s="110">
        <v>0</v>
      </c>
      <c r="J65" s="110">
        <v>0</v>
      </c>
      <c r="K65" s="110">
        <v>0</v>
      </c>
      <c r="L65" s="110">
        <v>0</v>
      </c>
      <c r="M65" s="110">
        <v>0</v>
      </c>
      <c r="N65" s="110">
        <v>0</v>
      </c>
      <c r="O65" s="110">
        <v>0</v>
      </c>
      <c r="P65" s="110">
        <v>0</v>
      </c>
      <c r="Q65" s="110">
        <v>0</v>
      </c>
    </row>
    <row r="66" spans="2:17">
      <c r="B66" s="105" t="s">
        <v>280</v>
      </c>
      <c r="C66" s="83"/>
      <c r="D66" s="83"/>
      <c r="E66" s="83"/>
      <c r="F66" s="83"/>
      <c r="G66" s="83"/>
      <c r="H66" s="111">
        <v>0</v>
      </c>
      <c r="I66" s="110"/>
      <c r="J66" s="110"/>
      <c r="K66" s="111">
        <v>0</v>
      </c>
      <c r="L66" s="111">
        <v>0</v>
      </c>
      <c r="M66" s="110"/>
      <c r="N66" s="111">
        <v>0</v>
      </c>
      <c r="O66" s="110"/>
      <c r="P66" s="111">
        <v>0</v>
      </c>
      <c r="Q66" s="111">
        <v>0</v>
      </c>
    </row>
    <row r="67" spans="2:17">
      <c r="B67" s="105" t="s">
        <v>218</v>
      </c>
      <c r="C67" s="83"/>
      <c r="D67" s="83"/>
      <c r="E67" s="83"/>
      <c r="F67" s="83"/>
      <c r="G67" s="83"/>
      <c r="H67" s="111">
        <v>9.02</v>
      </c>
      <c r="I67" s="110"/>
      <c r="J67" s="110"/>
      <c r="K67" s="111">
        <v>0.73</v>
      </c>
      <c r="L67" s="111">
        <v>3119418794.2199998</v>
      </c>
      <c r="M67" s="110"/>
      <c r="N67" s="111">
        <v>4239615.7899999991</v>
      </c>
      <c r="O67" s="110"/>
      <c r="P67" s="111">
        <v>98.94</v>
      </c>
      <c r="Q67" s="111">
        <v>5.8539577435695929</v>
      </c>
    </row>
    <row r="68" spans="2:17">
      <c r="B68" s="105" t="s">
        <v>219</v>
      </c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</row>
    <row r="69" spans="2:17">
      <c r="B69" s="105" t="s">
        <v>281</v>
      </c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</row>
    <row r="70" spans="2:17">
      <c r="B70" s="81" t="s">
        <v>282</v>
      </c>
      <c r="C70" s="83" t="s">
        <v>283</v>
      </c>
      <c r="D70" s="83"/>
      <c r="E70" s="83" t="s">
        <v>284</v>
      </c>
      <c r="F70" s="83" t="s">
        <v>139</v>
      </c>
      <c r="G70" s="83"/>
      <c r="H70" s="110">
        <v>15.59</v>
      </c>
      <c r="I70" s="110" t="s">
        <v>140</v>
      </c>
      <c r="J70" s="110">
        <v>4.5</v>
      </c>
      <c r="K70" s="110">
        <v>4.43</v>
      </c>
      <c r="L70" s="110">
        <v>44625003.280000001</v>
      </c>
      <c r="M70" s="110">
        <v>101.82</v>
      </c>
      <c r="N70" s="110">
        <v>45438.96</v>
      </c>
      <c r="O70" s="110">
        <v>1.1399999999999999</v>
      </c>
      <c r="P70" s="110">
        <v>1.06</v>
      </c>
      <c r="Q70" s="110">
        <v>6.2741004120976968E-2</v>
      </c>
    </row>
    <row r="71" spans="2:17">
      <c r="B71" s="105" t="s">
        <v>285</v>
      </c>
      <c r="C71" s="83"/>
      <c r="D71" s="83"/>
      <c r="E71" s="83"/>
      <c r="F71" s="83"/>
      <c r="G71" s="83"/>
      <c r="H71" s="111">
        <v>15.59</v>
      </c>
      <c r="I71" s="110"/>
      <c r="J71" s="110"/>
      <c r="K71" s="111">
        <v>4.43</v>
      </c>
      <c r="L71" s="111">
        <v>44625003.280000001</v>
      </c>
      <c r="M71" s="110"/>
      <c r="N71" s="111">
        <v>45438.96</v>
      </c>
      <c r="O71" s="110"/>
      <c r="P71" s="111">
        <v>1.06</v>
      </c>
      <c r="Q71" s="111">
        <v>6.2741004120976968E-2</v>
      </c>
    </row>
    <row r="72" spans="2:17">
      <c r="B72" s="105" t="s">
        <v>286</v>
      </c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</row>
    <row r="73" spans="2:17">
      <c r="B73" s="129">
        <v>0</v>
      </c>
      <c r="C73" s="123">
        <v>0</v>
      </c>
      <c r="D73" s="123"/>
      <c r="E73" s="123">
        <v>0</v>
      </c>
      <c r="F73" s="83"/>
      <c r="G73" s="83"/>
      <c r="H73" s="110">
        <v>0</v>
      </c>
      <c r="I73" s="110">
        <v>0</v>
      </c>
      <c r="J73" s="110">
        <v>0</v>
      </c>
      <c r="K73" s="110">
        <v>0</v>
      </c>
      <c r="L73" s="110">
        <v>0</v>
      </c>
      <c r="M73" s="110">
        <v>0</v>
      </c>
      <c r="N73" s="110">
        <v>0</v>
      </c>
      <c r="O73" s="110">
        <v>0</v>
      </c>
      <c r="P73" s="110">
        <v>0</v>
      </c>
      <c r="Q73" s="110">
        <v>0</v>
      </c>
    </row>
    <row r="74" spans="2:17">
      <c r="B74" s="105" t="s">
        <v>287</v>
      </c>
      <c r="C74" s="83"/>
      <c r="D74" s="83"/>
      <c r="E74" s="83"/>
      <c r="F74" s="83"/>
      <c r="G74" s="83"/>
      <c r="H74" s="111">
        <v>0</v>
      </c>
      <c r="I74" s="110"/>
      <c r="J74" s="110"/>
      <c r="K74" s="111">
        <v>0</v>
      </c>
      <c r="L74" s="111">
        <v>0</v>
      </c>
      <c r="M74" s="110"/>
      <c r="N74" s="111">
        <v>0</v>
      </c>
      <c r="O74" s="110"/>
      <c r="P74" s="111">
        <v>0</v>
      </c>
      <c r="Q74" s="111">
        <v>0</v>
      </c>
    </row>
    <row r="75" spans="2:17">
      <c r="B75" s="105" t="s">
        <v>224</v>
      </c>
      <c r="C75" s="83"/>
      <c r="D75" s="83"/>
      <c r="E75" s="83"/>
      <c r="F75" s="83"/>
      <c r="G75" s="83"/>
      <c r="H75" s="111">
        <v>15.59</v>
      </c>
      <c r="I75" s="110"/>
      <c r="J75" s="110"/>
      <c r="K75" s="111">
        <v>4.43</v>
      </c>
      <c r="L75" s="111">
        <v>44625003.280000001</v>
      </c>
      <c r="M75" s="110"/>
      <c r="N75" s="111">
        <v>45438.96</v>
      </c>
      <c r="O75" s="110"/>
      <c r="P75" s="111">
        <v>1.06</v>
      </c>
      <c r="Q75" s="111">
        <v>6.2741004120976968E-2</v>
      </c>
    </row>
    <row r="76" spans="2:17">
      <c r="B76" s="81" t="s">
        <v>225</v>
      </c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</row>
    <row r="77" spans="2:17">
      <c r="B77" s="81" t="s">
        <v>288</v>
      </c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</row>
    <row r="78" spans="2:17">
      <c r="B78" s="81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</row>
    <row r="79" spans="2:17">
      <c r="B79" s="81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</row>
    <row r="80" spans="2:17">
      <c r="B80" s="81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</row>
    <row r="81" spans="2:17">
      <c r="B81" s="81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</row>
    <row r="82" spans="2:17">
      <c r="B82" s="81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</row>
    <row r="83" spans="2:17">
      <c r="B83" s="81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</row>
    <row r="84" spans="2:17">
      <c r="B84" s="81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</row>
    <row r="85" spans="2:17">
      <c r="B85" s="81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</row>
    <row r="86" spans="2:17">
      <c r="B86" s="81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</row>
    <row r="87" spans="2:17">
      <c r="B87" s="81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</row>
    <row r="88" spans="2:17">
      <c r="B88" s="81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</row>
    <row r="89" spans="2:17">
      <c r="B89" s="81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</row>
    <row r="90" spans="2:17">
      <c r="B90" s="81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</row>
    <row r="91" spans="2:17">
      <c r="B91" s="81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</row>
    <row r="92" spans="2:17">
      <c r="B92" s="81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</row>
    <row r="93" spans="2:17">
      <c r="B93" s="81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</row>
    <row r="94" spans="2:17">
      <c r="B94" s="81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</row>
    <row r="95" spans="2:17">
      <c r="B95" s="81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</row>
    <row r="96" spans="2:17">
      <c r="B96" s="81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</row>
    <row r="97" spans="2:17">
      <c r="B97" s="81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</row>
    <row r="98" spans="2:17">
      <c r="B98" s="81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</row>
    <row r="99" spans="2:17">
      <c r="B99" s="81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</row>
    <row r="100" spans="2:17">
      <c r="B100" s="81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</row>
    <row r="101" spans="2:17">
      <c r="B101" s="81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</row>
    <row r="102" spans="2:17">
      <c r="B102" s="81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</row>
    <row r="103" spans="2:17">
      <c r="B103" s="81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</row>
    <row r="104" spans="2:17">
      <c r="B104" s="81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</row>
    <row r="105" spans="2:17">
      <c r="B105" s="81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</row>
    <row r="106" spans="2:17">
      <c r="B106" s="81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</row>
    <row r="107" spans="2:17">
      <c r="B107" s="81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</row>
    <row r="108" spans="2:17">
      <c r="B108" s="81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</row>
    <row r="109" spans="2:17">
      <c r="B109" s="81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</row>
    <row r="110" spans="2:17">
      <c r="B110" s="81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</row>
    <row r="111" spans="2:17">
      <c r="B111" s="81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</row>
    <row r="112" spans="2:17">
      <c r="B112" s="81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</row>
    <row r="113" spans="2:17">
      <c r="B113" s="81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</row>
    <row r="114" spans="2:17">
      <c r="B114" s="81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</row>
    <row r="115" spans="2:17">
      <c r="B115" s="81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</row>
    <row r="116" spans="2:17">
      <c r="B116" s="81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</row>
    <row r="117" spans="2:17">
      <c r="B117" s="81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</row>
    <row r="118" spans="2:17">
      <c r="B118" s="81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</row>
    <row r="119" spans="2:17">
      <c r="B119" s="81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</row>
    <row r="120" spans="2:17">
      <c r="B120" s="81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</row>
    <row r="121" spans="2:17">
      <c r="B121" s="81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</row>
    <row r="122" spans="2:17">
      <c r="B122" s="81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</row>
    <row r="123" spans="2:17">
      <c r="B123" s="81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</row>
    <row r="124" spans="2:17">
      <c r="B124" s="81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</row>
    <row r="125" spans="2:17">
      <c r="B125" s="81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</row>
    <row r="126" spans="2:17">
      <c r="B126" s="81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</row>
    <row r="127" spans="2:17">
      <c r="B127" s="81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</row>
    <row r="128" spans="2:17">
      <c r="B128" s="81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</row>
    <row r="129" spans="2:17">
      <c r="B129" s="81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</row>
    <row r="130" spans="2:17">
      <c r="B130" s="81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</row>
    <row r="131" spans="2:17">
      <c r="B131" s="81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</row>
    <row r="132" spans="2:17">
      <c r="B132" s="81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</row>
    <row r="133" spans="2:17">
      <c r="B133" s="81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</row>
    <row r="134" spans="2:17">
      <c r="B134" s="81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</row>
    <row r="135" spans="2:17">
      <c r="B135" s="81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</row>
    <row r="136" spans="2:17">
      <c r="B136" s="81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</row>
    <row r="137" spans="2:17">
      <c r="B137" s="81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</row>
    <row r="138" spans="2:17">
      <c r="B138" s="81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</row>
    <row r="139" spans="2:17">
      <c r="B139" s="81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</row>
    <row r="140" spans="2:17">
      <c r="B140" s="81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</row>
    <row r="141" spans="2:17">
      <c r="B141" s="81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</row>
    <row r="142" spans="2:17">
      <c r="B142" s="81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</row>
    <row r="143" spans="2:17">
      <c r="B143" s="81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</row>
    <row r="144" spans="2:17">
      <c r="B144" s="81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</row>
    <row r="145" spans="2:17">
      <c r="B145" s="81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</row>
    <row r="146" spans="2:17">
      <c r="B146" s="81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</row>
    <row r="147" spans="2:17">
      <c r="B147" s="81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</row>
    <row r="148" spans="2:17">
      <c r="B148" s="81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</row>
    <row r="149" spans="2:17">
      <c r="B149" s="81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</row>
    <row r="150" spans="2:17">
      <c r="B150" s="81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</row>
    <row r="151" spans="2:17">
      <c r="B151" s="81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</row>
    <row r="152" spans="2:17">
      <c r="B152" s="81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</row>
    <row r="153" spans="2:17">
      <c r="B153" s="81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</row>
    <row r="154" spans="2:17">
      <c r="B154" s="81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</row>
    <row r="155" spans="2:17">
      <c r="B155" s="81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</row>
    <row r="156" spans="2:17">
      <c r="B156" s="81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</row>
    <row r="157" spans="2:17">
      <c r="B157" s="81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</row>
    <row r="158" spans="2:17">
      <c r="B158" s="81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</row>
    <row r="159" spans="2:17">
      <c r="B159" s="81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</row>
    <row r="160" spans="2:17">
      <c r="B160" s="81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</row>
    <row r="161" spans="2:17">
      <c r="B161" s="81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</row>
    <row r="162" spans="2:17">
      <c r="B162" s="81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</row>
    <row r="163" spans="2:17">
      <c r="B163" s="81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</row>
    <row r="164" spans="2:17">
      <c r="B164" s="81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</row>
    <row r="165" spans="2:17">
      <c r="B165" s="81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</row>
    <row r="166" spans="2:17">
      <c r="B166" s="81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</row>
    <row r="167" spans="2:17">
      <c r="B167" s="81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</row>
    <row r="168" spans="2:17">
      <c r="B168" s="81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</row>
    <row r="169" spans="2:17">
      <c r="B169" s="81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</row>
    <row r="170" spans="2:17">
      <c r="B170" s="81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</row>
    <row r="171" spans="2:17">
      <c r="B171" s="81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</row>
    <row r="172" spans="2:17">
      <c r="B172" s="81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</row>
    <row r="173" spans="2:17">
      <c r="B173" s="81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</row>
    <row r="174" spans="2:17">
      <c r="B174" s="81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</row>
    <row r="175" spans="2:17">
      <c r="B175" s="81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</row>
    <row r="176" spans="2:17">
      <c r="B176" s="81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</row>
    <row r="177" spans="2:17">
      <c r="B177" s="81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</row>
    <row r="178" spans="2:17">
      <c r="B178" s="81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</row>
    <row r="179" spans="2:17">
      <c r="B179" s="81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</row>
    <row r="180" spans="2:17">
      <c r="B180" s="81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</row>
    <row r="181" spans="2:17">
      <c r="B181" s="81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</row>
    <row r="182" spans="2:17">
      <c r="B182" s="81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</row>
    <row r="183" spans="2:17">
      <c r="B183" s="81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</row>
    <row r="184" spans="2:17">
      <c r="B184" s="81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</row>
    <row r="185" spans="2:17">
      <c r="B185" s="81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</row>
    <row r="186" spans="2:17">
      <c r="B186" s="81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</row>
    <row r="187" spans="2:17">
      <c r="B187" s="81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</row>
    <row r="188" spans="2:17">
      <c r="B188" s="81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</row>
    <row r="189" spans="2:17">
      <c r="B189" s="81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</row>
    <row r="190" spans="2:17">
      <c r="B190" s="81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</row>
    <row r="191" spans="2:17">
      <c r="B191" s="81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</row>
    <row r="192" spans="2:17">
      <c r="B192" s="81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</row>
    <row r="193" spans="2:17">
      <c r="B193" s="81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</row>
    <row r="194" spans="2:17">
      <c r="B194" s="81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</row>
    <row r="195" spans="2:17">
      <c r="B195" s="81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</row>
    <row r="196" spans="2:17">
      <c r="B196" s="81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</row>
    <row r="197" spans="2:17">
      <c r="B197" s="81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</row>
    <row r="198" spans="2:17">
      <c r="B198" s="81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</row>
    <row r="199" spans="2:17">
      <c r="B199" s="81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</row>
    <row r="200" spans="2:17">
      <c r="B200" s="81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</row>
    <row r="201" spans="2:17">
      <c r="B201" s="81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</row>
    <row r="202" spans="2:17">
      <c r="B202" s="81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</row>
    <row r="203" spans="2:17">
      <c r="B203" s="81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</row>
    <row r="204" spans="2:17">
      <c r="B204" s="81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</row>
    <row r="205" spans="2:17">
      <c r="B205" s="81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</row>
    <row r="206" spans="2:17">
      <c r="B206" s="81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</row>
    <row r="207" spans="2:17">
      <c r="B207" s="81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</row>
    <row r="208" spans="2:17">
      <c r="B208" s="81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</row>
    <row r="209" spans="2:17">
      <c r="B209" s="81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</row>
    <row r="210" spans="2:17">
      <c r="B210" s="81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</row>
    <row r="211" spans="2:17">
      <c r="B211" s="81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</row>
    <row r="212" spans="2:17">
      <c r="B212" s="81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</row>
    <row r="213" spans="2:17">
      <c r="B213" s="81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</row>
    <row r="214" spans="2:17">
      <c r="B214" s="81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</row>
    <row r="215" spans="2:17">
      <c r="B215" s="81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</row>
    <row r="216" spans="2:17">
      <c r="B216" s="81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</row>
    <row r="217" spans="2:17">
      <c r="B217" s="81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</row>
    <row r="218" spans="2:17">
      <c r="B218" s="81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</row>
    <row r="219" spans="2:17">
      <c r="B219" s="81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</row>
    <row r="220" spans="2:17">
      <c r="B220" s="81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</row>
    <row r="221" spans="2:17">
      <c r="B221" s="81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</row>
    <row r="222" spans="2:17">
      <c r="B222" s="81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</row>
    <row r="223" spans="2:17">
      <c r="B223" s="81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</row>
    <row r="224" spans="2:17">
      <c r="B224" s="81"/>
      <c r="C224" s="83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</row>
    <row r="225" spans="2:17">
      <c r="B225" s="81"/>
      <c r="C225" s="83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</row>
    <row r="226" spans="2:17">
      <c r="B226" s="81"/>
      <c r="C226" s="83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</row>
    <row r="227" spans="2:17">
      <c r="B227" s="81"/>
      <c r="C227" s="83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</row>
    <row r="228" spans="2:17">
      <c r="B228" s="81"/>
      <c r="C228" s="83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</row>
    <row r="229" spans="2:17">
      <c r="B229" s="81"/>
      <c r="C229" s="83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</row>
    <row r="230" spans="2:17">
      <c r="B230" s="81"/>
      <c r="C230" s="83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</row>
    <row r="231" spans="2:17">
      <c r="B231" s="81"/>
      <c r="C231" s="83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</row>
    <row r="232" spans="2:17">
      <c r="B232" s="81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</row>
    <row r="233" spans="2:17">
      <c r="B233" s="81"/>
      <c r="C233" s="83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</row>
    <row r="234" spans="2:17">
      <c r="B234" s="81"/>
      <c r="C234" s="83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</row>
    <row r="235" spans="2:17">
      <c r="B235" s="81"/>
      <c r="C235" s="83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</row>
    <row r="236" spans="2:17">
      <c r="B236" s="81"/>
      <c r="C236" s="83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</row>
    <row r="237" spans="2:17">
      <c r="B237" s="81"/>
      <c r="C237" s="83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</row>
    <row r="238" spans="2:17">
      <c r="B238" s="81"/>
      <c r="C238" s="83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</row>
    <row r="239" spans="2:17">
      <c r="B239" s="81"/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</row>
    <row r="240" spans="2:17">
      <c r="B240" s="81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</row>
    <row r="241" spans="2:17">
      <c r="B241" s="81"/>
      <c r="C241" s="83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</row>
    <row r="242" spans="2:17">
      <c r="B242" s="81"/>
      <c r="C242" s="83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</row>
    <row r="243" spans="2:17">
      <c r="B243" s="81"/>
      <c r="C243" s="83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</row>
    <row r="244" spans="2:17">
      <c r="B244" s="81"/>
      <c r="C244" s="83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</row>
    <row r="245" spans="2:17">
      <c r="B245" s="81"/>
      <c r="C245" s="83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</row>
    <row r="246" spans="2:17">
      <c r="B246" s="81"/>
      <c r="C246" s="83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</row>
    <row r="247" spans="2:17">
      <c r="B247" s="81"/>
      <c r="C247" s="83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</row>
    <row r="248" spans="2:17">
      <c r="B248" s="81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</row>
    <row r="249" spans="2:17">
      <c r="B249" s="81"/>
      <c r="C249" s="83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</row>
    <row r="250" spans="2:17">
      <c r="B250" s="81"/>
      <c r="C250" s="83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</row>
    <row r="251" spans="2:17">
      <c r="B251" s="81"/>
      <c r="C251" s="83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</row>
    <row r="252" spans="2:17">
      <c r="B252" s="81"/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</row>
    <row r="253" spans="2:17">
      <c r="B253" s="81"/>
      <c r="C253" s="83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</row>
    <row r="254" spans="2:17">
      <c r="B254" s="81"/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</row>
    <row r="255" spans="2:17">
      <c r="B255" s="81"/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</row>
    <row r="256" spans="2:17">
      <c r="B256" s="81"/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</row>
    <row r="257" spans="2:17">
      <c r="B257" s="81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</row>
    <row r="258" spans="2:17">
      <c r="B258" s="81"/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</row>
    <row r="259" spans="2:17">
      <c r="B259" s="81"/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</row>
    <row r="260" spans="2:17">
      <c r="B260" s="81"/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</row>
    <row r="261" spans="2:17">
      <c r="B261" s="81"/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</row>
    <row r="262" spans="2:17">
      <c r="B262" s="81"/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</row>
    <row r="263" spans="2:17">
      <c r="B263" s="81"/>
      <c r="C263" s="83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</row>
    <row r="264" spans="2:17">
      <c r="B264" s="81"/>
      <c r="C264" s="83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</row>
    <row r="265" spans="2:17">
      <c r="B265" s="81"/>
      <c r="C265" s="83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</row>
    <row r="266" spans="2:17">
      <c r="B266" s="81"/>
      <c r="C266" s="83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</row>
    <row r="267" spans="2:17">
      <c r="B267" s="81"/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</row>
    <row r="268" spans="2:17">
      <c r="B268" s="81"/>
      <c r="C268" s="83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</row>
    <row r="269" spans="2:17">
      <c r="B269" s="81"/>
      <c r="C269" s="83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</row>
    <row r="270" spans="2:17">
      <c r="B270" s="81"/>
      <c r="C270" s="83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</row>
    <row r="271" spans="2:17">
      <c r="B271" s="81"/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</row>
    <row r="272" spans="2:17">
      <c r="B272" s="81"/>
      <c r="C272" s="83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</row>
    <row r="273" spans="2:17">
      <c r="B273" s="81"/>
      <c r="C273" s="83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</row>
    <row r="274" spans="2:17">
      <c r="B274" s="81"/>
      <c r="C274" s="83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</row>
    <row r="275" spans="2:17">
      <c r="B275" s="81"/>
      <c r="C275" s="83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</row>
    <row r="276" spans="2:17">
      <c r="B276" s="81"/>
      <c r="C276" s="83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</row>
    <row r="277" spans="2:17">
      <c r="B277" s="81"/>
      <c r="C277" s="83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</row>
    <row r="278" spans="2:17">
      <c r="B278" s="81"/>
      <c r="C278" s="83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</row>
    <row r="279" spans="2:17">
      <c r="B279" s="81"/>
      <c r="C279" s="83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</row>
    <row r="280" spans="2:17">
      <c r="B280" s="81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</row>
    <row r="281" spans="2:17">
      <c r="B281" s="81"/>
      <c r="C281" s="83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</row>
    <row r="282" spans="2:17">
      <c r="B282" s="81"/>
      <c r="C282" s="83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</row>
    <row r="283" spans="2:17">
      <c r="B283" s="81"/>
      <c r="C283" s="83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</row>
    <row r="284" spans="2:17">
      <c r="B284" s="81"/>
      <c r="C284" s="83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</row>
    <row r="285" spans="2:17">
      <c r="B285" s="81"/>
      <c r="C285" s="83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</row>
    <row r="286" spans="2:17">
      <c r="B286" s="81"/>
      <c r="C286" s="83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</row>
    <row r="287" spans="2:17">
      <c r="B287" s="81"/>
      <c r="C287" s="83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</row>
    <row r="288" spans="2:17">
      <c r="B288" s="81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</row>
    <row r="289" spans="2:17">
      <c r="B289" s="81"/>
      <c r="C289" s="83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</row>
    <row r="290" spans="2:17">
      <c r="B290" s="81"/>
      <c r="C290" s="83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</row>
    <row r="291" spans="2:17">
      <c r="B291" s="81"/>
      <c r="C291" s="83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</row>
    <row r="292" spans="2:17">
      <c r="B292" s="81"/>
      <c r="C292" s="83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</row>
    <row r="293" spans="2:17">
      <c r="B293" s="81"/>
      <c r="C293" s="83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</row>
    <row r="294" spans="2:17">
      <c r="B294" s="81"/>
      <c r="C294" s="83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</row>
    <row r="295" spans="2:17">
      <c r="B295" s="81"/>
      <c r="C295" s="83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</row>
    <row r="296" spans="2:17">
      <c r="B296" s="81"/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</row>
    <row r="297" spans="2:17">
      <c r="B297" s="81"/>
      <c r="C297" s="83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</row>
    <row r="298" spans="2:17">
      <c r="B298" s="81"/>
      <c r="C298" s="83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</row>
    <row r="299" spans="2:17">
      <c r="B299" s="81"/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</row>
    <row r="300" spans="2:17">
      <c r="B300" s="81"/>
      <c r="C300" s="83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</row>
    <row r="301" spans="2:17">
      <c r="B301" s="81"/>
      <c r="C301" s="83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</row>
    <row r="302" spans="2:17">
      <c r="B302" s="81"/>
      <c r="C302" s="83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</row>
    <row r="303" spans="2:17">
      <c r="B303" s="81"/>
      <c r="C303" s="83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</row>
    <row r="304" spans="2:17">
      <c r="B304" s="81"/>
      <c r="C304" s="83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</row>
    <row r="305" spans="2:17">
      <c r="B305" s="81"/>
      <c r="C305" s="83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</row>
    <row r="306" spans="2:17">
      <c r="B306" s="81"/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</row>
    <row r="307" spans="2:17">
      <c r="B307" s="81"/>
      <c r="C307" s="83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</row>
    <row r="308" spans="2:17">
      <c r="B308" s="81"/>
      <c r="C308" s="83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</row>
    <row r="309" spans="2:17">
      <c r="B309" s="81"/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</row>
    <row r="310" spans="2:17">
      <c r="B310" s="81"/>
      <c r="C310" s="83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</row>
    <row r="311" spans="2:17">
      <c r="B311" s="81"/>
      <c r="C311" s="83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</row>
    <row r="312" spans="2:17">
      <c r="B312" s="81"/>
      <c r="C312" s="83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</row>
    <row r="313" spans="2:17">
      <c r="B313" s="81"/>
      <c r="C313" s="83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</row>
    <row r="314" spans="2:17">
      <c r="B314" s="81"/>
      <c r="C314" s="83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</row>
    <row r="315" spans="2:17">
      <c r="B315" s="81"/>
      <c r="C315" s="83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</row>
    <row r="316" spans="2:17">
      <c r="B316" s="81"/>
      <c r="C316" s="83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</row>
    <row r="317" spans="2:17">
      <c r="B317" s="81"/>
      <c r="C317" s="83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</row>
    <row r="318" spans="2:17">
      <c r="B318" s="81"/>
      <c r="C318" s="83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</row>
    <row r="319" spans="2:17">
      <c r="B319" s="81"/>
      <c r="C319" s="83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</row>
    <row r="320" spans="2:17">
      <c r="B320" s="81"/>
      <c r="C320" s="83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</row>
    <row r="321" spans="2:17">
      <c r="B321" s="81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</row>
    <row r="322" spans="2:17">
      <c r="B322" s="81"/>
      <c r="C322" s="83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</row>
    <row r="323" spans="2:17">
      <c r="B323" s="81"/>
      <c r="C323" s="83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</row>
    <row r="324" spans="2:17">
      <c r="B324" s="81"/>
      <c r="C324" s="83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</row>
    <row r="325" spans="2:17">
      <c r="B325" s="81"/>
      <c r="C325" s="83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</row>
    <row r="326" spans="2:17">
      <c r="B326" s="81"/>
      <c r="C326" s="83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</row>
    <row r="327" spans="2:17">
      <c r="B327" s="81"/>
      <c r="C327" s="83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</row>
    <row r="328" spans="2:17">
      <c r="B328" s="81"/>
      <c r="C328" s="83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</row>
    <row r="329" spans="2:17">
      <c r="B329" s="81"/>
      <c r="C329" s="83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</row>
    <row r="330" spans="2:17">
      <c r="B330" s="81"/>
      <c r="C330" s="83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</row>
    <row r="331" spans="2:17">
      <c r="B331" s="81"/>
      <c r="C331" s="83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</row>
    <row r="332" spans="2:17">
      <c r="B332" s="81"/>
      <c r="C332" s="83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</row>
    <row r="333" spans="2:17">
      <c r="B333" s="81"/>
      <c r="C333" s="83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</row>
    <row r="334" spans="2:17">
      <c r="B334" s="81"/>
      <c r="C334" s="83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</row>
    <row r="335" spans="2:17">
      <c r="B335" s="81"/>
      <c r="C335" s="83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</row>
    <row r="336" spans="2:17">
      <c r="B336" s="81"/>
      <c r="C336" s="83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</row>
    <row r="337" spans="2:17">
      <c r="B337" s="81"/>
      <c r="C337" s="83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</row>
    <row r="338" spans="2:17">
      <c r="B338" s="81"/>
      <c r="C338" s="83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</row>
    <row r="339" spans="2:17">
      <c r="B339" s="81"/>
      <c r="C339" s="83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</row>
    <row r="340" spans="2:17">
      <c r="B340" s="81"/>
      <c r="C340" s="83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</row>
    <row r="341" spans="2:17">
      <c r="B341" s="81"/>
      <c r="C341" s="83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</row>
    <row r="342" spans="2:17">
      <c r="B342" s="81"/>
      <c r="C342" s="83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</row>
    <row r="343" spans="2:17">
      <c r="B343" s="81"/>
      <c r="C343" s="83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</row>
    <row r="344" spans="2:17">
      <c r="B344" s="81"/>
      <c r="C344" s="83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</row>
    <row r="345" spans="2:17">
      <c r="B345" s="81"/>
      <c r="C345" s="83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</row>
    <row r="346" spans="2:17">
      <c r="B346" s="81"/>
      <c r="C346" s="83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</row>
    <row r="347" spans="2:17">
      <c r="B347" s="81"/>
      <c r="C347" s="83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</row>
    <row r="348" spans="2:17">
      <c r="B348" s="81"/>
      <c r="C348" s="83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</row>
    <row r="349" spans="2:17">
      <c r="B349" s="81"/>
      <c r="C349" s="83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</row>
    <row r="350" spans="2:17">
      <c r="B350" s="81"/>
      <c r="C350" s="83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</row>
    <row r="351" spans="2:17">
      <c r="B351" s="81"/>
      <c r="C351" s="83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</row>
    <row r="352" spans="2:17">
      <c r="B352" s="81"/>
      <c r="C352" s="83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</row>
    <row r="353" spans="2:17">
      <c r="B353" s="81"/>
      <c r="C353" s="83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</row>
    <row r="354" spans="2:17">
      <c r="B354" s="81"/>
      <c r="C354" s="83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</row>
    <row r="355" spans="2:17">
      <c r="B355" s="81"/>
      <c r="C355" s="83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</row>
    <row r="356" spans="2:17">
      <c r="B356" s="81"/>
      <c r="C356" s="83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</row>
    <row r="357" spans="2:17">
      <c r="B357" s="81"/>
      <c r="C357" s="83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</row>
    <row r="358" spans="2:17">
      <c r="B358" s="81"/>
      <c r="C358" s="83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</row>
    <row r="359" spans="2:17">
      <c r="B359" s="81"/>
      <c r="C359" s="83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</row>
    <row r="360" spans="2:17">
      <c r="B360" s="81"/>
      <c r="C360" s="83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</row>
    <row r="361" spans="2:17">
      <c r="B361" s="81"/>
      <c r="C361" s="83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</row>
    <row r="362" spans="2:17">
      <c r="B362" s="81"/>
      <c r="C362" s="83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</row>
    <row r="363" spans="2:17">
      <c r="B363" s="81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</row>
    <row r="364" spans="2:17">
      <c r="B364" s="81"/>
      <c r="C364" s="83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</row>
    <row r="365" spans="2:17">
      <c r="B365" s="81"/>
      <c r="C365" s="83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</row>
    <row r="366" spans="2:17">
      <c r="B366" s="81"/>
      <c r="C366" s="83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</row>
    <row r="367" spans="2:17">
      <c r="B367" s="81"/>
      <c r="C367" s="83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</row>
    <row r="368" spans="2:17">
      <c r="B368" s="81"/>
      <c r="C368" s="83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</row>
    <row r="369" spans="2:17">
      <c r="B369" s="81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</row>
    <row r="370" spans="2:17">
      <c r="B370" s="81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</row>
    <row r="371" spans="2:17">
      <c r="B371" s="81"/>
      <c r="C371" s="83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</row>
    <row r="372" spans="2:17">
      <c r="B372" s="81"/>
      <c r="C372" s="83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</row>
    <row r="373" spans="2:17">
      <c r="B373" s="81"/>
      <c r="C373" s="83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</row>
    <row r="374" spans="2:17">
      <c r="B374" s="81"/>
      <c r="C374" s="83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</row>
    <row r="375" spans="2:17">
      <c r="B375" s="81"/>
      <c r="C375" s="83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</row>
    <row r="376" spans="2:17">
      <c r="B376" s="81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</row>
    <row r="377" spans="2:17">
      <c r="B377" s="81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</row>
    <row r="378" spans="2:17">
      <c r="B378" s="81"/>
      <c r="C378" s="83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</row>
    <row r="379" spans="2:17">
      <c r="B379" s="81"/>
      <c r="C379" s="83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</row>
    <row r="380" spans="2:17">
      <c r="B380" s="81"/>
      <c r="C380" s="83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</row>
    <row r="381" spans="2:17">
      <c r="B381" s="81"/>
      <c r="C381" s="83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</row>
    <row r="382" spans="2:17">
      <c r="B382" s="81"/>
      <c r="C382" s="83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</row>
    <row r="383" spans="2:17">
      <c r="B383" s="81"/>
      <c r="C383" s="83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</row>
    <row r="384" spans="2:17">
      <c r="B384" s="81"/>
      <c r="C384" s="83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</row>
    <row r="385" spans="2:17">
      <c r="B385" s="81"/>
      <c r="C385" s="83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</row>
    <row r="386" spans="2:17">
      <c r="B386" s="81"/>
      <c r="C386" s="83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</row>
    <row r="387" spans="2:17">
      <c r="B387" s="81"/>
      <c r="C387" s="83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</row>
    <row r="388" spans="2:17">
      <c r="B388" s="81"/>
      <c r="C388" s="83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</row>
    <row r="389" spans="2:17">
      <c r="B389" s="81"/>
      <c r="C389" s="83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</row>
    <row r="390" spans="2:17">
      <c r="B390" s="81"/>
      <c r="C390" s="83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</row>
    <row r="391" spans="2:17">
      <c r="B391" s="81"/>
      <c r="C391" s="83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</row>
    <row r="392" spans="2:17">
      <c r="B392" s="81"/>
      <c r="C392" s="83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</row>
    <row r="393" spans="2:17">
      <c r="B393" s="81"/>
      <c r="C393" s="83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</row>
    <row r="394" spans="2:17">
      <c r="B394" s="81"/>
      <c r="C394" s="83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</row>
    <row r="395" spans="2:17">
      <c r="B395" s="81"/>
      <c r="C395" s="83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</row>
    <row r="396" spans="2:17">
      <c r="B396" s="81"/>
      <c r="C396" s="83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</row>
    <row r="397" spans="2:17">
      <c r="B397" s="81"/>
      <c r="C397" s="83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</row>
    <row r="398" spans="2:17">
      <c r="B398" s="81"/>
      <c r="C398" s="83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</row>
    <row r="399" spans="2:17">
      <c r="B399" s="81"/>
      <c r="C399" s="83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</row>
    <row r="400" spans="2:17">
      <c r="B400" s="81"/>
      <c r="C400" s="83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</row>
    <row r="401" spans="2:17">
      <c r="B401" s="81"/>
      <c r="C401" s="83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</row>
    <row r="402" spans="2:17">
      <c r="B402" s="81"/>
      <c r="C402" s="83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</row>
    <row r="403" spans="2:17">
      <c r="B403" s="81"/>
      <c r="C403" s="83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</row>
    <row r="404" spans="2:17">
      <c r="B404" s="81"/>
      <c r="C404" s="83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</row>
    <row r="405" spans="2:17">
      <c r="B405" s="81"/>
      <c r="C405" s="83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</row>
    <row r="406" spans="2:17">
      <c r="B406" s="81"/>
      <c r="C406" s="83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</row>
    <row r="407" spans="2:17">
      <c r="B407" s="81"/>
      <c r="C407" s="83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</row>
    <row r="408" spans="2:17">
      <c r="B408" s="81"/>
      <c r="C408" s="83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</row>
    <row r="409" spans="2:17">
      <c r="B409" s="81"/>
      <c r="C409" s="83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</row>
    <row r="410" spans="2:17">
      <c r="B410" s="81"/>
      <c r="C410" s="83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</row>
    <row r="411" spans="2:17">
      <c r="B411" s="81"/>
      <c r="C411" s="83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</row>
    <row r="412" spans="2:17">
      <c r="B412" s="81"/>
      <c r="C412" s="83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</row>
    <row r="413" spans="2:17">
      <c r="B413" s="81"/>
      <c r="C413" s="83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</row>
    <row r="414" spans="2:17">
      <c r="B414" s="81"/>
      <c r="C414" s="83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</row>
    <row r="415" spans="2:17">
      <c r="B415" s="81"/>
      <c r="C415" s="83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</row>
    <row r="416" spans="2:17">
      <c r="B416" s="81"/>
      <c r="C416" s="83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</row>
    <row r="417" spans="2:17">
      <c r="B417" s="81"/>
      <c r="C417" s="83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</row>
    <row r="418" spans="2:17">
      <c r="B418" s="81"/>
      <c r="C418" s="83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</row>
    <row r="419" spans="2:17">
      <c r="B419" s="81"/>
      <c r="C419" s="83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</row>
    <row r="420" spans="2:17">
      <c r="B420" s="81"/>
      <c r="C420" s="83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</row>
    <row r="421" spans="2:17">
      <c r="B421" s="81"/>
      <c r="C421" s="83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</row>
    <row r="422" spans="2:17">
      <c r="B422" s="81"/>
      <c r="C422" s="83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</row>
    <row r="423" spans="2:17">
      <c r="B423" s="81"/>
      <c r="C423" s="83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</row>
    <row r="424" spans="2:17">
      <c r="B424" s="81"/>
      <c r="C424" s="83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</row>
    <row r="425" spans="2:17">
      <c r="B425" s="81"/>
      <c r="C425" s="83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</row>
    <row r="426" spans="2:17">
      <c r="B426" s="81"/>
      <c r="C426" s="83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</row>
    <row r="427" spans="2:17">
      <c r="B427" s="81"/>
      <c r="C427" s="83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</row>
    <row r="428" spans="2:17">
      <c r="B428" s="81"/>
      <c r="C428" s="83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</row>
    <row r="429" spans="2:17">
      <c r="B429" s="81"/>
      <c r="C429" s="83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</row>
    <row r="430" spans="2:17">
      <c r="B430" s="81"/>
      <c r="C430" s="83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</row>
    <row r="431" spans="2:17">
      <c r="B431" s="81"/>
      <c r="C431" s="83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</row>
    <row r="432" spans="2:17">
      <c r="B432" s="81"/>
      <c r="C432" s="83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</row>
    <row r="433" spans="2:17">
      <c r="B433" s="81"/>
      <c r="C433" s="83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</row>
    <row r="434" spans="2:17">
      <c r="B434" s="81"/>
      <c r="C434" s="83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</row>
    <row r="435" spans="2:17">
      <c r="B435" s="81"/>
      <c r="C435" s="83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</row>
    <row r="436" spans="2:17">
      <c r="B436" s="81"/>
      <c r="C436" s="83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</row>
    <row r="437" spans="2:17">
      <c r="B437" s="81"/>
      <c r="C437" s="83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</row>
    <row r="438" spans="2:17">
      <c r="B438" s="81"/>
      <c r="C438" s="83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</row>
    <row r="439" spans="2:17">
      <c r="B439" s="81"/>
      <c r="C439" s="83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</row>
    <row r="440" spans="2:17">
      <c r="B440" s="81"/>
      <c r="C440" s="83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</row>
    <row r="441" spans="2:17">
      <c r="B441" s="81"/>
      <c r="C441" s="83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</row>
    <row r="442" spans="2:17">
      <c r="B442" s="81"/>
      <c r="C442" s="83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</row>
    <row r="443" spans="2:17">
      <c r="B443" s="81"/>
      <c r="C443" s="83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</row>
    <row r="444" spans="2:17">
      <c r="B444" s="81"/>
      <c r="C444" s="83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</row>
    <row r="445" spans="2:17">
      <c r="B445" s="81"/>
      <c r="C445" s="83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</row>
    <row r="446" spans="2:17">
      <c r="B446" s="81"/>
      <c r="C446" s="83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</row>
    <row r="447" spans="2:17">
      <c r="B447" s="81"/>
      <c r="C447" s="83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</row>
    <row r="448" spans="2:17">
      <c r="B448" s="81"/>
      <c r="C448" s="83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</row>
    <row r="449" spans="2:17">
      <c r="B449" s="81"/>
      <c r="C449" s="83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</row>
    <row r="450" spans="2:17">
      <c r="B450" s="81"/>
      <c r="C450" s="83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</row>
    <row r="451" spans="2:17">
      <c r="B451" s="81"/>
      <c r="C451" s="83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</row>
    <row r="452" spans="2:17">
      <c r="B452" s="81"/>
      <c r="C452" s="83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</row>
    <row r="453" spans="2:17">
      <c r="B453" s="81"/>
      <c r="C453" s="83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</row>
    <row r="454" spans="2:17">
      <c r="B454" s="81"/>
      <c r="C454" s="83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</row>
    <row r="455" spans="2:17">
      <c r="B455" s="81"/>
      <c r="C455" s="83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</row>
    <row r="456" spans="2:17">
      <c r="B456" s="81"/>
      <c r="C456" s="83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</row>
    <row r="457" spans="2:17">
      <c r="B457" s="81"/>
      <c r="C457" s="83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</row>
    <row r="458" spans="2:17">
      <c r="B458" s="81"/>
      <c r="C458" s="83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</row>
    <row r="459" spans="2:17">
      <c r="B459" s="81"/>
      <c r="C459" s="83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</row>
    <row r="460" spans="2:17">
      <c r="B460" s="81"/>
      <c r="C460" s="83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</row>
    <row r="461" spans="2:17">
      <c r="B461" s="81"/>
      <c r="C461" s="83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</row>
    <row r="462" spans="2:17">
      <c r="B462" s="81"/>
      <c r="C462" s="83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</row>
    <row r="463" spans="2:17">
      <c r="B463" s="81"/>
      <c r="C463" s="83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</row>
    <row r="464" spans="2:17">
      <c r="B464" s="81"/>
      <c r="C464" s="83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</row>
    <row r="465" spans="2:17">
      <c r="B465" s="81"/>
      <c r="C465" s="83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</row>
    <row r="466" spans="2:17">
      <c r="B466" s="81"/>
      <c r="C466" s="83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</row>
    <row r="467" spans="2:17">
      <c r="B467" s="81"/>
      <c r="C467" s="83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</row>
    <row r="468" spans="2:17">
      <c r="B468" s="81"/>
      <c r="C468" s="83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</row>
    <row r="469" spans="2:17">
      <c r="B469" s="81"/>
      <c r="C469" s="83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</row>
    <row r="470" spans="2:17">
      <c r="B470" s="81"/>
      <c r="C470" s="83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</row>
    <row r="471" spans="2:17">
      <c r="B471" s="81"/>
      <c r="C471" s="83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</row>
    <row r="472" spans="2:17">
      <c r="B472" s="81"/>
      <c r="C472" s="83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</row>
    <row r="473" spans="2:17">
      <c r="B473" s="81"/>
      <c r="C473" s="83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</row>
    <row r="474" spans="2:17">
      <c r="B474" s="81"/>
      <c r="C474" s="83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</row>
    <row r="475" spans="2:17">
      <c r="B475" s="81"/>
      <c r="C475" s="83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</row>
    <row r="476" spans="2:17">
      <c r="B476" s="81"/>
      <c r="C476" s="83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</row>
    <row r="477" spans="2:17">
      <c r="B477" s="81"/>
      <c r="C477" s="83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</row>
    <row r="478" spans="2:17">
      <c r="B478" s="81"/>
      <c r="C478" s="83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</row>
    <row r="479" spans="2:17">
      <c r="B479" s="81"/>
      <c r="C479" s="83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</row>
    <row r="480" spans="2:17">
      <c r="B480" s="81"/>
      <c r="C480" s="83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</row>
    <row r="481" spans="2:17">
      <c r="B481" s="81"/>
      <c r="C481" s="83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</row>
    <row r="482" spans="2:17">
      <c r="B482" s="81"/>
      <c r="C482" s="83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</row>
    <row r="483" spans="2:17">
      <c r="B483" s="81"/>
      <c r="C483" s="83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</row>
    <row r="484" spans="2:17">
      <c r="B484" s="81"/>
      <c r="C484" s="83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</row>
    <row r="485" spans="2:17">
      <c r="B485" s="81"/>
      <c r="C485" s="83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</row>
    <row r="486" spans="2:17">
      <c r="B486" s="81"/>
      <c r="C486" s="83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</row>
    <row r="487" spans="2:17">
      <c r="B487" s="81"/>
      <c r="C487" s="83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</row>
    <row r="488" spans="2:17">
      <c r="B488" s="81"/>
      <c r="C488" s="83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</row>
    <row r="489" spans="2:17">
      <c r="B489" s="81"/>
      <c r="C489" s="83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</row>
    <row r="490" spans="2:17">
      <c r="B490" s="81"/>
      <c r="C490" s="83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</row>
    <row r="491" spans="2:17">
      <c r="B491" s="81"/>
      <c r="C491" s="83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</row>
    <row r="492" spans="2:17">
      <c r="B492" s="81"/>
      <c r="C492" s="83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</row>
    <row r="493" spans="2:17">
      <c r="B493" s="81"/>
      <c r="C493" s="83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</row>
    <row r="494" spans="2:17">
      <c r="B494" s="81"/>
      <c r="C494" s="83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</row>
    <row r="495" spans="2:17">
      <c r="B495" s="81"/>
      <c r="C495" s="83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</row>
    <row r="496" spans="2:17">
      <c r="B496" s="81"/>
      <c r="C496" s="83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</row>
    <row r="497" spans="2:17">
      <c r="B497" s="81"/>
      <c r="C497" s="83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</row>
    <row r="498" spans="2:17">
      <c r="B498" s="81"/>
      <c r="C498" s="83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</row>
    <row r="499" spans="2:17">
      <c r="B499" s="81"/>
      <c r="C499" s="83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</row>
    <row r="500" spans="2:17">
      <c r="B500" s="81"/>
      <c r="C500" s="83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</row>
    <row r="501" spans="2:17">
      <c r="B501" s="81"/>
      <c r="C501" s="83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</row>
    <row r="502" spans="2:17">
      <c r="B502" s="81"/>
      <c r="C502" s="83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</row>
    <row r="503" spans="2:17">
      <c r="B503" s="81"/>
      <c r="C503" s="83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</row>
    <row r="504" spans="2:17">
      <c r="B504" s="81"/>
      <c r="C504" s="83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</row>
    <row r="505" spans="2:17">
      <c r="B505" s="81"/>
      <c r="C505" s="83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</row>
    <row r="506" spans="2:17">
      <c r="B506" s="81"/>
      <c r="C506" s="83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</row>
    <row r="507" spans="2:17">
      <c r="B507" s="81"/>
      <c r="C507" s="83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</row>
    <row r="508" spans="2:17">
      <c r="B508" s="81"/>
      <c r="C508" s="83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</row>
    <row r="509" spans="2:17">
      <c r="B509" s="81"/>
      <c r="C509" s="83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</row>
    <row r="510" spans="2:17">
      <c r="B510" s="81"/>
      <c r="C510" s="83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</row>
    <row r="511" spans="2:17">
      <c r="B511" s="81"/>
      <c r="C511" s="83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</row>
    <row r="512" spans="2:17">
      <c r="B512" s="81"/>
      <c r="C512" s="83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</row>
    <row r="513" spans="2:17">
      <c r="B513" s="81"/>
      <c r="C513" s="83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</row>
    <row r="514" spans="2:17">
      <c r="B514" s="81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</row>
    <row r="515" spans="2:17">
      <c r="B515" s="81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</row>
    <row r="516" spans="2:17">
      <c r="B516" s="81"/>
      <c r="C516" s="83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</row>
    <row r="517" spans="2:17">
      <c r="B517" s="81"/>
      <c r="C517" s="83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</row>
    <row r="518" spans="2:17">
      <c r="B518" s="81"/>
      <c r="C518" s="83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</row>
    <row r="519" spans="2:17">
      <c r="B519" s="81"/>
      <c r="C519" s="83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</row>
    <row r="520" spans="2:17">
      <c r="B520" s="81"/>
      <c r="C520" s="83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</row>
    <row r="521" spans="2:17">
      <c r="B521" s="81"/>
      <c r="C521" s="83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</row>
    <row r="522" spans="2:17">
      <c r="B522" s="81"/>
      <c r="C522" s="83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</row>
    <row r="523" spans="2:17">
      <c r="B523" s="81"/>
      <c r="C523" s="83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</row>
    <row r="524" spans="2:17">
      <c r="B524" s="81"/>
      <c r="C524" s="83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</row>
    <row r="525" spans="2:17">
      <c r="B525" s="81"/>
      <c r="C525" s="83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</row>
    <row r="526" spans="2:17">
      <c r="B526" s="81"/>
      <c r="C526" s="83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</row>
    <row r="527" spans="2:17">
      <c r="B527" s="81"/>
      <c r="C527" s="83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</row>
    <row r="528" spans="2:17">
      <c r="B528" s="81"/>
      <c r="C528" s="83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</row>
    <row r="529" spans="2:17">
      <c r="B529" s="81"/>
      <c r="C529" s="83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</row>
    <row r="530" spans="2:17">
      <c r="B530" s="81"/>
      <c r="C530" s="83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</row>
    <row r="531" spans="2:17">
      <c r="B531" s="81"/>
      <c r="C531" s="83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</row>
    <row r="532" spans="2:17">
      <c r="B532" s="81"/>
      <c r="C532" s="83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</row>
    <row r="533" spans="2:17">
      <c r="B533" s="81"/>
      <c r="C533" s="83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</row>
    <row r="534" spans="2:17">
      <c r="B534" s="81"/>
      <c r="C534" s="83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</row>
    <row r="535" spans="2:17">
      <c r="B535" s="81"/>
      <c r="C535" s="83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</row>
    <row r="536" spans="2:17">
      <c r="B536" s="81"/>
      <c r="C536" s="83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</row>
    <row r="537" spans="2:17">
      <c r="B537" s="81"/>
      <c r="C537" s="83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</row>
    <row r="538" spans="2:17">
      <c r="B538" s="81"/>
      <c r="C538" s="83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</row>
    <row r="539" spans="2:17">
      <c r="B539" s="81"/>
      <c r="C539" s="83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</row>
    <row r="540" spans="2:17">
      <c r="B540" s="81"/>
      <c r="C540" s="83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</row>
    <row r="541" spans="2:17">
      <c r="B541" s="81"/>
      <c r="C541" s="83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</row>
    <row r="542" spans="2:17">
      <c r="B542" s="81"/>
      <c r="C542" s="83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</row>
    <row r="543" spans="2:17">
      <c r="B543" s="81"/>
      <c r="C543" s="83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</row>
    <row r="544" spans="2:17">
      <c r="B544" s="81"/>
      <c r="C544" s="83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</row>
    <row r="545" spans="2:17">
      <c r="B545" s="81"/>
      <c r="C545" s="83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</row>
    <row r="546" spans="2:17">
      <c r="B546" s="81"/>
      <c r="C546" s="83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</row>
    <row r="547" spans="2:17">
      <c r="B547" s="81"/>
      <c r="C547" s="83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</row>
    <row r="548" spans="2:17">
      <c r="B548" s="81"/>
      <c r="C548" s="83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</row>
    <row r="549" spans="2:17">
      <c r="B549" s="81"/>
      <c r="C549" s="83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</row>
    <row r="550" spans="2:17">
      <c r="B550" s="81"/>
      <c r="C550" s="83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</row>
    <row r="551" spans="2:17">
      <c r="B551" s="81"/>
      <c r="C551" s="83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</row>
    <row r="552" spans="2:17">
      <c r="B552" s="81"/>
      <c r="C552" s="83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</row>
    <row r="553" spans="2:17">
      <c r="B553" s="81"/>
      <c r="C553" s="83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</row>
    <row r="554" spans="2:17">
      <c r="B554" s="81"/>
      <c r="C554" s="83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</row>
    <row r="555" spans="2:17">
      <c r="B555" s="81"/>
      <c r="C555" s="83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</row>
    <row r="556" spans="2:17">
      <c r="B556" s="81"/>
      <c r="C556" s="83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</row>
    <row r="557" spans="2:17">
      <c r="B557" s="81"/>
      <c r="C557" s="83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</row>
    <row r="558" spans="2:17">
      <c r="B558" s="81"/>
      <c r="C558" s="83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</row>
    <row r="559" spans="2:17">
      <c r="B559" s="81"/>
      <c r="C559" s="83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</row>
    <row r="560" spans="2:17">
      <c r="B560" s="81"/>
      <c r="C560" s="83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</row>
    <row r="561" spans="2:17">
      <c r="B561" s="81"/>
      <c r="C561" s="83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</row>
    <row r="562" spans="2:17">
      <c r="B562" s="81"/>
      <c r="C562" s="83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</row>
    <row r="563" spans="2:17">
      <c r="B563" s="81"/>
      <c r="C563" s="83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</row>
    <row r="564" spans="2:17">
      <c r="B564" s="81"/>
      <c r="C564" s="83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</row>
    <row r="565" spans="2:17">
      <c r="B565" s="81"/>
      <c r="C565" s="83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</row>
    <row r="566" spans="2:17">
      <c r="B566" s="81"/>
      <c r="C566" s="83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</row>
    <row r="567" spans="2:17">
      <c r="B567" s="81"/>
      <c r="C567" s="83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</row>
    <row r="568" spans="2:17">
      <c r="B568" s="81"/>
      <c r="C568" s="83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</row>
    <row r="569" spans="2:17">
      <c r="B569" s="81"/>
      <c r="C569" s="83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</row>
    <row r="570" spans="2:17">
      <c r="B570" s="81"/>
      <c r="C570" s="83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</row>
    <row r="571" spans="2:17">
      <c r="B571" s="81"/>
      <c r="C571" s="83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</row>
    <row r="572" spans="2:17">
      <c r="B572" s="81"/>
      <c r="C572" s="83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</row>
    <row r="573" spans="2:17">
      <c r="B573" s="81"/>
      <c r="C573" s="83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</row>
    <row r="574" spans="2:17">
      <c r="B574" s="81"/>
      <c r="C574" s="83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</row>
    <row r="575" spans="2:17">
      <c r="B575" s="81"/>
      <c r="C575" s="83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</row>
    <row r="576" spans="2:17">
      <c r="B576" s="81"/>
      <c r="C576" s="83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</row>
    <row r="577" spans="2:17">
      <c r="B577" s="81"/>
      <c r="C577" s="83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</row>
    <row r="578" spans="2:17">
      <c r="B578" s="81"/>
      <c r="C578" s="83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</row>
    <row r="579" spans="2:17">
      <c r="B579" s="81"/>
      <c r="C579" s="83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</row>
    <row r="580" spans="2:17">
      <c r="B580" s="81"/>
      <c r="C580" s="83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</row>
    <row r="581" spans="2:17">
      <c r="B581" s="81"/>
      <c r="C581" s="83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</row>
    <row r="582" spans="2:17">
      <c r="B582" s="81"/>
      <c r="C582" s="83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</row>
    <row r="583" spans="2:17">
      <c r="B583" s="81"/>
      <c r="C583" s="83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</row>
    <row r="584" spans="2:17">
      <c r="B584" s="81"/>
      <c r="C584" s="83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</row>
    <row r="585" spans="2:17">
      <c r="B585" s="81"/>
      <c r="C585" s="83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</row>
    <row r="586" spans="2:17">
      <c r="B586" s="81"/>
      <c r="C586" s="83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</row>
    <row r="587" spans="2:17">
      <c r="B587" s="81"/>
      <c r="C587" s="83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</row>
    <row r="588" spans="2:17">
      <c r="B588" s="81"/>
      <c r="C588" s="83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</row>
    <row r="589" spans="2:17">
      <c r="B589" s="81"/>
      <c r="C589" s="83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</row>
    <row r="590" spans="2:17">
      <c r="B590" s="81"/>
      <c r="C590" s="83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</row>
    <row r="591" spans="2:17">
      <c r="B591" s="81"/>
      <c r="C591" s="83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</row>
    <row r="592" spans="2:17">
      <c r="B592" s="81"/>
      <c r="C592" s="83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</row>
    <row r="593" spans="2:17">
      <c r="B593" s="81"/>
      <c r="C593" s="83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</row>
    <row r="594" spans="2:17">
      <c r="B594" s="81"/>
      <c r="C594" s="83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</row>
    <row r="595" spans="2:17">
      <c r="B595" s="81"/>
      <c r="C595" s="83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</row>
    <row r="596" spans="2:17">
      <c r="B596" s="81"/>
      <c r="C596" s="83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</row>
    <row r="597" spans="2:17">
      <c r="B597" s="81"/>
      <c r="C597" s="83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</row>
    <row r="598" spans="2:17">
      <c r="B598" s="81"/>
      <c r="C598" s="83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</row>
    <row r="599" spans="2:17">
      <c r="B599" s="81"/>
      <c r="C599" s="83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</row>
    <row r="600" spans="2:17">
      <c r="B600" s="81"/>
      <c r="C600" s="83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</row>
    <row r="601" spans="2:17">
      <c r="B601" s="81"/>
      <c r="C601" s="83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</row>
    <row r="602" spans="2:17">
      <c r="B602" s="81"/>
      <c r="C602" s="83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</row>
    <row r="603" spans="2:17">
      <c r="B603" s="81"/>
      <c r="C603" s="83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</row>
    <row r="604" spans="2:17">
      <c r="B604" s="81"/>
      <c r="C604" s="83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</row>
    <row r="605" spans="2:17">
      <c r="B605" s="81"/>
      <c r="C605" s="83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</row>
    <row r="606" spans="2:17">
      <c r="B606" s="81"/>
      <c r="C606" s="83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</row>
    <row r="607" spans="2:17">
      <c r="B607" s="81"/>
      <c r="C607" s="83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</row>
    <row r="608" spans="2:17">
      <c r="B608" s="81"/>
      <c r="C608" s="83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</row>
    <row r="609" spans="2:17">
      <c r="B609" s="81"/>
      <c r="C609" s="83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</row>
    <row r="610" spans="2:17">
      <c r="B610" s="81"/>
      <c r="C610" s="83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</row>
    <row r="611" spans="2:17">
      <c r="B611" s="81"/>
      <c r="C611" s="83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</row>
    <row r="612" spans="2:17">
      <c r="B612" s="81"/>
      <c r="C612" s="83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</row>
    <row r="613" spans="2:17">
      <c r="B613" s="81"/>
      <c r="C613" s="83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</row>
    <row r="614" spans="2:17">
      <c r="B614" s="81"/>
      <c r="C614" s="83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</row>
    <row r="615" spans="2:17">
      <c r="B615" s="81"/>
      <c r="C615" s="83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</row>
    <row r="616" spans="2:17">
      <c r="B616" s="81"/>
      <c r="C616" s="83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</row>
    <row r="617" spans="2:17">
      <c r="B617" s="81"/>
      <c r="C617" s="83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</row>
    <row r="618" spans="2:17">
      <c r="B618" s="81"/>
      <c r="C618" s="83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</row>
    <row r="619" spans="2:17">
      <c r="B619" s="81"/>
      <c r="C619" s="83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</row>
    <row r="620" spans="2:17">
      <c r="B620" s="81"/>
      <c r="C620" s="83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</row>
    <row r="621" spans="2:17">
      <c r="B621" s="81"/>
      <c r="C621" s="83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</row>
    <row r="622" spans="2:17">
      <c r="B622" s="81"/>
      <c r="C622" s="83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</row>
    <row r="623" spans="2:17">
      <c r="B623" s="81"/>
      <c r="C623" s="83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</row>
    <row r="624" spans="2:17">
      <c r="B624" s="81"/>
      <c r="C624" s="83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</row>
    <row r="625" spans="2:17">
      <c r="B625" s="81"/>
      <c r="C625" s="83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</row>
    <row r="626" spans="2:17">
      <c r="B626" s="81"/>
      <c r="C626" s="83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</row>
    <row r="627" spans="2:17">
      <c r="B627" s="81"/>
      <c r="C627" s="83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</row>
    <row r="628" spans="2:17">
      <c r="B628" s="81"/>
      <c r="C628" s="83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</row>
    <row r="629" spans="2:17">
      <c r="B629" s="81"/>
      <c r="C629" s="83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</row>
    <row r="630" spans="2:17">
      <c r="B630" s="81"/>
      <c r="C630" s="83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</row>
    <row r="631" spans="2:17">
      <c r="B631" s="81"/>
      <c r="C631" s="83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</row>
    <row r="632" spans="2:17">
      <c r="B632" s="81"/>
      <c r="C632" s="83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</row>
    <row r="633" spans="2:17">
      <c r="B633" s="81"/>
      <c r="C633" s="83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</row>
    <row r="634" spans="2:17">
      <c r="B634" s="81"/>
      <c r="C634" s="83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</row>
    <row r="635" spans="2:17">
      <c r="B635" s="81"/>
      <c r="C635" s="83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</row>
    <row r="636" spans="2:17">
      <c r="B636" s="81"/>
      <c r="C636" s="83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</row>
    <row r="637" spans="2:17">
      <c r="B637" s="81"/>
      <c r="C637" s="83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</row>
    <row r="638" spans="2:17">
      <c r="B638" s="81"/>
      <c r="C638" s="83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</row>
    <row r="639" spans="2:17">
      <c r="B639" s="81"/>
      <c r="C639" s="83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</row>
    <row r="640" spans="2:17">
      <c r="B640" s="81"/>
      <c r="C640" s="83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</row>
    <row r="641" spans="2:17">
      <c r="B641" s="81"/>
      <c r="C641" s="83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</row>
    <row r="642" spans="2:17">
      <c r="B642" s="81"/>
      <c r="C642" s="83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</row>
    <row r="643" spans="2:17">
      <c r="B643" s="81"/>
      <c r="C643" s="83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</row>
    <row r="644" spans="2:17">
      <c r="B644" s="81"/>
      <c r="C644" s="83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</row>
    <row r="645" spans="2:17">
      <c r="B645" s="81"/>
      <c r="C645" s="83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</row>
    <row r="646" spans="2:17">
      <c r="B646" s="81"/>
      <c r="C646" s="83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</row>
    <row r="647" spans="2:17">
      <c r="B647" s="81"/>
      <c r="C647" s="83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</row>
    <row r="648" spans="2:17">
      <c r="B648" s="81"/>
      <c r="C648" s="83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</row>
    <row r="649" spans="2:17">
      <c r="B649" s="81"/>
      <c r="C649" s="83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</row>
    <row r="650" spans="2:17">
      <c r="B650" s="81"/>
      <c r="C650" s="83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</row>
    <row r="651" spans="2:17">
      <c r="B651" s="81"/>
      <c r="C651" s="83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</row>
    <row r="652" spans="2:17">
      <c r="B652" s="81"/>
      <c r="C652" s="83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</row>
    <row r="653" spans="2:17">
      <c r="B653" s="81"/>
      <c r="C653" s="83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</row>
    <row r="654" spans="2:17">
      <c r="B654" s="81"/>
      <c r="C654" s="83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</row>
    <row r="655" spans="2:17">
      <c r="B655" s="81"/>
      <c r="C655" s="83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</row>
    <row r="656" spans="2:17">
      <c r="B656" s="81"/>
      <c r="C656" s="83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</row>
    <row r="657" spans="2:17">
      <c r="B657" s="81"/>
      <c r="C657" s="83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</row>
    <row r="658" spans="2:17">
      <c r="B658" s="81"/>
      <c r="C658" s="83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</row>
    <row r="659" spans="2:17">
      <c r="B659" s="81"/>
      <c r="C659" s="83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</row>
    <row r="660" spans="2:17">
      <c r="B660" s="81"/>
      <c r="C660" s="83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</row>
    <row r="661" spans="2:17">
      <c r="B661" s="81"/>
      <c r="C661" s="83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</row>
    <row r="662" spans="2:17">
      <c r="B662" s="81"/>
      <c r="C662" s="83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</row>
    <row r="663" spans="2:17">
      <c r="B663" s="81"/>
      <c r="C663" s="83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</row>
    <row r="664" spans="2:17">
      <c r="B664" s="81"/>
      <c r="C664" s="83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</row>
    <row r="665" spans="2:17">
      <c r="B665" s="81"/>
      <c r="C665" s="83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</row>
    <row r="666" spans="2:17">
      <c r="B666" s="81"/>
      <c r="C666" s="83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</row>
    <row r="667" spans="2:17">
      <c r="B667" s="81"/>
      <c r="C667" s="83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</row>
    <row r="668" spans="2:17">
      <c r="B668" s="81"/>
      <c r="C668" s="83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</row>
    <row r="669" spans="2:17">
      <c r="B669" s="81"/>
      <c r="C669" s="83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</row>
    <row r="670" spans="2:17">
      <c r="B670" s="81"/>
      <c r="C670" s="83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</row>
    <row r="671" spans="2:17">
      <c r="B671" s="81"/>
      <c r="C671" s="83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</row>
    <row r="672" spans="2:17">
      <c r="B672" s="81"/>
      <c r="C672" s="83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</row>
    <row r="673" spans="2:17">
      <c r="B673" s="81"/>
      <c r="C673" s="83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</row>
    <row r="674" spans="2:17">
      <c r="B674" s="81"/>
      <c r="C674" s="83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</row>
    <row r="675" spans="2:17">
      <c r="B675" s="81"/>
      <c r="C675" s="83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</row>
    <row r="676" spans="2:17">
      <c r="B676" s="81"/>
      <c r="C676" s="83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</row>
    <row r="677" spans="2:17">
      <c r="B677" s="81"/>
      <c r="C677" s="83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</row>
    <row r="678" spans="2:17">
      <c r="B678" s="81"/>
      <c r="C678" s="83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</row>
    <row r="679" spans="2:17">
      <c r="B679" s="81"/>
      <c r="C679" s="83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</row>
    <row r="680" spans="2:17">
      <c r="B680" s="81"/>
      <c r="C680" s="83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</row>
    <row r="681" spans="2:17">
      <c r="B681" s="81"/>
      <c r="C681" s="83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</row>
    <row r="682" spans="2:17">
      <c r="B682" s="81"/>
      <c r="C682" s="83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</row>
    <row r="683" spans="2:17">
      <c r="B683" s="81"/>
      <c r="C683" s="83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</row>
    <row r="684" spans="2:17">
      <c r="B684" s="81"/>
      <c r="C684" s="83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</row>
    <row r="685" spans="2:17">
      <c r="B685" s="81"/>
      <c r="C685" s="83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</row>
    <row r="686" spans="2:17">
      <c r="B686" s="81"/>
      <c r="C686" s="83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</row>
    <row r="687" spans="2:17">
      <c r="B687" s="81"/>
      <c r="C687" s="83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</row>
    <row r="688" spans="2:17">
      <c r="B688" s="81"/>
      <c r="C688" s="83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</row>
    <row r="689" spans="2:17">
      <c r="B689" s="81"/>
      <c r="C689" s="83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</row>
    <row r="690" spans="2:17">
      <c r="B690" s="81"/>
      <c r="C690" s="83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</row>
    <row r="691" spans="2:17">
      <c r="B691" s="81"/>
      <c r="C691" s="83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</row>
    <row r="692" spans="2:17">
      <c r="B692" s="81"/>
      <c r="C692" s="83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</row>
    <row r="693" spans="2:17">
      <c r="B693" s="81"/>
      <c r="C693" s="83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</row>
    <row r="694" spans="2:17">
      <c r="B694" s="81"/>
      <c r="C694" s="83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</row>
    <row r="695" spans="2:17">
      <c r="B695" s="81"/>
      <c r="C695" s="83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</row>
    <row r="696" spans="2:17">
      <c r="B696" s="81"/>
      <c r="C696" s="83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</row>
    <row r="697" spans="2:17">
      <c r="B697" s="81"/>
      <c r="C697" s="83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</row>
    <row r="698" spans="2:17">
      <c r="B698" s="81"/>
      <c r="C698" s="83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</row>
    <row r="699" spans="2:17">
      <c r="B699" s="81"/>
      <c r="C699" s="83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</row>
    <row r="700" spans="2:17">
      <c r="B700" s="81"/>
      <c r="C700" s="83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</row>
    <row r="701" spans="2:17">
      <c r="B701" s="81"/>
      <c r="C701" s="83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</row>
    <row r="702" spans="2:17">
      <c r="B702" s="81"/>
      <c r="C702" s="83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</row>
    <row r="703" spans="2:17">
      <c r="B703" s="81"/>
      <c r="C703" s="83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</row>
    <row r="704" spans="2:17">
      <c r="B704" s="81"/>
      <c r="C704" s="83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</row>
    <row r="705" spans="2:17">
      <c r="B705" s="81"/>
      <c r="C705" s="83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</row>
    <row r="706" spans="2:17">
      <c r="B706" s="81"/>
      <c r="C706" s="83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</row>
    <row r="707" spans="2:17">
      <c r="B707" s="81"/>
      <c r="C707" s="83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</row>
    <row r="708" spans="2:17">
      <c r="B708" s="81"/>
      <c r="C708" s="83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</row>
    <row r="709" spans="2:17">
      <c r="B709" s="81"/>
      <c r="C709" s="83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</row>
    <row r="710" spans="2:17">
      <c r="B710" s="81"/>
      <c r="C710" s="83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</row>
    <row r="711" spans="2:17">
      <c r="B711" s="81"/>
      <c r="C711" s="83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</row>
    <row r="712" spans="2:17">
      <c r="B712" s="81"/>
      <c r="C712" s="83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</row>
    <row r="713" spans="2:17">
      <c r="B713" s="81"/>
      <c r="C713" s="83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</row>
    <row r="714" spans="2:17">
      <c r="B714" s="81"/>
      <c r="C714" s="83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</row>
    <row r="715" spans="2:17">
      <c r="B715" s="81"/>
      <c r="C715" s="83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</row>
    <row r="716" spans="2:17">
      <c r="B716" s="81"/>
      <c r="C716" s="83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</row>
    <row r="717" spans="2:17">
      <c r="B717" s="81"/>
      <c r="C717" s="83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</row>
    <row r="718" spans="2:17">
      <c r="B718" s="81"/>
      <c r="C718" s="83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</row>
    <row r="719" spans="2:17">
      <c r="B719" s="81"/>
      <c r="C719" s="83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</row>
    <row r="720" spans="2:17">
      <c r="B720" s="81"/>
      <c r="C720" s="83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</row>
    <row r="721" spans="2:17">
      <c r="B721" s="81"/>
      <c r="C721" s="83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</row>
    <row r="722" spans="2:17">
      <c r="B722" s="81"/>
      <c r="C722" s="83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</row>
    <row r="723" spans="2:17">
      <c r="B723" s="81"/>
      <c r="C723" s="83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</row>
    <row r="724" spans="2:17">
      <c r="B724" s="81"/>
      <c r="C724" s="83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</row>
    <row r="725" spans="2:17">
      <c r="B725" s="81"/>
      <c r="C725" s="83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</row>
    <row r="726" spans="2:17">
      <c r="B726" s="81"/>
      <c r="C726" s="83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</row>
    <row r="727" spans="2:17">
      <c r="B727" s="81"/>
      <c r="C727" s="83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</row>
    <row r="728" spans="2:17">
      <c r="B728" s="81"/>
      <c r="C728" s="83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</row>
    <row r="729" spans="2:17">
      <c r="B729" s="81"/>
      <c r="C729" s="83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</row>
    <row r="730" spans="2:17">
      <c r="B730" s="81"/>
      <c r="C730" s="83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</row>
    <row r="731" spans="2:17">
      <c r="B731" s="81"/>
      <c r="C731" s="83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</row>
    <row r="732" spans="2:17">
      <c r="B732" s="81"/>
      <c r="C732" s="83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</row>
    <row r="733" spans="2:17">
      <c r="B733" s="81"/>
      <c r="C733" s="83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</row>
    <row r="734" spans="2:17">
      <c r="B734" s="81"/>
      <c r="C734" s="83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</row>
    <row r="735" spans="2:17">
      <c r="B735" s="81"/>
      <c r="C735" s="83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</row>
    <row r="736" spans="2:17">
      <c r="B736" s="81"/>
      <c r="C736" s="83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</row>
    <row r="737" spans="2:17">
      <c r="B737" s="81"/>
      <c r="C737" s="83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</row>
    <row r="738" spans="2:17">
      <c r="B738" s="81"/>
      <c r="C738" s="83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</row>
    <row r="739" spans="2:17">
      <c r="B739" s="81"/>
      <c r="C739" s="83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</row>
    <row r="740" spans="2:17">
      <c r="B740" s="81"/>
      <c r="C740" s="83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</row>
    <row r="741" spans="2:17">
      <c r="B741" s="81"/>
      <c r="C741" s="83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</row>
    <row r="742" spans="2:17">
      <c r="B742" s="81"/>
      <c r="C742" s="83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</row>
    <row r="743" spans="2:17">
      <c r="B743" s="81"/>
      <c r="C743" s="83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</row>
    <row r="744" spans="2:17">
      <c r="B744" s="81"/>
      <c r="C744" s="83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</row>
    <row r="745" spans="2:17">
      <c r="B745" s="81"/>
      <c r="C745" s="83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</row>
    <row r="746" spans="2:17">
      <c r="B746" s="81"/>
      <c r="C746" s="83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</row>
    <row r="747" spans="2:17">
      <c r="B747" s="81"/>
      <c r="C747" s="83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</row>
    <row r="748" spans="2:17">
      <c r="B748" s="81"/>
      <c r="C748" s="83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</row>
    <row r="749" spans="2:17">
      <c r="B749" s="81"/>
      <c r="C749" s="83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</row>
    <row r="750" spans="2:17">
      <c r="B750" s="81"/>
      <c r="C750" s="83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</row>
    <row r="751" spans="2:17">
      <c r="B751" s="81"/>
      <c r="C751" s="83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</row>
    <row r="752" spans="2:17">
      <c r="B752" s="81"/>
      <c r="C752" s="83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</row>
    <row r="753" spans="2:17">
      <c r="B753" s="81"/>
      <c r="C753" s="83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</row>
    <row r="754" spans="2:17">
      <c r="B754" s="81"/>
      <c r="C754" s="83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</row>
    <row r="755" spans="2:17">
      <c r="B755" s="81"/>
      <c r="C755" s="83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</row>
    <row r="756" spans="2:17">
      <c r="B756" s="81"/>
      <c r="C756" s="83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</row>
    <row r="757" spans="2:17">
      <c r="B757" s="81"/>
      <c r="C757" s="83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</row>
    <row r="758" spans="2:17">
      <c r="B758" s="81"/>
      <c r="C758" s="83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</row>
    <row r="759" spans="2:17">
      <c r="B759" s="81"/>
      <c r="C759" s="83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</row>
    <row r="760" spans="2:17">
      <c r="B760" s="81"/>
      <c r="C760" s="83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</row>
    <row r="761" spans="2:17">
      <c r="B761" s="81"/>
      <c r="C761" s="83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</row>
    <row r="762" spans="2:17">
      <c r="B762" s="81"/>
      <c r="C762" s="83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</row>
    <row r="763" spans="2:17">
      <c r="B763" s="81"/>
      <c r="C763" s="83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</row>
    <row r="764" spans="2:17">
      <c r="B764" s="81"/>
      <c r="C764" s="83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</row>
    <row r="765" spans="2:17">
      <c r="B765" s="81"/>
      <c r="C765" s="83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</row>
    <row r="766" spans="2:17">
      <c r="B766" s="81"/>
      <c r="C766" s="83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</row>
    <row r="767" spans="2:17">
      <c r="B767" s="81"/>
      <c r="C767" s="83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</row>
    <row r="768" spans="2:17">
      <c r="B768" s="81"/>
      <c r="C768" s="83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</row>
    <row r="769" spans="2:17">
      <c r="B769" s="81"/>
      <c r="C769" s="83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</row>
    <row r="770" spans="2:17">
      <c r="B770" s="81"/>
      <c r="C770" s="83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</row>
    <row r="771" spans="2:17">
      <c r="B771" s="81"/>
      <c r="C771" s="83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</row>
    <row r="772" spans="2:17">
      <c r="B772" s="81"/>
      <c r="C772" s="83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</row>
    <row r="773" spans="2:17">
      <c r="B773" s="81"/>
      <c r="C773" s="83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</row>
    <row r="774" spans="2:17">
      <c r="B774" s="81"/>
      <c r="C774" s="83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</row>
    <row r="775" spans="2:17">
      <c r="B775" s="81"/>
      <c r="C775" s="83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</row>
    <row r="776" spans="2:17">
      <c r="B776" s="81"/>
      <c r="C776" s="83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</row>
    <row r="777" spans="2:17">
      <c r="B777" s="81"/>
      <c r="C777" s="83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</row>
    <row r="778" spans="2:17">
      <c r="B778" s="81"/>
      <c r="C778" s="83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</row>
    <row r="779" spans="2:17">
      <c r="B779" s="81"/>
      <c r="C779" s="83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</row>
    <row r="780" spans="2:17">
      <c r="B780" s="81"/>
      <c r="C780" s="83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</row>
    <row r="781" spans="2:17">
      <c r="B781" s="81"/>
      <c r="C781" s="83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</row>
    <row r="782" spans="2:17">
      <c r="B782" s="81"/>
      <c r="C782" s="83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</row>
    <row r="783" spans="2:17">
      <c r="B783" s="81"/>
      <c r="C783" s="83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</row>
    <row r="784" spans="2:17">
      <c r="B784" s="81"/>
      <c r="C784" s="83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</row>
    <row r="785" spans="2:17">
      <c r="B785" s="81"/>
      <c r="C785" s="83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</row>
    <row r="786" spans="2:17">
      <c r="B786" s="81"/>
      <c r="C786" s="83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</row>
    <row r="787" spans="2:17">
      <c r="B787" s="81"/>
      <c r="C787" s="83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</row>
    <row r="788" spans="2:17">
      <c r="B788" s="81"/>
      <c r="C788" s="83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</row>
    <row r="789" spans="2:17">
      <c r="B789" s="81"/>
      <c r="C789" s="83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</row>
    <row r="790" spans="2:17">
      <c r="B790" s="81"/>
      <c r="C790" s="83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</row>
    <row r="791" spans="2:17">
      <c r="B791" s="81"/>
      <c r="C791" s="83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</row>
    <row r="792" spans="2:17">
      <c r="B792" s="81"/>
      <c r="C792" s="83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</row>
    <row r="793" spans="2:17">
      <c r="B793" s="81"/>
      <c r="C793" s="83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</row>
    <row r="794" spans="2:17">
      <c r="B794" s="81"/>
      <c r="C794" s="83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</row>
    <row r="795" spans="2:17">
      <c r="B795" s="81"/>
      <c r="C795" s="83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</row>
    <row r="796" spans="2:17">
      <c r="B796" s="81"/>
      <c r="C796" s="83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</row>
    <row r="797" spans="2:17">
      <c r="B797" s="81"/>
      <c r="C797" s="83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</row>
    <row r="798" spans="2:17">
      <c r="B798" s="81"/>
      <c r="C798" s="83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</row>
    <row r="799" spans="2:17">
      <c r="B799" s="81"/>
      <c r="C799" s="83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</row>
    <row r="800" spans="2:17">
      <c r="B800" s="81"/>
      <c r="C800" s="83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</row>
    <row r="801" spans="2:17">
      <c r="B801" s="81"/>
      <c r="C801" s="83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</row>
    <row r="802" spans="2:17">
      <c r="B802" s="81"/>
      <c r="C802" s="83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</row>
    <row r="803" spans="2:17">
      <c r="B803" s="81"/>
      <c r="C803" s="83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</row>
    <row r="804" spans="2:17">
      <c r="B804" s="81"/>
      <c r="C804" s="83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</row>
    <row r="805" spans="2:17">
      <c r="B805" s="81"/>
      <c r="C805" s="83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</row>
    <row r="806" spans="2:17">
      <c r="B806" s="81"/>
      <c r="C806" s="83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</row>
    <row r="807" spans="2:17">
      <c r="B807" s="81"/>
      <c r="C807" s="83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</row>
    <row r="808" spans="2:17">
      <c r="B808" s="81"/>
      <c r="C808" s="83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</row>
    <row r="809" spans="2:17">
      <c r="B809" s="81"/>
      <c r="C809" s="83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</row>
    <row r="810" spans="2:17">
      <c r="B810" s="81"/>
      <c r="C810" s="83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</row>
    <row r="811" spans="2:17">
      <c r="B811" s="81"/>
      <c r="C811" s="83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</row>
    <row r="812" spans="2:17">
      <c r="B812" s="81"/>
      <c r="C812" s="83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</row>
    <row r="813" spans="2:17">
      <c r="B813" s="81"/>
      <c r="C813" s="83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</row>
    <row r="814" spans="2:17">
      <c r="B814" s="81"/>
      <c r="C814" s="83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</row>
    <row r="815" spans="2:17">
      <c r="B815" s="81"/>
      <c r="C815" s="83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</row>
    <row r="816" spans="2:17">
      <c r="B816" s="81"/>
      <c r="C816" s="83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</row>
    <row r="817" spans="2:17">
      <c r="B817" s="81"/>
      <c r="C817" s="83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</row>
    <row r="818" spans="2:17">
      <c r="B818" s="81"/>
      <c r="C818" s="83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</row>
    <row r="819" spans="2:17">
      <c r="B819" s="81"/>
      <c r="C819" s="83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</row>
    <row r="820" spans="2:17">
      <c r="B820" s="81"/>
      <c r="C820" s="83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</row>
    <row r="821" spans="2:17">
      <c r="B821" s="81"/>
      <c r="C821" s="83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</row>
    <row r="822" spans="2:17">
      <c r="B822" s="81"/>
      <c r="C822" s="83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</row>
    <row r="823" spans="2:17">
      <c r="B823" s="81"/>
      <c r="C823" s="83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</row>
    <row r="824" spans="2:17">
      <c r="B824" s="81"/>
      <c r="C824" s="83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</row>
    <row r="825" spans="2:17">
      <c r="B825" s="81"/>
      <c r="C825" s="83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</row>
    <row r="826" spans="2:17">
      <c r="B826" s="81"/>
      <c r="C826" s="83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</row>
    <row r="827" spans="2:17">
      <c r="B827" s="81"/>
      <c r="C827" s="83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</row>
    <row r="828" spans="2:17">
      <c r="B828" s="81"/>
      <c r="C828" s="83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</row>
    <row r="829" spans="2:17">
      <c r="B829" s="81"/>
      <c r="C829" s="83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</row>
    <row r="830" spans="2:17">
      <c r="B830" s="81"/>
      <c r="C830" s="83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</row>
    <row r="831" spans="2:17">
      <c r="B831" s="81"/>
      <c r="C831" s="83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</row>
    <row r="832" spans="2:17">
      <c r="B832" s="81"/>
      <c r="C832" s="83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</row>
    <row r="833" spans="2:17">
      <c r="B833" s="81"/>
      <c r="C833" s="83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</row>
    <row r="834" spans="2:17">
      <c r="B834" s="81"/>
      <c r="C834" s="83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</row>
    <row r="835" spans="2:17">
      <c r="B835" s="81"/>
      <c r="C835" s="83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</row>
    <row r="836" spans="2:17">
      <c r="B836" s="81"/>
      <c r="C836" s="83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</row>
    <row r="837" spans="2:17">
      <c r="B837" s="81"/>
      <c r="C837" s="83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</row>
    <row r="838" spans="2:17">
      <c r="B838" s="81"/>
      <c r="C838" s="83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</row>
    <row r="839" spans="2:17">
      <c r="B839" s="81"/>
      <c r="C839" s="83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</row>
    <row r="840" spans="2:17">
      <c r="B840" s="81"/>
      <c r="C840" s="83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</row>
    <row r="841" spans="2:17">
      <c r="B841" s="81"/>
      <c r="C841" s="83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</row>
    <row r="842" spans="2:17">
      <c r="B842" s="81"/>
      <c r="C842" s="83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</row>
    <row r="843" spans="2:17">
      <c r="B843" s="81"/>
      <c r="C843" s="83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</row>
    <row r="844" spans="2:17">
      <c r="B844" s="81"/>
      <c r="C844" s="83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</row>
    <row r="845" spans="2:17">
      <c r="B845" s="81"/>
      <c r="C845" s="83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</row>
    <row r="846" spans="2:17">
      <c r="B846" s="81"/>
      <c r="C846" s="83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</row>
    <row r="847" spans="2:17">
      <c r="B847" s="81"/>
      <c r="C847" s="83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</row>
    <row r="848" spans="2:17">
      <c r="B848" s="81"/>
      <c r="C848" s="83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</row>
    <row r="849" spans="2:17">
      <c r="B849" s="81"/>
      <c r="C849" s="82"/>
      <c r="D849" s="82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</row>
    <row r="850" spans="2:17">
      <c r="B850" s="81"/>
      <c r="C850" s="82"/>
      <c r="D850" s="82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</row>
    <row r="851" spans="2:17">
      <c r="B851" s="81"/>
      <c r="C851" s="82"/>
      <c r="D851" s="82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</row>
    <row r="852" spans="2:17">
      <c r="B852" s="81"/>
      <c r="C852" s="82"/>
      <c r="D852" s="82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</row>
    <row r="853" spans="2:17">
      <c r="B853" s="81"/>
      <c r="C853" s="82"/>
      <c r="D853" s="82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</row>
    <row r="854" spans="2:17">
      <c r="B854" s="81"/>
      <c r="C854" s="82"/>
      <c r="D854" s="82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</row>
    <row r="855" spans="2:17">
      <c r="B855" s="81"/>
      <c r="C855" s="82"/>
      <c r="D855" s="82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</row>
    <row r="856" spans="2:17">
      <c r="B856" s="81"/>
      <c r="C856" s="82"/>
      <c r="D856" s="82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</row>
    <row r="857" spans="2:17">
      <c r="B857" s="81"/>
      <c r="C857" s="82"/>
      <c r="D857" s="82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</row>
    <row r="858" spans="2:17">
      <c r="B858" s="81"/>
      <c r="C858" s="82"/>
      <c r="D858" s="82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</row>
    <row r="859" spans="2:17">
      <c r="B859" s="81"/>
      <c r="C859" s="82"/>
      <c r="D859" s="82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</row>
    <row r="860" spans="2:17">
      <c r="B860" s="81"/>
      <c r="C860" s="82"/>
      <c r="D860" s="82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</row>
    <row r="861" spans="2:17">
      <c r="B861" s="81"/>
      <c r="C861" s="82"/>
      <c r="D861" s="82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</row>
    <row r="862" spans="2:17">
      <c r="B862" s="81"/>
      <c r="C862" s="82"/>
      <c r="D862" s="82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</row>
    <row r="863" spans="2:17">
      <c r="B863" s="81"/>
      <c r="C863" s="82"/>
      <c r="D863" s="82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</row>
    <row r="864" spans="2:17">
      <c r="B864" s="81"/>
      <c r="C864" s="82"/>
      <c r="D864" s="82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</row>
    <row r="865" spans="2:17">
      <c r="B865" s="81"/>
      <c r="C865" s="82"/>
      <c r="D865" s="82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</row>
    <row r="866" spans="2:17">
      <c r="B866" s="81"/>
      <c r="C866" s="82"/>
      <c r="D866" s="82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</row>
    <row r="867" spans="2:17">
      <c r="B867" s="81"/>
      <c r="C867" s="82"/>
      <c r="D867" s="82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</row>
    <row r="868" spans="2:17">
      <c r="B868" s="81"/>
      <c r="C868" s="82"/>
      <c r="D868" s="82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</row>
    <row r="869" spans="2:17">
      <c r="B869" s="81"/>
      <c r="C869" s="82"/>
      <c r="D869" s="82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</row>
    <row r="870" spans="2:17">
      <c r="B870" s="81"/>
      <c r="C870" s="82"/>
      <c r="D870" s="82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</row>
    <row r="871" spans="2:17">
      <c r="B871" s="81"/>
      <c r="C871" s="82"/>
      <c r="D871" s="82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</row>
    <row r="872" spans="2:17">
      <c r="B872" s="81"/>
      <c r="C872" s="82"/>
      <c r="D872" s="82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</row>
    <row r="873" spans="2:17">
      <c r="B873" s="81"/>
      <c r="C873" s="82"/>
      <c r="D873" s="82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</row>
    <row r="874" spans="2:17">
      <c r="B874" s="81"/>
      <c r="C874" s="82"/>
      <c r="D874" s="82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</row>
    <row r="875" spans="2:17">
      <c r="B875" s="81"/>
      <c r="C875" s="82"/>
      <c r="D875" s="82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</row>
    <row r="876" spans="2:17">
      <c r="B876" s="81"/>
      <c r="C876" s="82"/>
      <c r="D876" s="82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</row>
    <row r="877" spans="2:17">
      <c r="B877" s="81"/>
      <c r="C877" s="82"/>
      <c r="D877" s="82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</row>
    <row r="878" spans="2:17">
      <c r="B878" s="81"/>
      <c r="C878" s="82"/>
      <c r="D878" s="82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</row>
    <row r="879" spans="2:17">
      <c r="B879" s="81"/>
      <c r="C879" s="82"/>
      <c r="D879" s="82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</row>
    <row r="880" spans="2:17">
      <c r="B880" s="81"/>
      <c r="C880" s="82"/>
      <c r="D880" s="82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</row>
    <row r="881" spans="2:17">
      <c r="B881" s="81"/>
      <c r="C881" s="82"/>
      <c r="D881" s="82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</row>
    <row r="882" spans="2:17">
      <c r="B882" s="81"/>
      <c r="C882" s="82"/>
      <c r="D882" s="82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</row>
    <row r="883" spans="2:17">
      <c r="B883" s="81"/>
      <c r="C883" s="82"/>
      <c r="D883" s="82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</row>
    <row r="884" spans="2:17">
      <c r="B884" s="81"/>
      <c r="C884" s="82"/>
      <c r="D884" s="82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</row>
    <row r="885" spans="2:17">
      <c r="B885" s="81"/>
      <c r="C885" s="82"/>
      <c r="D885" s="82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</row>
    <row r="886" spans="2:17">
      <c r="B886" s="81"/>
      <c r="C886" s="82"/>
      <c r="D886" s="82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</row>
    <row r="887" spans="2:17">
      <c r="B887" s="81"/>
      <c r="C887" s="82"/>
      <c r="D887" s="82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</row>
    <row r="888" spans="2:17">
      <c r="B888" s="81"/>
      <c r="C888" s="82"/>
      <c r="D888" s="82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</row>
    <row r="889" spans="2:17">
      <c r="B889" s="81"/>
      <c r="C889" s="82"/>
      <c r="D889" s="82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</row>
    <row r="890" spans="2:17">
      <c r="B890" s="81"/>
      <c r="C890" s="82"/>
      <c r="D890" s="82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</row>
    <row r="891" spans="2:17">
      <c r="B891" s="81"/>
      <c r="C891" s="82"/>
      <c r="D891" s="82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</row>
    <row r="892" spans="2:17">
      <c r="B892" s="81"/>
      <c r="C892" s="82"/>
      <c r="D892" s="82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</row>
    <row r="893" spans="2:17">
      <c r="B893" s="81"/>
      <c r="C893" s="82"/>
      <c r="D893" s="82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</row>
    <row r="894" spans="2:17">
      <c r="B894" s="81"/>
      <c r="C894" s="82"/>
      <c r="D894" s="82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</row>
    <row r="895" spans="2:17">
      <c r="B895" s="81"/>
      <c r="C895" s="82"/>
      <c r="D895" s="82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</row>
    <row r="896" spans="2:17">
      <c r="B896" s="81"/>
      <c r="C896" s="82"/>
      <c r="D896" s="82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</row>
    <row r="897" spans="2:17">
      <c r="B897" s="81"/>
      <c r="C897" s="82"/>
      <c r="D897" s="82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</row>
    <row r="898" spans="2:17">
      <c r="B898" s="81"/>
      <c r="C898" s="82"/>
      <c r="D898" s="82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</row>
    <row r="899" spans="2:17">
      <c r="B899" s="81"/>
      <c r="C899" s="82"/>
      <c r="D899" s="82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</row>
    <row r="900" spans="2:17">
      <c r="B900" s="81"/>
      <c r="C900" s="82"/>
      <c r="D900" s="82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</row>
    <row r="901" spans="2:17">
      <c r="B901" s="81"/>
      <c r="C901" s="82"/>
      <c r="D901" s="82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</row>
    <row r="902" spans="2:17">
      <c r="B902" s="81"/>
      <c r="C902" s="82"/>
      <c r="D902" s="82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</row>
    <row r="903" spans="2:17">
      <c r="B903" s="81"/>
      <c r="C903" s="82"/>
      <c r="D903" s="82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</row>
    <row r="904" spans="2:17">
      <c r="B904" s="81"/>
      <c r="C904" s="82"/>
      <c r="D904" s="82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</row>
    <row r="905" spans="2:17">
      <c r="B905" s="81"/>
      <c r="C905" s="82"/>
      <c r="D905" s="82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</row>
    <row r="906" spans="2:17">
      <c r="B906" s="81"/>
      <c r="C906" s="82"/>
      <c r="D906" s="82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</row>
    <row r="907" spans="2:17">
      <c r="B907" s="81"/>
      <c r="C907" s="82"/>
      <c r="D907" s="82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</row>
    <row r="908" spans="2:17">
      <c r="B908" s="81"/>
      <c r="C908" s="82"/>
      <c r="D908" s="82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</row>
    <row r="909" spans="2:17">
      <c r="B909" s="81"/>
      <c r="C909" s="82"/>
      <c r="D909" s="82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</row>
    <row r="910" spans="2:17">
      <c r="B910" s="81"/>
      <c r="C910" s="82"/>
      <c r="D910" s="82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</row>
    <row r="911" spans="2:17">
      <c r="B911" s="81"/>
      <c r="C911" s="82"/>
      <c r="D911" s="82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</row>
    <row r="912" spans="2:17">
      <c r="B912" s="81"/>
      <c r="C912" s="82"/>
      <c r="D912" s="82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</row>
    <row r="913" spans="2:17">
      <c r="B913" s="81"/>
      <c r="C913" s="82"/>
      <c r="D913" s="82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</row>
    <row r="914" spans="2:17">
      <c r="B914" s="81"/>
      <c r="C914" s="82"/>
      <c r="D914" s="82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</row>
    <row r="915" spans="2:17">
      <c r="B915" s="81"/>
      <c r="C915" s="82"/>
      <c r="D915" s="82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</row>
    <row r="916" spans="2:17">
      <c r="B916" s="81"/>
      <c r="C916" s="82"/>
      <c r="D916" s="82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</row>
    <row r="917" spans="2:17">
      <c r="B917" s="81"/>
      <c r="C917" s="82"/>
      <c r="D917" s="82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</row>
    <row r="918" spans="2:17">
      <c r="B918" s="81"/>
      <c r="C918" s="82"/>
      <c r="D918" s="82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</row>
    <row r="919" spans="2:17">
      <c r="B919" s="81"/>
      <c r="C919" s="82"/>
      <c r="D919" s="82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</row>
    <row r="920" spans="2:17">
      <c r="B920" s="81"/>
      <c r="C920" s="82"/>
      <c r="D920" s="82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</row>
    <row r="921" spans="2:17">
      <c r="B921" s="81"/>
      <c r="C921" s="82"/>
      <c r="D921" s="82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</row>
    <row r="922" spans="2:17">
      <c r="B922" s="81"/>
      <c r="C922" s="82"/>
      <c r="D922" s="82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</row>
    <row r="923" spans="2:17">
      <c r="B923" s="81"/>
      <c r="C923" s="82"/>
      <c r="D923" s="82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</row>
    <row r="924" spans="2:17">
      <c r="B924" s="81"/>
      <c r="C924" s="82"/>
      <c r="D924" s="82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</row>
    <row r="925" spans="2:17">
      <c r="B925" s="81"/>
      <c r="C925" s="82"/>
      <c r="D925" s="82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</row>
    <row r="926" spans="2:17">
      <c r="B926" s="81"/>
      <c r="C926" s="82"/>
      <c r="D926" s="82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</row>
    <row r="927" spans="2:17">
      <c r="B927" s="81"/>
      <c r="C927" s="82"/>
      <c r="D927" s="82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</row>
    <row r="928" spans="2:17">
      <c r="B928" s="81"/>
      <c r="C928" s="82"/>
      <c r="D928" s="82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</row>
    <row r="929" spans="2:17">
      <c r="B929" s="81"/>
      <c r="C929" s="82"/>
      <c r="D929" s="82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</row>
    <row r="930" spans="2:17">
      <c r="B930" s="81"/>
      <c r="C930" s="82"/>
      <c r="D930" s="82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</row>
    <row r="931" spans="2:17">
      <c r="B931" s="81"/>
      <c r="C931" s="82"/>
      <c r="D931" s="82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</row>
    <row r="932" spans="2:17">
      <c r="B932" s="81"/>
      <c r="C932" s="82"/>
      <c r="D932" s="82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</row>
    <row r="933" spans="2:17">
      <c r="B933" s="81"/>
      <c r="C933" s="82"/>
      <c r="D933" s="82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</row>
    <row r="934" spans="2:17">
      <c r="B934" s="81"/>
      <c r="C934" s="82"/>
      <c r="D934" s="82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</row>
    <row r="935" spans="2:17">
      <c r="B935" s="81"/>
      <c r="C935" s="82"/>
      <c r="D935" s="82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</row>
    <row r="936" spans="2:17">
      <c r="B936" s="81"/>
      <c r="C936" s="82"/>
      <c r="D936" s="82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</row>
    <row r="937" spans="2:17">
      <c r="B937" s="81"/>
      <c r="C937" s="82"/>
      <c r="D937" s="82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</row>
    <row r="938" spans="2:17">
      <c r="B938" s="81"/>
      <c r="C938" s="82"/>
      <c r="D938" s="82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</row>
    <row r="939" spans="2:17">
      <c r="B939" s="81"/>
      <c r="C939" s="82"/>
      <c r="D939" s="82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</row>
    <row r="940" spans="2:17">
      <c r="B940" s="81"/>
      <c r="C940" s="82"/>
      <c r="D940" s="82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</row>
    <row r="941" spans="2:17">
      <c r="B941" s="81"/>
      <c r="C941" s="82"/>
      <c r="D941" s="82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</row>
    <row r="942" spans="2:17">
      <c r="B942" s="81"/>
      <c r="C942" s="82"/>
      <c r="D942" s="82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</row>
    <row r="943" spans="2:17">
      <c r="B943" s="81"/>
      <c r="C943" s="82"/>
      <c r="D943" s="82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</row>
    <row r="944" spans="2:17">
      <c r="B944" s="81"/>
      <c r="C944" s="82"/>
      <c r="D944" s="82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</row>
    <row r="945" spans="2:17">
      <c r="B945" s="81"/>
      <c r="C945" s="82"/>
      <c r="D945" s="82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</row>
    <row r="946" spans="2:17">
      <c r="B946" s="81"/>
      <c r="C946" s="82"/>
      <c r="D946" s="82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</row>
    <row r="947" spans="2:17">
      <c r="B947" s="81"/>
      <c r="C947" s="82"/>
      <c r="D947" s="82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</row>
    <row r="948" spans="2:17">
      <c r="B948" s="81"/>
      <c r="C948" s="82"/>
      <c r="D948" s="82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</row>
    <row r="949" spans="2:17">
      <c r="B949" s="81"/>
      <c r="C949" s="82"/>
      <c r="D949" s="82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</row>
    <row r="950" spans="2:17">
      <c r="B950" s="81"/>
      <c r="C950" s="82"/>
      <c r="D950" s="82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</row>
    <row r="951" spans="2:17">
      <c r="B951" s="81"/>
      <c r="C951" s="82"/>
      <c r="D951" s="82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</row>
    <row r="952" spans="2:17">
      <c r="B952" s="81"/>
      <c r="C952" s="82"/>
      <c r="D952" s="82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</row>
    <row r="953" spans="2:17">
      <c r="B953" s="81"/>
      <c r="C953" s="82"/>
      <c r="D953" s="82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</row>
    <row r="954" spans="2:17">
      <c r="B954" s="81"/>
      <c r="C954" s="82"/>
      <c r="D954" s="82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</row>
    <row r="955" spans="2:17">
      <c r="B955" s="81"/>
      <c r="C955" s="82"/>
      <c r="D955" s="82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</row>
    <row r="956" spans="2:17">
      <c r="B956" s="81"/>
      <c r="C956" s="82"/>
      <c r="D956" s="82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</row>
    <row r="957" spans="2:17">
      <c r="B957" s="81"/>
      <c r="C957" s="82"/>
      <c r="D957" s="82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</row>
    <row r="958" spans="2:17">
      <c r="B958" s="81"/>
      <c r="C958" s="82"/>
      <c r="D958" s="82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</row>
    <row r="959" spans="2:17">
      <c r="B959" s="81"/>
      <c r="C959" s="82"/>
      <c r="D959" s="82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</row>
    <row r="960" spans="2:17">
      <c r="B960" s="81"/>
      <c r="C960" s="82"/>
      <c r="D960" s="82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</row>
    <row r="961" spans="2:17">
      <c r="B961" s="81"/>
      <c r="C961" s="82"/>
      <c r="D961" s="82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</row>
    <row r="962" spans="2:17">
      <c r="B962" s="81"/>
      <c r="C962" s="82"/>
      <c r="D962" s="82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</row>
    <row r="963" spans="2:17">
      <c r="B963" s="81"/>
      <c r="C963" s="82"/>
      <c r="D963" s="82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</row>
    <row r="964" spans="2:17">
      <c r="B964" s="81"/>
      <c r="C964" s="82"/>
      <c r="D964" s="82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</row>
    <row r="965" spans="2:17">
      <c r="B965" s="81"/>
      <c r="C965" s="82"/>
      <c r="D965" s="82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</row>
    <row r="966" spans="2:17">
      <c r="B966" s="81"/>
      <c r="C966" s="82"/>
      <c r="D966" s="82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</row>
    <row r="967" spans="2:17">
      <c r="B967" s="81"/>
      <c r="C967" s="82"/>
      <c r="D967" s="82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</row>
    <row r="968" spans="2:17">
      <c r="B968" s="81"/>
      <c r="C968" s="82"/>
      <c r="D968" s="82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</row>
    <row r="969" spans="2:17">
      <c r="B969" s="81"/>
      <c r="C969" s="82"/>
      <c r="D969" s="82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</row>
    <row r="970" spans="2:17">
      <c r="B970" s="81"/>
      <c r="C970" s="82"/>
      <c r="D970" s="82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</row>
    <row r="971" spans="2:17">
      <c r="B971" s="81"/>
      <c r="C971" s="82"/>
      <c r="D971" s="82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</row>
    <row r="972" spans="2:17">
      <c r="B972" s="81"/>
      <c r="C972" s="82"/>
      <c r="D972" s="82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</row>
    <row r="973" spans="2:17">
      <c r="B973" s="81"/>
      <c r="C973" s="82"/>
      <c r="D973" s="82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</row>
    <row r="974" spans="2:17">
      <c r="B974" s="81"/>
      <c r="C974" s="82"/>
      <c r="D974" s="82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</row>
    <row r="975" spans="2:17">
      <c r="B975" s="81"/>
      <c r="C975" s="82"/>
      <c r="D975" s="82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</row>
    <row r="976" spans="2:17">
      <c r="B976" s="81"/>
      <c r="C976" s="82"/>
      <c r="D976" s="82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</row>
    <row r="977" spans="2:17">
      <c r="B977" s="81"/>
      <c r="C977" s="82"/>
      <c r="D977" s="82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</row>
    <row r="978" spans="2:17">
      <c r="B978" s="81"/>
      <c r="C978" s="82"/>
      <c r="D978" s="82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</row>
    <row r="979" spans="2:17">
      <c r="B979" s="81"/>
      <c r="C979" s="82"/>
      <c r="D979" s="82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</row>
    <row r="980" spans="2:17">
      <c r="B980" s="81"/>
      <c r="C980" s="82"/>
      <c r="D980" s="82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</row>
    <row r="981" spans="2:17">
      <c r="B981" s="81"/>
      <c r="C981" s="82"/>
      <c r="D981" s="82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</row>
    <row r="982" spans="2:17">
      <c r="B982" s="81"/>
      <c r="C982" s="82"/>
      <c r="D982" s="82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</row>
    <row r="983" spans="2:17">
      <c r="B983" s="81"/>
      <c r="C983" s="82"/>
      <c r="D983" s="82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</row>
    <row r="984" spans="2:17">
      <c r="B984" s="81"/>
      <c r="C984" s="82"/>
      <c r="D984" s="82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</row>
    <row r="985" spans="2:17">
      <c r="B985" s="81"/>
      <c r="C985" s="82"/>
      <c r="D985" s="82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</row>
    <row r="986" spans="2:17">
      <c r="B986" s="81"/>
      <c r="C986" s="82"/>
      <c r="D986" s="82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</row>
    <row r="987" spans="2:17">
      <c r="B987" s="81"/>
      <c r="C987" s="82"/>
      <c r="D987" s="82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</row>
    <row r="988" spans="2:17">
      <c r="B988" s="81"/>
      <c r="C988" s="82"/>
      <c r="D988" s="82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</row>
    <row r="989" spans="2:17">
      <c r="B989" s="81"/>
      <c r="C989" s="82"/>
      <c r="D989" s="82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</row>
    <row r="990" spans="2:17">
      <c r="B990" s="81"/>
      <c r="C990" s="82"/>
      <c r="D990" s="82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</row>
    <row r="991" spans="2:17">
      <c r="B991" s="81"/>
      <c r="C991" s="82"/>
      <c r="D991" s="82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</row>
    <row r="992" spans="2:17">
      <c r="B992" s="81"/>
      <c r="C992" s="82"/>
      <c r="D992" s="82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</row>
    <row r="993" spans="2:17">
      <c r="B993" s="81"/>
      <c r="C993" s="82"/>
      <c r="D993" s="82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</row>
    <row r="994" spans="2:17">
      <c r="B994" s="81"/>
      <c r="C994" s="82"/>
      <c r="D994" s="82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</row>
    <row r="995" spans="2:17">
      <c r="B995" s="81"/>
      <c r="C995" s="82"/>
      <c r="D995" s="82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3"/>
      <c r="P995" s="83"/>
      <c r="Q995" s="83"/>
    </row>
    <row r="996" spans="2:17">
      <c r="B996" s="81"/>
      <c r="C996" s="82"/>
      <c r="D996" s="82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3"/>
      <c r="P996" s="83"/>
      <c r="Q996" s="83"/>
    </row>
    <row r="997" spans="2:17">
      <c r="B997" s="81"/>
      <c r="C997" s="82"/>
      <c r="D997" s="82"/>
      <c r="E997" s="83"/>
      <c r="F997" s="83"/>
      <c r="G997" s="83"/>
      <c r="H997" s="83"/>
      <c r="I997" s="83"/>
      <c r="J997" s="83"/>
      <c r="K997" s="83"/>
      <c r="L997" s="83"/>
      <c r="M997" s="83"/>
      <c r="N997" s="83"/>
      <c r="O997" s="83"/>
      <c r="P997" s="83"/>
      <c r="Q997" s="83"/>
    </row>
    <row r="998" spans="2:17">
      <c r="B998" s="81"/>
      <c r="C998" s="82"/>
      <c r="D998" s="82"/>
      <c r="E998" s="83"/>
      <c r="F998" s="83"/>
      <c r="G998" s="83"/>
      <c r="H998" s="83"/>
      <c r="I998" s="83"/>
      <c r="J998" s="83"/>
      <c r="K998" s="83"/>
      <c r="L998" s="83"/>
      <c r="M998" s="83"/>
      <c r="N998" s="83"/>
      <c r="O998" s="83"/>
      <c r="P998" s="83"/>
      <c r="Q998" s="83"/>
    </row>
    <row r="999" spans="2:17">
      <c r="B999" s="81"/>
      <c r="C999" s="82"/>
      <c r="D999" s="82"/>
      <c r="E999" s="83"/>
      <c r="F999" s="83"/>
      <c r="G999" s="83"/>
      <c r="H999" s="83"/>
      <c r="I999" s="83"/>
      <c r="J999" s="83"/>
      <c r="K999" s="83"/>
      <c r="L999" s="83"/>
      <c r="M999" s="83"/>
      <c r="N999" s="83"/>
      <c r="O999" s="83"/>
      <c r="P999" s="83"/>
      <c r="Q999" s="83"/>
    </row>
    <row r="1000" spans="2:17">
      <c r="B1000" s="81"/>
      <c r="C1000" s="82"/>
      <c r="D1000" s="82"/>
      <c r="E1000" s="83"/>
      <c r="F1000" s="83"/>
      <c r="G1000" s="83"/>
      <c r="H1000" s="83"/>
      <c r="I1000" s="83"/>
      <c r="J1000" s="83"/>
      <c r="K1000" s="83"/>
      <c r="L1000" s="83"/>
      <c r="M1000" s="83"/>
      <c r="N1000" s="83"/>
      <c r="O1000" s="83"/>
      <c r="P1000" s="83"/>
      <c r="Q1000" s="83"/>
    </row>
    <row r="1001" spans="2:17">
      <c r="B1001" s="81"/>
      <c r="C1001" s="82"/>
      <c r="D1001" s="82"/>
      <c r="E1001" s="83"/>
      <c r="F1001" s="83"/>
      <c r="G1001" s="83"/>
      <c r="H1001" s="83"/>
      <c r="I1001" s="83"/>
      <c r="J1001" s="83"/>
      <c r="K1001" s="83"/>
      <c r="L1001" s="83"/>
      <c r="M1001" s="83"/>
      <c r="N1001" s="83"/>
      <c r="O1001" s="83"/>
      <c r="P1001" s="83"/>
      <c r="Q1001" s="83"/>
    </row>
    <row r="1002" spans="2:17">
      <c r="B1002" s="81"/>
      <c r="C1002" s="82"/>
      <c r="D1002" s="82"/>
      <c r="E1002" s="83"/>
      <c r="F1002" s="83"/>
      <c r="G1002" s="83"/>
      <c r="H1002" s="83"/>
      <c r="I1002" s="83"/>
      <c r="J1002" s="83"/>
      <c r="K1002" s="83"/>
      <c r="L1002" s="83"/>
      <c r="M1002" s="83"/>
      <c r="N1002" s="83"/>
      <c r="O1002" s="83"/>
      <c r="P1002" s="83"/>
      <c r="Q1002" s="83"/>
    </row>
    <row r="1003" spans="2:17">
      <c r="B1003" s="81"/>
      <c r="C1003" s="82"/>
      <c r="D1003" s="82"/>
      <c r="E1003" s="83"/>
      <c r="F1003" s="83"/>
      <c r="G1003" s="83"/>
      <c r="H1003" s="83"/>
      <c r="I1003" s="83"/>
      <c r="J1003" s="83"/>
      <c r="K1003" s="83"/>
      <c r="L1003" s="83"/>
      <c r="M1003" s="83"/>
      <c r="N1003" s="83"/>
      <c r="O1003" s="83"/>
      <c r="P1003" s="83"/>
      <c r="Q1003" s="83"/>
    </row>
    <row r="1004" spans="2:17">
      <c r="B1004" s="81"/>
      <c r="C1004" s="82"/>
      <c r="D1004" s="82"/>
      <c r="E1004" s="83"/>
      <c r="F1004" s="83"/>
      <c r="G1004" s="83"/>
      <c r="H1004" s="83"/>
      <c r="I1004" s="83"/>
      <c r="J1004" s="83"/>
      <c r="K1004" s="83"/>
      <c r="L1004" s="83"/>
      <c r="M1004" s="83"/>
      <c r="N1004" s="83"/>
      <c r="O1004" s="83"/>
      <c r="P1004" s="83"/>
      <c r="Q1004" s="83"/>
    </row>
    <row r="1005" spans="2:17">
      <c r="B1005" s="81"/>
      <c r="C1005" s="82"/>
      <c r="D1005" s="82"/>
      <c r="E1005" s="83"/>
      <c r="F1005" s="83"/>
      <c r="G1005" s="83"/>
      <c r="H1005" s="83"/>
      <c r="I1005" s="83"/>
      <c r="J1005" s="83"/>
      <c r="K1005" s="83"/>
      <c r="L1005" s="83"/>
      <c r="M1005" s="83"/>
      <c r="N1005" s="83"/>
      <c r="O1005" s="83"/>
      <c r="P1005" s="83"/>
      <c r="Q1005" s="83"/>
    </row>
    <row r="1006" spans="2:17">
      <c r="B1006" s="81"/>
      <c r="C1006" s="82"/>
      <c r="D1006" s="82"/>
      <c r="E1006" s="83"/>
      <c r="F1006" s="83"/>
      <c r="G1006" s="83"/>
      <c r="H1006" s="83"/>
      <c r="I1006" s="83"/>
      <c r="J1006" s="83"/>
      <c r="K1006" s="83"/>
      <c r="L1006" s="83"/>
      <c r="M1006" s="83"/>
      <c r="N1006" s="83"/>
      <c r="O1006" s="83"/>
      <c r="P1006" s="83"/>
      <c r="Q1006" s="83"/>
    </row>
    <row r="1007" spans="2:17">
      <c r="B1007" s="81"/>
      <c r="C1007" s="82"/>
      <c r="D1007" s="82"/>
      <c r="E1007" s="83"/>
      <c r="F1007" s="83"/>
      <c r="G1007" s="83"/>
      <c r="H1007" s="83"/>
      <c r="I1007" s="83"/>
      <c r="J1007" s="83"/>
      <c r="K1007" s="83"/>
      <c r="L1007" s="83"/>
      <c r="M1007" s="83"/>
      <c r="N1007" s="83"/>
      <c r="O1007" s="83"/>
      <c r="P1007" s="83"/>
      <c r="Q1007" s="83"/>
    </row>
    <row r="1008" spans="2:17">
      <c r="B1008" s="81"/>
      <c r="C1008" s="82"/>
      <c r="D1008" s="82"/>
      <c r="E1008" s="83"/>
      <c r="F1008" s="83"/>
      <c r="G1008" s="83"/>
      <c r="H1008" s="83"/>
      <c r="I1008" s="83"/>
      <c r="J1008" s="83"/>
      <c r="K1008" s="83"/>
      <c r="L1008" s="83"/>
      <c r="M1008" s="83"/>
      <c r="N1008" s="83"/>
      <c r="O1008" s="83"/>
      <c r="P1008" s="83"/>
      <c r="Q1008" s="83"/>
    </row>
    <row r="1009" spans="2:17">
      <c r="B1009" s="81"/>
      <c r="C1009" s="82"/>
      <c r="D1009" s="82"/>
      <c r="E1009" s="83"/>
      <c r="F1009" s="83"/>
      <c r="G1009" s="83"/>
      <c r="H1009" s="83"/>
      <c r="I1009" s="83"/>
      <c r="J1009" s="83"/>
      <c r="K1009" s="83"/>
      <c r="L1009" s="83"/>
      <c r="M1009" s="83"/>
      <c r="N1009" s="83"/>
      <c r="O1009" s="83"/>
      <c r="P1009" s="83"/>
      <c r="Q1009" s="83"/>
    </row>
    <row r="1010" spans="2:17">
      <c r="B1010" s="81"/>
      <c r="C1010" s="82"/>
      <c r="D1010" s="82"/>
      <c r="E1010" s="83"/>
      <c r="F1010" s="83"/>
      <c r="G1010" s="83"/>
      <c r="H1010" s="83"/>
      <c r="I1010" s="83"/>
      <c r="J1010" s="83"/>
      <c r="K1010" s="83"/>
      <c r="L1010" s="83"/>
      <c r="M1010" s="83"/>
      <c r="N1010" s="83"/>
      <c r="O1010" s="83"/>
      <c r="P1010" s="83"/>
      <c r="Q1010" s="83"/>
    </row>
    <row r="1011" spans="2:17">
      <c r="B1011" s="81"/>
      <c r="C1011" s="82"/>
      <c r="D1011" s="82"/>
      <c r="E1011" s="83"/>
      <c r="F1011" s="83"/>
      <c r="G1011" s="83"/>
      <c r="H1011" s="83"/>
      <c r="I1011" s="83"/>
      <c r="J1011" s="83"/>
      <c r="K1011" s="83"/>
      <c r="L1011" s="83"/>
      <c r="M1011" s="83"/>
      <c r="N1011" s="83"/>
      <c r="O1011" s="83"/>
      <c r="P1011" s="83"/>
      <c r="Q1011" s="83"/>
    </row>
    <row r="1012" spans="2:17">
      <c r="B1012" s="81"/>
      <c r="C1012" s="82"/>
      <c r="D1012" s="82"/>
      <c r="E1012" s="83"/>
      <c r="F1012" s="83"/>
      <c r="G1012" s="83"/>
      <c r="H1012" s="83"/>
      <c r="I1012" s="83"/>
      <c r="J1012" s="83"/>
      <c r="K1012" s="83"/>
      <c r="L1012" s="83"/>
      <c r="M1012" s="83"/>
      <c r="N1012" s="83"/>
      <c r="O1012" s="83"/>
      <c r="P1012" s="83"/>
      <c r="Q1012" s="83"/>
    </row>
    <row r="1013" spans="2:17">
      <c r="B1013" s="81"/>
      <c r="C1013" s="82"/>
      <c r="D1013" s="82"/>
      <c r="E1013" s="83"/>
      <c r="F1013" s="83"/>
      <c r="G1013" s="83"/>
      <c r="H1013" s="83"/>
      <c r="I1013" s="83"/>
      <c r="J1013" s="83"/>
      <c r="K1013" s="83"/>
      <c r="L1013" s="83"/>
      <c r="M1013" s="83"/>
      <c r="N1013" s="83"/>
      <c r="O1013" s="83"/>
      <c r="P1013" s="83"/>
      <c r="Q1013" s="83"/>
    </row>
    <row r="1014" spans="2:17">
      <c r="B1014" s="81"/>
      <c r="C1014" s="82"/>
      <c r="D1014" s="82"/>
      <c r="E1014" s="83"/>
      <c r="F1014" s="83"/>
      <c r="G1014" s="83"/>
      <c r="H1014" s="83"/>
      <c r="I1014" s="83"/>
      <c r="J1014" s="83"/>
      <c r="K1014" s="83"/>
      <c r="L1014" s="83"/>
      <c r="M1014" s="83"/>
      <c r="N1014" s="83"/>
      <c r="O1014" s="83"/>
      <c r="P1014" s="83"/>
      <c r="Q1014" s="83"/>
    </row>
    <row r="1015" spans="2:17">
      <c r="B1015" s="81"/>
      <c r="C1015" s="82"/>
      <c r="D1015" s="82"/>
      <c r="E1015" s="83"/>
      <c r="F1015" s="83"/>
      <c r="G1015" s="83"/>
      <c r="H1015" s="83"/>
      <c r="I1015" s="83"/>
      <c r="J1015" s="83"/>
      <c r="K1015" s="83"/>
      <c r="L1015" s="83"/>
      <c r="M1015" s="83"/>
      <c r="N1015" s="83"/>
      <c r="O1015" s="83"/>
      <c r="P1015" s="83"/>
      <c r="Q1015" s="83"/>
    </row>
    <row r="1016" spans="2:17">
      <c r="B1016" s="81"/>
      <c r="C1016" s="82"/>
      <c r="D1016" s="82"/>
      <c r="E1016" s="83"/>
      <c r="F1016" s="83"/>
      <c r="G1016" s="83"/>
      <c r="H1016" s="83"/>
      <c r="I1016" s="83"/>
      <c r="J1016" s="83"/>
      <c r="K1016" s="83"/>
      <c r="L1016" s="83"/>
      <c r="M1016" s="83"/>
      <c r="N1016" s="83"/>
      <c r="O1016" s="83"/>
      <c r="P1016" s="83"/>
      <c r="Q1016" s="83"/>
    </row>
    <row r="1017" spans="2:17">
      <c r="B1017" s="81"/>
      <c r="C1017" s="82"/>
      <c r="D1017" s="82"/>
      <c r="E1017" s="83"/>
      <c r="F1017" s="83"/>
      <c r="G1017" s="83"/>
      <c r="H1017" s="83"/>
      <c r="I1017" s="83"/>
      <c r="J1017" s="83"/>
      <c r="K1017" s="83"/>
      <c r="L1017" s="83"/>
      <c r="M1017" s="83"/>
      <c r="N1017" s="83"/>
      <c r="O1017" s="83"/>
      <c r="P1017" s="83"/>
      <c r="Q1017" s="83"/>
    </row>
    <row r="1018" spans="2:17">
      <c r="B1018" s="81"/>
      <c r="C1018" s="82"/>
      <c r="D1018" s="82"/>
      <c r="E1018" s="83"/>
      <c r="F1018" s="83"/>
      <c r="G1018" s="83"/>
      <c r="H1018" s="83"/>
      <c r="I1018" s="83"/>
      <c r="J1018" s="83"/>
      <c r="K1018" s="83"/>
      <c r="L1018" s="83"/>
      <c r="M1018" s="83"/>
      <c r="N1018" s="83"/>
      <c r="O1018" s="83"/>
      <c r="P1018" s="83"/>
      <c r="Q1018" s="83"/>
    </row>
    <row r="1019" spans="2:17">
      <c r="B1019" s="81"/>
      <c r="C1019" s="82"/>
      <c r="D1019" s="82"/>
      <c r="E1019" s="83"/>
      <c r="F1019" s="83"/>
      <c r="G1019" s="83"/>
      <c r="H1019" s="83"/>
      <c r="I1019" s="83"/>
      <c r="J1019" s="83"/>
      <c r="K1019" s="83"/>
      <c r="L1019" s="83"/>
      <c r="M1019" s="83"/>
      <c r="N1019" s="83"/>
      <c r="O1019" s="83"/>
      <c r="P1019" s="83"/>
      <c r="Q1019" s="83"/>
    </row>
    <row r="1020" spans="2:17">
      <c r="B1020" s="81"/>
      <c r="C1020" s="82"/>
      <c r="D1020" s="82"/>
      <c r="E1020" s="83"/>
      <c r="F1020" s="83"/>
      <c r="G1020" s="83"/>
      <c r="H1020" s="83"/>
      <c r="I1020" s="83"/>
      <c r="J1020" s="83"/>
      <c r="K1020" s="83"/>
      <c r="L1020" s="83"/>
      <c r="M1020" s="83"/>
      <c r="N1020" s="83"/>
      <c r="O1020" s="83"/>
      <c r="P1020" s="83"/>
      <c r="Q1020" s="83"/>
    </row>
    <row r="1021" spans="2:17">
      <c r="B1021" s="81"/>
      <c r="C1021" s="82"/>
      <c r="D1021" s="82"/>
      <c r="E1021" s="83"/>
      <c r="F1021" s="83"/>
      <c r="G1021" s="83"/>
      <c r="H1021" s="83"/>
      <c r="I1021" s="83"/>
      <c r="J1021" s="83"/>
      <c r="K1021" s="83"/>
      <c r="L1021" s="83"/>
      <c r="M1021" s="83"/>
      <c r="N1021" s="83"/>
      <c r="O1021" s="83"/>
      <c r="P1021" s="83"/>
      <c r="Q1021" s="83"/>
    </row>
    <row r="1022" spans="2:17">
      <c r="B1022" s="81"/>
      <c r="C1022" s="82"/>
      <c r="D1022" s="82"/>
      <c r="E1022" s="83"/>
      <c r="F1022" s="83"/>
      <c r="G1022" s="83"/>
      <c r="H1022" s="83"/>
      <c r="I1022" s="83"/>
      <c r="J1022" s="83"/>
      <c r="K1022" s="83"/>
      <c r="L1022" s="83"/>
      <c r="M1022" s="83"/>
      <c r="N1022" s="83"/>
      <c r="O1022" s="83"/>
      <c r="P1022" s="83"/>
      <c r="Q1022" s="83"/>
    </row>
    <row r="1023" spans="2:17">
      <c r="B1023" s="81"/>
      <c r="C1023" s="82"/>
      <c r="D1023" s="82"/>
      <c r="E1023" s="83"/>
      <c r="F1023" s="83"/>
      <c r="G1023" s="83"/>
      <c r="H1023" s="83"/>
      <c r="I1023" s="83"/>
      <c r="J1023" s="83"/>
      <c r="K1023" s="83"/>
      <c r="L1023" s="83"/>
      <c r="M1023" s="83"/>
      <c r="N1023" s="83"/>
      <c r="O1023" s="83"/>
      <c r="P1023" s="83"/>
      <c r="Q1023" s="83"/>
    </row>
    <row r="1024" spans="2:17">
      <c r="B1024" s="81"/>
      <c r="C1024" s="82"/>
      <c r="D1024" s="82"/>
      <c r="E1024" s="83"/>
      <c r="F1024" s="83"/>
      <c r="G1024" s="83"/>
      <c r="H1024" s="83"/>
      <c r="I1024" s="83"/>
      <c r="J1024" s="83"/>
      <c r="K1024" s="83"/>
      <c r="L1024" s="83"/>
      <c r="M1024" s="83"/>
      <c r="N1024" s="83"/>
      <c r="O1024" s="83"/>
      <c r="P1024" s="83"/>
      <c r="Q1024" s="83"/>
    </row>
    <row r="1025" spans="2:17">
      <c r="B1025" s="81"/>
      <c r="C1025" s="82"/>
      <c r="D1025" s="82"/>
      <c r="E1025" s="83"/>
      <c r="F1025" s="83"/>
      <c r="G1025" s="83"/>
      <c r="H1025" s="83"/>
      <c r="I1025" s="83"/>
      <c r="J1025" s="83"/>
      <c r="K1025" s="83"/>
      <c r="L1025" s="83"/>
      <c r="M1025" s="83"/>
      <c r="N1025" s="83"/>
      <c r="O1025" s="83"/>
      <c r="P1025" s="83"/>
      <c r="Q1025" s="83"/>
    </row>
    <row r="1026" spans="2:17">
      <c r="B1026" s="81"/>
      <c r="C1026" s="82"/>
      <c r="D1026" s="82"/>
      <c r="E1026" s="83"/>
      <c r="F1026" s="83"/>
      <c r="G1026" s="83"/>
      <c r="H1026" s="83"/>
      <c r="I1026" s="83"/>
      <c r="J1026" s="83"/>
      <c r="K1026" s="83"/>
      <c r="L1026" s="83"/>
      <c r="M1026" s="83"/>
      <c r="N1026" s="83"/>
      <c r="O1026" s="83"/>
      <c r="P1026" s="83"/>
      <c r="Q1026" s="83"/>
    </row>
    <row r="1027" spans="2:17">
      <c r="B1027" s="81"/>
      <c r="C1027" s="82"/>
      <c r="D1027" s="82"/>
      <c r="E1027" s="83"/>
      <c r="F1027" s="83"/>
      <c r="G1027" s="83"/>
      <c r="H1027" s="83"/>
      <c r="I1027" s="83"/>
      <c r="J1027" s="83"/>
      <c r="K1027" s="83"/>
      <c r="L1027" s="83"/>
      <c r="M1027" s="83"/>
      <c r="N1027" s="83"/>
      <c r="O1027" s="83"/>
      <c r="P1027" s="83"/>
      <c r="Q1027" s="83"/>
    </row>
    <row r="1028" spans="2:17">
      <c r="B1028" s="81"/>
      <c r="C1028" s="82"/>
      <c r="D1028" s="82"/>
      <c r="E1028" s="83"/>
      <c r="F1028" s="83"/>
      <c r="G1028" s="83"/>
      <c r="H1028" s="83"/>
      <c r="I1028" s="83"/>
      <c r="J1028" s="83"/>
      <c r="K1028" s="83"/>
      <c r="L1028" s="83"/>
      <c r="M1028" s="83"/>
      <c r="N1028" s="83"/>
      <c r="O1028" s="83"/>
      <c r="P1028" s="83"/>
      <c r="Q1028" s="83"/>
    </row>
    <row r="1029" spans="2:17">
      <c r="B1029" s="81"/>
      <c r="C1029" s="82"/>
      <c r="D1029" s="82"/>
      <c r="E1029" s="83"/>
      <c r="F1029" s="83"/>
      <c r="G1029" s="83"/>
      <c r="H1029" s="83"/>
      <c r="I1029" s="83"/>
      <c r="J1029" s="83"/>
      <c r="K1029" s="83"/>
      <c r="L1029" s="83"/>
      <c r="M1029" s="83"/>
      <c r="N1029" s="83"/>
      <c r="O1029" s="83"/>
      <c r="P1029" s="83"/>
      <c r="Q1029" s="83"/>
    </row>
    <row r="1030" spans="2:17">
      <c r="B1030" s="81"/>
      <c r="C1030" s="82"/>
      <c r="D1030" s="82"/>
      <c r="E1030" s="83"/>
      <c r="F1030" s="83"/>
      <c r="G1030" s="83"/>
      <c r="H1030" s="83"/>
      <c r="I1030" s="83"/>
      <c r="J1030" s="83"/>
      <c r="K1030" s="83"/>
      <c r="L1030" s="83"/>
      <c r="M1030" s="83"/>
      <c r="N1030" s="83"/>
      <c r="O1030" s="83"/>
      <c r="P1030" s="83"/>
      <c r="Q1030" s="83"/>
    </row>
    <row r="1031" spans="2:17">
      <c r="B1031" s="81"/>
      <c r="C1031" s="82"/>
      <c r="D1031" s="82"/>
      <c r="E1031" s="83"/>
      <c r="F1031" s="83"/>
      <c r="G1031" s="83"/>
      <c r="H1031" s="83"/>
      <c r="I1031" s="83"/>
      <c r="J1031" s="83"/>
      <c r="K1031" s="83"/>
      <c r="L1031" s="83"/>
      <c r="M1031" s="83"/>
      <c r="N1031" s="83"/>
      <c r="O1031" s="83"/>
      <c r="P1031" s="83"/>
      <c r="Q1031" s="83"/>
    </row>
    <row r="1032" spans="2:17">
      <c r="B1032" s="81"/>
      <c r="C1032" s="82"/>
      <c r="D1032" s="82"/>
      <c r="E1032" s="83"/>
      <c r="F1032" s="83"/>
      <c r="G1032" s="83"/>
      <c r="H1032" s="83"/>
      <c r="I1032" s="83"/>
      <c r="J1032" s="83"/>
      <c r="K1032" s="83"/>
      <c r="L1032" s="83"/>
      <c r="M1032" s="83"/>
      <c r="N1032" s="83"/>
      <c r="O1032" s="83"/>
      <c r="P1032" s="83"/>
      <c r="Q1032" s="83"/>
    </row>
    <row r="1033" spans="2:17">
      <c r="B1033" s="81"/>
      <c r="C1033" s="82"/>
      <c r="D1033" s="82"/>
      <c r="E1033" s="83"/>
      <c r="F1033" s="83"/>
      <c r="G1033" s="83"/>
      <c r="H1033" s="83"/>
      <c r="I1033" s="83"/>
      <c r="J1033" s="83"/>
      <c r="K1033" s="83"/>
      <c r="L1033" s="83"/>
      <c r="M1033" s="83"/>
      <c r="N1033" s="83"/>
      <c r="O1033" s="83"/>
      <c r="P1033" s="83"/>
      <c r="Q1033" s="83"/>
    </row>
    <row r="1034" spans="2:17">
      <c r="B1034" s="81"/>
      <c r="C1034" s="82"/>
      <c r="D1034" s="82"/>
      <c r="E1034" s="83"/>
      <c r="F1034" s="83"/>
      <c r="G1034" s="83"/>
      <c r="H1034" s="83"/>
      <c r="I1034" s="83"/>
      <c r="J1034" s="83"/>
      <c r="K1034" s="83"/>
      <c r="L1034" s="83"/>
      <c r="M1034" s="83"/>
      <c r="N1034" s="83"/>
      <c r="O1034" s="83"/>
      <c r="P1034" s="83"/>
      <c r="Q1034" s="83"/>
    </row>
    <row r="1035" spans="2:17">
      <c r="B1035" s="81"/>
      <c r="C1035" s="82"/>
      <c r="D1035" s="82"/>
      <c r="E1035" s="83"/>
      <c r="F1035" s="83"/>
      <c r="G1035" s="83"/>
      <c r="H1035" s="83"/>
      <c r="I1035" s="83"/>
      <c r="J1035" s="83"/>
      <c r="K1035" s="83"/>
      <c r="L1035" s="83"/>
      <c r="M1035" s="83"/>
      <c r="N1035" s="83"/>
      <c r="O1035" s="83"/>
      <c r="P1035" s="83"/>
      <c r="Q1035" s="83"/>
    </row>
    <row r="1036" spans="2:17">
      <c r="B1036" s="81"/>
      <c r="C1036" s="82"/>
      <c r="D1036" s="82"/>
      <c r="E1036" s="83"/>
      <c r="F1036" s="83"/>
      <c r="G1036" s="83"/>
      <c r="H1036" s="83"/>
      <c r="I1036" s="83"/>
      <c r="J1036" s="83"/>
      <c r="K1036" s="83"/>
      <c r="L1036" s="83"/>
      <c r="M1036" s="83"/>
      <c r="N1036" s="83"/>
      <c r="O1036" s="83"/>
      <c r="P1036" s="83"/>
      <c r="Q1036" s="83"/>
    </row>
    <row r="1037" spans="2:17">
      <c r="B1037" s="81"/>
      <c r="C1037" s="82"/>
      <c r="D1037" s="82"/>
      <c r="E1037" s="83"/>
      <c r="F1037" s="83"/>
      <c r="G1037" s="83"/>
      <c r="H1037" s="83"/>
      <c r="I1037" s="83"/>
      <c r="J1037" s="83"/>
      <c r="K1037" s="83"/>
      <c r="L1037" s="83"/>
      <c r="M1037" s="83"/>
      <c r="N1037" s="83"/>
      <c r="O1037" s="83"/>
      <c r="P1037" s="83"/>
      <c r="Q1037" s="83"/>
    </row>
    <row r="1038" spans="2:17">
      <c r="B1038" s="81"/>
      <c r="C1038" s="82"/>
      <c r="D1038" s="82"/>
      <c r="E1038" s="83"/>
      <c r="F1038" s="83"/>
      <c r="G1038" s="83"/>
      <c r="H1038" s="83"/>
      <c r="I1038" s="83"/>
      <c r="J1038" s="83"/>
      <c r="K1038" s="83"/>
      <c r="L1038" s="83"/>
      <c r="M1038" s="83"/>
      <c r="N1038" s="83"/>
      <c r="O1038" s="83"/>
      <c r="P1038" s="83"/>
      <c r="Q1038" s="83"/>
    </row>
    <row r="1039" spans="2:17">
      <c r="B1039" s="81"/>
      <c r="C1039" s="82"/>
      <c r="D1039" s="82"/>
      <c r="E1039" s="83"/>
      <c r="F1039" s="83"/>
      <c r="G1039" s="83"/>
      <c r="H1039" s="83"/>
      <c r="I1039" s="83"/>
      <c r="J1039" s="83"/>
      <c r="K1039" s="83"/>
      <c r="L1039" s="83"/>
      <c r="M1039" s="83"/>
      <c r="N1039" s="83"/>
      <c r="O1039" s="83"/>
      <c r="P1039" s="83"/>
      <c r="Q1039" s="83"/>
    </row>
    <row r="1040" spans="2:17">
      <c r="B1040" s="81"/>
      <c r="C1040" s="82"/>
      <c r="D1040" s="82"/>
      <c r="E1040" s="83"/>
      <c r="F1040" s="83"/>
      <c r="G1040" s="83"/>
      <c r="H1040" s="83"/>
      <c r="I1040" s="83"/>
      <c r="J1040" s="83"/>
      <c r="K1040" s="83"/>
      <c r="L1040" s="83"/>
      <c r="M1040" s="83"/>
      <c r="N1040" s="83"/>
      <c r="O1040" s="83"/>
      <c r="P1040" s="83"/>
      <c r="Q1040" s="83"/>
    </row>
    <row r="1041" spans="2:17">
      <c r="B1041" s="81"/>
      <c r="C1041" s="82"/>
      <c r="D1041" s="82"/>
      <c r="E1041" s="83"/>
      <c r="F1041" s="83"/>
      <c r="G1041" s="83"/>
      <c r="H1041" s="83"/>
      <c r="I1041" s="83"/>
      <c r="J1041" s="83"/>
      <c r="K1041" s="83"/>
      <c r="L1041" s="83"/>
      <c r="M1041" s="83"/>
      <c r="N1041" s="83"/>
      <c r="O1041" s="83"/>
      <c r="P1041" s="83"/>
      <c r="Q1041" s="83"/>
    </row>
    <row r="1042" spans="2:17">
      <c r="B1042" s="81"/>
      <c r="C1042" s="82"/>
      <c r="D1042" s="82"/>
      <c r="E1042" s="83"/>
      <c r="F1042" s="83"/>
      <c r="G1042" s="83"/>
      <c r="H1042" s="83"/>
      <c r="I1042" s="83"/>
      <c r="J1042" s="83"/>
      <c r="K1042" s="83"/>
      <c r="L1042" s="83"/>
      <c r="M1042" s="83"/>
      <c r="N1042" s="83"/>
      <c r="O1042" s="83"/>
      <c r="P1042" s="83"/>
      <c r="Q1042" s="83"/>
    </row>
    <row r="1043" spans="2:17">
      <c r="B1043" s="81"/>
      <c r="C1043" s="82"/>
      <c r="D1043" s="82"/>
      <c r="E1043" s="83"/>
      <c r="F1043" s="83"/>
      <c r="G1043" s="83"/>
      <c r="H1043" s="83"/>
      <c r="I1043" s="83"/>
      <c r="J1043" s="83"/>
      <c r="K1043" s="83"/>
      <c r="L1043" s="83"/>
      <c r="M1043" s="83"/>
      <c r="N1043" s="83"/>
      <c r="O1043" s="83"/>
      <c r="P1043" s="83"/>
      <c r="Q1043" s="83"/>
    </row>
    <row r="1044" spans="2:17">
      <c r="B1044" s="81"/>
      <c r="C1044" s="82"/>
      <c r="D1044" s="82"/>
      <c r="E1044" s="83"/>
      <c r="F1044" s="83"/>
      <c r="G1044" s="83"/>
      <c r="H1044" s="83"/>
      <c r="I1044" s="83"/>
      <c r="J1044" s="83"/>
      <c r="K1044" s="83"/>
      <c r="L1044" s="83"/>
      <c r="M1044" s="83"/>
      <c r="N1044" s="83"/>
      <c r="O1044" s="83"/>
      <c r="P1044" s="83"/>
      <c r="Q1044" s="83"/>
    </row>
    <row r="1045" spans="2:17">
      <c r="B1045" s="81"/>
      <c r="C1045" s="82"/>
      <c r="D1045" s="82"/>
      <c r="E1045" s="83"/>
      <c r="F1045" s="83"/>
      <c r="G1045" s="83"/>
      <c r="H1045" s="83"/>
      <c r="I1045" s="83"/>
      <c r="J1045" s="83"/>
      <c r="K1045" s="83"/>
      <c r="L1045" s="83"/>
      <c r="M1045" s="83"/>
      <c r="N1045" s="83"/>
      <c r="O1045" s="83"/>
      <c r="P1045" s="83"/>
      <c r="Q1045" s="83"/>
    </row>
    <row r="1046" spans="2:17">
      <c r="B1046" s="81"/>
      <c r="C1046" s="82"/>
      <c r="D1046" s="82"/>
      <c r="E1046" s="83"/>
      <c r="F1046" s="83"/>
      <c r="G1046" s="83"/>
      <c r="H1046" s="83"/>
      <c r="I1046" s="83"/>
      <c r="J1046" s="83"/>
      <c r="K1046" s="83"/>
      <c r="L1046" s="83"/>
      <c r="M1046" s="83"/>
      <c r="N1046" s="83"/>
      <c r="O1046" s="83"/>
      <c r="P1046" s="83"/>
      <c r="Q1046" s="83"/>
    </row>
    <row r="1047" spans="2:17">
      <c r="B1047" s="81"/>
      <c r="C1047" s="82"/>
      <c r="D1047" s="82"/>
      <c r="E1047" s="83"/>
      <c r="F1047" s="83"/>
      <c r="G1047" s="83"/>
      <c r="H1047" s="83"/>
      <c r="I1047" s="83"/>
      <c r="J1047" s="83"/>
      <c r="K1047" s="83"/>
      <c r="L1047" s="83"/>
      <c r="M1047" s="83"/>
      <c r="N1047" s="83"/>
      <c r="O1047" s="83"/>
      <c r="P1047" s="83"/>
      <c r="Q1047" s="83"/>
    </row>
    <row r="1048" spans="2:17">
      <c r="B1048" s="81"/>
      <c r="C1048" s="82"/>
      <c r="D1048" s="82"/>
      <c r="E1048" s="83"/>
      <c r="F1048" s="83"/>
      <c r="G1048" s="83"/>
      <c r="H1048" s="83"/>
      <c r="I1048" s="83"/>
      <c r="J1048" s="83"/>
      <c r="K1048" s="83"/>
      <c r="L1048" s="83"/>
      <c r="M1048" s="83"/>
      <c r="N1048" s="83"/>
      <c r="O1048" s="83"/>
      <c r="P1048" s="83"/>
      <c r="Q1048" s="83"/>
    </row>
    <row r="1049" spans="2:17">
      <c r="B1049" s="81"/>
      <c r="C1049" s="82"/>
      <c r="D1049" s="82"/>
      <c r="E1049" s="83"/>
      <c r="F1049" s="83"/>
      <c r="G1049" s="83"/>
      <c r="H1049" s="83"/>
      <c r="I1049" s="83"/>
      <c r="J1049" s="83"/>
      <c r="K1049" s="83"/>
      <c r="L1049" s="83"/>
      <c r="M1049" s="83"/>
      <c r="N1049" s="83"/>
      <c r="O1049" s="83"/>
      <c r="P1049" s="83"/>
      <c r="Q1049" s="83"/>
    </row>
    <row r="1050" spans="2:17">
      <c r="B1050" s="81"/>
      <c r="C1050" s="82"/>
      <c r="D1050" s="82"/>
      <c r="E1050" s="83"/>
      <c r="F1050" s="83"/>
      <c r="G1050" s="83"/>
      <c r="H1050" s="83"/>
      <c r="I1050" s="83"/>
      <c r="J1050" s="83"/>
      <c r="K1050" s="83"/>
      <c r="L1050" s="83"/>
      <c r="M1050" s="83"/>
      <c r="N1050" s="83"/>
      <c r="O1050" s="83"/>
      <c r="P1050" s="83"/>
      <c r="Q1050" s="83"/>
    </row>
    <row r="1051" spans="2:17">
      <c r="B1051" s="81"/>
      <c r="C1051" s="82"/>
      <c r="D1051" s="82"/>
      <c r="E1051" s="83"/>
      <c r="F1051" s="83"/>
      <c r="G1051" s="83"/>
      <c r="H1051" s="83"/>
      <c r="I1051" s="83"/>
      <c r="J1051" s="83"/>
      <c r="K1051" s="83"/>
      <c r="L1051" s="83"/>
      <c r="M1051" s="83"/>
      <c r="N1051" s="83"/>
      <c r="O1051" s="83"/>
      <c r="P1051" s="83"/>
      <c r="Q1051" s="83"/>
    </row>
    <row r="1052" spans="2:17">
      <c r="B1052" s="81"/>
      <c r="C1052" s="82"/>
      <c r="D1052" s="82"/>
      <c r="E1052" s="83"/>
      <c r="F1052" s="83"/>
      <c r="G1052" s="83"/>
      <c r="H1052" s="83"/>
      <c r="I1052" s="83"/>
      <c r="J1052" s="83"/>
      <c r="K1052" s="83"/>
      <c r="L1052" s="83"/>
      <c r="M1052" s="83"/>
      <c r="N1052" s="83"/>
      <c r="O1052" s="83"/>
      <c r="P1052" s="83"/>
      <c r="Q1052" s="83"/>
    </row>
    <row r="1053" spans="2:17">
      <c r="B1053" s="81"/>
      <c r="C1053" s="82"/>
      <c r="D1053" s="82"/>
      <c r="E1053" s="83"/>
      <c r="F1053" s="83"/>
      <c r="G1053" s="83"/>
      <c r="H1053" s="83"/>
      <c r="I1053" s="83"/>
      <c r="J1053" s="83"/>
      <c r="K1053" s="83"/>
      <c r="L1053" s="83"/>
      <c r="M1053" s="83"/>
      <c r="N1053" s="83"/>
      <c r="O1053" s="83"/>
      <c r="P1053" s="83"/>
      <c r="Q1053" s="83"/>
    </row>
    <row r="1054" spans="2:17">
      <c r="B1054" s="81"/>
      <c r="C1054" s="82"/>
      <c r="D1054" s="82"/>
      <c r="E1054" s="83"/>
      <c r="F1054" s="83"/>
      <c r="G1054" s="83"/>
      <c r="H1054" s="83"/>
      <c r="I1054" s="83"/>
      <c r="J1054" s="83"/>
      <c r="K1054" s="83"/>
      <c r="L1054" s="83"/>
      <c r="M1054" s="83"/>
      <c r="N1054" s="83"/>
      <c r="O1054" s="83"/>
      <c r="P1054" s="83"/>
      <c r="Q1054" s="83"/>
    </row>
    <row r="1055" spans="2:17">
      <c r="B1055" s="81"/>
      <c r="C1055" s="82"/>
      <c r="D1055" s="82"/>
      <c r="E1055" s="83"/>
      <c r="F1055" s="83"/>
      <c r="G1055" s="83"/>
      <c r="H1055" s="83"/>
      <c r="I1055" s="83"/>
      <c r="J1055" s="83"/>
      <c r="K1055" s="83"/>
      <c r="L1055" s="83"/>
      <c r="M1055" s="83"/>
      <c r="N1055" s="83"/>
      <c r="O1055" s="83"/>
      <c r="P1055" s="83"/>
      <c r="Q1055" s="83"/>
    </row>
    <row r="1056" spans="2:17">
      <c r="B1056" s="81"/>
      <c r="C1056" s="82"/>
      <c r="D1056" s="82"/>
      <c r="E1056" s="83"/>
      <c r="F1056" s="83"/>
      <c r="G1056" s="83"/>
      <c r="H1056" s="83"/>
      <c r="I1056" s="83"/>
      <c r="J1056" s="83"/>
      <c r="K1056" s="83"/>
      <c r="L1056" s="83"/>
      <c r="M1056" s="83"/>
      <c r="N1056" s="83"/>
      <c r="O1056" s="83"/>
      <c r="P1056" s="83"/>
      <c r="Q1056" s="83"/>
    </row>
    <row r="1057" spans="2:17">
      <c r="B1057" s="81"/>
      <c r="C1057" s="82"/>
      <c r="D1057" s="82"/>
      <c r="E1057" s="83"/>
      <c r="F1057" s="83"/>
      <c r="G1057" s="83"/>
      <c r="H1057" s="83"/>
      <c r="I1057" s="83"/>
      <c r="J1057" s="83"/>
      <c r="K1057" s="83"/>
      <c r="L1057" s="83"/>
      <c r="M1057" s="83"/>
      <c r="N1057" s="83"/>
      <c r="O1057" s="83"/>
      <c r="P1057" s="83"/>
      <c r="Q1057" s="83"/>
    </row>
    <row r="1058" spans="2:17">
      <c r="B1058" s="81"/>
      <c r="C1058" s="82"/>
      <c r="D1058" s="82"/>
      <c r="E1058" s="83"/>
      <c r="F1058" s="83"/>
      <c r="G1058" s="83"/>
      <c r="H1058" s="83"/>
      <c r="I1058" s="83"/>
      <c r="J1058" s="83"/>
      <c r="K1058" s="83"/>
      <c r="L1058" s="83"/>
      <c r="M1058" s="83"/>
      <c r="N1058" s="83"/>
      <c r="O1058" s="83"/>
      <c r="P1058" s="83"/>
      <c r="Q1058" s="83"/>
    </row>
    <row r="1059" spans="2:17">
      <c r="B1059" s="81"/>
      <c r="C1059" s="82"/>
      <c r="D1059" s="82"/>
      <c r="E1059" s="83"/>
      <c r="F1059" s="83"/>
      <c r="G1059" s="83"/>
      <c r="H1059" s="83"/>
      <c r="I1059" s="83"/>
      <c r="J1059" s="83"/>
      <c r="K1059" s="83"/>
      <c r="L1059" s="83"/>
      <c r="M1059" s="83"/>
      <c r="N1059" s="83"/>
      <c r="O1059" s="83"/>
      <c r="P1059" s="83"/>
      <c r="Q1059" s="83"/>
    </row>
    <row r="1060" spans="2:17">
      <c r="B1060" s="81"/>
      <c r="C1060" s="82"/>
      <c r="D1060" s="82"/>
      <c r="E1060" s="83"/>
      <c r="F1060" s="83"/>
      <c r="G1060" s="83"/>
      <c r="H1060" s="83"/>
      <c r="I1060" s="83"/>
      <c r="J1060" s="83"/>
      <c r="K1060" s="83"/>
      <c r="L1060" s="83"/>
      <c r="M1060" s="83"/>
      <c r="N1060" s="83"/>
      <c r="O1060" s="83"/>
      <c r="P1060" s="83"/>
      <c r="Q1060" s="83"/>
    </row>
    <row r="1061" spans="2:17">
      <c r="B1061" s="81"/>
      <c r="C1061" s="82"/>
      <c r="D1061" s="82"/>
      <c r="E1061" s="83"/>
      <c r="F1061" s="83"/>
      <c r="G1061" s="83"/>
      <c r="H1061" s="83"/>
      <c r="I1061" s="83"/>
      <c r="J1061" s="83"/>
      <c r="K1061" s="83"/>
      <c r="L1061" s="83"/>
      <c r="M1061" s="83"/>
      <c r="N1061" s="83"/>
      <c r="O1061" s="83"/>
      <c r="P1061" s="83"/>
      <c r="Q1061" s="83"/>
    </row>
    <row r="1062" spans="2:17">
      <c r="B1062" s="81"/>
      <c r="C1062" s="82"/>
      <c r="D1062" s="82"/>
      <c r="E1062" s="83"/>
      <c r="F1062" s="83"/>
      <c r="G1062" s="83"/>
      <c r="H1062" s="83"/>
      <c r="I1062" s="83"/>
      <c r="J1062" s="83"/>
      <c r="K1062" s="83"/>
      <c r="L1062" s="83"/>
      <c r="M1062" s="83"/>
      <c r="N1062" s="83"/>
      <c r="O1062" s="83"/>
      <c r="P1062" s="83"/>
      <c r="Q1062" s="83"/>
    </row>
    <row r="1063" spans="2:17">
      <c r="B1063" s="81"/>
      <c r="C1063" s="82"/>
      <c r="D1063" s="82"/>
      <c r="E1063" s="83"/>
      <c r="F1063" s="83"/>
      <c r="G1063" s="83"/>
      <c r="H1063" s="83"/>
      <c r="I1063" s="83"/>
      <c r="J1063" s="83"/>
      <c r="K1063" s="83"/>
      <c r="L1063" s="83"/>
      <c r="M1063" s="83"/>
      <c r="N1063" s="83"/>
      <c r="O1063" s="83"/>
      <c r="P1063" s="83"/>
      <c r="Q1063" s="83"/>
    </row>
    <row r="1064" spans="2:17">
      <c r="B1064" s="81"/>
      <c r="C1064" s="82"/>
      <c r="D1064" s="82"/>
      <c r="E1064" s="83"/>
      <c r="F1064" s="83"/>
      <c r="G1064" s="83"/>
      <c r="H1064" s="83"/>
      <c r="I1064" s="83"/>
      <c r="J1064" s="83"/>
      <c r="K1064" s="83"/>
      <c r="L1064" s="83"/>
      <c r="M1064" s="83"/>
      <c r="N1064" s="83"/>
      <c r="O1064" s="83"/>
      <c r="P1064" s="83"/>
      <c r="Q1064" s="83"/>
    </row>
    <row r="1065" spans="2:17">
      <c r="B1065" s="81"/>
      <c r="C1065" s="82"/>
      <c r="D1065" s="82"/>
      <c r="E1065" s="83"/>
      <c r="F1065" s="83"/>
      <c r="G1065" s="83"/>
      <c r="H1065" s="83"/>
      <c r="I1065" s="83"/>
      <c r="J1065" s="83"/>
      <c r="K1065" s="83"/>
      <c r="L1065" s="83"/>
      <c r="M1065" s="83"/>
      <c r="N1065" s="83"/>
      <c r="O1065" s="83"/>
      <c r="P1065" s="83"/>
      <c r="Q1065" s="83"/>
    </row>
    <row r="1066" spans="2:17">
      <c r="B1066" s="81"/>
      <c r="C1066" s="82"/>
      <c r="D1066" s="82"/>
      <c r="E1066" s="83"/>
      <c r="F1066" s="83"/>
      <c r="G1066" s="83"/>
      <c r="H1066" s="83"/>
      <c r="I1066" s="83"/>
      <c r="J1066" s="83"/>
      <c r="K1066" s="83"/>
      <c r="L1066" s="83"/>
      <c r="M1066" s="83"/>
      <c r="N1066" s="83"/>
      <c r="O1066" s="83"/>
      <c r="P1066" s="83"/>
      <c r="Q1066" s="83"/>
    </row>
    <row r="1067" spans="2:17">
      <c r="B1067" s="81"/>
      <c r="C1067" s="82"/>
      <c r="D1067" s="82"/>
      <c r="E1067" s="83"/>
      <c r="F1067" s="83"/>
      <c r="G1067" s="83"/>
      <c r="H1067" s="83"/>
      <c r="I1067" s="83"/>
      <c r="J1067" s="83"/>
      <c r="K1067" s="83"/>
      <c r="L1067" s="83"/>
      <c r="M1067" s="83"/>
      <c r="N1067" s="83"/>
      <c r="O1067" s="83"/>
      <c r="P1067" s="83"/>
      <c r="Q1067" s="83"/>
    </row>
    <row r="1068" spans="2:17">
      <c r="B1068" s="81"/>
      <c r="C1068" s="82"/>
      <c r="D1068" s="82"/>
      <c r="E1068" s="83"/>
      <c r="F1068" s="83"/>
      <c r="G1068" s="83"/>
      <c r="H1068" s="83"/>
      <c r="I1068" s="83"/>
      <c r="J1068" s="83"/>
      <c r="K1068" s="83"/>
      <c r="L1068" s="83"/>
      <c r="M1068" s="83"/>
      <c r="N1068" s="83"/>
      <c r="O1068" s="83"/>
      <c r="P1068" s="83"/>
      <c r="Q1068" s="83"/>
    </row>
    <row r="1069" spans="2:17">
      <c r="B1069" s="81"/>
      <c r="C1069" s="82"/>
      <c r="D1069" s="82"/>
      <c r="E1069" s="83"/>
      <c r="F1069" s="83"/>
      <c r="G1069" s="83"/>
      <c r="H1069" s="83"/>
      <c r="I1069" s="83"/>
      <c r="J1069" s="83"/>
      <c r="K1069" s="83"/>
      <c r="L1069" s="83"/>
      <c r="M1069" s="83"/>
      <c r="N1069" s="83"/>
      <c r="O1069" s="83"/>
      <c r="P1069" s="83"/>
      <c r="Q1069" s="83"/>
    </row>
    <row r="1070" spans="2:17">
      <c r="B1070" s="81"/>
      <c r="C1070" s="82"/>
      <c r="D1070" s="82"/>
      <c r="E1070" s="83"/>
      <c r="F1070" s="83"/>
      <c r="G1070" s="83"/>
      <c r="H1070" s="83"/>
      <c r="I1070" s="83"/>
      <c r="J1070" s="83"/>
      <c r="K1070" s="83"/>
      <c r="L1070" s="83"/>
      <c r="M1070" s="83"/>
      <c r="N1070" s="83"/>
      <c r="O1070" s="83"/>
      <c r="P1070" s="83"/>
      <c r="Q1070" s="83"/>
    </row>
    <row r="1071" spans="2:17">
      <c r="B1071" s="81"/>
      <c r="C1071" s="82"/>
      <c r="D1071" s="82"/>
      <c r="E1071" s="83"/>
      <c r="F1071" s="83"/>
      <c r="G1071" s="83"/>
      <c r="H1071" s="83"/>
      <c r="I1071" s="83"/>
      <c r="J1071" s="83"/>
      <c r="K1071" s="83"/>
      <c r="L1071" s="83"/>
      <c r="M1071" s="83"/>
      <c r="N1071" s="83"/>
      <c r="O1071" s="83"/>
      <c r="P1071" s="83"/>
      <c r="Q1071" s="83"/>
    </row>
    <row r="1072" spans="2:17">
      <c r="B1072" s="81"/>
      <c r="C1072" s="82"/>
      <c r="D1072" s="82"/>
      <c r="E1072" s="83"/>
      <c r="F1072" s="83"/>
      <c r="G1072" s="83"/>
      <c r="H1072" s="83"/>
      <c r="I1072" s="83"/>
      <c r="J1072" s="83"/>
      <c r="K1072" s="83"/>
      <c r="L1072" s="83"/>
      <c r="M1072" s="83"/>
      <c r="N1072" s="83"/>
      <c r="O1072" s="83"/>
      <c r="P1072" s="83"/>
      <c r="Q1072" s="83"/>
    </row>
    <row r="1073" spans="2:17">
      <c r="B1073" s="81"/>
      <c r="C1073" s="82"/>
      <c r="D1073" s="82"/>
      <c r="E1073" s="83"/>
      <c r="F1073" s="83"/>
      <c r="G1073" s="83"/>
      <c r="H1073" s="83"/>
      <c r="I1073" s="83"/>
      <c r="J1073" s="83"/>
      <c r="K1073" s="83"/>
      <c r="L1073" s="83"/>
      <c r="M1073" s="83"/>
      <c r="N1073" s="83"/>
      <c r="O1073" s="83"/>
      <c r="P1073" s="83"/>
      <c r="Q1073" s="83"/>
    </row>
    <row r="1074" spans="2:17">
      <c r="B1074" s="81"/>
      <c r="C1074" s="82"/>
      <c r="D1074" s="82"/>
      <c r="E1074" s="83"/>
      <c r="F1074" s="83"/>
      <c r="G1074" s="83"/>
      <c r="H1074" s="83"/>
      <c r="I1074" s="83"/>
      <c r="J1074" s="83"/>
      <c r="K1074" s="83"/>
      <c r="L1074" s="83"/>
      <c r="M1074" s="83"/>
      <c r="N1074" s="83"/>
      <c r="O1074" s="83"/>
      <c r="P1074" s="83"/>
      <c r="Q1074" s="83"/>
    </row>
    <row r="1075" spans="2:17">
      <c r="B1075" s="81"/>
      <c r="C1075" s="82"/>
      <c r="D1075" s="82"/>
      <c r="E1075" s="83"/>
      <c r="F1075" s="83"/>
      <c r="G1075" s="83"/>
      <c r="H1075" s="83"/>
      <c r="I1075" s="83"/>
      <c r="J1075" s="83"/>
      <c r="K1075" s="83"/>
      <c r="L1075" s="83"/>
      <c r="M1075" s="83"/>
      <c r="N1075" s="83"/>
      <c r="O1075" s="83"/>
      <c r="P1075" s="83"/>
      <c r="Q1075" s="83"/>
    </row>
    <row r="1076" spans="2:17">
      <c r="B1076" s="81"/>
      <c r="C1076" s="82"/>
      <c r="D1076" s="82"/>
      <c r="E1076" s="83"/>
      <c r="F1076" s="83"/>
      <c r="G1076" s="83"/>
      <c r="H1076" s="83"/>
      <c r="I1076" s="83"/>
      <c r="J1076" s="83"/>
      <c r="K1076" s="83"/>
      <c r="L1076" s="83"/>
      <c r="M1076" s="83"/>
      <c r="N1076" s="83"/>
      <c r="O1076" s="83"/>
      <c r="P1076" s="83"/>
      <c r="Q1076" s="83"/>
    </row>
    <row r="1077" spans="2:17">
      <c r="B1077" s="81"/>
      <c r="C1077" s="82"/>
      <c r="D1077" s="82"/>
      <c r="E1077" s="83"/>
      <c r="F1077" s="83"/>
      <c r="G1077" s="83"/>
      <c r="H1077" s="83"/>
      <c r="I1077" s="83"/>
      <c r="J1077" s="83"/>
      <c r="K1077" s="83"/>
      <c r="L1077" s="83"/>
      <c r="M1077" s="83"/>
      <c r="N1077" s="83"/>
      <c r="O1077" s="83"/>
      <c r="P1077" s="83"/>
      <c r="Q1077" s="83"/>
    </row>
    <row r="1078" spans="2:17">
      <c r="B1078" s="81"/>
      <c r="C1078" s="82"/>
      <c r="D1078" s="82"/>
      <c r="E1078" s="83"/>
      <c r="F1078" s="83"/>
      <c r="G1078" s="83"/>
      <c r="H1078" s="83"/>
      <c r="I1078" s="83"/>
      <c r="J1078" s="83"/>
      <c r="K1078" s="83"/>
      <c r="L1078" s="83"/>
      <c r="M1078" s="83"/>
      <c r="N1078" s="83"/>
      <c r="O1078" s="83"/>
      <c r="P1078" s="83"/>
      <c r="Q1078" s="83"/>
    </row>
    <row r="1079" spans="2:17">
      <c r="B1079" s="81"/>
      <c r="C1079" s="82"/>
      <c r="D1079" s="82"/>
      <c r="E1079" s="83"/>
      <c r="F1079" s="83"/>
      <c r="G1079" s="83"/>
      <c r="H1079" s="83"/>
      <c r="I1079" s="83"/>
      <c r="J1079" s="83"/>
      <c r="K1079" s="83"/>
      <c r="L1079" s="83"/>
      <c r="M1079" s="83"/>
      <c r="N1079" s="83"/>
      <c r="O1079" s="83"/>
      <c r="P1079" s="83"/>
      <c r="Q1079" s="83"/>
    </row>
    <row r="1080" spans="2:17">
      <c r="B1080" s="81"/>
      <c r="C1080" s="82"/>
      <c r="D1080" s="82"/>
      <c r="E1080" s="83"/>
      <c r="F1080" s="83"/>
      <c r="G1080" s="83"/>
      <c r="H1080" s="83"/>
      <c r="I1080" s="83"/>
      <c r="J1080" s="83"/>
      <c r="K1080" s="83"/>
      <c r="L1080" s="83"/>
      <c r="M1080" s="83"/>
      <c r="N1080" s="83"/>
      <c r="O1080" s="83"/>
      <c r="P1080" s="83"/>
      <c r="Q1080" s="83"/>
    </row>
    <row r="1081" spans="2:17">
      <c r="B1081" s="81"/>
      <c r="C1081" s="82"/>
      <c r="D1081" s="82"/>
      <c r="E1081" s="83"/>
      <c r="F1081" s="83"/>
      <c r="G1081" s="83"/>
      <c r="H1081" s="83"/>
      <c r="I1081" s="83"/>
      <c r="J1081" s="83"/>
      <c r="K1081" s="83"/>
      <c r="L1081" s="83"/>
      <c r="M1081" s="83"/>
      <c r="N1081" s="83"/>
      <c r="O1081" s="83"/>
      <c r="P1081" s="83"/>
      <c r="Q1081" s="83"/>
    </row>
    <row r="1082" spans="2:17">
      <c r="B1082" s="81"/>
      <c r="C1082" s="82"/>
      <c r="D1082" s="82"/>
      <c r="E1082" s="83"/>
      <c r="F1082" s="83"/>
      <c r="G1082" s="83"/>
      <c r="H1082" s="83"/>
      <c r="I1082" s="83"/>
      <c r="J1082" s="83"/>
      <c r="K1082" s="83"/>
      <c r="L1082" s="83"/>
      <c r="M1082" s="83"/>
      <c r="N1082" s="83"/>
      <c r="O1082" s="83"/>
      <c r="P1082" s="83"/>
      <c r="Q1082" s="83"/>
    </row>
    <row r="1083" spans="2:17">
      <c r="B1083" s="81"/>
      <c r="C1083" s="82"/>
      <c r="D1083" s="82"/>
      <c r="E1083" s="83"/>
      <c r="F1083" s="83"/>
      <c r="G1083" s="83"/>
      <c r="H1083" s="83"/>
      <c r="I1083" s="83"/>
      <c r="J1083" s="83"/>
      <c r="K1083" s="83"/>
      <c r="L1083" s="83"/>
      <c r="M1083" s="83"/>
      <c r="N1083" s="83"/>
      <c r="O1083" s="83"/>
      <c r="P1083" s="83"/>
      <c r="Q1083" s="83"/>
    </row>
    <row r="1084" spans="2:17">
      <c r="B1084" s="81"/>
      <c r="C1084" s="82"/>
      <c r="D1084" s="82"/>
      <c r="E1084" s="83"/>
      <c r="F1084" s="83"/>
      <c r="G1084" s="83"/>
      <c r="H1084" s="83"/>
      <c r="I1084" s="83"/>
      <c r="J1084" s="83"/>
      <c r="K1084" s="83"/>
      <c r="L1084" s="83"/>
      <c r="M1084" s="83"/>
      <c r="N1084" s="83"/>
      <c r="O1084" s="83"/>
      <c r="P1084" s="83"/>
      <c r="Q1084" s="83"/>
    </row>
    <row r="1085" spans="2:17">
      <c r="B1085" s="81"/>
      <c r="C1085" s="82"/>
      <c r="D1085" s="82"/>
      <c r="E1085" s="83"/>
      <c r="F1085" s="83"/>
      <c r="G1085" s="83"/>
      <c r="H1085" s="83"/>
      <c r="I1085" s="83"/>
      <c r="J1085" s="83"/>
      <c r="K1085" s="83"/>
      <c r="L1085" s="83"/>
      <c r="M1085" s="83"/>
      <c r="N1085" s="83"/>
      <c r="O1085" s="83"/>
      <c r="P1085" s="83"/>
      <c r="Q1085" s="83"/>
    </row>
    <row r="1086" spans="2:17">
      <c r="B1086" s="81"/>
      <c r="C1086" s="82"/>
      <c r="D1086" s="82"/>
      <c r="E1086" s="83"/>
      <c r="F1086" s="83"/>
      <c r="G1086" s="83"/>
      <c r="H1086" s="83"/>
      <c r="I1086" s="83"/>
      <c r="J1086" s="83"/>
      <c r="K1086" s="83"/>
      <c r="L1086" s="83"/>
      <c r="M1086" s="83"/>
      <c r="N1086" s="83"/>
      <c r="O1086" s="83"/>
      <c r="P1086" s="83"/>
      <c r="Q1086" s="83"/>
    </row>
    <row r="1087" spans="2:17">
      <c r="B1087" s="81"/>
      <c r="C1087" s="82"/>
      <c r="D1087" s="82"/>
      <c r="E1087" s="83"/>
      <c r="F1087" s="83"/>
      <c r="G1087" s="83"/>
      <c r="H1087" s="83"/>
      <c r="I1087" s="83"/>
      <c r="J1087" s="83"/>
      <c r="K1087" s="83"/>
      <c r="L1087" s="83"/>
      <c r="M1087" s="83"/>
      <c r="N1087" s="83"/>
      <c r="O1087" s="83"/>
      <c r="P1087" s="83"/>
      <c r="Q1087" s="83"/>
    </row>
    <row r="1088" spans="2:17">
      <c r="B1088" s="81"/>
      <c r="C1088" s="82"/>
      <c r="D1088" s="82"/>
      <c r="E1088" s="83"/>
      <c r="F1088" s="83"/>
      <c r="G1088" s="83"/>
      <c r="H1088" s="83"/>
      <c r="I1088" s="83"/>
      <c r="J1088" s="83"/>
      <c r="K1088" s="83"/>
      <c r="L1088" s="83"/>
      <c r="M1088" s="83"/>
      <c r="N1088" s="83"/>
      <c r="O1088" s="83"/>
      <c r="P1088" s="83"/>
      <c r="Q1088" s="83"/>
    </row>
    <row r="1089" spans="2:17">
      <c r="B1089" s="81"/>
      <c r="C1089" s="82"/>
      <c r="D1089" s="82"/>
      <c r="E1089" s="83"/>
      <c r="F1089" s="83"/>
      <c r="G1089" s="83"/>
      <c r="H1089" s="83"/>
      <c r="I1089" s="83"/>
      <c r="J1089" s="83"/>
      <c r="K1089" s="83"/>
      <c r="L1089" s="83"/>
      <c r="M1089" s="83"/>
      <c r="N1089" s="83"/>
      <c r="O1089" s="83"/>
      <c r="P1089" s="83"/>
      <c r="Q1089" s="83"/>
    </row>
    <row r="1090" spans="2:17">
      <c r="B1090" s="81"/>
      <c r="C1090" s="82"/>
      <c r="D1090" s="82"/>
      <c r="E1090" s="83"/>
      <c r="F1090" s="83"/>
      <c r="G1090" s="83"/>
      <c r="H1090" s="83"/>
      <c r="I1090" s="83"/>
      <c r="J1090" s="83"/>
      <c r="K1090" s="83"/>
      <c r="L1090" s="83"/>
      <c r="M1090" s="83"/>
      <c r="N1090" s="83"/>
      <c r="O1090" s="83"/>
      <c r="P1090" s="83"/>
      <c r="Q1090" s="83"/>
    </row>
    <row r="1091" spans="2:17">
      <c r="B1091" s="81"/>
      <c r="C1091" s="82"/>
      <c r="D1091" s="82"/>
      <c r="E1091" s="83"/>
      <c r="F1091" s="83"/>
      <c r="G1091" s="83"/>
      <c r="H1091" s="83"/>
      <c r="I1091" s="83"/>
      <c r="J1091" s="83"/>
      <c r="K1091" s="83"/>
      <c r="L1091" s="83"/>
      <c r="M1091" s="83"/>
      <c r="N1091" s="83"/>
      <c r="O1091" s="83"/>
      <c r="P1091" s="83"/>
      <c r="Q1091" s="83"/>
    </row>
    <row r="1092" spans="2:17">
      <c r="B1092" s="81"/>
      <c r="C1092" s="82"/>
      <c r="D1092" s="82"/>
      <c r="E1092" s="83"/>
      <c r="F1092" s="83"/>
      <c r="G1092" s="83"/>
      <c r="H1092" s="83"/>
      <c r="I1092" s="83"/>
      <c r="J1092" s="83"/>
      <c r="K1092" s="83"/>
      <c r="L1092" s="83"/>
      <c r="M1092" s="83"/>
      <c r="N1092" s="83"/>
      <c r="O1092" s="83"/>
      <c r="P1092" s="83"/>
      <c r="Q1092" s="83"/>
    </row>
    <row r="1093" spans="2:17">
      <c r="B1093" s="81"/>
      <c r="C1093" s="82"/>
      <c r="D1093" s="82"/>
      <c r="E1093" s="83"/>
      <c r="F1093" s="83"/>
      <c r="G1093" s="83"/>
      <c r="H1093" s="83"/>
      <c r="I1093" s="83"/>
      <c r="J1093" s="83"/>
      <c r="K1093" s="83"/>
      <c r="L1093" s="83"/>
      <c r="M1093" s="83"/>
      <c r="N1093" s="83"/>
      <c r="O1093" s="83"/>
      <c r="P1093" s="83"/>
      <c r="Q1093" s="83"/>
    </row>
    <row r="1094" spans="2:17">
      <c r="B1094" s="81"/>
      <c r="C1094" s="82"/>
      <c r="D1094" s="82"/>
      <c r="E1094" s="83"/>
      <c r="F1094" s="83"/>
      <c r="G1094" s="83"/>
      <c r="H1094" s="83"/>
      <c r="I1094" s="83"/>
      <c r="J1094" s="83"/>
      <c r="K1094" s="83"/>
      <c r="L1094" s="83"/>
      <c r="M1094" s="83"/>
      <c r="N1094" s="83"/>
      <c r="O1094" s="83"/>
      <c r="P1094" s="83"/>
      <c r="Q1094" s="83"/>
    </row>
    <row r="1095" spans="2:17">
      <c r="B1095" s="81"/>
      <c r="C1095" s="82"/>
      <c r="D1095" s="82"/>
      <c r="E1095" s="83"/>
      <c r="F1095" s="83"/>
      <c r="G1095" s="83"/>
      <c r="H1095" s="83"/>
      <c r="I1095" s="83"/>
      <c r="J1095" s="83"/>
      <c r="K1095" s="83"/>
      <c r="L1095" s="83"/>
      <c r="M1095" s="83"/>
      <c r="N1095" s="83"/>
      <c r="O1095" s="83"/>
      <c r="P1095" s="83"/>
      <c r="Q1095" s="83"/>
    </row>
    <row r="1096" spans="2:17">
      <c r="B1096" s="81"/>
      <c r="C1096" s="82"/>
      <c r="D1096" s="82"/>
      <c r="E1096" s="83"/>
      <c r="F1096" s="83"/>
      <c r="G1096" s="83"/>
      <c r="H1096" s="83"/>
      <c r="I1096" s="83"/>
      <c r="J1096" s="83"/>
      <c r="K1096" s="83"/>
      <c r="L1096" s="83"/>
      <c r="M1096" s="83"/>
      <c r="N1096" s="83"/>
      <c r="O1096" s="83"/>
      <c r="P1096" s="83"/>
      <c r="Q1096" s="83"/>
    </row>
    <row r="1097" spans="2:17">
      <c r="B1097" s="81"/>
      <c r="C1097" s="82"/>
      <c r="D1097" s="82"/>
      <c r="E1097" s="83"/>
      <c r="F1097" s="83"/>
      <c r="G1097" s="83"/>
      <c r="H1097" s="83"/>
      <c r="I1097" s="83"/>
      <c r="J1097" s="83"/>
      <c r="K1097" s="83"/>
      <c r="L1097" s="83"/>
      <c r="M1097" s="83"/>
      <c r="N1097" s="83"/>
      <c r="O1097" s="83"/>
      <c r="P1097" s="83"/>
      <c r="Q1097" s="83"/>
    </row>
    <row r="1098" spans="2:17">
      <c r="B1098" s="81"/>
      <c r="C1098" s="82"/>
      <c r="D1098" s="82"/>
      <c r="E1098" s="83"/>
      <c r="F1098" s="83"/>
      <c r="G1098" s="83"/>
      <c r="H1098" s="83"/>
      <c r="I1098" s="83"/>
      <c r="J1098" s="83"/>
      <c r="K1098" s="83"/>
      <c r="L1098" s="83"/>
      <c r="M1098" s="83"/>
      <c r="N1098" s="83"/>
      <c r="O1098" s="83"/>
      <c r="P1098" s="83"/>
      <c r="Q1098" s="83"/>
    </row>
    <row r="1099" spans="2:17">
      <c r="B1099" s="81"/>
      <c r="C1099" s="82"/>
      <c r="D1099" s="82"/>
      <c r="E1099" s="83"/>
      <c r="F1099" s="83"/>
      <c r="G1099" s="83"/>
      <c r="H1099" s="83"/>
      <c r="I1099" s="83"/>
      <c r="J1099" s="83"/>
      <c r="K1099" s="83"/>
      <c r="L1099" s="83"/>
      <c r="M1099" s="83"/>
      <c r="N1099" s="83"/>
      <c r="O1099" s="83"/>
      <c r="P1099" s="83"/>
      <c r="Q1099" s="83"/>
    </row>
    <row r="1100" spans="2:17">
      <c r="B1100" s="81"/>
      <c r="C1100" s="82"/>
      <c r="D1100" s="82"/>
      <c r="E1100" s="83"/>
      <c r="F1100" s="83"/>
      <c r="G1100" s="83"/>
      <c r="H1100" s="83"/>
      <c r="I1100" s="83"/>
      <c r="J1100" s="83"/>
      <c r="K1100" s="83"/>
      <c r="L1100" s="83"/>
      <c r="M1100" s="83"/>
      <c r="N1100" s="83"/>
      <c r="O1100" s="83"/>
      <c r="P1100" s="83"/>
      <c r="Q1100" s="83"/>
    </row>
    <row r="1101" spans="2:17">
      <c r="B1101" s="81"/>
      <c r="C1101" s="82"/>
      <c r="D1101" s="82"/>
      <c r="E1101" s="83"/>
      <c r="F1101" s="83"/>
      <c r="G1101" s="83"/>
      <c r="H1101" s="83"/>
      <c r="I1101" s="83"/>
      <c r="J1101" s="83"/>
      <c r="K1101" s="83"/>
      <c r="L1101" s="83"/>
      <c r="M1101" s="83"/>
      <c r="N1101" s="83"/>
      <c r="O1101" s="83"/>
      <c r="P1101" s="83"/>
      <c r="Q1101" s="83"/>
    </row>
    <row r="1102" spans="2:17">
      <c r="B1102" s="81"/>
      <c r="C1102" s="82"/>
      <c r="D1102" s="82"/>
      <c r="E1102" s="83"/>
      <c r="F1102" s="83"/>
      <c r="G1102" s="83"/>
      <c r="H1102" s="83"/>
      <c r="I1102" s="83"/>
      <c r="J1102" s="83"/>
      <c r="K1102" s="83"/>
      <c r="L1102" s="83"/>
      <c r="M1102" s="83"/>
      <c r="N1102" s="83"/>
      <c r="O1102" s="83"/>
      <c r="P1102" s="83"/>
      <c r="Q1102" s="83"/>
    </row>
    <row r="1103" spans="2:17">
      <c r="B1103" s="81"/>
      <c r="C1103" s="82"/>
      <c r="D1103" s="82"/>
      <c r="E1103" s="83"/>
      <c r="F1103" s="83"/>
      <c r="G1103" s="83"/>
      <c r="H1103" s="83"/>
      <c r="I1103" s="83"/>
      <c r="J1103" s="83"/>
      <c r="K1103" s="83"/>
      <c r="L1103" s="83"/>
      <c r="M1103" s="83"/>
      <c r="N1103" s="83"/>
      <c r="O1103" s="83"/>
      <c r="P1103" s="83"/>
      <c r="Q1103" s="83"/>
    </row>
    <row r="1104" spans="2:17">
      <c r="B1104" s="81"/>
      <c r="C1104" s="82"/>
      <c r="D1104" s="82"/>
      <c r="E1104" s="83"/>
      <c r="F1104" s="83"/>
      <c r="G1104" s="83"/>
      <c r="H1104" s="83"/>
      <c r="I1104" s="83"/>
      <c r="J1104" s="83"/>
      <c r="K1104" s="83"/>
      <c r="L1104" s="83"/>
      <c r="M1104" s="83"/>
      <c r="N1104" s="83"/>
      <c r="O1104" s="83"/>
      <c r="P1104" s="83"/>
      <c r="Q1104" s="83"/>
    </row>
    <row r="1105" spans="2:17">
      <c r="B1105" s="81"/>
      <c r="C1105" s="82"/>
      <c r="D1105" s="82"/>
      <c r="E1105" s="83"/>
      <c r="F1105" s="83"/>
      <c r="G1105" s="83"/>
      <c r="H1105" s="83"/>
      <c r="I1105" s="83"/>
      <c r="J1105" s="83"/>
      <c r="K1105" s="83"/>
      <c r="L1105" s="83"/>
      <c r="M1105" s="83"/>
      <c r="N1105" s="83"/>
      <c r="O1105" s="83"/>
      <c r="P1105" s="83"/>
      <c r="Q1105" s="83"/>
    </row>
    <row r="1106" spans="2:17">
      <c r="B1106" s="81"/>
      <c r="C1106" s="82"/>
      <c r="D1106" s="82"/>
      <c r="E1106" s="83"/>
      <c r="F1106" s="83"/>
      <c r="G1106" s="83"/>
      <c r="H1106" s="83"/>
      <c r="I1106" s="83"/>
      <c r="J1106" s="83"/>
      <c r="K1106" s="83"/>
      <c r="L1106" s="83"/>
      <c r="M1106" s="83"/>
      <c r="N1106" s="83"/>
      <c r="O1106" s="83"/>
      <c r="P1106" s="83"/>
      <c r="Q1106" s="83"/>
    </row>
    <row r="1107" spans="2:17">
      <c r="B1107" s="81"/>
      <c r="C1107" s="82"/>
      <c r="D1107" s="82"/>
      <c r="E1107" s="83"/>
      <c r="F1107" s="83"/>
      <c r="G1107" s="83"/>
      <c r="H1107" s="83"/>
      <c r="I1107" s="83"/>
      <c r="J1107" s="83"/>
      <c r="K1107" s="83"/>
      <c r="L1107" s="83"/>
      <c r="M1107" s="83"/>
      <c r="N1107" s="83"/>
      <c r="O1107" s="83"/>
      <c r="P1107" s="83"/>
      <c r="Q1107" s="83"/>
    </row>
    <row r="1108" spans="2:17">
      <c r="B1108" s="81"/>
      <c r="C1108" s="82"/>
      <c r="D1108" s="82"/>
      <c r="E1108" s="83"/>
      <c r="F1108" s="83"/>
      <c r="G1108" s="83"/>
      <c r="H1108" s="83"/>
      <c r="I1108" s="83"/>
      <c r="J1108" s="83"/>
      <c r="K1108" s="83"/>
      <c r="L1108" s="83"/>
      <c r="M1108" s="83"/>
      <c r="N1108" s="83"/>
      <c r="O1108" s="83"/>
      <c r="P1108" s="83"/>
      <c r="Q1108" s="83"/>
    </row>
    <row r="1109" spans="2:17">
      <c r="B1109" s="81"/>
      <c r="C1109" s="82"/>
      <c r="D1109" s="82"/>
      <c r="E1109" s="83"/>
      <c r="F1109" s="83"/>
      <c r="G1109" s="83"/>
      <c r="H1109" s="83"/>
      <c r="I1109" s="83"/>
      <c r="J1109" s="83"/>
      <c r="K1109" s="83"/>
      <c r="L1109" s="83"/>
      <c r="M1109" s="83"/>
      <c r="N1109" s="83"/>
      <c r="O1109" s="83"/>
      <c r="P1109" s="83"/>
      <c r="Q1109" s="83"/>
    </row>
    <row r="1110" spans="2:17">
      <c r="B1110" s="81"/>
      <c r="C1110" s="82"/>
      <c r="D1110" s="82"/>
      <c r="E1110" s="83"/>
      <c r="F1110" s="83"/>
      <c r="G1110" s="83"/>
      <c r="H1110" s="83"/>
      <c r="I1110" s="83"/>
      <c r="J1110" s="83"/>
      <c r="K1110" s="83"/>
      <c r="L1110" s="83"/>
      <c r="M1110" s="83"/>
      <c r="N1110" s="83"/>
      <c r="O1110" s="83"/>
      <c r="P1110" s="83"/>
      <c r="Q1110" s="83"/>
    </row>
    <row r="1111" spans="2:17">
      <c r="B1111" s="81"/>
      <c r="C1111" s="82"/>
      <c r="D1111" s="82"/>
      <c r="E1111" s="83"/>
      <c r="F1111" s="83"/>
      <c r="G1111" s="83"/>
      <c r="H1111" s="83"/>
      <c r="I1111" s="83"/>
      <c r="J1111" s="83"/>
      <c r="K1111" s="83"/>
      <c r="L1111" s="83"/>
      <c r="M1111" s="83"/>
      <c r="N1111" s="83"/>
      <c r="O1111" s="83"/>
      <c r="P1111" s="83"/>
      <c r="Q1111" s="83"/>
    </row>
    <row r="1112" spans="2:17">
      <c r="B1112" s="81"/>
      <c r="C1112" s="82"/>
      <c r="D1112" s="82"/>
      <c r="E1112" s="83"/>
      <c r="F1112" s="83"/>
      <c r="G1112" s="83"/>
      <c r="H1112" s="83"/>
      <c r="I1112" s="83"/>
      <c r="J1112" s="83"/>
      <c r="K1112" s="83"/>
      <c r="L1112" s="83"/>
      <c r="M1112" s="83"/>
      <c r="N1112" s="83"/>
      <c r="O1112" s="83"/>
      <c r="P1112" s="83"/>
      <c r="Q1112" s="83"/>
    </row>
    <row r="1113" spans="2:17">
      <c r="B1113" s="81"/>
      <c r="C1113" s="82"/>
      <c r="D1113" s="82"/>
      <c r="E1113" s="83"/>
      <c r="F1113" s="83"/>
      <c r="G1113" s="83"/>
      <c r="H1113" s="83"/>
      <c r="I1113" s="83"/>
      <c r="J1113" s="83"/>
      <c r="K1113" s="83"/>
      <c r="L1113" s="83"/>
      <c r="M1113" s="83"/>
      <c r="N1113" s="83"/>
      <c r="O1113" s="83"/>
      <c r="P1113" s="83"/>
      <c r="Q1113" s="83"/>
    </row>
    <row r="1114" spans="2:17">
      <c r="B1114" s="81"/>
      <c r="C1114" s="82"/>
      <c r="D1114" s="82"/>
      <c r="E1114" s="83"/>
      <c r="F1114" s="83"/>
      <c r="G1114" s="83"/>
      <c r="H1114" s="83"/>
      <c r="I1114" s="83"/>
      <c r="J1114" s="83"/>
      <c r="K1114" s="83"/>
      <c r="L1114" s="83"/>
      <c r="M1114" s="83"/>
      <c r="N1114" s="83"/>
      <c r="O1114" s="83"/>
      <c r="P1114" s="83"/>
      <c r="Q1114" s="83"/>
    </row>
    <row r="1115" spans="2:17">
      <c r="B1115" s="81"/>
      <c r="C1115" s="82"/>
    </row>
    <row r="1116" spans="2:17">
      <c r="B1116" s="81"/>
      <c r="C1116" s="82"/>
    </row>
    <row r="1117" spans="2:17">
      <c r="B1117" s="81"/>
      <c r="C1117" s="82"/>
    </row>
    <row r="1118" spans="2:17">
      <c r="B1118" s="81"/>
      <c r="C1118" s="82"/>
    </row>
    <row r="1119" spans="2:17">
      <c r="B1119" s="81"/>
      <c r="C1119" s="82"/>
    </row>
    <row r="1120" spans="2:17">
      <c r="B1120" s="81"/>
      <c r="C1120" s="82"/>
    </row>
    <row r="1121" spans="2:3">
      <c r="B1121" s="81"/>
      <c r="C1121" s="82"/>
    </row>
  </sheetData>
  <mergeCells count="2">
    <mergeCell ref="B6:Q6"/>
    <mergeCell ref="B7:Q7"/>
  </mergeCells>
  <phoneticPr fontId="3" type="noConversion"/>
  <dataValidations count="3">
    <dataValidation type="list" allowBlank="1" showInputMessage="1" showErrorMessage="1" sqref="D12:D72 D74:D848">
      <formula1>$AU$6:$AU$11</formula1>
    </dataValidation>
    <dataValidation type="list" allowBlank="1" showInputMessage="1" showErrorMessage="1" sqref="F12:F848">
      <formula1>$AZ$8:$AZ$11</formula1>
    </dataValidation>
    <dataValidation type="list" allowBlank="1" showInputMessage="1" showErrorMessage="1" sqref="I12:I848">
      <formula1>$BA$8:$BA$11</formula1>
    </dataValidation>
  </dataValidations>
  <pageMargins left="0" right="0" top="0.5" bottom="0.5" header="0" footer="0.25"/>
  <pageSetup paperSize="9" scale="86" pageOrder="overThenDown" orientation="landscape" blackAndWhite="1" r:id="rId1"/>
  <headerFooter alignWithMargins="0">
    <oddFooter>&amp;L&amp;Z&amp;F&amp;C&amp;A&amp;R&amp;D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4">
    <tabColor indexed="44"/>
    <pageSetUpPr fitToPage="1"/>
  </sheetPr>
  <dimension ref="B1:BO1567"/>
  <sheetViews>
    <sheetView rightToLeft="1" topLeftCell="A7" zoomScaleNormal="100" workbookViewId="0">
      <selection activeCell="H28" activeCellId="1" sqref="B25:H25 B28:H28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8.5703125" style="1" customWidth="1"/>
    <col min="9" max="9" width="8" style="1" bestFit="1" customWidth="1"/>
    <col min="10" max="10" width="9.140625" style="1" bestFit="1"/>
    <col min="11" max="11" width="7.5703125" style="1" bestFit="1" customWidth="1"/>
    <col min="12" max="12" width="7" style="1" customWidth="1"/>
    <col min="13" max="13" width="7.5703125" style="1" customWidth="1"/>
    <col min="14" max="14" width="8.28515625" style="1" customWidth="1"/>
    <col min="15" max="15" width="12.7109375" style="1" customWidth="1"/>
    <col min="16" max="16" width="6.85546875" style="1" bestFit="1" customWidth="1"/>
    <col min="17" max="20" width="10.7109375" style="1" customWidth="1"/>
    <col min="21" max="21" width="7.5703125" style="1" customWidth="1"/>
    <col min="22" max="22" width="6.7109375" style="1" customWidth="1"/>
    <col min="23" max="23" width="7.7109375" style="1" customWidth="1"/>
    <col min="24" max="24" width="7.140625" style="1" customWidth="1"/>
    <col min="25" max="25" width="6" style="1" customWidth="1"/>
    <col min="26" max="26" width="7.85546875" style="1" customWidth="1"/>
    <col min="27" max="27" width="8.140625" style="1" customWidth="1"/>
    <col min="28" max="28" width="6.28515625" style="1" customWidth="1"/>
    <col min="29" max="29" width="8" style="1" customWidth="1"/>
    <col min="30" max="30" width="8.7109375" style="1" customWidth="1"/>
    <col min="31" max="31" width="10" style="1" customWidth="1"/>
    <col min="32" max="32" width="9.5703125" style="1" customWidth="1"/>
    <col min="33" max="33" width="6.140625" style="1" customWidth="1"/>
    <col min="34" max="35" width="5.7109375" style="1" customWidth="1"/>
    <col min="36" max="36" width="6.85546875" style="1" customWidth="1"/>
    <col min="37" max="37" width="6.42578125" style="1" customWidth="1"/>
    <col min="38" max="38" width="6.7109375" style="1" customWidth="1"/>
    <col min="39" max="39" width="7.28515625" style="1" customWidth="1"/>
    <col min="40" max="51" width="5.7109375" style="1" customWidth="1"/>
    <col min="52" max="16384" width="9.140625" style="1"/>
  </cols>
  <sheetData>
    <row r="1" spans="2:67">
      <c r="B1" s="62" t="s">
        <v>147</v>
      </c>
      <c r="C1" t="s">
        <v>199</v>
      </c>
    </row>
    <row r="2" spans="2:67">
      <c r="B2" s="62" t="s">
        <v>146</v>
      </c>
      <c r="C2" t="s">
        <v>1950</v>
      </c>
    </row>
    <row r="3" spans="2:67">
      <c r="B3" s="62" t="s">
        <v>148</v>
      </c>
      <c r="C3" t="s">
        <v>200</v>
      </c>
    </row>
    <row r="4" spans="2:67">
      <c r="B4" s="62" t="s">
        <v>149</v>
      </c>
      <c r="C4" s="2">
        <v>168</v>
      </c>
    </row>
    <row r="6" spans="2:67" ht="26.25" customHeight="1">
      <c r="B6" s="166" t="s">
        <v>176</v>
      </c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  <c r="S6" s="169"/>
      <c r="T6" s="170"/>
      <c r="BO6" s="3"/>
    </row>
    <row r="7" spans="2:67" ht="26.25" customHeight="1">
      <c r="B7" s="166" t="s">
        <v>78</v>
      </c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70"/>
      <c r="AZ7" s="49"/>
      <c r="BJ7" s="3"/>
      <c r="BO7" s="3"/>
    </row>
    <row r="8" spans="2:67" s="3" customFormat="1" ht="63">
      <c r="B8" s="95" t="s">
        <v>107</v>
      </c>
      <c r="C8" s="90" t="s">
        <v>36</v>
      </c>
      <c r="D8" s="90" t="s">
        <v>112</v>
      </c>
      <c r="E8" s="90" t="s">
        <v>197</v>
      </c>
      <c r="F8" s="90" t="s">
        <v>109</v>
      </c>
      <c r="G8" s="90" t="s">
        <v>56</v>
      </c>
      <c r="H8" s="90" t="s">
        <v>15</v>
      </c>
      <c r="I8" s="90" t="s">
        <v>57</v>
      </c>
      <c r="J8" s="90" t="s">
        <v>93</v>
      </c>
      <c r="K8" s="90" t="s">
        <v>18</v>
      </c>
      <c r="L8" s="90" t="s">
        <v>92</v>
      </c>
      <c r="M8" s="90" t="s">
        <v>17</v>
      </c>
      <c r="N8" s="90" t="s">
        <v>19</v>
      </c>
      <c r="O8" s="90" t="s">
        <v>0</v>
      </c>
      <c r="P8" s="90" t="s">
        <v>96</v>
      </c>
      <c r="Q8" s="90" t="s">
        <v>54</v>
      </c>
      <c r="R8" s="90" t="s">
        <v>53</v>
      </c>
      <c r="S8" s="90" t="s">
        <v>150</v>
      </c>
      <c r="T8" s="96" t="s">
        <v>152</v>
      </c>
      <c r="V8" s="1"/>
      <c r="AZ8" s="49"/>
      <c r="BJ8" s="1"/>
      <c r="BK8" s="1"/>
      <c r="BL8" s="1"/>
      <c r="BO8" s="4"/>
    </row>
    <row r="9" spans="2:67" s="3" customFormat="1" ht="20.25" customHeight="1">
      <c r="B9" s="43"/>
      <c r="C9" s="16"/>
      <c r="D9" s="16"/>
      <c r="E9" s="16"/>
      <c r="F9" s="16"/>
      <c r="G9" s="16"/>
      <c r="H9" s="16"/>
      <c r="I9" s="16"/>
      <c r="J9" s="16" t="s">
        <v>24</v>
      </c>
      <c r="K9" s="16" t="s">
        <v>21</v>
      </c>
      <c r="L9" s="16"/>
      <c r="M9" s="16" t="s">
        <v>20</v>
      </c>
      <c r="N9" s="16" t="s">
        <v>20</v>
      </c>
      <c r="O9" s="16" t="s">
        <v>22</v>
      </c>
      <c r="P9" s="16" t="s">
        <v>55</v>
      </c>
      <c r="Q9" s="16" t="s">
        <v>23</v>
      </c>
      <c r="R9" s="16" t="s">
        <v>20</v>
      </c>
      <c r="S9" s="16" t="s">
        <v>20</v>
      </c>
      <c r="T9" s="44" t="s">
        <v>20</v>
      </c>
      <c r="BJ9" s="1"/>
      <c r="BL9" s="1"/>
      <c r="BO9" s="4"/>
    </row>
    <row r="10" spans="2:67" s="4" customFormat="1" ht="18" customHeight="1">
      <c r="B10" s="45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19" t="s">
        <v>106</v>
      </c>
      <c r="S10" s="19" t="s">
        <v>153</v>
      </c>
      <c r="T10" s="19" t="s">
        <v>198</v>
      </c>
      <c r="U10" s="5"/>
      <c r="BJ10" s="1"/>
      <c r="BK10" s="3"/>
      <c r="BL10" s="1"/>
      <c r="BO10" s="1"/>
    </row>
    <row r="11" spans="2:67" s="4" customFormat="1" ht="18" customHeight="1" thickBot="1">
      <c r="B11" s="46" t="s">
        <v>37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41">
        <v>0</v>
      </c>
      <c r="P11" s="38"/>
      <c r="Q11" s="141">
        <v>0</v>
      </c>
      <c r="R11" s="48"/>
      <c r="S11" s="141">
        <v>0</v>
      </c>
      <c r="T11" s="141">
        <v>0</v>
      </c>
      <c r="U11" s="5"/>
      <c r="BJ11" s="1"/>
      <c r="BK11" s="3"/>
      <c r="BL11" s="1"/>
      <c r="BO11" s="1"/>
    </row>
    <row r="12" spans="2:67">
      <c r="B12" s="105" t="s">
        <v>204</v>
      </c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</row>
    <row r="13" spans="2:67">
      <c r="B13" s="105" t="s">
        <v>289</v>
      </c>
      <c r="C13" s="83"/>
      <c r="D13" s="83"/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</row>
    <row r="14" spans="2:67">
      <c r="B14" s="129">
        <v>0</v>
      </c>
      <c r="C14" s="123">
        <v>0</v>
      </c>
      <c r="D14" s="123"/>
      <c r="E14" s="123"/>
      <c r="F14" s="123"/>
      <c r="G14" s="123">
        <v>0</v>
      </c>
      <c r="H14" s="123">
        <v>0</v>
      </c>
      <c r="I14" s="83"/>
      <c r="J14" s="83"/>
      <c r="K14" s="123">
        <v>0</v>
      </c>
      <c r="L14" s="123">
        <v>0</v>
      </c>
      <c r="M14" s="123">
        <v>0</v>
      </c>
      <c r="N14" s="123">
        <v>0</v>
      </c>
      <c r="O14" s="123">
        <v>0</v>
      </c>
      <c r="P14" s="123">
        <v>0</v>
      </c>
      <c r="Q14" s="123">
        <v>0</v>
      </c>
      <c r="R14" s="123">
        <v>0</v>
      </c>
      <c r="S14" s="123">
        <v>0</v>
      </c>
      <c r="T14" s="123">
        <v>0</v>
      </c>
    </row>
    <row r="15" spans="2:67">
      <c r="B15" s="105" t="s">
        <v>290</v>
      </c>
      <c r="C15" s="83"/>
      <c r="D15" s="83"/>
      <c r="E15" s="83"/>
      <c r="F15" s="83"/>
      <c r="G15" s="83"/>
      <c r="H15" s="83"/>
      <c r="I15" s="83"/>
      <c r="J15" s="83"/>
      <c r="K15" s="124">
        <v>0</v>
      </c>
      <c r="L15" s="123"/>
      <c r="M15" s="123"/>
      <c r="N15" s="124">
        <v>0</v>
      </c>
      <c r="O15" s="124">
        <v>0</v>
      </c>
      <c r="P15" s="123"/>
      <c r="Q15" s="124">
        <v>0</v>
      </c>
      <c r="R15" s="123"/>
      <c r="S15" s="124">
        <v>0</v>
      </c>
      <c r="T15" s="124">
        <v>0</v>
      </c>
    </row>
    <row r="16" spans="2:67">
      <c r="B16" s="105" t="s">
        <v>243</v>
      </c>
      <c r="C16" s="83"/>
      <c r="D16" s="83"/>
      <c r="E16" s="83"/>
      <c r="F16" s="83"/>
      <c r="G16" s="83"/>
      <c r="H16" s="83"/>
      <c r="I16" s="83"/>
      <c r="J16" s="83"/>
      <c r="K16" s="123"/>
      <c r="L16" s="123"/>
      <c r="M16" s="123"/>
      <c r="N16" s="123"/>
      <c r="O16" s="123"/>
      <c r="P16" s="123"/>
      <c r="Q16" s="123"/>
      <c r="R16" s="123"/>
      <c r="S16" s="123"/>
      <c r="T16" s="123"/>
    </row>
    <row r="17" spans="2:20">
      <c r="B17" s="129">
        <v>0</v>
      </c>
      <c r="C17" s="123">
        <v>0</v>
      </c>
      <c r="D17" s="123"/>
      <c r="E17" s="123"/>
      <c r="F17" s="123"/>
      <c r="G17" s="123">
        <v>0</v>
      </c>
      <c r="H17" s="123">
        <v>0</v>
      </c>
      <c r="I17" s="83"/>
      <c r="J17" s="83"/>
      <c r="K17" s="123">
        <v>0</v>
      </c>
      <c r="L17" s="123">
        <v>0</v>
      </c>
      <c r="M17" s="123">
        <v>0</v>
      </c>
      <c r="N17" s="123">
        <v>0</v>
      </c>
      <c r="O17" s="123">
        <v>0</v>
      </c>
      <c r="P17" s="123">
        <v>0</v>
      </c>
      <c r="Q17" s="123">
        <v>0</v>
      </c>
      <c r="R17" s="123">
        <v>0</v>
      </c>
      <c r="S17" s="123">
        <v>0</v>
      </c>
      <c r="T17" s="123">
        <v>0</v>
      </c>
    </row>
    <row r="18" spans="2:20">
      <c r="B18" s="105" t="s">
        <v>278</v>
      </c>
      <c r="C18" s="83"/>
      <c r="D18" s="83"/>
      <c r="E18" s="83"/>
      <c r="F18" s="83"/>
      <c r="G18" s="83"/>
      <c r="H18" s="83"/>
      <c r="I18" s="83"/>
      <c r="J18" s="83"/>
      <c r="K18" s="124">
        <v>0</v>
      </c>
      <c r="L18" s="123"/>
      <c r="M18" s="123"/>
      <c r="N18" s="124">
        <v>0</v>
      </c>
      <c r="O18" s="124">
        <v>0</v>
      </c>
      <c r="P18" s="123"/>
      <c r="Q18" s="124">
        <v>0</v>
      </c>
      <c r="R18" s="123"/>
      <c r="S18" s="124">
        <v>0</v>
      </c>
      <c r="T18" s="124">
        <v>0</v>
      </c>
    </row>
    <row r="19" spans="2:20">
      <c r="B19" s="105" t="s">
        <v>291</v>
      </c>
      <c r="C19" s="83"/>
      <c r="D19" s="83"/>
      <c r="E19" s="83"/>
      <c r="F19" s="83"/>
      <c r="G19" s="83"/>
      <c r="H19" s="83"/>
      <c r="I19" s="83"/>
      <c r="J19" s="83"/>
      <c r="K19" s="123"/>
      <c r="L19" s="123"/>
      <c r="M19" s="123"/>
      <c r="N19" s="123"/>
      <c r="O19" s="123"/>
      <c r="P19" s="123"/>
      <c r="Q19" s="123"/>
      <c r="R19" s="123"/>
      <c r="S19" s="123"/>
      <c r="T19" s="123"/>
    </row>
    <row r="20" spans="2:20">
      <c r="B20" s="129">
        <v>0</v>
      </c>
      <c r="C20" s="123">
        <v>0</v>
      </c>
      <c r="D20" s="123"/>
      <c r="E20" s="123"/>
      <c r="F20" s="123"/>
      <c r="G20" s="123">
        <v>0</v>
      </c>
      <c r="H20" s="123">
        <v>0</v>
      </c>
      <c r="I20" s="83"/>
      <c r="J20" s="83"/>
      <c r="K20" s="123">
        <v>0</v>
      </c>
      <c r="L20" s="123">
        <v>0</v>
      </c>
      <c r="M20" s="123">
        <v>0</v>
      </c>
      <c r="N20" s="123">
        <v>0</v>
      </c>
      <c r="O20" s="123">
        <v>0</v>
      </c>
      <c r="P20" s="123">
        <v>0</v>
      </c>
      <c r="Q20" s="123">
        <v>0</v>
      </c>
      <c r="R20" s="123">
        <v>0</v>
      </c>
      <c r="S20" s="123">
        <v>0</v>
      </c>
      <c r="T20" s="123">
        <v>0</v>
      </c>
    </row>
    <row r="21" spans="2:20">
      <c r="B21" s="105" t="s">
        <v>292</v>
      </c>
      <c r="C21" s="83"/>
      <c r="D21" s="83"/>
      <c r="E21" s="83"/>
      <c r="F21" s="83"/>
      <c r="G21" s="83"/>
      <c r="H21" s="83"/>
      <c r="I21" s="83"/>
      <c r="J21" s="83"/>
      <c r="K21" s="124">
        <v>0</v>
      </c>
      <c r="L21" s="123"/>
      <c r="M21" s="123"/>
      <c r="N21" s="124">
        <v>0</v>
      </c>
      <c r="O21" s="124">
        <v>0</v>
      </c>
      <c r="P21" s="123"/>
      <c r="Q21" s="124">
        <v>0</v>
      </c>
      <c r="R21" s="123"/>
      <c r="S21" s="124">
        <v>0</v>
      </c>
      <c r="T21" s="124">
        <v>0</v>
      </c>
    </row>
    <row r="22" spans="2:20">
      <c r="B22" s="105" t="s">
        <v>218</v>
      </c>
      <c r="C22" s="83"/>
      <c r="D22" s="83"/>
      <c r="E22" s="83"/>
      <c r="F22" s="83"/>
      <c r="G22" s="83"/>
      <c r="H22" s="83"/>
      <c r="I22" s="83"/>
      <c r="J22" s="83"/>
      <c r="K22" s="124">
        <v>0</v>
      </c>
      <c r="L22" s="123"/>
      <c r="M22" s="123"/>
      <c r="N22" s="124">
        <v>0</v>
      </c>
      <c r="O22" s="124">
        <v>0</v>
      </c>
      <c r="P22" s="123"/>
      <c r="Q22" s="124">
        <v>0</v>
      </c>
      <c r="R22" s="123"/>
      <c r="S22" s="124">
        <v>0</v>
      </c>
      <c r="T22" s="124">
        <v>0</v>
      </c>
    </row>
    <row r="23" spans="2:20">
      <c r="B23" s="105" t="s">
        <v>219</v>
      </c>
      <c r="C23" s="83"/>
      <c r="D23" s="83"/>
      <c r="E23" s="83"/>
      <c r="F23" s="83"/>
      <c r="G23" s="83"/>
      <c r="H23" s="83"/>
      <c r="I23" s="83"/>
      <c r="J23" s="83"/>
      <c r="K23" s="123"/>
      <c r="L23" s="123"/>
      <c r="M23" s="123"/>
      <c r="N23" s="123"/>
      <c r="O23" s="123"/>
      <c r="P23" s="123"/>
      <c r="Q23" s="123"/>
      <c r="R23" s="123"/>
      <c r="S23" s="123"/>
      <c r="T23" s="123"/>
    </row>
    <row r="24" spans="2:20">
      <c r="B24" s="105" t="s">
        <v>293</v>
      </c>
      <c r="C24" s="83"/>
      <c r="D24" s="83"/>
      <c r="E24" s="83"/>
      <c r="F24" s="83"/>
      <c r="G24" s="83"/>
      <c r="H24" s="83"/>
      <c r="I24" s="83"/>
      <c r="J24" s="83"/>
      <c r="K24" s="123"/>
      <c r="L24" s="123"/>
      <c r="M24" s="123"/>
      <c r="N24" s="123"/>
      <c r="O24" s="123"/>
      <c r="P24" s="123"/>
      <c r="Q24" s="123"/>
      <c r="R24" s="123"/>
      <c r="S24" s="123"/>
      <c r="T24" s="123"/>
    </row>
    <row r="25" spans="2:20">
      <c r="B25" s="129">
        <v>0</v>
      </c>
      <c r="C25" s="123">
        <v>0</v>
      </c>
      <c r="D25" s="123"/>
      <c r="E25" s="123"/>
      <c r="F25" s="123"/>
      <c r="G25" s="123">
        <v>0</v>
      </c>
      <c r="H25" s="123">
        <v>0</v>
      </c>
      <c r="I25" s="83"/>
      <c r="J25" s="83"/>
      <c r="K25" s="123">
        <v>0</v>
      </c>
      <c r="L25" s="123">
        <v>0</v>
      </c>
      <c r="M25" s="123">
        <v>0</v>
      </c>
      <c r="N25" s="123">
        <v>0</v>
      </c>
      <c r="O25" s="123">
        <v>0</v>
      </c>
      <c r="P25" s="123">
        <v>0</v>
      </c>
      <c r="Q25" s="123">
        <v>0</v>
      </c>
      <c r="R25" s="123">
        <v>0</v>
      </c>
      <c r="S25" s="123">
        <v>0</v>
      </c>
      <c r="T25" s="123">
        <v>0</v>
      </c>
    </row>
    <row r="26" spans="2:20">
      <c r="B26" s="105" t="s">
        <v>294</v>
      </c>
      <c r="C26" s="83"/>
      <c r="D26" s="83"/>
      <c r="E26" s="83"/>
      <c r="F26" s="83"/>
      <c r="G26" s="83"/>
      <c r="H26" s="83"/>
      <c r="I26" s="83"/>
      <c r="J26" s="83"/>
      <c r="K26" s="124">
        <v>0</v>
      </c>
      <c r="L26" s="123"/>
      <c r="M26" s="123"/>
      <c r="N26" s="124">
        <v>0</v>
      </c>
      <c r="O26" s="124">
        <v>0</v>
      </c>
      <c r="P26" s="123"/>
      <c r="Q26" s="124">
        <v>0</v>
      </c>
      <c r="R26" s="123"/>
      <c r="S26" s="124">
        <v>0</v>
      </c>
      <c r="T26" s="124">
        <v>0</v>
      </c>
    </row>
    <row r="27" spans="2:20">
      <c r="B27" s="105" t="s">
        <v>295</v>
      </c>
      <c r="C27" s="83"/>
      <c r="D27" s="83"/>
      <c r="E27" s="83"/>
      <c r="F27" s="83"/>
      <c r="G27" s="83"/>
      <c r="H27" s="83"/>
      <c r="I27" s="83"/>
      <c r="J27" s="83"/>
      <c r="K27" s="123"/>
      <c r="L27" s="123"/>
      <c r="M27" s="123"/>
      <c r="N27" s="123"/>
      <c r="O27" s="123"/>
      <c r="P27" s="123"/>
      <c r="Q27" s="123"/>
      <c r="R27" s="123"/>
      <c r="S27" s="123"/>
      <c r="T27" s="123"/>
    </row>
    <row r="28" spans="2:20">
      <c r="B28" s="129">
        <v>0</v>
      </c>
      <c r="C28" s="123">
        <v>0</v>
      </c>
      <c r="D28" s="123"/>
      <c r="E28" s="123"/>
      <c r="F28" s="123"/>
      <c r="G28" s="123">
        <v>0</v>
      </c>
      <c r="H28" s="123">
        <v>0</v>
      </c>
      <c r="I28" s="83"/>
      <c r="J28" s="83"/>
      <c r="K28" s="123">
        <v>0</v>
      </c>
      <c r="L28" s="123">
        <v>0</v>
      </c>
      <c r="M28" s="123">
        <v>0</v>
      </c>
      <c r="N28" s="123">
        <v>0</v>
      </c>
      <c r="O28" s="123">
        <v>0</v>
      </c>
      <c r="P28" s="123">
        <v>0</v>
      </c>
      <c r="Q28" s="123">
        <v>0</v>
      </c>
      <c r="R28" s="123">
        <v>0</v>
      </c>
      <c r="S28" s="123">
        <v>0</v>
      </c>
      <c r="T28" s="123">
        <v>0</v>
      </c>
    </row>
    <row r="29" spans="2:20">
      <c r="B29" s="105" t="s">
        <v>296</v>
      </c>
      <c r="C29" s="83"/>
      <c r="D29" s="83"/>
      <c r="E29" s="83"/>
      <c r="F29" s="83"/>
      <c r="G29" s="83"/>
      <c r="H29" s="83"/>
      <c r="I29" s="83"/>
      <c r="J29" s="83"/>
      <c r="K29" s="124">
        <v>0</v>
      </c>
      <c r="L29" s="83"/>
      <c r="M29" s="123"/>
      <c r="N29" s="124">
        <v>0</v>
      </c>
      <c r="O29" s="124">
        <v>0</v>
      </c>
      <c r="P29" s="123"/>
      <c r="Q29" s="124">
        <v>0</v>
      </c>
      <c r="R29" s="123"/>
      <c r="S29" s="124">
        <v>0</v>
      </c>
      <c r="T29" s="124">
        <v>0</v>
      </c>
    </row>
    <row r="30" spans="2:20">
      <c r="B30" s="105" t="s">
        <v>224</v>
      </c>
      <c r="C30" s="83"/>
      <c r="D30" s="83"/>
      <c r="E30" s="83"/>
      <c r="F30" s="83"/>
      <c r="G30" s="83"/>
      <c r="H30" s="83"/>
      <c r="I30" s="83"/>
      <c r="J30" s="83"/>
      <c r="K30" s="124">
        <v>0</v>
      </c>
      <c r="L30" s="123"/>
      <c r="M30" s="123"/>
      <c r="N30" s="124">
        <v>0</v>
      </c>
      <c r="O30" s="124">
        <v>0</v>
      </c>
      <c r="P30" s="123"/>
      <c r="Q30" s="124">
        <v>0</v>
      </c>
      <c r="R30" s="123"/>
      <c r="S30" s="124">
        <v>0</v>
      </c>
      <c r="T30" s="124">
        <v>0</v>
      </c>
    </row>
    <row r="31" spans="2:20">
      <c r="B31" s="81" t="s">
        <v>225</v>
      </c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</row>
    <row r="32" spans="2:20">
      <c r="B32" s="81" t="s">
        <v>288</v>
      </c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</row>
    <row r="33" spans="2:20">
      <c r="B33" s="81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</row>
    <row r="34" spans="2:20">
      <c r="B34" s="81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</row>
    <row r="35" spans="2:20">
      <c r="B35" s="81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</row>
    <row r="36" spans="2:20">
      <c r="B36" s="81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</row>
    <row r="37" spans="2:20">
      <c r="B37" s="81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</row>
    <row r="38" spans="2:20">
      <c r="B38" s="81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</row>
    <row r="39" spans="2:20">
      <c r="B39" s="81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</row>
    <row r="40" spans="2:20">
      <c r="B40" s="81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</row>
    <row r="41" spans="2:20">
      <c r="B41" s="81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</row>
    <row r="42" spans="2:20">
      <c r="B42" s="81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</row>
    <row r="43" spans="2:20">
      <c r="B43" s="81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</row>
    <row r="44" spans="2:20">
      <c r="B44" s="81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</row>
    <row r="45" spans="2:20">
      <c r="B45" s="81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</row>
    <row r="46" spans="2:20">
      <c r="B46" s="81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</row>
    <row r="47" spans="2:20">
      <c r="B47" s="81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</row>
    <row r="48" spans="2:20">
      <c r="B48" s="81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</row>
    <row r="49" spans="2:20">
      <c r="B49" s="81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</row>
    <row r="50" spans="2:20">
      <c r="B50" s="81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</row>
    <row r="51" spans="2:20">
      <c r="B51" s="81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</row>
    <row r="52" spans="2:20">
      <c r="B52" s="81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</row>
    <row r="53" spans="2:20">
      <c r="B53" s="81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</row>
    <row r="54" spans="2:20">
      <c r="B54" s="81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</row>
    <row r="55" spans="2:20">
      <c r="B55" s="81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</row>
    <row r="56" spans="2:20">
      <c r="B56" s="81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</row>
    <row r="57" spans="2:20">
      <c r="B57" s="81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</row>
    <row r="58" spans="2:20">
      <c r="B58" s="81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</row>
    <row r="59" spans="2:20">
      <c r="B59" s="81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</row>
    <row r="60" spans="2:20">
      <c r="B60" s="81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</row>
    <row r="61" spans="2:20">
      <c r="B61" s="81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</row>
    <row r="62" spans="2:20">
      <c r="B62" s="81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</row>
    <row r="63" spans="2:20">
      <c r="B63" s="81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</row>
    <row r="64" spans="2:20">
      <c r="B64" s="81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</row>
    <row r="65" spans="2:20">
      <c r="B65" s="81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</row>
    <row r="66" spans="2:20">
      <c r="B66" s="81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</row>
    <row r="67" spans="2:20">
      <c r="B67" s="81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</row>
    <row r="68" spans="2:20">
      <c r="B68" s="81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</row>
    <row r="69" spans="2:20">
      <c r="B69" s="81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</row>
    <row r="70" spans="2:20">
      <c r="B70" s="81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</row>
    <row r="71" spans="2:20">
      <c r="B71" s="81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</row>
    <row r="72" spans="2:20">
      <c r="B72" s="81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</row>
    <row r="73" spans="2:20">
      <c r="B73" s="81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</row>
    <row r="74" spans="2:20">
      <c r="B74" s="81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</row>
    <row r="75" spans="2:20">
      <c r="B75" s="81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</row>
    <row r="76" spans="2:20">
      <c r="B76" s="81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</row>
    <row r="77" spans="2:20">
      <c r="B77" s="81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</row>
    <row r="78" spans="2:20">
      <c r="B78" s="81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</row>
    <row r="79" spans="2:20">
      <c r="B79" s="81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</row>
    <row r="80" spans="2:20">
      <c r="B80" s="81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</row>
    <row r="81" spans="2:20">
      <c r="B81" s="81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</row>
    <row r="82" spans="2:20">
      <c r="B82" s="81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</row>
    <row r="83" spans="2:20">
      <c r="B83" s="81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</row>
    <row r="84" spans="2:20">
      <c r="B84" s="81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</row>
    <row r="85" spans="2:20">
      <c r="B85" s="81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</row>
    <row r="86" spans="2:20">
      <c r="B86" s="81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</row>
    <row r="87" spans="2:20">
      <c r="B87" s="81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</row>
    <row r="88" spans="2:20">
      <c r="B88" s="81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</row>
    <row r="89" spans="2:20">
      <c r="B89" s="81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</row>
    <row r="90" spans="2:20">
      <c r="B90" s="81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</row>
    <row r="91" spans="2:20">
      <c r="B91" s="81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</row>
    <row r="92" spans="2:20">
      <c r="B92" s="81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</row>
    <row r="93" spans="2:20">
      <c r="B93" s="81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</row>
    <row r="94" spans="2:20">
      <c r="B94" s="81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</row>
    <row r="95" spans="2:20">
      <c r="B95" s="81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</row>
    <row r="96" spans="2:20">
      <c r="B96" s="81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</row>
    <row r="97" spans="2:20">
      <c r="B97" s="81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</row>
    <row r="98" spans="2:20">
      <c r="B98" s="81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</row>
    <row r="99" spans="2:20">
      <c r="B99" s="81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</row>
    <row r="100" spans="2:20">
      <c r="B100" s="81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</row>
    <row r="101" spans="2:20">
      <c r="B101" s="81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</row>
    <row r="102" spans="2:20">
      <c r="B102" s="81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</row>
    <row r="103" spans="2:20">
      <c r="B103" s="81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</row>
    <row r="104" spans="2:20">
      <c r="B104" s="81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</row>
    <row r="105" spans="2:20">
      <c r="B105" s="81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</row>
    <row r="106" spans="2:20">
      <c r="B106" s="81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</row>
    <row r="107" spans="2:20">
      <c r="B107" s="81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</row>
    <row r="108" spans="2:20">
      <c r="B108" s="81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</row>
    <row r="109" spans="2:20">
      <c r="B109" s="81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</row>
    <row r="110" spans="2:20">
      <c r="B110" s="81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</row>
    <row r="111" spans="2:20">
      <c r="B111" s="81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</row>
    <row r="112" spans="2:20">
      <c r="B112" s="81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</row>
    <row r="113" spans="2:20">
      <c r="B113" s="81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</row>
    <row r="114" spans="2:20">
      <c r="B114" s="81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</row>
    <row r="115" spans="2:20">
      <c r="B115" s="81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</row>
    <row r="116" spans="2:20">
      <c r="B116" s="81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</row>
    <row r="117" spans="2:20">
      <c r="B117" s="81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</row>
    <row r="118" spans="2:20">
      <c r="B118" s="81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</row>
    <row r="119" spans="2:20">
      <c r="B119" s="81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</row>
    <row r="120" spans="2:20">
      <c r="B120" s="81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</row>
    <row r="121" spans="2:20">
      <c r="B121" s="81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</row>
    <row r="122" spans="2:20">
      <c r="B122" s="81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</row>
    <row r="123" spans="2:20">
      <c r="B123" s="81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</row>
    <row r="124" spans="2:20">
      <c r="B124" s="81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</row>
    <row r="125" spans="2:20">
      <c r="B125" s="81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</row>
    <row r="126" spans="2:20">
      <c r="B126" s="81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</row>
    <row r="127" spans="2:20">
      <c r="B127" s="81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</row>
    <row r="128" spans="2:20">
      <c r="B128" s="81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</row>
    <row r="129" spans="2:20">
      <c r="B129" s="81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</row>
    <row r="130" spans="2:20">
      <c r="B130" s="81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</row>
    <row r="131" spans="2:20">
      <c r="B131" s="81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</row>
    <row r="132" spans="2:20">
      <c r="B132" s="81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</row>
    <row r="133" spans="2:20">
      <c r="B133" s="81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</row>
    <row r="134" spans="2:20">
      <c r="B134" s="81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</row>
    <row r="135" spans="2:20">
      <c r="B135" s="81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</row>
    <row r="136" spans="2:20">
      <c r="B136" s="81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</row>
    <row r="137" spans="2:20">
      <c r="B137" s="81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</row>
    <row r="138" spans="2:20">
      <c r="B138" s="81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</row>
    <row r="139" spans="2:20">
      <c r="B139" s="81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</row>
    <row r="140" spans="2:20">
      <c r="B140" s="81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</row>
    <row r="141" spans="2:20">
      <c r="B141" s="81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</row>
    <row r="142" spans="2:20">
      <c r="B142" s="81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</row>
    <row r="143" spans="2:20">
      <c r="B143" s="81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</row>
    <row r="144" spans="2:20">
      <c r="B144" s="81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</row>
    <row r="145" spans="2:20">
      <c r="B145" s="81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</row>
    <row r="146" spans="2:20">
      <c r="B146" s="81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</row>
    <row r="147" spans="2:20">
      <c r="B147" s="81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</row>
    <row r="148" spans="2:20">
      <c r="B148" s="81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</row>
    <row r="149" spans="2:20">
      <c r="B149" s="81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</row>
    <row r="150" spans="2:20">
      <c r="B150" s="81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</row>
    <row r="151" spans="2:20">
      <c r="B151" s="81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</row>
    <row r="152" spans="2:20">
      <c r="B152" s="81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</row>
    <row r="153" spans="2:20">
      <c r="B153" s="81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</row>
    <row r="154" spans="2:20">
      <c r="B154" s="81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</row>
    <row r="155" spans="2:20">
      <c r="B155" s="81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</row>
    <row r="156" spans="2:20">
      <c r="B156" s="81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</row>
    <row r="157" spans="2:20">
      <c r="B157" s="81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</row>
    <row r="158" spans="2:20">
      <c r="B158" s="81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</row>
    <row r="159" spans="2:20">
      <c r="B159" s="81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</row>
    <row r="160" spans="2:20">
      <c r="B160" s="81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</row>
    <row r="161" spans="2:20">
      <c r="B161" s="81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</row>
    <row r="162" spans="2:20">
      <c r="B162" s="81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</row>
    <row r="163" spans="2:20">
      <c r="B163" s="81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</row>
    <row r="164" spans="2:20">
      <c r="B164" s="81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</row>
    <row r="165" spans="2:20">
      <c r="B165" s="81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</row>
    <row r="166" spans="2:20">
      <c r="B166" s="81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</row>
    <row r="167" spans="2:20">
      <c r="B167" s="81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</row>
    <row r="168" spans="2:20">
      <c r="B168" s="81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</row>
    <row r="169" spans="2:20">
      <c r="B169" s="81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</row>
    <row r="170" spans="2:20">
      <c r="B170" s="81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</row>
    <row r="171" spans="2:20">
      <c r="B171" s="81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</row>
    <row r="172" spans="2:20">
      <c r="B172" s="81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</row>
    <row r="173" spans="2:20">
      <c r="B173" s="81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</row>
    <row r="174" spans="2:20">
      <c r="B174" s="81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</row>
    <row r="175" spans="2:20">
      <c r="B175" s="81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</row>
    <row r="176" spans="2:20">
      <c r="B176" s="81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</row>
    <row r="177" spans="2:20">
      <c r="B177" s="81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</row>
    <row r="178" spans="2:20">
      <c r="B178" s="81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</row>
    <row r="179" spans="2:20">
      <c r="B179" s="81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</row>
    <row r="180" spans="2:20">
      <c r="B180" s="81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</row>
    <row r="181" spans="2:20">
      <c r="B181" s="81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</row>
    <row r="182" spans="2:20">
      <c r="B182" s="81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</row>
    <row r="183" spans="2:20">
      <c r="B183" s="81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</row>
    <row r="184" spans="2:20">
      <c r="B184" s="81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</row>
    <row r="185" spans="2:20">
      <c r="B185" s="81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</row>
    <row r="186" spans="2:20">
      <c r="B186" s="81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</row>
    <row r="187" spans="2:20">
      <c r="B187" s="81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</row>
    <row r="188" spans="2:20">
      <c r="B188" s="81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</row>
    <row r="189" spans="2:20">
      <c r="B189" s="81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</row>
    <row r="190" spans="2:20">
      <c r="B190" s="81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</row>
    <row r="191" spans="2:20">
      <c r="B191" s="81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</row>
    <row r="192" spans="2:20">
      <c r="B192" s="81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</row>
    <row r="193" spans="2:20">
      <c r="B193" s="81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</row>
    <row r="194" spans="2:20">
      <c r="B194" s="81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</row>
    <row r="195" spans="2:20">
      <c r="B195" s="81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</row>
    <row r="196" spans="2:20">
      <c r="B196" s="81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</row>
    <row r="197" spans="2:20">
      <c r="B197" s="81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</row>
    <row r="198" spans="2:20">
      <c r="B198" s="81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</row>
    <row r="199" spans="2:20">
      <c r="B199" s="81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</row>
    <row r="200" spans="2:20">
      <c r="B200" s="81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</row>
    <row r="201" spans="2:20">
      <c r="B201" s="81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</row>
    <row r="202" spans="2:20">
      <c r="B202" s="81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</row>
    <row r="203" spans="2:20">
      <c r="B203" s="81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</row>
    <row r="204" spans="2:20">
      <c r="B204" s="81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</row>
    <row r="205" spans="2:20">
      <c r="B205" s="81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</row>
    <row r="206" spans="2:20">
      <c r="B206" s="81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</row>
    <row r="207" spans="2:20">
      <c r="B207" s="81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</row>
    <row r="208" spans="2:20">
      <c r="B208" s="81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</row>
    <row r="209" spans="2:20">
      <c r="B209" s="81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</row>
    <row r="210" spans="2:20">
      <c r="B210" s="81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</row>
    <row r="211" spans="2:20">
      <c r="B211" s="81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</row>
    <row r="212" spans="2:20">
      <c r="B212" s="81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</row>
    <row r="213" spans="2:20">
      <c r="B213" s="81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</row>
    <row r="214" spans="2:20">
      <c r="B214" s="81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</row>
    <row r="215" spans="2:20">
      <c r="B215" s="81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</row>
    <row r="216" spans="2:20">
      <c r="B216" s="81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</row>
    <row r="217" spans="2:20">
      <c r="B217" s="81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</row>
    <row r="218" spans="2:20">
      <c r="B218" s="81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</row>
    <row r="219" spans="2:20">
      <c r="B219" s="81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</row>
    <row r="220" spans="2:20">
      <c r="B220" s="81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</row>
    <row r="221" spans="2:20">
      <c r="B221" s="81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</row>
    <row r="222" spans="2:20">
      <c r="B222" s="81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</row>
    <row r="223" spans="2:20">
      <c r="B223" s="81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</row>
    <row r="224" spans="2:20">
      <c r="B224" s="81"/>
      <c r="C224" s="83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</row>
    <row r="225" spans="2:20">
      <c r="B225" s="81"/>
      <c r="C225" s="83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</row>
    <row r="226" spans="2:20">
      <c r="B226" s="81"/>
      <c r="C226" s="83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</row>
    <row r="227" spans="2:20">
      <c r="B227" s="81"/>
      <c r="C227" s="83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</row>
    <row r="228" spans="2:20">
      <c r="B228" s="81"/>
      <c r="C228" s="83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</row>
    <row r="229" spans="2:20">
      <c r="B229" s="81"/>
      <c r="C229" s="83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</row>
    <row r="230" spans="2:20">
      <c r="B230" s="81"/>
      <c r="C230" s="83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</row>
    <row r="231" spans="2:20">
      <c r="B231" s="81"/>
      <c r="C231" s="83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</row>
    <row r="232" spans="2:20">
      <c r="B232" s="81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</row>
    <row r="233" spans="2:20">
      <c r="B233" s="81"/>
      <c r="C233" s="83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</row>
    <row r="234" spans="2:20">
      <c r="B234" s="81"/>
      <c r="C234" s="83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</row>
    <row r="235" spans="2:20">
      <c r="B235" s="81"/>
      <c r="C235" s="83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</row>
    <row r="236" spans="2:20">
      <c r="B236" s="81"/>
      <c r="C236" s="83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</row>
    <row r="237" spans="2:20">
      <c r="B237" s="81"/>
      <c r="C237" s="83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</row>
    <row r="238" spans="2:20">
      <c r="B238" s="81"/>
      <c r="C238" s="83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</row>
    <row r="239" spans="2:20">
      <c r="B239" s="81"/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</row>
    <row r="240" spans="2:20">
      <c r="B240" s="81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</row>
    <row r="241" spans="2:20">
      <c r="B241" s="81"/>
      <c r="C241" s="83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</row>
    <row r="242" spans="2:20">
      <c r="B242" s="81"/>
      <c r="C242" s="83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</row>
    <row r="243" spans="2:20">
      <c r="B243" s="81"/>
      <c r="C243" s="83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</row>
    <row r="244" spans="2:20">
      <c r="B244" s="81"/>
      <c r="C244" s="83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</row>
    <row r="245" spans="2:20">
      <c r="B245" s="81"/>
      <c r="C245" s="83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</row>
    <row r="246" spans="2:20">
      <c r="B246" s="81"/>
      <c r="C246" s="83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</row>
    <row r="247" spans="2:20">
      <c r="B247" s="81"/>
      <c r="C247" s="83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</row>
    <row r="248" spans="2:20">
      <c r="B248" s="81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</row>
    <row r="249" spans="2:20">
      <c r="B249" s="81"/>
      <c r="C249" s="83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</row>
    <row r="250" spans="2:20">
      <c r="B250" s="81"/>
      <c r="C250" s="83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</row>
    <row r="251" spans="2:20">
      <c r="B251" s="81"/>
      <c r="C251" s="83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</row>
    <row r="252" spans="2:20">
      <c r="B252" s="81"/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</row>
    <row r="253" spans="2:20">
      <c r="B253" s="81"/>
      <c r="C253" s="83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</row>
    <row r="254" spans="2:20">
      <c r="B254" s="81"/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</row>
    <row r="255" spans="2:20">
      <c r="B255" s="81"/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</row>
    <row r="256" spans="2:20">
      <c r="B256" s="81"/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</row>
    <row r="257" spans="2:20">
      <c r="B257" s="81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</row>
    <row r="258" spans="2:20">
      <c r="B258" s="81"/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</row>
    <row r="259" spans="2:20">
      <c r="B259" s="81"/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</row>
    <row r="260" spans="2:20">
      <c r="B260" s="81"/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</row>
    <row r="261" spans="2:20">
      <c r="B261" s="81"/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</row>
    <row r="262" spans="2:20">
      <c r="B262" s="81"/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</row>
    <row r="263" spans="2:20">
      <c r="B263" s="81"/>
      <c r="C263" s="83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</row>
    <row r="264" spans="2:20">
      <c r="B264" s="81"/>
      <c r="C264" s="83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</row>
    <row r="265" spans="2:20">
      <c r="B265" s="81"/>
      <c r="C265" s="83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</row>
    <row r="266" spans="2:20">
      <c r="B266" s="81"/>
      <c r="C266" s="83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</row>
    <row r="267" spans="2:20">
      <c r="B267" s="81"/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</row>
    <row r="268" spans="2:20">
      <c r="B268" s="81"/>
      <c r="C268" s="83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</row>
    <row r="269" spans="2:20">
      <c r="B269" s="81"/>
      <c r="C269" s="83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</row>
    <row r="270" spans="2:20">
      <c r="B270" s="81"/>
      <c r="C270" s="83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</row>
    <row r="271" spans="2:20">
      <c r="B271" s="81"/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</row>
    <row r="272" spans="2:20">
      <c r="B272" s="81"/>
      <c r="C272" s="83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</row>
    <row r="273" spans="2:20">
      <c r="B273" s="81"/>
      <c r="C273" s="83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</row>
    <row r="274" spans="2:20">
      <c r="B274" s="81"/>
      <c r="C274" s="83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</row>
    <row r="275" spans="2:20">
      <c r="B275" s="81"/>
      <c r="C275" s="83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</row>
    <row r="276" spans="2:20">
      <c r="B276" s="81"/>
      <c r="C276" s="83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</row>
    <row r="277" spans="2:20">
      <c r="B277" s="81"/>
      <c r="C277" s="83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</row>
    <row r="278" spans="2:20">
      <c r="B278" s="81"/>
      <c r="C278" s="83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</row>
    <row r="279" spans="2:20">
      <c r="B279" s="81"/>
      <c r="C279" s="83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</row>
    <row r="280" spans="2:20">
      <c r="B280" s="81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</row>
    <row r="281" spans="2:20">
      <c r="B281" s="81"/>
      <c r="C281" s="83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</row>
    <row r="282" spans="2:20">
      <c r="B282" s="81"/>
      <c r="C282" s="83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</row>
    <row r="283" spans="2:20">
      <c r="B283" s="81"/>
      <c r="C283" s="83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</row>
    <row r="284" spans="2:20">
      <c r="B284" s="81"/>
      <c r="C284" s="83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</row>
    <row r="285" spans="2:20">
      <c r="B285" s="81"/>
      <c r="C285" s="83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</row>
    <row r="286" spans="2:20">
      <c r="B286" s="81"/>
      <c r="C286" s="83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</row>
    <row r="287" spans="2:20">
      <c r="B287" s="81"/>
      <c r="C287" s="83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</row>
    <row r="288" spans="2:20">
      <c r="B288" s="81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</row>
    <row r="289" spans="2:20">
      <c r="B289" s="81"/>
      <c r="C289" s="83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</row>
    <row r="290" spans="2:20">
      <c r="B290" s="81"/>
      <c r="C290" s="83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</row>
    <row r="291" spans="2:20">
      <c r="B291" s="81"/>
      <c r="C291" s="83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</row>
    <row r="292" spans="2:20">
      <c r="B292" s="81"/>
      <c r="C292" s="83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</row>
    <row r="293" spans="2:20">
      <c r="B293" s="81"/>
      <c r="C293" s="83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</row>
    <row r="294" spans="2:20">
      <c r="B294" s="81"/>
      <c r="C294" s="83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</row>
    <row r="295" spans="2:20">
      <c r="B295" s="81"/>
      <c r="C295" s="83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</row>
    <row r="296" spans="2:20">
      <c r="B296" s="81"/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</row>
    <row r="297" spans="2:20">
      <c r="B297" s="81"/>
      <c r="C297" s="83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</row>
    <row r="298" spans="2:20">
      <c r="B298" s="81"/>
      <c r="C298" s="83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</row>
    <row r="299" spans="2:20">
      <c r="B299" s="81"/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</row>
    <row r="300" spans="2:20">
      <c r="B300" s="81"/>
      <c r="C300" s="83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</row>
    <row r="301" spans="2:20">
      <c r="B301" s="81"/>
      <c r="C301" s="83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</row>
    <row r="302" spans="2:20">
      <c r="B302" s="81"/>
      <c r="C302" s="83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</row>
    <row r="303" spans="2:20">
      <c r="B303" s="81"/>
      <c r="C303" s="83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</row>
    <row r="304" spans="2:20">
      <c r="B304" s="81"/>
      <c r="C304" s="83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</row>
    <row r="305" spans="2:20">
      <c r="B305" s="81"/>
      <c r="C305" s="83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</row>
    <row r="306" spans="2:20">
      <c r="B306" s="81"/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</row>
    <row r="307" spans="2:20">
      <c r="B307" s="81"/>
      <c r="C307" s="83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</row>
    <row r="308" spans="2:20">
      <c r="B308" s="81"/>
      <c r="C308" s="83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</row>
    <row r="309" spans="2:20">
      <c r="B309" s="81"/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</row>
    <row r="310" spans="2:20">
      <c r="B310" s="81"/>
      <c r="C310" s="83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</row>
    <row r="311" spans="2:20">
      <c r="B311" s="81"/>
      <c r="C311" s="83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</row>
    <row r="312" spans="2:20">
      <c r="B312" s="81"/>
      <c r="C312" s="83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</row>
    <row r="313" spans="2:20">
      <c r="B313" s="81"/>
      <c r="C313" s="83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</row>
    <row r="314" spans="2:20">
      <c r="B314" s="81"/>
      <c r="C314" s="83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</row>
    <row r="315" spans="2:20">
      <c r="B315" s="81"/>
      <c r="C315" s="83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</row>
    <row r="316" spans="2:20">
      <c r="B316" s="81"/>
      <c r="C316" s="83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</row>
    <row r="317" spans="2:20">
      <c r="B317" s="81"/>
      <c r="C317" s="83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</row>
    <row r="318" spans="2:20">
      <c r="B318" s="81"/>
      <c r="C318" s="83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</row>
    <row r="319" spans="2:20">
      <c r="B319" s="81"/>
      <c r="C319" s="83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</row>
    <row r="320" spans="2:20">
      <c r="B320" s="81"/>
      <c r="C320" s="83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</row>
    <row r="321" spans="2:20">
      <c r="B321" s="81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</row>
    <row r="322" spans="2:20">
      <c r="B322" s="81"/>
      <c r="C322" s="83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</row>
    <row r="323" spans="2:20">
      <c r="B323" s="81"/>
      <c r="C323" s="83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</row>
    <row r="324" spans="2:20">
      <c r="B324" s="81"/>
      <c r="C324" s="83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</row>
    <row r="325" spans="2:20">
      <c r="B325" s="81"/>
      <c r="C325" s="83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</row>
    <row r="326" spans="2:20">
      <c r="B326" s="81"/>
      <c r="C326" s="83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</row>
    <row r="327" spans="2:20">
      <c r="B327" s="81"/>
      <c r="C327" s="83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</row>
    <row r="328" spans="2:20">
      <c r="B328" s="81"/>
      <c r="C328" s="83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</row>
    <row r="329" spans="2:20">
      <c r="B329" s="81"/>
      <c r="C329" s="83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</row>
    <row r="330" spans="2:20">
      <c r="B330" s="81"/>
      <c r="C330" s="83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</row>
    <row r="331" spans="2:20">
      <c r="B331" s="81"/>
      <c r="C331" s="83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</row>
    <row r="332" spans="2:20">
      <c r="B332" s="81"/>
      <c r="C332" s="83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</row>
    <row r="333" spans="2:20">
      <c r="B333" s="81"/>
      <c r="C333" s="83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</row>
    <row r="334" spans="2:20">
      <c r="B334" s="81"/>
      <c r="C334" s="83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</row>
    <row r="335" spans="2:20">
      <c r="B335" s="81"/>
      <c r="C335" s="83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</row>
    <row r="336" spans="2:20">
      <c r="B336" s="81"/>
      <c r="C336" s="83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</row>
    <row r="337" spans="2:20">
      <c r="B337" s="81"/>
      <c r="C337" s="83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</row>
    <row r="338" spans="2:20">
      <c r="B338" s="81"/>
      <c r="C338" s="83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</row>
    <row r="339" spans="2:20">
      <c r="B339" s="81"/>
      <c r="C339" s="83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</row>
    <row r="340" spans="2:20">
      <c r="B340" s="81"/>
      <c r="C340" s="83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</row>
    <row r="341" spans="2:20">
      <c r="B341" s="81"/>
      <c r="C341" s="83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</row>
    <row r="342" spans="2:20">
      <c r="B342" s="81"/>
      <c r="C342" s="83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</row>
    <row r="343" spans="2:20">
      <c r="B343" s="81"/>
      <c r="C343" s="83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</row>
    <row r="344" spans="2:20">
      <c r="B344" s="81"/>
      <c r="C344" s="83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</row>
    <row r="345" spans="2:20">
      <c r="B345" s="81"/>
      <c r="C345" s="83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</row>
    <row r="346" spans="2:20">
      <c r="B346" s="81"/>
      <c r="C346" s="83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</row>
    <row r="347" spans="2:20">
      <c r="B347" s="81"/>
      <c r="C347" s="83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</row>
    <row r="348" spans="2:20">
      <c r="B348" s="81"/>
      <c r="C348" s="83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</row>
    <row r="349" spans="2:20">
      <c r="B349" s="81"/>
      <c r="C349" s="83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</row>
    <row r="350" spans="2:20">
      <c r="B350" s="81"/>
      <c r="C350" s="83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</row>
    <row r="351" spans="2:20">
      <c r="B351" s="81"/>
      <c r="C351" s="83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</row>
    <row r="352" spans="2:20">
      <c r="B352" s="81"/>
      <c r="C352" s="83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</row>
    <row r="353" spans="2:20">
      <c r="B353" s="81"/>
      <c r="C353" s="83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</row>
    <row r="354" spans="2:20">
      <c r="B354" s="81"/>
      <c r="C354" s="83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</row>
    <row r="355" spans="2:20">
      <c r="B355" s="81"/>
      <c r="C355" s="83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</row>
    <row r="356" spans="2:20">
      <c r="B356" s="81"/>
      <c r="C356" s="83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</row>
    <row r="357" spans="2:20">
      <c r="B357" s="81"/>
      <c r="C357" s="83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</row>
    <row r="358" spans="2:20">
      <c r="B358" s="81"/>
      <c r="C358" s="83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</row>
    <row r="359" spans="2:20">
      <c r="B359" s="81"/>
      <c r="C359" s="83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</row>
    <row r="360" spans="2:20">
      <c r="B360" s="81"/>
      <c r="C360" s="83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</row>
    <row r="361" spans="2:20">
      <c r="B361" s="81"/>
      <c r="C361" s="83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</row>
    <row r="362" spans="2:20">
      <c r="B362" s="81"/>
      <c r="C362" s="83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</row>
    <row r="363" spans="2:20">
      <c r="B363" s="81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</row>
    <row r="364" spans="2:20">
      <c r="B364" s="81"/>
      <c r="C364" s="83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</row>
    <row r="365" spans="2:20">
      <c r="B365" s="81"/>
      <c r="C365" s="83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</row>
    <row r="366" spans="2:20">
      <c r="B366" s="81"/>
      <c r="C366" s="83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</row>
    <row r="367" spans="2:20">
      <c r="B367" s="81"/>
      <c r="C367" s="83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</row>
    <row r="368" spans="2:20">
      <c r="B368" s="81"/>
      <c r="C368" s="83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</row>
    <row r="369" spans="2:20">
      <c r="B369" s="81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</row>
    <row r="370" spans="2:20">
      <c r="B370" s="81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</row>
    <row r="371" spans="2:20">
      <c r="B371" s="81"/>
      <c r="C371" s="83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</row>
    <row r="372" spans="2:20">
      <c r="B372" s="81"/>
      <c r="C372" s="83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</row>
    <row r="373" spans="2:20">
      <c r="B373" s="81"/>
      <c r="C373" s="83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</row>
    <row r="374" spans="2:20">
      <c r="B374" s="81"/>
      <c r="C374" s="83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</row>
    <row r="375" spans="2:20">
      <c r="B375" s="81"/>
      <c r="C375" s="83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</row>
    <row r="376" spans="2:20">
      <c r="B376" s="81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</row>
    <row r="377" spans="2:20">
      <c r="B377" s="81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</row>
    <row r="378" spans="2:20">
      <c r="B378" s="81"/>
      <c r="C378" s="83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</row>
    <row r="379" spans="2:20">
      <c r="B379" s="81"/>
      <c r="C379" s="83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</row>
    <row r="380" spans="2:20">
      <c r="B380" s="81"/>
      <c r="C380" s="83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</row>
    <row r="381" spans="2:20">
      <c r="B381" s="81"/>
      <c r="C381" s="83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</row>
    <row r="382" spans="2:20">
      <c r="B382" s="81"/>
      <c r="C382" s="83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</row>
    <row r="383" spans="2:20">
      <c r="B383" s="81"/>
      <c r="C383" s="83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</row>
    <row r="384" spans="2:20">
      <c r="B384" s="81"/>
      <c r="C384" s="83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</row>
    <row r="385" spans="2:20">
      <c r="B385" s="81"/>
      <c r="C385" s="83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</row>
    <row r="386" spans="2:20">
      <c r="B386" s="81"/>
      <c r="C386" s="83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</row>
    <row r="387" spans="2:20">
      <c r="B387" s="81"/>
      <c r="C387" s="83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</row>
    <row r="388" spans="2:20">
      <c r="B388" s="81"/>
      <c r="C388" s="83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</row>
    <row r="389" spans="2:20">
      <c r="B389" s="81"/>
      <c r="C389" s="83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</row>
    <row r="390" spans="2:20">
      <c r="B390" s="81"/>
      <c r="C390" s="83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</row>
    <row r="391" spans="2:20">
      <c r="B391" s="81"/>
      <c r="C391" s="83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</row>
    <row r="392" spans="2:20">
      <c r="B392" s="81"/>
      <c r="C392" s="83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</row>
    <row r="393" spans="2:20">
      <c r="B393" s="81"/>
      <c r="C393" s="83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</row>
    <row r="394" spans="2:20">
      <c r="B394" s="81"/>
      <c r="C394" s="83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</row>
    <row r="395" spans="2:20">
      <c r="B395" s="81"/>
      <c r="C395" s="83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</row>
    <row r="396" spans="2:20">
      <c r="B396" s="81"/>
      <c r="C396" s="83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</row>
    <row r="397" spans="2:20">
      <c r="B397" s="81"/>
      <c r="C397" s="83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</row>
    <row r="398" spans="2:20">
      <c r="B398" s="81"/>
      <c r="C398" s="83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</row>
    <row r="399" spans="2:20">
      <c r="B399" s="81"/>
      <c r="C399" s="83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</row>
    <row r="400" spans="2:20">
      <c r="B400" s="81"/>
      <c r="C400" s="83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</row>
    <row r="401" spans="2:20">
      <c r="B401" s="81"/>
      <c r="C401" s="83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</row>
    <row r="402" spans="2:20">
      <c r="B402" s="81"/>
      <c r="C402" s="83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</row>
    <row r="403" spans="2:20">
      <c r="B403" s="81"/>
      <c r="C403" s="83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</row>
    <row r="404" spans="2:20">
      <c r="B404" s="81"/>
      <c r="C404" s="83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</row>
    <row r="405" spans="2:20">
      <c r="B405" s="81"/>
      <c r="C405" s="83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</row>
    <row r="406" spans="2:20">
      <c r="B406" s="81"/>
      <c r="C406" s="83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</row>
    <row r="407" spans="2:20">
      <c r="B407" s="81"/>
      <c r="C407" s="83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</row>
    <row r="408" spans="2:20">
      <c r="B408" s="81"/>
      <c r="C408" s="83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</row>
    <row r="409" spans="2:20">
      <c r="B409" s="81"/>
      <c r="C409" s="83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</row>
    <row r="410" spans="2:20">
      <c r="B410" s="81"/>
      <c r="C410" s="83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</row>
    <row r="411" spans="2:20">
      <c r="B411" s="81"/>
      <c r="C411" s="83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</row>
    <row r="412" spans="2:20">
      <c r="B412" s="81"/>
      <c r="C412" s="83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</row>
    <row r="413" spans="2:20">
      <c r="B413" s="81"/>
      <c r="C413" s="83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</row>
    <row r="414" spans="2:20">
      <c r="B414" s="81"/>
      <c r="C414" s="83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</row>
    <row r="415" spans="2:20">
      <c r="B415" s="81"/>
      <c r="C415" s="83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</row>
    <row r="416" spans="2:20">
      <c r="B416" s="81"/>
      <c r="C416" s="83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3"/>
    </row>
    <row r="417" spans="2:20">
      <c r="B417" s="81"/>
      <c r="C417" s="83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83"/>
    </row>
    <row r="418" spans="2:20">
      <c r="B418" s="81"/>
      <c r="C418" s="83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83"/>
    </row>
    <row r="419" spans="2:20">
      <c r="B419" s="81"/>
      <c r="C419" s="83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83"/>
    </row>
    <row r="420" spans="2:20">
      <c r="B420" s="81"/>
      <c r="C420" s="83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83"/>
    </row>
    <row r="421" spans="2:20">
      <c r="B421" s="81"/>
      <c r="C421" s="83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83"/>
    </row>
    <row r="422" spans="2:20">
      <c r="B422" s="81"/>
      <c r="C422" s="83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  <c r="T422" s="83"/>
    </row>
    <row r="423" spans="2:20">
      <c r="B423" s="81"/>
      <c r="C423" s="83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83"/>
    </row>
    <row r="424" spans="2:20">
      <c r="B424" s="81"/>
      <c r="C424" s="83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  <c r="T424" s="83"/>
    </row>
    <row r="425" spans="2:20">
      <c r="B425" s="81"/>
      <c r="C425" s="83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</row>
    <row r="426" spans="2:20">
      <c r="B426" s="81"/>
      <c r="C426" s="83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</row>
    <row r="427" spans="2:20">
      <c r="B427" s="81"/>
      <c r="C427" s="83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83"/>
    </row>
    <row r="428" spans="2:20">
      <c r="B428" s="81"/>
      <c r="C428" s="83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3"/>
    </row>
    <row r="429" spans="2:20">
      <c r="B429" s="81"/>
      <c r="C429" s="83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  <c r="T429" s="83"/>
    </row>
    <row r="430" spans="2:20">
      <c r="B430" s="81"/>
      <c r="C430" s="83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  <c r="T430" s="83"/>
    </row>
    <row r="431" spans="2:20">
      <c r="B431" s="81"/>
      <c r="C431" s="83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83"/>
    </row>
    <row r="432" spans="2:20">
      <c r="B432" s="81"/>
      <c r="C432" s="83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83"/>
    </row>
    <row r="433" spans="2:20">
      <c r="B433" s="81"/>
      <c r="C433" s="83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83"/>
    </row>
    <row r="434" spans="2:20">
      <c r="B434" s="81"/>
      <c r="C434" s="83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83"/>
    </row>
    <row r="435" spans="2:20">
      <c r="B435" s="81"/>
      <c r="C435" s="83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83"/>
    </row>
    <row r="436" spans="2:20">
      <c r="B436" s="81"/>
      <c r="C436" s="83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83"/>
    </row>
    <row r="437" spans="2:20">
      <c r="B437" s="81"/>
      <c r="C437" s="83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83"/>
    </row>
    <row r="438" spans="2:20">
      <c r="B438" s="81"/>
      <c r="C438" s="83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83"/>
    </row>
    <row r="439" spans="2:20">
      <c r="B439" s="81"/>
      <c r="C439" s="83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</row>
    <row r="440" spans="2:20">
      <c r="B440" s="81"/>
      <c r="C440" s="83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</row>
    <row r="441" spans="2:20">
      <c r="B441" s="81"/>
      <c r="C441" s="83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</row>
    <row r="442" spans="2:20">
      <c r="B442" s="81"/>
      <c r="C442" s="83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83"/>
    </row>
    <row r="443" spans="2:20">
      <c r="B443" s="81"/>
      <c r="C443" s="83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83"/>
    </row>
    <row r="444" spans="2:20">
      <c r="B444" s="81"/>
      <c r="C444" s="83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83"/>
    </row>
    <row r="445" spans="2:20">
      <c r="B445" s="81"/>
      <c r="C445" s="83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83"/>
    </row>
    <row r="446" spans="2:20">
      <c r="B446" s="81"/>
      <c r="C446" s="83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83"/>
    </row>
    <row r="447" spans="2:20">
      <c r="B447" s="81"/>
      <c r="C447" s="83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83"/>
    </row>
    <row r="448" spans="2:20">
      <c r="B448" s="81"/>
      <c r="C448" s="83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83"/>
    </row>
    <row r="449" spans="2:20">
      <c r="B449" s="81"/>
      <c r="C449" s="83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83"/>
    </row>
    <row r="450" spans="2:20">
      <c r="B450" s="81"/>
      <c r="C450" s="83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3"/>
    </row>
    <row r="451" spans="2:20">
      <c r="B451" s="81"/>
      <c r="C451" s="83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</row>
    <row r="452" spans="2:20">
      <c r="B452" s="81"/>
      <c r="C452" s="83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</row>
    <row r="453" spans="2:20">
      <c r="B453" s="81"/>
      <c r="C453" s="83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3"/>
    </row>
    <row r="454" spans="2:20">
      <c r="B454" s="81"/>
      <c r="C454" s="83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</row>
    <row r="455" spans="2:20">
      <c r="B455" s="81"/>
      <c r="C455" s="83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</row>
    <row r="456" spans="2:20">
      <c r="B456" s="81"/>
      <c r="C456" s="83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</row>
    <row r="457" spans="2:20">
      <c r="B457" s="81"/>
      <c r="C457" s="83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83"/>
    </row>
    <row r="458" spans="2:20">
      <c r="B458" s="81"/>
      <c r="C458" s="83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83"/>
    </row>
    <row r="459" spans="2:20">
      <c r="B459" s="81"/>
      <c r="C459" s="83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83"/>
    </row>
    <row r="460" spans="2:20">
      <c r="B460" s="81"/>
      <c r="C460" s="83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83"/>
    </row>
    <row r="461" spans="2:20">
      <c r="B461" s="81"/>
      <c r="C461" s="83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83"/>
    </row>
    <row r="462" spans="2:20">
      <c r="B462" s="81"/>
      <c r="C462" s="83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3"/>
    </row>
    <row r="463" spans="2:20">
      <c r="B463" s="81"/>
      <c r="C463" s="83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</row>
    <row r="464" spans="2:20">
      <c r="B464" s="81"/>
      <c r="C464" s="83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</row>
    <row r="465" spans="2:20">
      <c r="B465" s="81"/>
      <c r="C465" s="83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3"/>
    </row>
    <row r="466" spans="2:20">
      <c r="B466" s="81"/>
      <c r="C466" s="83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3"/>
    </row>
    <row r="467" spans="2:20">
      <c r="B467" s="81"/>
      <c r="C467" s="83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</row>
    <row r="468" spans="2:20">
      <c r="B468" s="81"/>
      <c r="C468" s="83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3"/>
    </row>
    <row r="469" spans="2:20">
      <c r="B469" s="81"/>
      <c r="C469" s="83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3"/>
    </row>
    <row r="470" spans="2:20">
      <c r="B470" s="81"/>
      <c r="C470" s="83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3"/>
    </row>
    <row r="471" spans="2:20">
      <c r="B471" s="81"/>
      <c r="C471" s="83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</row>
    <row r="472" spans="2:20">
      <c r="B472" s="81"/>
      <c r="C472" s="83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</row>
    <row r="473" spans="2:20">
      <c r="B473" s="81"/>
      <c r="C473" s="83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</row>
    <row r="474" spans="2:20">
      <c r="B474" s="81"/>
      <c r="C474" s="83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</row>
    <row r="475" spans="2:20">
      <c r="B475" s="81"/>
      <c r="C475" s="83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</row>
    <row r="476" spans="2:20">
      <c r="B476" s="81"/>
      <c r="C476" s="83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</row>
    <row r="477" spans="2:20">
      <c r="B477" s="81"/>
      <c r="C477" s="83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</row>
    <row r="478" spans="2:20">
      <c r="B478" s="81"/>
      <c r="C478" s="83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</row>
    <row r="479" spans="2:20">
      <c r="B479" s="81"/>
      <c r="C479" s="83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</row>
    <row r="480" spans="2:20">
      <c r="B480" s="81"/>
      <c r="C480" s="83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</row>
    <row r="481" spans="2:20">
      <c r="B481" s="81"/>
      <c r="C481" s="83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</row>
    <row r="482" spans="2:20">
      <c r="B482" s="81"/>
      <c r="C482" s="83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</row>
    <row r="483" spans="2:20">
      <c r="B483" s="81"/>
      <c r="C483" s="83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</row>
    <row r="484" spans="2:20">
      <c r="B484" s="81"/>
      <c r="C484" s="83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</row>
    <row r="485" spans="2:20">
      <c r="B485" s="81"/>
      <c r="C485" s="83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</row>
    <row r="486" spans="2:20">
      <c r="B486" s="81"/>
      <c r="C486" s="83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</row>
    <row r="487" spans="2:20">
      <c r="B487" s="81"/>
      <c r="C487" s="83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</row>
    <row r="488" spans="2:20">
      <c r="B488" s="81"/>
      <c r="C488" s="83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</row>
    <row r="489" spans="2:20">
      <c r="B489" s="81"/>
      <c r="C489" s="83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</row>
    <row r="490" spans="2:20">
      <c r="B490" s="81"/>
      <c r="C490" s="83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</row>
    <row r="491" spans="2:20">
      <c r="B491" s="81"/>
      <c r="C491" s="83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</row>
    <row r="492" spans="2:20">
      <c r="B492" s="81"/>
      <c r="C492" s="83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</row>
    <row r="493" spans="2:20">
      <c r="B493" s="81"/>
      <c r="C493" s="83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</row>
    <row r="494" spans="2:20">
      <c r="B494" s="81"/>
      <c r="C494" s="83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</row>
    <row r="495" spans="2:20">
      <c r="B495" s="81"/>
      <c r="C495" s="83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</row>
    <row r="496" spans="2:20">
      <c r="B496" s="81"/>
      <c r="C496" s="83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</row>
    <row r="497" spans="2:20">
      <c r="B497" s="81"/>
      <c r="C497" s="83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</row>
    <row r="498" spans="2:20">
      <c r="B498" s="81"/>
      <c r="C498" s="83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</row>
    <row r="499" spans="2:20">
      <c r="B499" s="81"/>
      <c r="C499" s="83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</row>
    <row r="500" spans="2:20">
      <c r="B500" s="81"/>
      <c r="C500" s="83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</row>
    <row r="501" spans="2:20">
      <c r="B501" s="81"/>
      <c r="C501" s="83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</row>
    <row r="502" spans="2:20">
      <c r="B502" s="81"/>
      <c r="C502" s="83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</row>
    <row r="503" spans="2:20">
      <c r="B503" s="81"/>
      <c r="C503" s="83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</row>
    <row r="504" spans="2:20">
      <c r="B504" s="81"/>
      <c r="C504" s="83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</row>
    <row r="505" spans="2:20">
      <c r="B505" s="81"/>
      <c r="C505" s="83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</row>
    <row r="506" spans="2:20">
      <c r="B506" s="81"/>
      <c r="C506" s="83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</row>
    <row r="507" spans="2:20">
      <c r="B507" s="81"/>
      <c r="C507" s="83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</row>
    <row r="508" spans="2:20">
      <c r="B508" s="81"/>
      <c r="C508" s="83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</row>
    <row r="509" spans="2:20">
      <c r="B509" s="81"/>
      <c r="C509" s="83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</row>
    <row r="510" spans="2:20">
      <c r="B510" s="81"/>
      <c r="C510" s="83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</row>
    <row r="511" spans="2:20">
      <c r="B511" s="81"/>
      <c r="C511" s="83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</row>
    <row r="512" spans="2:20">
      <c r="B512" s="81"/>
      <c r="C512" s="83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</row>
    <row r="513" spans="2:20">
      <c r="B513" s="81"/>
      <c r="C513" s="83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</row>
    <row r="514" spans="2:20">
      <c r="B514" s="81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</row>
    <row r="515" spans="2:20">
      <c r="B515" s="81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</row>
    <row r="516" spans="2:20">
      <c r="B516" s="81"/>
      <c r="C516" s="83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</row>
    <row r="517" spans="2:20">
      <c r="B517" s="81"/>
      <c r="C517" s="83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</row>
    <row r="518" spans="2:20">
      <c r="B518" s="81"/>
      <c r="C518" s="83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</row>
    <row r="519" spans="2:20">
      <c r="B519" s="81"/>
      <c r="C519" s="83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</row>
    <row r="520" spans="2:20">
      <c r="B520" s="81"/>
      <c r="C520" s="83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</row>
    <row r="521" spans="2:20">
      <c r="B521" s="81"/>
      <c r="C521" s="83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</row>
    <row r="522" spans="2:20">
      <c r="B522" s="81"/>
      <c r="C522" s="83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</row>
    <row r="523" spans="2:20">
      <c r="B523" s="81"/>
      <c r="C523" s="83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</row>
    <row r="524" spans="2:20">
      <c r="B524" s="81"/>
      <c r="C524" s="83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</row>
    <row r="525" spans="2:20">
      <c r="B525" s="81"/>
      <c r="C525" s="83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</row>
    <row r="526" spans="2:20">
      <c r="B526" s="81"/>
      <c r="C526" s="83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</row>
    <row r="527" spans="2:20">
      <c r="B527" s="81"/>
      <c r="C527" s="83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</row>
    <row r="528" spans="2:20">
      <c r="B528" s="81"/>
      <c r="C528" s="83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</row>
    <row r="529" spans="2:20">
      <c r="B529" s="81"/>
      <c r="C529" s="83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</row>
    <row r="530" spans="2:20">
      <c r="B530" s="81"/>
      <c r="C530" s="83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</row>
    <row r="531" spans="2:20">
      <c r="B531" s="81"/>
      <c r="C531" s="83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</row>
    <row r="532" spans="2:20">
      <c r="B532" s="81"/>
      <c r="C532" s="83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</row>
    <row r="533" spans="2:20">
      <c r="B533" s="81"/>
      <c r="C533" s="83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</row>
    <row r="534" spans="2:20">
      <c r="B534" s="81"/>
      <c r="C534" s="83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</row>
    <row r="535" spans="2:20">
      <c r="B535" s="81"/>
      <c r="C535" s="83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</row>
    <row r="536" spans="2:20">
      <c r="B536" s="81"/>
      <c r="C536" s="83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</row>
    <row r="537" spans="2:20">
      <c r="B537" s="81"/>
      <c r="C537" s="83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</row>
    <row r="538" spans="2:20">
      <c r="B538" s="81"/>
      <c r="C538" s="83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</row>
    <row r="539" spans="2:20">
      <c r="B539" s="81"/>
      <c r="C539" s="83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</row>
    <row r="540" spans="2:20">
      <c r="B540" s="81"/>
      <c r="C540" s="83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</row>
    <row r="541" spans="2:20">
      <c r="B541" s="81"/>
      <c r="C541" s="83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</row>
    <row r="542" spans="2:20">
      <c r="B542" s="81"/>
      <c r="C542" s="83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</row>
    <row r="543" spans="2:20">
      <c r="B543" s="81"/>
      <c r="C543" s="83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</row>
    <row r="544" spans="2:20">
      <c r="B544" s="81"/>
      <c r="C544" s="83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</row>
    <row r="545" spans="2:20">
      <c r="B545" s="81"/>
      <c r="C545" s="83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</row>
    <row r="546" spans="2:20">
      <c r="B546" s="81"/>
      <c r="C546" s="83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</row>
    <row r="547" spans="2:20">
      <c r="B547" s="81"/>
      <c r="C547" s="83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</row>
    <row r="548" spans="2:20">
      <c r="B548" s="81"/>
      <c r="C548" s="83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</row>
    <row r="549" spans="2:20">
      <c r="B549" s="81"/>
      <c r="C549" s="83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</row>
    <row r="550" spans="2:20">
      <c r="B550" s="81"/>
      <c r="C550" s="83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</row>
    <row r="551" spans="2:20">
      <c r="B551" s="81"/>
      <c r="C551" s="83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</row>
    <row r="552" spans="2:20">
      <c r="B552" s="81"/>
      <c r="C552" s="83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</row>
    <row r="553" spans="2:20">
      <c r="B553" s="81"/>
      <c r="C553" s="83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</row>
    <row r="554" spans="2:20">
      <c r="B554" s="81"/>
      <c r="C554" s="83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</row>
    <row r="555" spans="2:20">
      <c r="B555" s="81"/>
      <c r="C555" s="83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</row>
    <row r="556" spans="2:20">
      <c r="B556" s="81"/>
      <c r="C556" s="83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</row>
    <row r="557" spans="2:20">
      <c r="B557" s="81"/>
      <c r="C557" s="83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</row>
    <row r="558" spans="2:20">
      <c r="B558" s="81"/>
      <c r="C558" s="83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</row>
    <row r="559" spans="2:20">
      <c r="B559" s="81"/>
      <c r="C559" s="83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</row>
    <row r="560" spans="2:20">
      <c r="B560" s="81"/>
      <c r="C560" s="83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</row>
    <row r="561" spans="2:20">
      <c r="B561" s="81"/>
      <c r="C561" s="83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</row>
    <row r="562" spans="2:20">
      <c r="B562" s="81"/>
      <c r="C562" s="83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</row>
    <row r="563" spans="2:20">
      <c r="B563" s="81"/>
      <c r="C563" s="83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</row>
    <row r="564" spans="2:20">
      <c r="B564" s="81"/>
      <c r="C564" s="83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</row>
    <row r="565" spans="2:20">
      <c r="B565" s="81"/>
      <c r="C565" s="83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</row>
    <row r="566" spans="2:20">
      <c r="B566" s="81"/>
      <c r="C566" s="83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</row>
    <row r="567" spans="2:20">
      <c r="B567" s="81"/>
      <c r="C567" s="83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</row>
    <row r="568" spans="2:20">
      <c r="B568" s="81"/>
      <c r="C568" s="83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</row>
    <row r="569" spans="2:20">
      <c r="B569" s="81"/>
      <c r="C569" s="83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</row>
    <row r="570" spans="2:20">
      <c r="B570" s="81"/>
      <c r="C570" s="83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</row>
    <row r="571" spans="2:20">
      <c r="B571" s="81"/>
      <c r="C571" s="83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</row>
    <row r="572" spans="2:20">
      <c r="B572" s="81"/>
      <c r="C572" s="83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</row>
    <row r="573" spans="2:20">
      <c r="B573" s="81"/>
      <c r="C573" s="83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</row>
    <row r="574" spans="2:20">
      <c r="B574" s="81"/>
      <c r="C574" s="83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</row>
    <row r="575" spans="2:20">
      <c r="B575" s="81"/>
      <c r="C575" s="83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</row>
    <row r="576" spans="2:20">
      <c r="B576" s="81"/>
      <c r="C576" s="83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</row>
    <row r="577" spans="2:20">
      <c r="B577" s="81"/>
      <c r="C577" s="83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</row>
    <row r="578" spans="2:20">
      <c r="B578" s="81"/>
      <c r="C578" s="83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</row>
    <row r="579" spans="2:20">
      <c r="B579" s="81"/>
      <c r="C579" s="83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</row>
    <row r="580" spans="2:20">
      <c r="B580" s="81"/>
      <c r="C580" s="83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</row>
    <row r="581" spans="2:20">
      <c r="B581" s="81"/>
      <c r="C581" s="83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</row>
    <row r="582" spans="2:20">
      <c r="B582" s="81"/>
      <c r="C582" s="83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</row>
    <row r="583" spans="2:20">
      <c r="B583" s="81"/>
      <c r="C583" s="83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</row>
    <row r="584" spans="2:20">
      <c r="B584" s="81"/>
      <c r="C584" s="83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</row>
    <row r="585" spans="2:20">
      <c r="B585" s="81"/>
      <c r="C585" s="83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</row>
    <row r="586" spans="2:20">
      <c r="B586" s="81"/>
      <c r="C586" s="83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</row>
    <row r="587" spans="2:20">
      <c r="B587" s="81"/>
      <c r="C587" s="83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</row>
    <row r="588" spans="2:20">
      <c r="B588" s="81"/>
      <c r="C588" s="83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</row>
    <row r="589" spans="2:20">
      <c r="B589" s="81"/>
      <c r="C589" s="83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</row>
    <row r="590" spans="2:20">
      <c r="B590" s="81"/>
      <c r="C590" s="83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</row>
    <row r="591" spans="2:20">
      <c r="B591" s="81"/>
      <c r="C591" s="83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</row>
    <row r="592" spans="2:20">
      <c r="B592" s="81"/>
      <c r="C592" s="83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</row>
    <row r="593" spans="2:20">
      <c r="B593" s="81"/>
      <c r="C593" s="83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</row>
    <row r="594" spans="2:20">
      <c r="B594" s="81"/>
      <c r="C594" s="83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</row>
    <row r="595" spans="2:20">
      <c r="B595" s="81"/>
      <c r="C595" s="83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</row>
    <row r="596" spans="2:20">
      <c r="B596" s="81"/>
      <c r="C596" s="83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</row>
    <row r="597" spans="2:20">
      <c r="B597" s="81"/>
      <c r="C597" s="83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</row>
    <row r="598" spans="2:20">
      <c r="B598" s="81"/>
      <c r="C598" s="83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</row>
    <row r="599" spans="2:20">
      <c r="B599" s="81"/>
      <c r="C599" s="83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</row>
    <row r="600" spans="2:20">
      <c r="B600" s="89"/>
      <c r="C600" s="83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</row>
    <row r="601" spans="2:20">
      <c r="B601" s="89"/>
      <c r="C601" s="83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</row>
    <row r="602" spans="2:20">
      <c r="B602" s="94"/>
      <c r="C602" s="83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</row>
    <row r="603" spans="2:20">
      <c r="B603" s="81"/>
      <c r="C603" s="83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</row>
    <row r="604" spans="2:20">
      <c r="B604" s="81"/>
      <c r="C604" s="83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</row>
    <row r="605" spans="2:20">
      <c r="B605" s="81"/>
      <c r="C605" s="83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</row>
    <row r="606" spans="2:20">
      <c r="B606" s="81"/>
      <c r="C606" s="83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</row>
    <row r="607" spans="2:20">
      <c r="B607" s="81"/>
      <c r="C607" s="83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</row>
    <row r="608" spans="2:20">
      <c r="B608" s="81"/>
      <c r="C608" s="83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</row>
    <row r="609" spans="2:20">
      <c r="B609" s="81"/>
      <c r="C609" s="83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</row>
    <row r="610" spans="2:20">
      <c r="B610" s="81"/>
      <c r="C610" s="83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</row>
    <row r="611" spans="2:20">
      <c r="B611" s="81"/>
      <c r="C611" s="83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</row>
    <row r="612" spans="2:20">
      <c r="B612" s="81"/>
      <c r="C612" s="83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</row>
    <row r="613" spans="2:20">
      <c r="B613" s="81"/>
      <c r="C613" s="83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</row>
    <row r="614" spans="2:20">
      <c r="B614" s="81"/>
      <c r="C614" s="83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</row>
    <row r="615" spans="2:20">
      <c r="B615" s="81"/>
      <c r="C615" s="83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</row>
    <row r="616" spans="2:20">
      <c r="B616" s="81"/>
      <c r="C616" s="82"/>
      <c r="D616" s="82"/>
      <c r="E616" s="83"/>
      <c r="F616" s="82"/>
      <c r="G616" s="82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</row>
    <row r="617" spans="2:20">
      <c r="B617" s="81"/>
      <c r="C617" s="82"/>
      <c r="D617" s="82"/>
      <c r="E617" s="82"/>
      <c r="F617" s="82"/>
      <c r="G617" s="82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</row>
    <row r="618" spans="2:20">
      <c r="B618" s="81"/>
      <c r="C618" s="82"/>
      <c r="D618" s="82"/>
      <c r="E618" s="82"/>
      <c r="F618" s="82"/>
      <c r="G618" s="82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</row>
    <row r="619" spans="2:20">
      <c r="B619" s="81"/>
      <c r="C619" s="82"/>
      <c r="D619" s="82"/>
      <c r="E619" s="82"/>
      <c r="F619" s="82"/>
      <c r="G619" s="82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</row>
    <row r="620" spans="2:20">
      <c r="B620" s="81"/>
      <c r="C620" s="82"/>
      <c r="D620" s="82"/>
      <c r="E620" s="82"/>
      <c r="F620" s="82"/>
      <c r="G620" s="82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</row>
    <row r="621" spans="2:20">
      <c r="B621" s="81"/>
      <c r="C621" s="82"/>
      <c r="D621" s="82"/>
      <c r="E621" s="82"/>
      <c r="F621" s="82"/>
      <c r="G621" s="82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</row>
    <row r="622" spans="2:20">
      <c r="B622" s="81"/>
      <c r="C622" s="82"/>
      <c r="D622" s="82"/>
      <c r="E622" s="82"/>
      <c r="F622" s="82"/>
      <c r="G622" s="82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</row>
    <row r="623" spans="2:20">
      <c r="B623" s="81"/>
      <c r="C623" s="82"/>
      <c r="D623" s="82"/>
      <c r="E623" s="82"/>
      <c r="F623" s="82"/>
      <c r="G623" s="82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</row>
    <row r="624" spans="2:20">
      <c r="B624" s="81"/>
      <c r="C624" s="82"/>
      <c r="D624" s="82"/>
      <c r="E624" s="82"/>
      <c r="F624" s="82"/>
      <c r="G624" s="82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</row>
    <row r="625" spans="2:20">
      <c r="B625" s="81"/>
      <c r="C625" s="82"/>
      <c r="D625" s="82"/>
      <c r="E625" s="82"/>
      <c r="F625" s="82"/>
      <c r="G625" s="82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</row>
    <row r="626" spans="2:20">
      <c r="B626" s="81"/>
      <c r="C626" s="82"/>
      <c r="D626" s="82"/>
      <c r="E626" s="82"/>
      <c r="F626" s="82"/>
      <c r="G626" s="82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</row>
    <row r="627" spans="2:20">
      <c r="B627" s="81"/>
      <c r="C627" s="82"/>
      <c r="D627" s="82"/>
      <c r="E627" s="82"/>
      <c r="F627" s="82"/>
      <c r="G627" s="82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</row>
    <row r="628" spans="2:20">
      <c r="B628" s="81"/>
      <c r="C628" s="82"/>
      <c r="D628" s="82"/>
      <c r="E628" s="82"/>
      <c r="F628" s="82"/>
      <c r="G628" s="82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</row>
    <row r="629" spans="2:20">
      <c r="B629" s="81"/>
      <c r="C629" s="82"/>
      <c r="D629" s="82"/>
      <c r="E629" s="82"/>
      <c r="F629" s="82"/>
      <c r="G629" s="82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</row>
    <row r="630" spans="2:20">
      <c r="B630" s="81"/>
      <c r="C630" s="82"/>
      <c r="D630" s="82"/>
      <c r="E630" s="82"/>
      <c r="F630" s="82"/>
      <c r="G630" s="82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</row>
    <row r="631" spans="2:20">
      <c r="B631" s="81"/>
      <c r="C631" s="82"/>
      <c r="D631" s="82"/>
      <c r="E631" s="82"/>
      <c r="F631" s="82"/>
      <c r="G631" s="82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</row>
    <row r="632" spans="2:20">
      <c r="B632" s="81"/>
      <c r="C632" s="82"/>
      <c r="D632" s="82"/>
      <c r="E632" s="82"/>
      <c r="F632" s="82"/>
      <c r="G632" s="82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</row>
    <row r="633" spans="2:20">
      <c r="B633" s="81"/>
      <c r="C633" s="82"/>
      <c r="D633" s="82"/>
      <c r="E633" s="82"/>
      <c r="F633" s="82"/>
      <c r="G633" s="82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</row>
    <row r="634" spans="2:20">
      <c r="B634" s="81"/>
      <c r="C634" s="82"/>
      <c r="D634" s="82"/>
      <c r="E634" s="82"/>
      <c r="F634" s="82"/>
      <c r="G634" s="82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</row>
    <row r="635" spans="2:20">
      <c r="B635" s="81"/>
      <c r="C635" s="82"/>
      <c r="D635" s="82"/>
      <c r="E635" s="82"/>
      <c r="F635" s="82"/>
      <c r="G635" s="82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</row>
    <row r="636" spans="2:20">
      <c r="B636" s="81"/>
      <c r="C636" s="82"/>
      <c r="D636" s="82"/>
      <c r="E636" s="82"/>
      <c r="F636" s="82"/>
      <c r="G636" s="82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</row>
    <row r="637" spans="2:20">
      <c r="B637" s="81"/>
      <c r="C637" s="82"/>
      <c r="D637" s="82"/>
      <c r="E637" s="82"/>
      <c r="F637" s="82"/>
      <c r="G637" s="82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</row>
    <row r="638" spans="2:20">
      <c r="B638" s="81"/>
      <c r="C638" s="82"/>
      <c r="D638" s="82"/>
      <c r="E638" s="82"/>
      <c r="F638" s="82"/>
      <c r="G638" s="82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</row>
    <row r="639" spans="2:20">
      <c r="B639" s="81"/>
      <c r="C639" s="82"/>
      <c r="D639" s="82"/>
      <c r="E639" s="82"/>
      <c r="F639" s="82"/>
      <c r="G639" s="82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</row>
    <row r="640" spans="2:20">
      <c r="B640" s="81"/>
      <c r="C640" s="82"/>
      <c r="D640" s="82"/>
      <c r="E640" s="82"/>
      <c r="F640" s="82"/>
      <c r="G640" s="82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</row>
    <row r="641" spans="2:20">
      <c r="B641" s="81"/>
      <c r="C641" s="82"/>
      <c r="D641" s="82"/>
      <c r="E641" s="82"/>
      <c r="F641" s="82"/>
      <c r="G641" s="82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</row>
    <row r="642" spans="2:20">
      <c r="B642" s="81"/>
      <c r="C642" s="82"/>
      <c r="D642" s="82"/>
      <c r="E642" s="82"/>
      <c r="F642" s="82"/>
      <c r="G642" s="82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</row>
    <row r="643" spans="2:20">
      <c r="B643" s="81"/>
      <c r="C643" s="82"/>
      <c r="D643" s="82"/>
      <c r="E643" s="82"/>
      <c r="F643" s="82"/>
      <c r="G643" s="82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</row>
    <row r="644" spans="2:20">
      <c r="B644" s="81"/>
      <c r="C644" s="82"/>
      <c r="D644" s="82"/>
      <c r="E644" s="82"/>
      <c r="F644" s="82"/>
      <c r="G644" s="82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</row>
    <row r="645" spans="2:20">
      <c r="B645" s="81"/>
      <c r="C645" s="82"/>
      <c r="D645" s="82"/>
      <c r="E645" s="82"/>
      <c r="F645" s="82"/>
      <c r="G645" s="82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</row>
    <row r="646" spans="2:20">
      <c r="B646" s="81"/>
      <c r="C646" s="82"/>
      <c r="D646" s="82"/>
      <c r="E646" s="82"/>
      <c r="F646" s="82"/>
      <c r="G646" s="82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</row>
    <row r="647" spans="2:20">
      <c r="B647" s="81"/>
      <c r="C647" s="82"/>
      <c r="D647" s="82"/>
      <c r="E647" s="82"/>
      <c r="F647" s="82"/>
      <c r="G647" s="82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</row>
    <row r="648" spans="2:20">
      <c r="B648" s="81"/>
      <c r="C648" s="82"/>
      <c r="D648" s="82"/>
      <c r="E648" s="82"/>
      <c r="F648" s="82"/>
      <c r="G648" s="82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</row>
    <row r="649" spans="2:20">
      <c r="B649" s="81"/>
      <c r="C649" s="82"/>
      <c r="D649" s="82"/>
      <c r="E649" s="82"/>
      <c r="F649" s="82"/>
      <c r="G649" s="82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</row>
    <row r="650" spans="2:20">
      <c r="B650" s="81"/>
      <c r="C650" s="82"/>
      <c r="D650" s="82"/>
      <c r="E650" s="82"/>
      <c r="F650" s="82"/>
      <c r="G650" s="82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</row>
    <row r="651" spans="2:20">
      <c r="B651" s="81"/>
      <c r="C651" s="82"/>
      <c r="D651" s="82"/>
      <c r="E651" s="82"/>
      <c r="F651" s="82"/>
      <c r="G651" s="82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</row>
    <row r="652" spans="2:20">
      <c r="B652" s="81"/>
      <c r="C652" s="82"/>
      <c r="D652" s="82"/>
      <c r="E652" s="82"/>
      <c r="F652" s="82"/>
      <c r="G652" s="82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</row>
    <row r="653" spans="2:20">
      <c r="B653" s="81"/>
      <c r="C653" s="82"/>
      <c r="D653" s="82"/>
      <c r="E653" s="82"/>
      <c r="F653" s="82"/>
      <c r="G653" s="82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</row>
    <row r="654" spans="2:20">
      <c r="B654" s="81"/>
      <c r="C654" s="82"/>
      <c r="D654" s="82"/>
      <c r="E654" s="82"/>
      <c r="F654" s="82"/>
      <c r="G654" s="82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</row>
    <row r="655" spans="2:20">
      <c r="B655" s="81"/>
      <c r="C655" s="82"/>
      <c r="D655" s="82"/>
      <c r="E655" s="82"/>
      <c r="F655" s="82"/>
      <c r="G655" s="82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</row>
    <row r="656" spans="2:20">
      <c r="B656" s="81"/>
      <c r="C656" s="82"/>
      <c r="D656" s="82"/>
      <c r="E656" s="82"/>
      <c r="F656" s="82"/>
      <c r="G656" s="82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</row>
    <row r="657" spans="2:20">
      <c r="B657" s="81"/>
      <c r="C657" s="82"/>
      <c r="D657" s="82"/>
      <c r="E657" s="82"/>
      <c r="F657" s="82"/>
      <c r="G657" s="82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</row>
    <row r="658" spans="2:20">
      <c r="B658" s="81"/>
      <c r="C658" s="82"/>
      <c r="D658" s="82"/>
      <c r="E658" s="82"/>
      <c r="F658" s="82"/>
      <c r="G658" s="82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</row>
    <row r="659" spans="2:20">
      <c r="B659" s="81"/>
      <c r="C659" s="82"/>
      <c r="D659" s="82"/>
      <c r="E659" s="82"/>
      <c r="F659" s="82"/>
      <c r="G659" s="82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</row>
    <row r="660" spans="2:20">
      <c r="B660" s="81"/>
      <c r="C660" s="82"/>
      <c r="D660" s="82"/>
      <c r="E660" s="82"/>
      <c r="F660" s="82"/>
      <c r="G660" s="82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</row>
    <row r="661" spans="2:20">
      <c r="B661" s="81"/>
      <c r="C661" s="82"/>
      <c r="D661" s="82"/>
      <c r="E661" s="82"/>
      <c r="F661" s="82"/>
      <c r="G661" s="82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</row>
    <row r="662" spans="2:20">
      <c r="B662" s="81"/>
      <c r="C662" s="82"/>
      <c r="D662" s="82"/>
      <c r="E662" s="82"/>
      <c r="F662" s="82"/>
      <c r="G662" s="82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</row>
    <row r="663" spans="2:20">
      <c r="B663" s="81"/>
      <c r="C663" s="82"/>
      <c r="D663" s="82"/>
      <c r="E663" s="82"/>
      <c r="F663" s="82"/>
      <c r="G663" s="82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</row>
    <row r="664" spans="2:20">
      <c r="B664" s="81"/>
      <c r="C664" s="82"/>
      <c r="D664" s="82"/>
      <c r="E664" s="82"/>
      <c r="F664" s="82"/>
      <c r="G664" s="82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</row>
    <row r="665" spans="2:20">
      <c r="B665" s="81"/>
      <c r="C665" s="82"/>
      <c r="D665" s="82"/>
      <c r="E665" s="82"/>
      <c r="F665" s="82"/>
      <c r="G665" s="82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3"/>
    </row>
    <row r="666" spans="2:20">
      <c r="B666" s="81"/>
      <c r="C666" s="82"/>
      <c r="D666" s="82"/>
      <c r="E666" s="82"/>
      <c r="F666" s="82"/>
      <c r="G666" s="82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</row>
    <row r="667" spans="2:20">
      <c r="B667" s="81"/>
      <c r="C667" s="82"/>
      <c r="D667" s="82"/>
      <c r="E667" s="82"/>
      <c r="F667" s="82"/>
      <c r="G667" s="82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83"/>
    </row>
    <row r="668" spans="2:20">
      <c r="B668" s="81"/>
      <c r="C668" s="82"/>
      <c r="D668" s="82"/>
      <c r="E668" s="82"/>
      <c r="F668" s="82"/>
      <c r="G668" s="82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83"/>
    </row>
    <row r="669" spans="2:20">
      <c r="B669" s="81"/>
      <c r="C669" s="82"/>
      <c r="D669" s="82"/>
      <c r="E669" s="82"/>
      <c r="F669" s="82"/>
      <c r="G669" s="82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83"/>
    </row>
    <row r="670" spans="2:20">
      <c r="B670" s="81"/>
      <c r="C670" s="82"/>
      <c r="D670" s="82"/>
      <c r="E670" s="82"/>
      <c r="F670" s="82"/>
      <c r="G670" s="82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83"/>
    </row>
    <row r="671" spans="2:20">
      <c r="B671" s="81"/>
      <c r="C671" s="82"/>
      <c r="D671" s="82"/>
      <c r="E671" s="82"/>
      <c r="F671" s="82"/>
      <c r="G671" s="82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83"/>
    </row>
    <row r="672" spans="2:20">
      <c r="B672" s="81"/>
      <c r="C672" s="82"/>
      <c r="D672" s="82"/>
      <c r="E672" s="82"/>
      <c r="F672" s="82"/>
      <c r="G672" s="82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3"/>
    </row>
    <row r="673" spans="2:20">
      <c r="B673" s="81"/>
      <c r="C673" s="82"/>
      <c r="D673" s="82"/>
      <c r="E673" s="82"/>
      <c r="F673" s="82"/>
      <c r="G673" s="82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3"/>
    </row>
    <row r="674" spans="2:20">
      <c r="B674" s="81"/>
      <c r="C674" s="82"/>
      <c r="D674" s="82"/>
      <c r="E674" s="82"/>
      <c r="F674" s="82"/>
      <c r="G674" s="82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3"/>
    </row>
    <row r="675" spans="2:20">
      <c r="B675" s="81"/>
      <c r="C675" s="82"/>
      <c r="D675" s="82"/>
      <c r="E675" s="82"/>
      <c r="F675" s="82"/>
      <c r="G675" s="82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3"/>
    </row>
    <row r="676" spans="2:20">
      <c r="B676" s="81"/>
      <c r="C676" s="82"/>
      <c r="D676" s="82"/>
      <c r="E676" s="82"/>
      <c r="F676" s="82"/>
      <c r="G676" s="82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83"/>
    </row>
    <row r="677" spans="2:20">
      <c r="B677" s="81"/>
      <c r="C677" s="82"/>
      <c r="D677" s="82"/>
      <c r="E677" s="82"/>
      <c r="F677" s="82"/>
      <c r="G677" s="82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83"/>
    </row>
    <row r="678" spans="2:20">
      <c r="B678" s="81"/>
      <c r="C678" s="82"/>
      <c r="D678" s="82"/>
      <c r="E678" s="82"/>
      <c r="F678" s="82"/>
      <c r="G678" s="82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83"/>
    </row>
    <row r="679" spans="2:20">
      <c r="B679" s="81"/>
      <c r="C679" s="82"/>
      <c r="D679" s="82"/>
      <c r="E679" s="82"/>
      <c r="F679" s="82"/>
      <c r="G679" s="82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83"/>
    </row>
    <row r="680" spans="2:20">
      <c r="B680" s="81"/>
      <c r="C680" s="82"/>
      <c r="D680" s="82"/>
      <c r="E680" s="82"/>
      <c r="F680" s="82"/>
      <c r="G680" s="82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</row>
    <row r="681" spans="2:20">
      <c r="B681" s="81"/>
      <c r="C681" s="82"/>
      <c r="D681" s="82"/>
      <c r="E681" s="82"/>
      <c r="F681" s="82"/>
      <c r="G681" s="82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</row>
    <row r="682" spans="2:20">
      <c r="B682" s="81"/>
      <c r="C682" s="82"/>
      <c r="D682" s="82"/>
      <c r="E682" s="82"/>
      <c r="F682" s="82"/>
      <c r="G682" s="82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83"/>
    </row>
    <row r="683" spans="2:20">
      <c r="B683" s="81"/>
      <c r="C683" s="82"/>
      <c r="D683" s="82"/>
      <c r="E683" s="82"/>
      <c r="F683" s="82"/>
      <c r="G683" s="82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83"/>
    </row>
    <row r="684" spans="2:20">
      <c r="B684" s="81"/>
      <c r="C684" s="82"/>
      <c r="D684" s="82"/>
      <c r="E684" s="82"/>
      <c r="F684" s="82"/>
      <c r="G684" s="82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3"/>
    </row>
    <row r="685" spans="2:20">
      <c r="B685" s="81"/>
      <c r="C685" s="82"/>
      <c r="D685" s="82"/>
      <c r="E685" s="82"/>
      <c r="F685" s="82"/>
      <c r="G685" s="82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3"/>
    </row>
    <row r="686" spans="2:20">
      <c r="B686" s="81"/>
      <c r="C686" s="82"/>
      <c r="D686" s="82"/>
      <c r="E686" s="82"/>
      <c r="F686" s="82"/>
      <c r="G686" s="82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3"/>
    </row>
    <row r="687" spans="2:20">
      <c r="B687" s="81"/>
      <c r="C687" s="82"/>
      <c r="D687" s="82"/>
      <c r="E687" s="82"/>
      <c r="F687" s="82"/>
      <c r="G687" s="82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3"/>
    </row>
    <row r="688" spans="2:20">
      <c r="B688" s="81"/>
      <c r="C688" s="82"/>
      <c r="D688" s="82"/>
      <c r="E688" s="82"/>
      <c r="F688" s="82"/>
      <c r="G688" s="82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3"/>
    </row>
    <row r="689" spans="2:20">
      <c r="B689" s="81"/>
      <c r="C689" s="82"/>
      <c r="D689" s="82"/>
      <c r="E689" s="82"/>
      <c r="F689" s="82"/>
      <c r="G689" s="82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83"/>
    </row>
    <row r="690" spans="2:20">
      <c r="B690" s="81"/>
      <c r="C690" s="82"/>
      <c r="D690" s="82"/>
      <c r="E690" s="82"/>
      <c r="F690" s="82"/>
      <c r="G690" s="82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83"/>
    </row>
    <row r="691" spans="2:20">
      <c r="B691" s="81"/>
      <c r="C691" s="82"/>
      <c r="D691" s="82"/>
      <c r="E691" s="82"/>
      <c r="F691" s="82"/>
      <c r="G691" s="82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83"/>
    </row>
    <row r="692" spans="2:20">
      <c r="B692" s="81"/>
      <c r="C692" s="82"/>
      <c r="D692" s="82"/>
      <c r="E692" s="82"/>
      <c r="F692" s="82"/>
      <c r="G692" s="82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83"/>
    </row>
    <row r="693" spans="2:20">
      <c r="B693" s="81"/>
      <c r="C693" s="82"/>
      <c r="D693" s="82"/>
      <c r="E693" s="82"/>
      <c r="F693" s="82"/>
      <c r="G693" s="82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83"/>
    </row>
    <row r="694" spans="2:20">
      <c r="B694" s="81"/>
      <c r="C694" s="82"/>
      <c r="D694" s="82"/>
      <c r="E694" s="82"/>
      <c r="F694" s="82"/>
      <c r="G694" s="82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83"/>
    </row>
    <row r="695" spans="2:20">
      <c r="B695" s="81"/>
      <c r="C695" s="82"/>
      <c r="D695" s="82"/>
      <c r="E695" s="82"/>
      <c r="F695" s="82"/>
      <c r="G695" s="82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83"/>
    </row>
    <row r="696" spans="2:20">
      <c r="B696" s="81"/>
      <c r="C696" s="82"/>
      <c r="D696" s="82"/>
      <c r="E696" s="82"/>
      <c r="F696" s="82"/>
      <c r="G696" s="82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</row>
    <row r="697" spans="2:20">
      <c r="B697" s="81"/>
      <c r="C697" s="82"/>
      <c r="D697" s="82"/>
      <c r="E697" s="82"/>
      <c r="F697" s="82"/>
      <c r="G697" s="82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83"/>
    </row>
    <row r="698" spans="2:20">
      <c r="B698" s="81"/>
      <c r="C698" s="82"/>
      <c r="D698" s="82"/>
      <c r="E698" s="82"/>
      <c r="F698" s="82"/>
      <c r="G698" s="82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3"/>
    </row>
    <row r="699" spans="2:20">
      <c r="B699" s="81"/>
      <c r="C699" s="82"/>
      <c r="D699" s="82"/>
      <c r="E699" s="82"/>
      <c r="F699" s="82"/>
      <c r="G699" s="82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83"/>
    </row>
    <row r="700" spans="2:20">
      <c r="B700" s="81"/>
      <c r="C700" s="82"/>
      <c r="D700" s="82"/>
      <c r="E700" s="82"/>
      <c r="F700" s="82"/>
      <c r="G700" s="82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83"/>
    </row>
    <row r="701" spans="2:20">
      <c r="B701" s="81"/>
      <c r="C701" s="82"/>
      <c r="D701" s="82"/>
      <c r="E701" s="82"/>
      <c r="F701" s="82"/>
      <c r="G701" s="82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3"/>
    </row>
    <row r="702" spans="2:20">
      <c r="B702" s="81"/>
      <c r="C702" s="82"/>
      <c r="D702" s="82"/>
      <c r="E702" s="82"/>
      <c r="F702" s="82"/>
      <c r="G702" s="82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3"/>
    </row>
    <row r="703" spans="2:20">
      <c r="B703" s="81"/>
      <c r="C703" s="82"/>
      <c r="D703" s="82"/>
      <c r="E703" s="82"/>
      <c r="F703" s="82"/>
      <c r="G703" s="82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83"/>
    </row>
    <row r="704" spans="2:20">
      <c r="B704" s="81"/>
      <c r="C704" s="82"/>
      <c r="D704" s="82"/>
      <c r="E704" s="82"/>
      <c r="F704" s="82"/>
      <c r="G704" s="82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83"/>
    </row>
    <row r="705" spans="2:20">
      <c r="B705" s="81"/>
      <c r="C705" s="82"/>
      <c r="D705" s="82"/>
      <c r="E705" s="82"/>
      <c r="F705" s="82"/>
      <c r="G705" s="82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3"/>
    </row>
    <row r="706" spans="2:20">
      <c r="B706" s="81"/>
      <c r="C706" s="82"/>
      <c r="D706" s="82"/>
      <c r="E706" s="82"/>
      <c r="F706" s="82"/>
      <c r="G706" s="82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3"/>
    </row>
    <row r="707" spans="2:20">
      <c r="B707" s="81"/>
      <c r="C707" s="82"/>
      <c r="D707" s="82"/>
      <c r="E707" s="82"/>
      <c r="F707" s="82"/>
      <c r="G707" s="82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83"/>
    </row>
    <row r="708" spans="2:20">
      <c r="B708" s="81"/>
      <c r="C708" s="82"/>
      <c r="D708" s="82"/>
      <c r="E708" s="82"/>
      <c r="F708" s="82"/>
      <c r="G708" s="82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83"/>
    </row>
    <row r="709" spans="2:20">
      <c r="B709" s="81"/>
      <c r="C709" s="82"/>
      <c r="D709" s="82"/>
      <c r="E709" s="82"/>
      <c r="F709" s="82"/>
      <c r="G709" s="82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83"/>
    </row>
    <row r="710" spans="2:20">
      <c r="B710" s="81"/>
      <c r="C710" s="82"/>
      <c r="D710" s="82"/>
      <c r="E710" s="82"/>
      <c r="F710" s="82"/>
      <c r="G710" s="82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83"/>
    </row>
    <row r="711" spans="2:20">
      <c r="B711" s="81"/>
      <c r="C711" s="82"/>
      <c r="D711" s="82"/>
      <c r="E711" s="82"/>
      <c r="F711" s="82"/>
      <c r="G711" s="82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</row>
    <row r="712" spans="2:20">
      <c r="B712" s="81"/>
      <c r="C712" s="82"/>
      <c r="D712" s="82"/>
      <c r="E712" s="82"/>
      <c r="F712" s="82"/>
      <c r="G712" s="82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83"/>
    </row>
    <row r="713" spans="2:20">
      <c r="B713" s="81"/>
      <c r="C713" s="82"/>
      <c r="D713" s="82"/>
      <c r="E713" s="82"/>
      <c r="F713" s="82"/>
      <c r="G713" s="82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3"/>
    </row>
    <row r="714" spans="2:20">
      <c r="B714" s="81"/>
      <c r="C714" s="82"/>
      <c r="D714" s="82"/>
      <c r="E714" s="82"/>
      <c r="F714" s="82"/>
      <c r="G714" s="82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3"/>
    </row>
    <row r="715" spans="2:20">
      <c r="B715" s="81"/>
      <c r="C715" s="82"/>
      <c r="D715" s="82"/>
      <c r="E715" s="82"/>
      <c r="F715" s="82"/>
      <c r="G715" s="82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83"/>
    </row>
    <row r="716" spans="2:20">
      <c r="B716" s="81"/>
      <c r="C716" s="82"/>
      <c r="D716" s="82"/>
      <c r="E716" s="82"/>
      <c r="F716" s="82"/>
      <c r="G716" s="82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83"/>
    </row>
    <row r="717" spans="2:20">
      <c r="B717" s="81"/>
      <c r="C717" s="82"/>
      <c r="D717" s="82"/>
      <c r="E717" s="82"/>
      <c r="F717" s="82"/>
      <c r="G717" s="82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83"/>
    </row>
    <row r="718" spans="2:20">
      <c r="B718" s="81"/>
      <c r="C718" s="82"/>
      <c r="D718" s="82"/>
      <c r="E718" s="82"/>
      <c r="F718" s="82"/>
      <c r="G718" s="82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83"/>
    </row>
    <row r="719" spans="2:20">
      <c r="B719" s="81"/>
      <c r="C719" s="82"/>
      <c r="D719" s="82"/>
      <c r="E719" s="82"/>
      <c r="F719" s="82"/>
      <c r="G719" s="82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83"/>
    </row>
    <row r="720" spans="2:20">
      <c r="B720" s="81"/>
      <c r="C720" s="82"/>
      <c r="D720" s="82"/>
      <c r="E720" s="82"/>
      <c r="F720" s="82"/>
      <c r="G720" s="82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3"/>
    </row>
    <row r="721" spans="2:20">
      <c r="B721" s="81"/>
      <c r="C721" s="82"/>
      <c r="D721" s="82"/>
      <c r="E721" s="82"/>
      <c r="F721" s="82"/>
      <c r="G721" s="82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83"/>
    </row>
    <row r="722" spans="2:20">
      <c r="B722" s="81"/>
      <c r="C722" s="82"/>
      <c r="D722" s="82"/>
      <c r="E722" s="82"/>
      <c r="F722" s="82"/>
      <c r="G722" s="82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83"/>
    </row>
    <row r="723" spans="2:20">
      <c r="B723" s="81"/>
      <c r="C723" s="82"/>
      <c r="D723" s="82"/>
      <c r="E723" s="82"/>
      <c r="F723" s="82"/>
      <c r="G723" s="82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83"/>
    </row>
    <row r="724" spans="2:20">
      <c r="B724" s="81"/>
      <c r="C724" s="82"/>
      <c r="D724" s="82"/>
      <c r="E724" s="82"/>
      <c r="F724" s="82"/>
      <c r="G724" s="82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83"/>
    </row>
    <row r="725" spans="2:20">
      <c r="B725" s="81"/>
      <c r="C725" s="82"/>
      <c r="D725" s="82"/>
      <c r="E725" s="82"/>
      <c r="F725" s="82"/>
      <c r="G725" s="82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3"/>
    </row>
    <row r="726" spans="2:20">
      <c r="B726" s="81"/>
      <c r="C726" s="82"/>
      <c r="D726" s="82"/>
      <c r="E726" s="82"/>
      <c r="F726" s="82"/>
      <c r="G726" s="82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</row>
    <row r="727" spans="2:20">
      <c r="B727" s="81"/>
      <c r="C727" s="82"/>
      <c r="D727" s="82"/>
      <c r="E727" s="82"/>
      <c r="F727" s="82"/>
      <c r="G727" s="82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83"/>
    </row>
    <row r="728" spans="2:20">
      <c r="B728" s="81"/>
      <c r="C728" s="82"/>
      <c r="D728" s="82"/>
      <c r="E728" s="82"/>
      <c r="F728" s="82"/>
      <c r="G728" s="82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3"/>
    </row>
    <row r="729" spans="2:20">
      <c r="B729" s="81"/>
      <c r="C729" s="82"/>
      <c r="D729" s="82"/>
      <c r="E729" s="82"/>
      <c r="F729" s="82"/>
      <c r="G729" s="82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83"/>
    </row>
    <row r="730" spans="2:20">
      <c r="B730" s="81"/>
      <c r="C730" s="82"/>
      <c r="D730" s="82"/>
      <c r="E730" s="82"/>
      <c r="F730" s="82"/>
      <c r="G730" s="82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83"/>
    </row>
    <row r="731" spans="2:20">
      <c r="B731" s="81"/>
      <c r="C731" s="82"/>
      <c r="D731" s="82"/>
      <c r="E731" s="82"/>
      <c r="F731" s="82"/>
      <c r="G731" s="82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83"/>
    </row>
    <row r="732" spans="2:20">
      <c r="B732" s="81"/>
      <c r="C732" s="82"/>
      <c r="D732" s="82"/>
      <c r="E732" s="82"/>
      <c r="F732" s="82"/>
      <c r="G732" s="82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83"/>
    </row>
    <row r="733" spans="2:20">
      <c r="B733" s="81"/>
      <c r="C733" s="82"/>
      <c r="D733" s="82"/>
      <c r="E733" s="82"/>
      <c r="F733" s="82"/>
      <c r="G733" s="82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83"/>
    </row>
    <row r="734" spans="2:20">
      <c r="B734" s="81"/>
      <c r="C734" s="82"/>
      <c r="D734" s="82"/>
      <c r="E734" s="82"/>
      <c r="F734" s="82"/>
      <c r="G734" s="82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83"/>
    </row>
    <row r="735" spans="2:20">
      <c r="B735" s="81"/>
      <c r="C735" s="82"/>
      <c r="D735" s="82"/>
      <c r="E735" s="82"/>
      <c r="F735" s="82"/>
      <c r="G735" s="82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83"/>
    </row>
    <row r="736" spans="2:20">
      <c r="B736" s="81"/>
      <c r="C736" s="82"/>
      <c r="D736" s="82"/>
      <c r="E736" s="82"/>
      <c r="F736" s="82"/>
      <c r="G736" s="82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83"/>
    </row>
    <row r="737" spans="2:20">
      <c r="B737" s="81"/>
      <c r="C737" s="82"/>
      <c r="D737" s="82"/>
      <c r="E737" s="82"/>
      <c r="F737" s="82"/>
      <c r="G737" s="82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83"/>
    </row>
    <row r="738" spans="2:20">
      <c r="B738" s="81"/>
      <c r="C738" s="82"/>
      <c r="D738" s="82"/>
      <c r="E738" s="82"/>
      <c r="F738" s="82"/>
      <c r="G738" s="82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83"/>
    </row>
    <row r="739" spans="2:20">
      <c r="B739" s="81"/>
      <c r="C739" s="82"/>
      <c r="D739" s="82"/>
      <c r="E739" s="82"/>
      <c r="F739" s="82"/>
      <c r="G739" s="82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83"/>
    </row>
    <row r="740" spans="2:20">
      <c r="B740" s="81"/>
      <c r="C740" s="82"/>
      <c r="D740" s="82"/>
      <c r="E740" s="82"/>
      <c r="F740" s="82"/>
      <c r="G740" s="82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83"/>
    </row>
    <row r="741" spans="2:20">
      <c r="B741" s="81"/>
      <c r="C741" s="82"/>
      <c r="D741" s="82"/>
      <c r="E741" s="82"/>
      <c r="F741" s="82"/>
      <c r="G741" s="82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</row>
    <row r="742" spans="2:20">
      <c r="B742" s="81"/>
      <c r="C742" s="82"/>
      <c r="D742" s="82"/>
      <c r="E742" s="82"/>
      <c r="F742" s="82"/>
      <c r="G742" s="82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3"/>
    </row>
    <row r="743" spans="2:20">
      <c r="B743" s="81"/>
      <c r="C743" s="82"/>
      <c r="D743" s="82"/>
      <c r="E743" s="82"/>
      <c r="F743" s="82"/>
      <c r="G743" s="82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83"/>
    </row>
    <row r="744" spans="2:20">
      <c r="B744" s="81"/>
      <c r="C744" s="82"/>
      <c r="D744" s="82"/>
      <c r="E744" s="82"/>
      <c r="F744" s="82"/>
      <c r="G744" s="82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3"/>
    </row>
    <row r="745" spans="2:20">
      <c r="B745" s="81"/>
      <c r="C745" s="82"/>
      <c r="D745" s="82"/>
      <c r="E745" s="82"/>
      <c r="F745" s="82"/>
      <c r="G745" s="82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3"/>
    </row>
    <row r="746" spans="2:20">
      <c r="B746" s="81"/>
      <c r="C746" s="82"/>
      <c r="D746" s="82"/>
      <c r="E746" s="82"/>
      <c r="F746" s="82"/>
      <c r="G746" s="82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83"/>
    </row>
    <row r="747" spans="2:20">
      <c r="B747" s="81"/>
      <c r="C747" s="82"/>
      <c r="D747" s="82"/>
      <c r="E747" s="82"/>
      <c r="F747" s="82"/>
      <c r="G747" s="82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83"/>
    </row>
    <row r="748" spans="2:20">
      <c r="B748" s="81"/>
      <c r="C748" s="82"/>
      <c r="D748" s="82"/>
      <c r="E748" s="82"/>
      <c r="F748" s="82"/>
      <c r="G748" s="82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3"/>
    </row>
    <row r="749" spans="2:20">
      <c r="B749" s="81"/>
      <c r="C749" s="82"/>
      <c r="D749" s="82"/>
      <c r="E749" s="82"/>
      <c r="F749" s="82"/>
      <c r="G749" s="82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83"/>
    </row>
    <row r="750" spans="2:20">
      <c r="B750" s="81"/>
      <c r="C750" s="82"/>
      <c r="D750" s="82"/>
      <c r="E750" s="82"/>
      <c r="F750" s="82"/>
      <c r="G750" s="82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83"/>
    </row>
    <row r="751" spans="2:20">
      <c r="B751" s="81"/>
      <c r="C751" s="82"/>
      <c r="D751" s="82"/>
      <c r="E751" s="82"/>
      <c r="F751" s="82"/>
      <c r="G751" s="82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83"/>
    </row>
    <row r="752" spans="2:20">
      <c r="B752" s="81"/>
      <c r="C752" s="82"/>
      <c r="D752" s="82"/>
      <c r="E752" s="82"/>
      <c r="F752" s="82"/>
      <c r="G752" s="82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83"/>
    </row>
    <row r="753" spans="2:20">
      <c r="B753" s="81"/>
      <c r="C753" s="82"/>
      <c r="D753" s="82"/>
      <c r="E753" s="82"/>
      <c r="F753" s="82"/>
      <c r="G753" s="82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83"/>
    </row>
    <row r="754" spans="2:20">
      <c r="B754" s="81"/>
      <c r="C754" s="82"/>
      <c r="D754" s="82"/>
      <c r="E754" s="82"/>
      <c r="F754" s="82"/>
      <c r="G754" s="82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83"/>
    </row>
    <row r="755" spans="2:20">
      <c r="B755" s="81"/>
      <c r="C755" s="82"/>
      <c r="D755" s="82"/>
      <c r="E755" s="82"/>
      <c r="F755" s="82"/>
      <c r="G755" s="82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83"/>
    </row>
    <row r="756" spans="2:20">
      <c r="B756" s="81"/>
      <c r="C756" s="82"/>
      <c r="D756" s="82"/>
      <c r="E756" s="82"/>
      <c r="F756" s="82"/>
      <c r="G756" s="82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</row>
    <row r="757" spans="2:20">
      <c r="B757" s="81"/>
      <c r="C757" s="82"/>
      <c r="D757" s="82"/>
      <c r="E757" s="82"/>
      <c r="F757" s="82"/>
      <c r="G757" s="82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83"/>
    </row>
    <row r="758" spans="2:20">
      <c r="B758" s="81"/>
      <c r="C758" s="82"/>
      <c r="D758" s="82"/>
      <c r="E758" s="82"/>
      <c r="F758" s="82"/>
      <c r="G758" s="82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83"/>
    </row>
    <row r="759" spans="2:20">
      <c r="B759" s="81"/>
      <c r="C759" s="82"/>
      <c r="D759" s="82"/>
      <c r="E759" s="82"/>
      <c r="F759" s="82"/>
      <c r="G759" s="82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83"/>
    </row>
    <row r="760" spans="2:20">
      <c r="B760" s="81"/>
      <c r="C760" s="82"/>
      <c r="D760" s="82"/>
      <c r="E760" s="82"/>
      <c r="F760" s="82"/>
      <c r="G760" s="82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83"/>
    </row>
    <row r="761" spans="2:20">
      <c r="B761" s="81"/>
      <c r="C761" s="82"/>
      <c r="D761" s="82"/>
      <c r="E761" s="82"/>
      <c r="F761" s="82"/>
      <c r="G761" s="82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83"/>
    </row>
    <row r="762" spans="2:20">
      <c r="B762" s="81"/>
      <c r="C762" s="82"/>
      <c r="D762" s="82"/>
      <c r="E762" s="82"/>
      <c r="F762" s="82"/>
      <c r="G762" s="82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83"/>
    </row>
    <row r="763" spans="2:20">
      <c r="B763" s="81"/>
      <c r="C763" s="82"/>
      <c r="D763" s="82"/>
      <c r="E763" s="82"/>
      <c r="F763" s="82"/>
      <c r="G763" s="82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83"/>
    </row>
    <row r="764" spans="2:20">
      <c r="B764" s="81"/>
      <c r="C764" s="82"/>
      <c r="D764" s="82"/>
      <c r="E764" s="82"/>
      <c r="F764" s="82"/>
      <c r="G764" s="82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83"/>
    </row>
    <row r="765" spans="2:20">
      <c r="B765" s="81"/>
      <c r="C765" s="82"/>
      <c r="D765" s="82"/>
      <c r="E765" s="82"/>
      <c r="F765" s="82"/>
      <c r="G765" s="82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83"/>
    </row>
    <row r="766" spans="2:20">
      <c r="B766" s="81"/>
      <c r="C766" s="82"/>
      <c r="D766" s="82"/>
      <c r="E766" s="82"/>
      <c r="F766" s="82"/>
      <c r="G766" s="82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83"/>
    </row>
    <row r="767" spans="2:20">
      <c r="B767" s="81"/>
      <c r="C767" s="82"/>
      <c r="D767" s="82"/>
      <c r="E767" s="82"/>
      <c r="F767" s="82"/>
      <c r="G767" s="82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83"/>
    </row>
    <row r="768" spans="2:20">
      <c r="B768" s="81"/>
      <c r="C768" s="82"/>
      <c r="D768" s="82"/>
      <c r="E768" s="82"/>
      <c r="F768" s="82"/>
      <c r="G768" s="82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83"/>
    </row>
    <row r="769" spans="2:20">
      <c r="B769" s="81"/>
      <c r="C769" s="82"/>
      <c r="D769" s="82"/>
      <c r="E769" s="82"/>
      <c r="F769" s="82"/>
      <c r="G769" s="82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83"/>
    </row>
    <row r="770" spans="2:20">
      <c r="B770" s="81"/>
      <c r="C770" s="82"/>
      <c r="D770" s="82"/>
      <c r="E770" s="82"/>
      <c r="F770" s="82"/>
      <c r="G770" s="82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83"/>
    </row>
    <row r="771" spans="2:20">
      <c r="B771" s="81"/>
      <c r="C771" s="82"/>
      <c r="D771" s="82"/>
      <c r="E771" s="82"/>
      <c r="F771" s="82"/>
      <c r="G771" s="82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83"/>
    </row>
    <row r="772" spans="2:20">
      <c r="B772" s="81"/>
      <c r="C772" s="82"/>
      <c r="D772" s="82"/>
      <c r="E772" s="82"/>
      <c r="F772" s="82"/>
      <c r="G772" s="82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83"/>
    </row>
    <row r="773" spans="2:20">
      <c r="B773" s="81"/>
      <c r="C773" s="82"/>
      <c r="D773" s="82"/>
      <c r="E773" s="82"/>
      <c r="F773" s="82"/>
      <c r="G773" s="82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83"/>
    </row>
    <row r="774" spans="2:20">
      <c r="B774" s="81"/>
      <c r="C774" s="82"/>
      <c r="D774" s="82"/>
      <c r="E774" s="82"/>
      <c r="F774" s="82"/>
      <c r="G774" s="82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83"/>
    </row>
    <row r="775" spans="2:20">
      <c r="B775" s="81"/>
      <c r="C775" s="82"/>
      <c r="D775" s="82"/>
      <c r="E775" s="82"/>
      <c r="F775" s="82"/>
      <c r="G775" s="82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83"/>
    </row>
    <row r="776" spans="2:20">
      <c r="B776" s="81"/>
      <c r="C776" s="82"/>
      <c r="D776" s="82"/>
      <c r="E776" s="82"/>
      <c r="F776" s="82"/>
      <c r="G776" s="82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83"/>
    </row>
    <row r="777" spans="2:20">
      <c r="B777" s="81"/>
      <c r="C777" s="82"/>
      <c r="D777" s="82"/>
      <c r="E777" s="82"/>
      <c r="F777" s="82"/>
      <c r="G777" s="82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83"/>
    </row>
    <row r="778" spans="2:20">
      <c r="B778" s="81"/>
      <c r="C778" s="82"/>
      <c r="D778" s="82"/>
      <c r="E778" s="82"/>
      <c r="F778" s="82"/>
      <c r="G778" s="82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83"/>
    </row>
    <row r="779" spans="2:20">
      <c r="B779" s="81"/>
      <c r="C779" s="82"/>
      <c r="D779" s="82"/>
      <c r="E779" s="82"/>
      <c r="F779" s="82"/>
      <c r="G779" s="82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83"/>
    </row>
    <row r="780" spans="2:20">
      <c r="B780" s="81"/>
      <c r="C780" s="82"/>
      <c r="D780" s="82"/>
      <c r="E780" s="82"/>
      <c r="F780" s="82"/>
      <c r="G780" s="82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83"/>
    </row>
    <row r="781" spans="2:20">
      <c r="B781" s="81"/>
      <c r="C781" s="82"/>
      <c r="D781" s="82"/>
      <c r="E781" s="82"/>
      <c r="F781" s="82"/>
      <c r="G781" s="82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3"/>
    </row>
    <row r="782" spans="2:20">
      <c r="B782" s="81"/>
      <c r="C782" s="82"/>
      <c r="D782" s="82"/>
      <c r="E782" s="82"/>
      <c r="F782" s="82"/>
      <c r="G782" s="82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83"/>
    </row>
    <row r="783" spans="2:20">
      <c r="B783" s="81"/>
      <c r="C783" s="82"/>
      <c r="D783" s="82"/>
      <c r="E783" s="82"/>
      <c r="F783" s="82"/>
      <c r="G783" s="82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83"/>
    </row>
    <row r="784" spans="2:20">
      <c r="B784" s="81"/>
      <c r="C784" s="82"/>
      <c r="D784" s="82"/>
      <c r="E784" s="82"/>
      <c r="F784" s="82"/>
      <c r="G784" s="82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83"/>
    </row>
    <row r="785" spans="2:20">
      <c r="B785" s="81"/>
      <c r="C785" s="82"/>
      <c r="D785" s="82"/>
      <c r="E785" s="82"/>
      <c r="F785" s="82"/>
      <c r="G785" s="82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3"/>
    </row>
    <row r="786" spans="2:20">
      <c r="B786" s="81"/>
      <c r="C786" s="82"/>
      <c r="D786" s="82"/>
      <c r="E786" s="82"/>
      <c r="F786" s="82"/>
      <c r="G786" s="82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83"/>
    </row>
    <row r="787" spans="2:20">
      <c r="B787" s="81"/>
      <c r="C787" s="82"/>
      <c r="D787" s="82"/>
      <c r="E787" s="82"/>
      <c r="F787" s="82"/>
      <c r="G787" s="82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83"/>
    </row>
    <row r="788" spans="2:20">
      <c r="B788" s="81"/>
      <c r="C788" s="82"/>
      <c r="D788" s="82"/>
      <c r="E788" s="82"/>
      <c r="F788" s="82"/>
      <c r="G788" s="82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83"/>
    </row>
    <row r="789" spans="2:20">
      <c r="B789" s="81"/>
      <c r="C789" s="82"/>
      <c r="D789" s="82"/>
      <c r="E789" s="82"/>
      <c r="F789" s="82"/>
      <c r="G789" s="82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3"/>
    </row>
    <row r="790" spans="2:20">
      <c r="B790" s="81"/>
      <c r="C790" s="82"/>
      <c r="D790" s="82"/>
      <c r="E790" s="82"/>
      <c r="F790" s="82"/>
      <c r="G790" s="82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3"/>
    </row>
    <row r="791" spans="2:20">
      <c r="B791" s="81"/>
      <c r="C791" s="82"/>
      <c r="D791" s="82"/>
      <c r="E791" s="82"/>
      <c r="F791" s="82"/>
      <c r="G791" s="82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3"/>
    </row>
    <row r="792" spans="2:20">
      <c r="B792" s="81"/>
      <c r="C792" s="82"/>
      <c r="D792" s="82"/>
      <c r="E792" s="82"/>
      <c r="F792" s="82"/>
      <c r="G792" s="82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3"/>
    </row>
    <row r="793" spans="2:20">
      <c r="B793" s="81"/>
      <c r="C793" s="82"/>
      <c r="D793" s="82"/>
      <c r="E793" s="82"/>
      <c r="F793" s="82"/>
      <c r="G793" s="82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83"/>
    </row>
    <row r="794" spans="2:20">
      <c r="B794" s="81"/>
      <c r="C794" s="82"/>
      <c r="D794" s="82"/>
      <c r="E794" s="82"/>
      <c r="F794" s="82"/>
      <c r="G794" s="82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</row>
    <row r="795" spans="2:20">
      <c r="B795" s="81"/>
      <c r="C795" s="82"/>
      <c r="D795" s="82"/>
      <c r="E795" s="82"/>
      <c r="F795" s="82"/>
      <c r="G795" s="82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</row>
    <row r="796" spans="2:20">
      <c r="B796" s="81"/>
      <c r="C796" s="82"/>
      <c r="D796" s="82"/>
      <c r="E796" s="82"/>
      <c r="F796" s="82"/>
      <c r="G796" s="82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83"/>
    </row>
    <row r="797" spans="2:20">
      <c r="B797" s="81"/>
      <c r="C797" s="82"/>
      <c r="D797" s="82"/>
      <c r="E797" s="82"/>
      <c r="F797" s="82"/>
      <c r="G797" s="82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83"/>
    </row>
    <row r="798" spans="2:20">
      <c r="B798" s="81"/>
      <c r="C798" s="82"/>
      <c r="D798" s="82"/>
      <c r="E798" s="82"/>
      <c r="F798" s="82"/>
      <c r="G798" s="82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</row>
    <row r="799" spans="2:20">
      <c r="B799" s="81"/>
      <c r="C799" s="82"/>
      <c r="D799" s="82"/>
      <c r="E799" s="82"/>
      <c r="F799" s="82"/>
      <c r="G799" s="82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83"/>
    </row>
    <row r="800" spans="2:20">
      <c r="B800" s="81"/>
      <c r="C800" s="82"/>
      <c r="D800" s="82"/>
      <c r="E800" s="82"/>
      <c r="F800" s="82"/>
      <c r="G800" s="82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83"/>
    </row>
    <row r="801" spans="2:20">
      <c r="B801" s="81"/>
      <c r="C801" s="82"/>
      <c r="D801" s="82"/>
      <c r="E801" s="82"/>
      <c r="F801" s="82"/>
      <c r="G801" s="82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3"/>
    </row>
    <row r="802" spans="2:20">
      <c r="B802" s="81"/>
      <c r="C802" s="82"/>
      <c r="D802" s="82"/>
      <c r="E802" s="82"/>
      <c r="F802" s="82"/>
      <c r="G802" s="82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3"/>
    </row>
    <row r="803" spans="2:20">
      <c r="B803" s="81"/>
      <c r="C803" s="82"/>
      <c r="D803" s="82"/>
      <c r="E803" s="82"/>
      <c r="F803" s="82"/>
      <c r="G803" s="82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3"/>
    </row>
    <row r="804" spans="2:20">
      <c r="B804" s="81"/>
      <c r="C804" s="82"/>
      <c r="D804" s="82"/>
      <c r="E804" s="82"/>
      <c r="F804" s="82"/>
      <c r="G804" s="82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83"/>
    </row>
    <row r="805" spans="2:20">
      <c r="B805" s="81"/>
      <c r="C805" s="82"/>
      <c r="D805" s="82"/>
      <c r="E805" s="82"/>
      <c r="F805" s="82"/>
      <c r="G805" s="82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3"/>
    </row>
    <row r="806" spans="2:20">
      <c r="B806" s="81"/>
      <c r="C806" s="82"/>
      <c r="D806" s="82"/>
      <c r="E806" s="82"/>
      <c r="F806" s="82"/>
      <c r="G806" s="82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83"/>
    </row>
    <row r="807" spans="2:20">
      <c r="B807" s="81"/>
      <c r="C807" s="82"/>
      <c r="D807" s="82"/>
      <c r="E807" s="82"/>
      <c r="F807" s="82"/>
      <c r="G807" s="82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83"/>
    </row>
    <row r="808" spans="2:20">
      <c r="B808" s="81"/>
      <c r="C808" s="82"/>
      <c r="D808" s="82"/>
      <c r="E808" s="82"/>
      <c r="F808" s="82"/>
      <c r="G808" s="82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3"/>
    </row>
    <row r="809" spans="2:20">
      <c r="B809" s="81"/>
      <c r="C809" s="82"/>
      <c r="D809" s="82"/>
      <c r="E809" s="82"/>
      <c r="F809" s="82"/>
      <c r="G809" s="82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83"/>
    </row>
    <row r="810" spans="2:20">
      <c r="B810" s="81"/>
      <c r="C810" s="82"/>
      <c r="D810" s="82"/>
      <c r="E810" s="82"/>
      <c r="F810" s="82"/>
      <c r="G810" s="82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83"/>
    </row>
    <row r="811" spans="2:20">
      <c r="B811" s="81"/>
      <c r="C811" s="82"/>
      <c r="D811" s="82"/>
      <c r="E811" s="82"/>
      <c r="F811" s="82"/>
      <c r="G811" s="82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3"/>
    </row>
    <row r="812" spans="2:20">
      <c r="B812" s="81"/>
      <c r="C812" s="82"/>
      <c r="D812" s="82"/>
      <c r="E812" s="82"/>
      <c r="F812" s="82"/>
      <c r="G812" s="82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83"/>
    </row>
    <row r="813" spans="2:20">
      <c r="B813" s="81"/>
      <c r="C813" s="82"/>
      <c r="D813" s="82"/>
      <c r="E813" s="82"/>
      <c r="F813" s="82"/>
      <c r="G813" s="82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83"/>
    </row>
    <row r="814" spans="2:20">
      <c r="B814" s="81"/>
      <c r="C814" s="82"/>
      <c r="D814" s="82"/>
      <c r="E814" s="82"/>
      <c r="F814" s="82"/>
      <c r="G814" s="82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83"/>
    </row>
    <row r="815" spans="2:20">
      <c r="B815" s="81"/>
      <c r="C815" s="82"/>
      <c r="D815" s="82"/>
      <c r="E815" s="82"/>
      <c r="F815" s="82"/>
      <c r="G815" s="82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</row>
    <row r="816" spans="2:20">
      <c r="B816" s="81"/>
      <c r="C816" s="82"/>
      <c r="D816" s="82"/>
      <c r="E816" s="82"/>
      <c r="F816" s="82"/>
      <c r="G816" s="82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3"/>
    </row>
    <row r="817" spans="2:20">
      <c r="B817" s="81"/>
      <c r="C817" s="82"/>
      <c r="D817" s="82"/>
      <c r="E817" s="82"/>
      <c r="F817" s="82"/>
      <c r="G817" s="82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83"/>
    </row>
    <row r="818" spans="2:20">
      <c r="B818" s="81"/>
      <c r="C818" s="82"/>
      <c r="D818" s="82"/>
      <c r="E818" s="82"/>
      <c r="F818" s="82"/>
      <c r="G818" s="82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83"/>
    </row>
    <row r="819" spans="2:20">
      <c r="B819" s="81"/>
      <c r="C819" s="82"/>
      <c r="D819" s="82"/>
      <c r="E819" s="82"/>
      <c r="F819" s="82"/>
      <c r="G819" s="82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83"/>
    </row>
    <row r="820" spans="2:20">
      <c r="B820" s="81"/>
      <c r="C820" s="82"/>
      <c r="D820" s="82"/>
      <c r="E820" s="82"/>
      <c r="F820" s="82"/>
      <c r="G820" s="82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83"/>
    </row>
    <row r="821" spans="2:20">
      <c r="B821" s="81"/>
      <c r="C821" s="82"/>
      <c r="D821" s="82"/>
      <c r="E821" s="82"/>
      <c r="F821" s="82"/>
      <c r="G821" s="82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83"/>
    </row>
    <row r="822" spans="2:20">
      <c r="B822" s="81"/>
      <c r="C822" s="82"/>
      <c r="D822" s="82"/>
      <c r="E822" s="82"/>
      <c r="F822" s="82"/>
      <c r="G822" s="82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83"/>
    </row>
    <row r="823" spans="2:20">
      <c r="B823" s="81"/>
      <c r="C823" s="82"/>
      <c r="D823" s="82"/>
      <c r="E823" s="82"/>
      <c r="F823" s="82"/>
      <c r="G823" s="82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83"/>
    </row>
    <row r="824" spans="2:20">
      <c r="B824" s="81"/>
      <c r="C824" s="82"/>
      <c r="D824" s="82"/>
      <c r="E824" s="82"/>
      <c r="F824" s="82"/>
      <c r="G824" s="82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83"/>
    </row>
    <row r="825" spans="2:20">
      <c r="B825" s="81"/>
      <c r="C825" s="82"/>
      <c r="D825" s="82"/>
      <c r="E825" s="82"/>
      <c r="F825" s="82"/>
      <c r="G825" s="82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83"/>
    </row>
    <row r="826" spans="2:20">
      <c r="B826" s="81"/>
      <c r="C826" s="82"/>
      <c r="D826" s="82"/>
      <c r="E826" s="82"/>
      <c r="F826" s="82"/>
      <c r="G826" s="82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83"/>
    </row>
    <row r="827" spans="2:20">
      <c r="B827" s="81"/>
      <c r="C827" s="82"/>
      <c r="D827" s="82"/>
      <c r="E827" s="82"/>
      <c r="F827" s="82"/>
      <c r="G827" s="82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83"/>
    </row>
    <row r="828" spans="2:20">
      <c r="B828" s="81"/>
      <c r="C828" s="82"/>
      <c r="D828" s="82"/>
      <c r="E828" s="82"/>
      <c r="F828" s="82"/>
      <c r="G828" s="82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83"/>
    </row>
    <row r="829" spans="2:20">
      <c r="B829" s="81"/>
      <c r="C829" s="82"/>
      <c r="D829" s="82"/>
      <c r="E829" s="82"/>
      <c r="F829" s="82"/>
      <c r="G829" s="82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83"/>
    </row>
    <row r="830" spans="2:20">
      <c r="B830" s="81"/>
      <c r="C830" s="82"/>
      <c r="D830" s="82"/>
      <c r="E830" s="82"/>
      <c r="F830" s="82"/>
      <c r="G830" s="82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83"/>
    </row>
    <row r="831" spans="2:20">
      <c r="B831" s="81"/>
      <c r="C831" s="82"/>
      <c r="D831" s="82"/>
      <c r="E831" s="82"/>
      <c r="F831" s="82"/>
      <c r="G831" s="82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83"/>
    </row>
    <row r="832" spans="2:20">
      <c r="B832" s="81"/>
      <c r="C832" s="82"/>
      <c r="D832" s="82"/>
      <c r="E832" s="82"/>
      <c r="F832" s="82"/>
      <c r="G832" s="82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83"/>
    </row>
    <row r="833" spans="2:20">
      <c r="B833" s="81"/>
      <c r="C833" s="82"/>
      <c r="D833" s="82"/>
      <c r="E833" s="82"/>
      <c r="F833" s="82"/>
      <c r="G833" s="82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83"/>
    </row>
    <row r="834" spans="2:20">
      <c r="B834" s="81"/>
      <c r="C834" s="82"/>
      <c r="D834" s="82"/>
      <c r="E834" s="82"/>
      <c r="F834" s="82"/>
      <c r="G834" s="82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83"/>
    </row>
    <row r="835" spans="2:20">
      <c r="B835" s="81"/>
      <c r="C835" s="82"/>
      <c r="D835" s="82"/>
      <c r="E835" s="82"/>
      <c r="F835" s="82"/>
      <c r="G835" s="82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83"/>
    </row>
    <row r="836" spans="2:20">
      <c r="B836" s="81"/>
      <c r="C836" s="82"/>
      <c r="D836" s="82"/>
      <c r="E836" s="82"/>
      <c r="F836" s="82"/>
      <c r="G836" s="82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83"/>
    </row>
    <row r="837" spans="2:20">
      <c r="B837" s="81"/>
      <c r="C837" s="82"/>
      <c r="D837" s="82"/>
      <c r="E837" s="82"/>
      <c r="F837" s="82"/>
      <c r="G837" s="82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3"/>
    </row>
    <row r="838" spans="2:20">
      <c r="B838" s="81"/>
      <c r="C838" s="82"/>
      <c r="D838" s="82"/>
      <c r="E838" s="82"/>
      <c r="F838" s="82"/>
      <c r="G838" s="82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83"/>
    </row>
    <row r="839" spans="2:20">
      <c r="B839" s="81"/>
      <c r="C839" s="82"/>
      <c r="D839" s="82"/>
      <c r="E839" s="82"/>
      <c r="F839" s="82"/>
      <c r="G839" s="82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83"/>
    </row>
    <row r="840" spans="2:20">
      <c r="B840" s="81"/>
      <c r="C840" s="82"/>
      <c r="D840" s="82"/>
      <c r="E840" s="82"/>
      <c r="F840" s="82"/>
      <c r="G840" s="82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83"/>
    </row>
    <row r="841" spans="2:20">
      <c r="B841" s="81"/>
      <c r="C841" s="82"/>
      <c r="D841" s="82"/>
      <c r="E841" s="82"/>
      <c r="F841" s="82"/>
      <c r="G841" s="82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83"/>
    </row>
    <row r="842" spans="2:20">
      <c r="B842" s="81"/>
      <c r="C842" s="82"/>
      <c r="D842" s="82"/>
      <c r="E842" s="82"/>
      <c r="F842" s="82"/>
      <c r="G842" s="82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83"/>
    </row>
    <row r="843" spans="2:20">
      <c r="B843" s="81"/>
      <c r="C843" s="82"/>
      <c r="D843" s="82"/>
      <c r="E843" s="82"/>
      <c r="F843" s="82"/>
      <c r="G843" s="82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83"/>
    </row>
    <row r="844" spans="2:20">
      <c r="B844" s="81"/>
      <c r="C844" s="82"/>
      <c r="D844" s="82"/>
      <c r="E844" s="82"/>
      <c r="F844" s="82"/>
      <c r="G844" s="82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3"/>
    </row>
    <row r="845" spans="2:20">
      <c r="B845" s="81"/>
      <c r="C845" s="82"/>
      <c r="D845" s="82"/>
      <c r="E845" s="82"/>
      <c r="F845" s="82"/>
      <c r="G845" s="82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3"/>
    </row>
    <row r="846" spans="2:20">
      <c r="B846" s="81"/>
      <c r="C846" s="82"/>
      <c r="D846" s="82"/>
      <c r="E846" s="82"/>
      <c r="F846" s="82"/>
      <c r="G846" s="82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83"/>
    </row>
    <row r="847" spans="2:20">
      <c r="B847" s="81"/>
      <c r="C847" s="82"/>
      <c r="D847" s="82"/>
      <c r="E847" s="82"/>
      <c r="F847" s="82"/>
      <c r="G847" s="82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3"/>
    </row>
    <row r="848" spans="2:20">
      <c r="B848" s="81"/>
      <c r="C848" s="82"/>
      <c r="D848" s="82"/>
      <c r="E848" s="82"/>
      <c r="F848" s="82"/>
      <c r="G848" s="82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83"/>
    </row>
    <row r="849" spans="2:20">
      <c r="B849" s="81"/>
      <c r="C849" s="82"/>
      <c r="D849" s="82"/>
      <c r="E849" s="82"/>
      <c r="F849" s="82"/>
      <c r="G849" s="82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3"/>
    </row>
    <row r="850" spans="2:20">
      <c r="B850" s="81"/>
      <c r="C850" s="82"/>
      <c r="D850" s="82"/>
      <c r="E850" s="82"/>
      <c r="F850" s="82"/>
      <c r="G850" s="82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3"/>
    </row>
    <row r="851" spans="2:20">
      <c r="B851" s="81"/>
      <c r="C851" s="82"/>
      <c r="D851" s="82"/>
      <c r="E851" s="82"/>
      <c r="F851" s="82"/>
      <c r="G851" s="82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83"/>
    </row>
    <row r="852" spans="2:20">
      <c r="B852" s="81"/>
      <c r="C852" s="82"/>
      <c r="D852" s="82"/>
      <c r="E852" s="82"/>
      <c r="F852" s="82"/>
      <c r="G852" s="82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83"/>
    </row>
    <row r="853" spans="2:20">
      <c r="B853" s="81"/>
      <c r="C853" s="82"/>
      <c r="D853" s="82"/>
      <c r="E853" s="82"/>
      <c r="F853" s="82"/>
      <c r="G853" s="82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83"/>
    </row>
    <row r="854" spans="2:20">
      <c r="B854" s="81"/>
      <c r="C854" s="82"/>
      <c r="D854" s="82"/>
      <c r="E854" s="82"/>
      <c r="F854" s="82"/>
      <c r="G854" s="82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83"/>
    </row>
    <row r="855" spans="2:20">
      <c r="B855" s="81"/>
      <c r="C855" s="82"/>
      <c r="D855" s="82"/>
      <c r="E855" s="82"/>
      <c r="F855" s="82"/>
      <c r="G855" s="82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83"/>
    </row>
    <row r="856" spans="2:20">
      <c r="B856" s="81"/>
      <c r="C856" s="82"/>
      <c r="D856" s="82"/>
      <c r="E856" s="82"/>
      <c r="F856" s="82"/>
      <c r="G856" s="82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83"/>
    </row>
    <row r="857" spans="2:20">
      <c r="B857" s="81"/>
      <c r="C857" s="82"/>
      <c r="D857" s="82"/>
      <c r="E857" s="82"/>
      <c r="F857" s="82"/>
      <c r="G857" s="82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83"/>
    </row>
    <row r="858" spans="2:20">
      <c r="B858" s="81"/>
      <c r="C858" s="82"/>
      <c r="D858" s="82"/>
      <c r="E858" s="82"/>
      <c r="F858" s="82"/>
      <c r="G858" s="82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83"/>
    </row>
    <row r="859" spans="2:20">
      <c r="B859" s="81"/>
      <c r="C859" s="82"/>
      <c r="D859" s="82"/>
      <c r="E859" s="82"/>
      <c r="F859" s="82"/>
      <c r="G859" s="82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3"/>
    </row>
    <row r="860" spans="2:20">
      <c r="B860" s="81"/>
      <c r="C860" s="82"/>
      <c r="D860" s="82"/>
      <c r="E860" s="82"/>
      <c r="F860" s="82"/>
      <c r="G860" s="82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3"/>
    </row>
    <row r="861" spans="2:20">
      <c r="B861" s="81"/>
      <c r="C861" s="82"/>
      <c r="D861" s="82"/>
      <c r="E861" s="82"/>
      <c r="F861" s="82"/>
      <c r="G861" s="82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83"/>
    </row>
    <row r="862" spans="2:20">
      <c r="B862" s="81"/>
      <c r="C862" s="82"/>
      <c r="D862" s="82"/>
      <c r="E862" s="82"/>
      <c r="F862" s="82"/>
      <c r="G862" s="82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</row>
    <row r="863" spans="2:20">
      <c r="B863" s="81"/>
      <c r="C863" s="82"/>
      <c r="D863" s="82"/>
      <c r="E863" s="82"/>
      <c r="F863" s="82"/>
      <c r="G863" s="82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3"/>
    </row>
    <row r="864" spans="2:20">
      <c r="B864" s="81"/>
      <c r="C864" s="82"/>
      <c r="D864" s="82"/>
      <c r="E864" s="82"/>
      <c r="F864" s="82"/>
      <c r="G864" s="82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3"/>
    </row>
    <row r="865" spans="2:20">
      <c r="B865" s="81"/>
      <c r="C865" s="82"/>
      <c r="D865" s="82"/>
      <c r="E865" s="82"/>
      <c r="F865" s="82"/>
      <c r="G865" s="82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83"/>
    </row>
    <row r="866" spans="2:20">
      <c r="B866" s="81"/>
      <c r="C866" s="82"/>
      <c r="D866" s="82"/>
      <c r="E866" s="82"/>
      <c r="F866" s="82"/>
      <c r="G866" s="82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83"/>
    </row>
    <row r="867" spans="2:20">
      <c r="B867" s="81"/>
      <c r="C867" s="82"/>
      <c r="D867" s="82"/>
      <c r="E867" s="82"/>
      <c r="F867" s="82"/>
      <c r="G867" s="82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83"/>
    </row>
    <row r="868" spans="2:20">
      <c r="B868" s="81"/>
      <c r="C868" s="82"/>
      <c r="D868" s="82"/>
      <c r="E868" s="82"/>
      <c r="F868" s="82"/>
      <c r="G868" s="82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83"/>
    </row>
    <row r="869" spans="2:20">
      <c r="B869" s="81"/>
      <c r="C869" s="82"/>
      <c r="D869" s="82"/>
      <c r="E869" s="82"/>
      <c r="F869" s="82"/>
      <c r="G869" s="82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83"/>
    </row>
    <row r="870" spans="2:20">
      <c r="B870" s="81"/>
      <c r="C870" s="82"/>
      <c r="D870" s="82"/>
      <c r="E870" s="82"/>
      <c r="F870" s="82"/>
      <c r="G870" s="82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83"/>
    </row>
    <row r="871" spans="2:20">
      <c r="B871" s="81"/>
      <c r="C871" s="82"/>
      <c r="D871" s="82"/>
      <c r="E871" s="82"/>
      <c r="F871" s="82"/>
      <c r="G871" s="82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83"/>
    </row>
    <row r="872" spans="2:20">
      <c r="B872" s="81"/>
      <c r="C872" s="82"/>
      <c r="D872" s="82"/>
      <c r="E872" s="82"/>
      <c r="F872" s="82"/>
      <c r="G872" s="82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83"/>
    </row>
    <row r="873" spans="2:20">
      <c r="B873" s="81"/>
      <c r="C873" s="82"/>
      <c r="D873" s="82"/>
      <c r="E873" s="82"/>
      <c r="F873" s="82"/>
      <c r="G873" s="82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83"/>
    </row>
    <row r="874" spans="2:20">
      <c r="B874" s="81"/>
      <c r="C874" s="82"/>
      <c r="D874" s="82"/>
      <c r="E874" s="82"/>
      <c r="F874" s="82"/>
      <c r="G874" s="82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83"/>
    </row>
    <row r="875" spans="2:20">
      <c r="B875" s="81"/>
      <c r="C875" s="82"/>
      <c r="D875" s="82"/>
      <c r="E875" s="82"/>
      <c r="F875" s="82"/>
      <c r="G875" s="82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83"/>
    </row>
    <row r="876" spans="2:20">
      <c r="B876" s="81"/>
      <c r="C876" s="82"/>
      <c r="D876" s="82"/>
      <c r="E876" s="82"/>
      <c r="F876" s="82"/>
      <c r="G876" s="82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83"/>
    </row>
    <row r="877" spans="2:20">
      <c r="B877" s="81"/>
      <c r="C877" s="82"/>
      <c r="D877" s="82"/>
      <c r="E877" s="82"/>
      <c r="F877" s="82"/>
      <c r="G877" s="82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  <c r="T877" s="83"/>
    </row>
    <row r="878" spans="2:20">
      <c r="B878" s="81"/>
      <c r="C878" s="82"/>
      <c r="D878" s="82"/>
      <c r="E878" s="82"/>
      <c r="F878" s="82"/>
      <c r="G878" s="82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  <c r="T878" s="83"/>
    </row>
    <row r="879" spans="2:20">
      <c r="B879" s="81"/>
      <c r="C879" s="82"/>
      <c r="D879" s="82"/>
      <c r="E879" s="82"/>
      <c r="F879" s="82"/>
      <c r="G879" s="82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  <c r="T879" s="83"/>
    </row>
    <row r="880" spans="2:20">
      <c r="B880" s="81"/>
      <c r="C880" s="82"/>
      <c r="D880" s="82"/>
      <c r="E880" s="82"/>
      <c r="F880" s="82"/>
      <c r="G880" s="82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  <c r="T880" s="83"/>
    </row>
    <row r="881" spans="2:20">
      <c r="B881" s="81"/>
      <c r="C881" s="82"/>
      <c r="D881" s="82"/>
      <c r="E881" s="82"/>
      <c r="F881" s="82"/>
      <c r="G881" s="82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  <c r="T881" s="83"/>
    </row>
    <row r="882" spans="2:20">
      <c r="B882" s="81"/>
      <c r="C882" s="82"/>
      <c r="D882" s="82"/>
      <c r="E882" s="82"/>
      <c r="F882" s="82"/>
      <c r="G882" s="82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  <c r="T882" s="83"/>
    </row>
    <row r="883" spans="2:20">
      <c r="B883" s="81"/>
      <c r="C883" s="82"/>
      <c r="D883" s="82"/>
      <c r="E883" s="82"/>
      <c r="F883" s="82"/>
      <c r="G883" s="82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  <c r="T883" s="83"/>
    </row>
    <row r="884" spans="2:20">
      <c r="B884" s="81"/>
      <c r="C884" s="82"/>
      <c r="D884" s="82"/>
      <c r="E884" s="82"/>
      <c r="F884" s="82"/>
      <c r="G884" s="82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  <c r="T884" s="83"/>
    </row>
    <row r="885" spans="2:20">
      <c r="B885" s="81"/>
      <c r="C885" s="82"/>
      <c r="D885" s="82"/>
      <c r="E885" s="82"/>
      <c r="F885" s="82"/>
      <c r="G885" s="82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  <c r="T885" s="83"/>
    </row>
    <row r="886" spans="2:20">
      <c r="B886" s="81"/>
      <c r="C886" s="82"/>
      <c r="D886" s="82"/>
      <c r="E886" s="82"/>
      <c r="F886" s="82"/>
      <c r="G886" s="82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83"/>
    </row>
    <row r="887" spans="2:20">
      <c r="B887" s="81"/>
      <c r="C887" s="82"/>
      <c r="D887" s="82"/>
      <c r="E887" s="82"/>
      <c r="F887" s="82"/>
      <c r="G887" s="82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  <c r="T887" s="83"/>
    </row>
    <row r="888" spans="2:20">
      <c r="B888" s="81"/>
      <c r="C888" s="82"/>
      <c r="D888" s="82"/>
      <c r="E888" s="82"/>
      <c r="F888" s="82"/>
      <c r="G888" s="82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  <c r="T888" s="83"/>
    </row>
    <row r="889" spans="2:20">
      <c r="B889" s="81"/>
      <c r="C889" s="82"/>
      <c r="D889" s="82"/>
      <c r="E889" s="82"/>
      <c r="F889" s="82"/>
      <c r="G889" s="82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  <c r="T889" s="83"/>
    </row>
    <row r="890" spans="2:20">
      <c r="B890" s="81"/>
      <c r="C890" s="82"/>
      <c r="D890" s="82"/>
      <c r="E890" s="82"/>
      <c r="F890" s="82"/>
      <c r="G890" s="82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  <c r="T890" s="83"/>
    </row>
    <row r="891" spans="2:20">
      <c r="B891" s="81"/>
      <c r="C891" s="82"/>
      <c r="D891" s="82"/>
      <c r="E891" s="82"/>
      <c r="F891" s="82"/>
      <c r="G891" s="82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  <c r="T891" s="83"/>
    </row>
    <row r="892" spans="2:20">
      <c r="B892" s="81"/>
      <c r="C892" s="82"/>
      <c r="D892" s="82"/>
      <c r="E892" s="82"/>
      <c r="F892" s="82"/>
      <c r="G892" s="82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  <c r="T892" s="83"/>
    </row>
    <row r="893" spans="2:20">
      <c r="B893" s="81"/>
      <c r="C893" s="82"/>
      <c r="D893" s="82"/>
      <c r="E893" s="82"/>
      <c r="F893" s="82"/>
      <c r="G893" s="82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  <c r="T893" s="83"/>
    </row>
    <row r="894" spans="2:20">
      <c r="B894" s="81"/>
      <c r="C894" s="82"/>
      <c r="D894" s="82"/>
      <c r="E894" s="82"/>
      <c r="F894" s="82"/>
      <c r="G894" s="82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  <c r="T894" s="83"/>
    </row>
    <row r="895" spans="2:20">
      <c r="B895" s="81"/>
      <c r="C895" s="82"/>
      <c r="D895" s="82"/>
      <c r="E895" s="82"/>
      <c r="F895" s="82"/>
      <c r="G895" s="82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  <c r="T895" s="83"/>
    </row>
    <row r="896" spans="2:20">
      <c r="B896" s="81"/>
      <c r="C896" s="82"/>
      <c r="D896" s="82"/>
      <c r="E896" s="82"/>
      <c r="F896" s="82"/>
      <c r="G896" s="82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  <c r="T896" s="83"/>
    </row>
    <row r="897" spans="2:20">
      <c r="B897" s="81"/>
      <c r="C897" s="82"/>
      <c r="D897" s="82"/>
      <c r="E897" s="82"/>
      <c r="F897" s="82"/>
      <c r="G897" s="82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  <c r="T897" s="83"/>
    </row>
    <row r="898" spans="2:20">
      <c r="B898" s="81"/>
      <c r="C898" s="82"/>
      <c r="D898" s="82"/>
      <c r="E898" s="82"/>
      <c r="F898" s="82"/>
      <c r="G898" s="82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  <c r="T898" s="83"/>
    </row>
    <row r="899" spans="2:20">
      <c r="B899" s="81"/>
      <c r="C899" s="82"/>
      <c r="D899" s="82"/>
      <c r="E899" s="82"/>
      <c r="F899" s="82"/>
      <c r="G899" s="82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  <c r="T899" s="83"/>
    </row>
    <row r="900" spans="2:20">
      <c r="B900" s="81"/>
      <c r="C900" s="82"/>
      <c r="D900" s="82"/>
      <c r="E900" s="82"/>
      <c r="F900" s="82"/>
      <c r="G900" s="82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83"/>
    </row>
    <row r="901" spans="2:20">
      <c r="B901" s="81"/>
      <c r="C901" s="82"/>
      <c r="D901" s="82"/>
      <c r="E901" s="82"/>
      <c r="F901" s="82"/>
      <c r="G901" s="82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  <c r="T901" s="83"/>
    </row>
    <row r="902" spans="2:20">
      <c r="B902" s="81"/>
      <c r="C902" s="82"/>
      <c r="D902" s="82"/>
      <c r="E902" s="82"/>
      <c r="F902" s="82"/>
      <c r="G902" s="82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83"/>
    </row>
    <row r="903" spans="2:20">
      <c r="B903" s="81"/>
      <c r="C903" s="82"/>
      <c r="D903" s="82"/>
      <c r="E903" s="82"/>
      <c r="F903" s="82"/>
      <c r="G903" s="82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83"/>
    </row>
    <row r="904" spans="2:20">
      <c r="B904" s="81"/>
      <c r="C904" s="82"/>
      <c r="D904" s="82"/>
      <c r="E904" s="82"/>
      <c r="F904" s="82"/>
      <c r="G904" s="82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  <c r="T904" s="83"/>
    </row>
    <row r="905" spans="2:20">
      <c r="B905" s="81"/>
      <c r="C905" s="82"/>
      <c r="D905" s="82"/>
      <c r="E905" s="82"/>
      <c r="F905" s="82"/>
      <c r="G905" s="82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  <c r="T905" s="83"/>
    </row>
    <row r="906" spans="2:20">
      <c r="B906" s="81"/>
      <c r="C906" s="82"/>
      <c r="D906" s="82"/>
      <c r="E906" s="82"/>
      <c r="F906" s="82"/>
      <c r="G906" s="82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  <c r="T906" s="83"/>
    </row>
    <row r="907" spans="2:20">
      <c r="B907" s="81"/>
      <c r="C907" s="82"/>
      <c r="D907" s="82"/>
      <c r="E907" s="82"/>
      <c r="F907" s="82"/>
      <c r="G907" s="82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  <c r="T907" s="83"/>
    </row>
    <row r="908" spans="2:20">
      <c r="B908" s="81"/>
      <c r="C908" s="82"/>
      <c r="D908" s="82"/>
      <c r="E908" s="82"/>
      <c r="F908" s="82"/>
      <c r="G908" s="82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  <c r="T908" s="83"/>
    </row>
    <row r="909" spans="2:20">
      <c r="B909" s="81"/>
      <c r="C909" s="82"/>
      <c r="D909" s="82"/>
      <c r="E909" s="82"/>
      <c r="F909" s="82"/>
      <c r="G909" s="82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  <c r="T909" s="83"/>
    </row>
    <row r="910" spans="2:20">
      <c r="B910" s="81"/>
      <c r="C910" s="82"/>
      <c r="D910" s="82"/>
      <c r="E910" s="82"/>
      <c r="F910" s="82"/>
      <c r="G910" s="82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  <c r="T910" s="83"/>
    </row>
    <row r="911" spans="2:20">
      <c r="B911" s="81"/>
      <c r="C911" s="82"/>
      <c r="D911" s="82"/>
      <c r="E911" s="82"/>
      <c r="F911" s="82"/>
      <c r="G911" s="82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  <c r="T911" s="83"/>
    </row>
    <row r="912" spans="2:20">
      <c r="B912" s="81"/>
      <c r="C912" s="82"/>
      <c r="D912" s="82"/>
      <c r="E912" s="82"/>
      <c r="F912" s="82"/>
      <c r="G912" s="82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  <c r="T912" s="83"/>
    </row>
    <row r="913" spans="2:20">
      <c r="B913" s="81"/>
      <c r="C913" s="82"/>
      <c r="D913" s="82"/>
      <c r="E913" s="82"/>
      <c r="F913" s="82"/>
      <c r="G913" s="82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  <c r="T913" s="83"/>
    </row>
    <row r="914" spans="2:20">
      <c r="B914" s="81"/>
      <c r="C914" s="82"/>
      <c r="D914" s="82"/>
      <c r="E914" s="82"/>
      <c r="F914" s="82"/>
      <c r="G914" s="82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  <c r="T914" s="83"/>
    </row>
    <row r="915" spans="2:20">
      <c r="B915" s="81"/>
      <c r="C915" s="82"/>
      <c r="D915" s="82"/>
      <c r="E915" s="82"/>
      <c r="F915" s="82"/>
      <c r="G915" s="82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  <c r="T915" s="83"/>
    </row>
    <row r="916" spans="2:20">
      <c r="B916" s="81"/>
      <c r="C916" s="82"/>
      <c r="D916" s="82"/>
      <c r="E916" s="82"/>
      <c r="F916" s="82"/>
      <c r="G916" s="82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83"/>
      <c r="S916" s="83"/>
      <c r="T916" s="83"/>
    </row>
    <row r="917" spans="2:20">
      <c r="B917" s="81"/>
      <c r="C917" s="82"/>
      <c r="D917" s="82"/>
      <c r="E917" s="82"/>
      <c r="F917" s="82"/>
      <c r="G917" s="82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83"/>
      <c r="S917" s="83"/>
      <c r="T917" s="83"/>
    </row>
    <row r="918" spans="2:20">
      <c r="B918" s="81"/>
      <c r="C918" s="82"/>
      <c r="D918" s="82"/>
      <c r="E918" s="82"/>
      <c r="F918" s="82"/>
      <c r="G918" s="82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83"/>
      <c r="S918" s="83"/>
      <c r="T918" s="83"/>
    </row>
    <row r="919" spans="2:20">
      <c r="B919" s="81"/>
      <c r="C919" s="82"/>
      <c r="D919" s="82"/>
      <c r="E919" s="82"/>
      <c r="F919" s="82"/>
      <c r="G919" s="82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83"/>
      <c r="S919" s="83"/>
      <c r="T919" s="83"/>
    </row>
    <row r="920" spans="2:20">
      <c r="B920" s="81"/>
      <c r="C920" s="82"/>
      <c r="D920" s="82"/>
      <c r="E920" s="82"/>
      <c r="F920" s="82"/>
      <c r="G920" s="82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83"/>
      <c r="S920" s="83"/>
      <c r="T920" s="83"/>
    </row>
    <row r="921" spans="2:20">
      <c r="B921" s="81"/>
      <c r="C921" s="82"/>
      <c r="D921" s="82"/>
      <c r="E921" s="82"/>
      <c r="F921" s="82"/>
      <c r="G921" s="82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83"/>
      <c r="S921" s="83"/>
      <c r="T921" s="83"/>
    </row>
    <row r="922" spans="2:20">
      <c r="B922" s="81"/>
      <c r="C922" s="82"/>
      <c r="D922" s="82"/>
      <c r="E922" s="82"/>
      <c r="F922" s="82"/>
      <c r="G922" s="82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83"/>
    </row>
    <row r="923" spans="2:20">
      <c r="B923" s="81"/>
      <c r="C923" s="82"/>
      <c r="D923" s="82"/>
      <c r="E923" s="82"/>
      <c r="F923" s="82"/>
      <c r="G923" s="82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83"/>
    </row>
    <row r="924" spans="2:20">
      <c r="B924" s="81"/>
      <c r="C924" s="82"/>
      <c r="D924" s="82"/>
      <c r="E924" s="82"/>
      <c r="F924" s="82"/>
      <c r="G924" s="82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3"/>
    </row>
    <row r="925" spans="2:20">
      <c r="B925" s="81"/>
      <c r="C925" s="82"/>
      <c r="D925" s="82"/>
      <c r="E925" s="82"/>
      <c r="F925" s="82"/>
      <c r="G925" s="82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83"/>
    </row>
    <row r="926" spans="2:20">
      <c r="B926" s="81"/>
      <c r="C926" s="82"/>
      <c r="D926" s="82"/>
      <c r="E926" s="82"/>
      <c r="F926" s="82"/>
      <c r="G926" s="82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83"/>
    </row>
    <row r="927" spans="2:20">
      <c r="B927" s="81"/>
      <c r="C927" s="82"/>
      <c r="D927" s="82"/>
      <c r="E927" s="82"/>
      <c r="F927" s="82"/>
      <c r="G927" s="82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83"/>
    </row>
    <row r="928" spans="2:20">
      <c r="B928" s="81"/>
      <c r="C928" s="82"/>
      <c r="D928" s="82"/>
      <c r="E928" s="82"/>
      <c r="F928" s="82"/>
      <c r="G928" s="82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83"/>
    </row>
    <row r="929" spans="2:20">
      <c r="B929" s="81"/>
      <c r="C929" s="82"/>
      <c r="D929" s="82"/>
      <c r="E929" s="82"/>
      <c r="F929" s="82"/>
      <c r="G929" s="82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83"/>
    </row>
    <row r="930" spans="2:20">
      <c r="B930" s="81"/>
      <c r="C930" s="82"/>
      <c r="D930" s="82"/>
      <c r="E930" s="82"/>
      <c r="F930" s="82"/>
      <c r="G930" s="82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83"/>
    </row>
    <row r="931" spans="2:20">
      <c r="B931" s="81"/>
      <c r="C931" s="82"/>
      <c r="D931" s="82"/>
      <c r="E931" s="82"/>
      <c r="F931" s="82"/>
      <c r="G931" s="82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83"/>
    </row>
    <row r="932" spans="2:20">
      <c r="B932" s="81"/>
      <c r="C932" s="82"/>
      <c r="D932" s="82"/>
      <c r="E932" s="82"/>
      <c r="F932" s="82"/>
      <c r="G932" s="82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83"/>
    </row>
    <row r="933" spans="2:20">
      <c r="B933" s="81"/>
      <c r="C933" s="82"/>
      <c r="D933" s="82"/>
      <c r="E933" s="82"/>
      <c r="F933" s="82"/>
      <c r="G933" s="82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83"/>
    </row>
    <row r="934" spans="2:20">
      <c r="B934" s="81"/>
      <c r="C934" s="82"/>
      <c r="D934" s="82"/>
      <c r="E934" s="82"/>
      <c r="F934" s="82"/>
      <c r="G934" s="82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83"/>
    </row>
    <row r="935" spans="2:20">
      <c r="B935" s="81"/>
      <c r="C935" s="82"/>
      <c r="D935" s="82"/>
      <c r="E935" s="82"/>
      <c r="F935" s="82"/>
      <c r="G935" s="82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83"/>
    </row>
    <row r="936" spans="2:20">
      <c r="B936" s="81"/>
      <c r="C936" s="82"/>
      <c r="D936" s="82"/>
      <c r="E936" s="82"/>
      <c r="F936" s="82"/>
      <c r="G936" s="82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83"/>
    </row>
    <row r="937" spans="2:20">
      <c r="B937" s="81"/>
      <c r="C937" s="82"/>
      <c r="D937" s="82"/>
      <c r="E937" s="82"/>
      <c r="F937" s="82"/>
      <c r="G937" s="82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83"/>
    </row>
    <row r="938" spans="2:20">
      <c r="B938" s="81"/>
      <c r="C938" s="82"/>
      <c r="D938" s="82"/>
      <c r="E938" s="82"/>
      <c r="F938" s="82"/>
      <c r="G938" s="82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83"/>
    </row>
    <row r="939" spans="2:20">
      <c r="B939" s="81"/>
      <c r="C939" s="82"/>
      <c r="D939" s="82"/>
      <c r="E939" s="82"/>
      <c r="F939" s="82"/>
      <c r="G939" s="82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83"/>
    </row>
    <row r="940" spans="2:20">
      <c r="B940" s="81"/>
      <c r="C940" s="82"/>
      <c r="D940" s="82"/>
      <c r="E940" s="82"/>
      <c r="F940" s="82"/>
      <c r="G940" s="82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83"/>
    </row>
    <row r="941" spans="2:20">
      <c r="B941" s="81"/>
      <c r="C941" s="82"/>
      <c r="D941" s="82"/>
      <c r="E941" s="82"/>
      <c r="F941" s="82"/>
      <c r="G941" s="82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83"/>
    </row>
    <row r="942" spans="2:20">
      <c r="B942" s="81"/>
      <c r="C942" s="82"/>
      <c r="D942" s="82"/>
      <c r="E942" s="82"/>
      <c r="F942" s="82"/>
      <c r="G942" s="82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83"/>
    </row>
    <row r="943" spans="2:20">
      <c r="B943" s="81"/>
      <c r="C943" s="82"/>
      <c r="D943" s="82"/>
      <c r="E943" s="82"/>
      <c r="F943" s="82"/>
      <c r="G943" s="82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  <c r="T943" s="83"/>
    </row>
    <row r="944" spans="2:20">
      <c r="B944" s="81"/>
      <c r="C944" s="82"/>
      <c r="D944" s="82"/>
      <c r="E944" s="82"/>
      <c r="F944" s="82"/>
      <c r="G944" s="82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  <c r="T944" s="83"/>
    </row>
    <row r="945" spans="2:20">
      <c r="B945" s="81"/>
      <c r="C945" s="82"/>
      <c r="D945" s="82"/>
      <c r="E945" s="82"/>
      <c r="F945" s="82"/>
      <c r="G945" s="82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  <c r="T945" s="83"/>
    </row>
    <row r="946" spans="2:20">
      <c r="B946" s="81"/>
      <c r="C946" s="82"/>
      <c r="D946" s="82"/>
      <c r="E946" s="82"/>
      <c r="F946" s="82"/>
      <c r="G946" s="82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  <c r="T946" s="83"/>
    </row>
    <row r="947" spans="2:20">
      <c r="B947" s="81"/>
      <c r="C947" s="82"/>
      <c r="D947" s="82"/>
      <c r="E947" s="82"/>
      <c r="F947" s="82"/>
      <c r="G947" s="82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  <c r="T947" s="83"/>
    </row>
    <row r="948" spans="2:20">
      <c r="B948" s="81"/>
      <c r="C948" s="82"/>
      <c r="D948" s="82"/>
      <c r="E948" s="82"/>
      <c r="F948" s="82"/>
      <c r="G948" s="82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  <c r="T948" s="83"/>
    </row>
    <row r="949" spans="2:20">
      <c r="B949" s="81"/>
      <c r="C949" s="82"/>
      <c r="D949" s="82"/>
      <c r="E949" s="82"/>
      <c r="F949" s="82"/>
      <c r="G949" s="82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  <c r="T949" s="83"/>
    </row>
    <row r="950" spans="2:20">
      <c r="B950" s="81"/>
      <c r="C950" s="82"/>
      <c r="D950" s="82"/>
      <c r="E950" s="82"/>
      <c r="F950" s="82"/>
      <c r="G950" s="82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  <c r="T950" s="83"/>
    </row>
    <row r="951" spans="2:20">
      <c r="B951" s="81"/>
      <c r="C951" s="82"/>
      <c r="D951" s="82"/>
      <c r="E951" s="82"/>
      <c r="F951" s="82"/>
      <c r="G951" s="82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83"/>
    </row>
    <row r="952" spans="2:20">
      <c r="B952" s="81"/>
      <c r="C952" s="82"/>
      <c r="D952" s="82"/>
      <c r="E952" s="82"/>
      <c r="F952" s="82"/>
      <c r="G952" s="82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  <c r="T952" s="83"/>
    </row>
    <row r="953" spans="2:20">
      <c r="B953" s="81"/>
      <c r="C953" s="82"/>
      <c r="D953" s="82"/>
      <c r="E953" s="82"/>
      <c r="F953" s="82"/>
      <c r="G953" s="82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  <c r="T953" s="83"/>
    </row>
    <row r="954" spans="2:20">
      <c r="B954" s="81"/>
      <c r="C954" s="82"/>
      <c r="D954" s="82"/>
      <c r="E954" s="82"/>
      <c r="F954" s="82"/>
      <c r="G954" s="82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  <c r="T954" s="83"/>
    </row>
    <row r="955" spans="2:20">
      <c r="B955" s="81"/>
      <c r="C955" s="82"/>
      <c r="D955" s="82"/>
      <c r="E955" s="82"/>
      <c r="F955" s="82"/>
      <c r="G955" s="82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  <c r="T955" s="83"/>
    </row>
    <row r="956" spans="2:20">
      <c r="B956" s="81"/>
      <c r="C956" s="82"/>
      <c r="D956" s="82"/>
      <c r="E956" s="82"/>
      <c r="F956" s="82"/>
      <c r="G956" s="82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  <c r="T956" s="83"/>
    </row>
    <row r="957" spans="2:20">
      <c r="B957" s="81"/>
      <c r="C957" s="82"/>
      <c r="D957" s="82"/>
      <c r="E957" s="82"/>
      <c r="F957" s="82"/>
      <c r="G957" s="82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  <c r="T957" s="83"/>
    </row>
    <row r="958" spans="2:20">
      <c r="B958" s="81"/>
      <c r="C958" s="82"/>
      <c r="D958" s="82"/>
      <c r="E958" s="82"/>
      <c r="F958" s="82"/>
      <c r="G958" s="82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  <c r="T958" s="83"/>
    </row>
    <row r="959" spans="2:20">
      <c r="B959" s="81"/>
      <c r="C959" s="82"/>
      <c r="D959" s="82"/>
      <c r="E959" s="82"/>
      <c r="F959" s="82"/>
      <c r="G959" s="82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  <c r="T959" s="83"/>
    </row>
    <row r="960" spans="2:20">
      <c r="B960" s="81"/>
      <c r="C960" s="82"/>
      <c r="D960" s="82"/>
      <c r="E960" s="82"/>
      <c r="F960" s="82"/>
      <c r="G960" s="82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  <c r="T960" s="83"/>
    </row>
    <row r="961" spans="2:20">
      <c r="B961" s="81"/>
      <c r="C961" s="82"/>
      <c r="D961" s="82"/>
      <c r="E961" s="82"/>
      <c r="F961" s="82"/>
      <c r="G961" s="82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  <c r="T961" s="83"/>
    </row>
    <row r="962" spans="2:20">
      <c r="B962" s="81"/>
      <c r="C962" s="82"/>
      <c r="D962" s="82"/>
      <c r="E962" s="82"/>
      <c r="F962" s="82"/>
      <c r="G962" s="82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  <c r="T962" s="83"/>
    </row>
    <row r="963" spans="2:20">
      <c r="B963" s="81"/>
      <c r="C963" s="82"/>
      <c r="D963" s="82"/>
      <c r="E963" s="82"/>
      <c r="F963" s="82"/>
      <c r="G963" s="82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83"/>
    </row>
    <row r="964" spans="2:20">
      <c r="B964" s="81"/>
      <c r="C964" s="82"/>
      <c r="D964" s="82"/>
      <c r="E964" s="82"/>
      <c r="F964" s="82"/>
      <c r="G964" s="82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83"/>
    </row>
    <row r="965" spans="2:20">
      <c r="B965" s="81"/>
      <c r="C965" s="82"/>
      <c r="D965" s="82"/>
      <c r="E965" s="82"/>
      <c r="F965" s="82"/>
      <c r="G965" s="82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83"/>
    </row>
    <row r="966" spans="2:20">
      <c r="B966" s="81"/>
      <c r="C966" s="82"/>
      <c r="D966" s="82"/>
      <c r="E966" s="82"/>
      <c r="F966" s="82"/>
      <c r="G966" s="82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83"/>
    </row>
    <row r="967" spans="2:20">
      <c r="B967" s="81"/>
      <c r="C967" s="82"/>
      <c r="D967" s="82"/>
      <c r="E967" s="82"/>
      <c r="F967" s="82"/>
      <c r="G967" s="82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83"/>
      <c r="S967" s="83"/>
      <c r="T967" s="83"/>
    </row>
    <row r="968" spans="2:20">
      <c r="B968" s="81"/>
      <c r="C968" s="82"/>
      <c r="D968" s="82"/>
      <c r="E968" s="82"/>
      <c r="F968" s="82"/>
      <c r="G968" s="82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  <c r="T968" s="83"/>
    </row>
    <row r="969" spans="2:20">
      <c r="B969" s="81"/>
      <c r="C969" s="82"/>
      <c r="D969" s="82"/>
      <c r="E969" s="82"/>
      <c r="F969" s="82"/>
      <c r="G969" s="82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  <c r="T969" s="83"/>
    </row>
    <row r="970" spans="2:20">
      <c r="B970" s="81"/>
      <c r="C970" s="82"/>
      <c r="D970" s="82"/>
      <c r="E970" s="82"/>
      <c r="F970" s="82"/>
      <c r="G970" s="82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  <c r="T970" s="83"/>
    </row>
    <row r="971" spans="2:20">
      <c r="B971" s="81"/>
      <c r="C971" s="82"/>
      <c r="D971" s="82"/>
      <c r="E971" s="82"/>
      <c r="F971" s="82"/>
      <c r="G971" s="82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  <c r="T971" s="83"/>
    </row>
    <row r="972" spans="2:20">
      <c r="B972" s="81"/>
      <c r="C972" s="82"/>
      <c r="D972" s="82"/>
      <c r="E972" s="82"/>
      <c r="F972" s="82"/>
      <c r="G972" s="82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  <c r="T972" s="83"/>
    </row>
    <row r="973" spans="2:20">
      <c r="B973" s="81"/>
      <c r="C973" s="82"/>
      <c r="D973" s="82"/>
      <c r="E973" s="82"/>
      <c r="F973" s="82"/>
      <c r="G973" s="82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  <c r="T973" s="83"/>
    </row>
    <row r="974" spans="2:20">
      <c r="B974" s="81"/>
      <c r="C974" s="82"/>
      <c r="D974" s="82"/>
      <c r="E974" s="82"/>
      <c r="F974" s="82"/>
      <c r="G974" s="82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  <c r="T974" s="83"/>
    </row>
    <row r="975" spans="2:20">
      <c r="B975" s="81"/>
      <c r="C975" s="82"/>
      <c r="D975" s="82"/>
      <c r="E975" s="82"/>
      <c r="F975" s="82"/>
      <c r="G975" s="82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  <c r="T975" s="83"/>
    </row>
    <row r="976" spans="2:20">
      <c r="B976" s="81"/>
      <c r="C976" s="82"/>
      <c r="D976" s="82"/>
      <c r="E976" s="82"/>
      <c r="F976" s="82"/>
      <c r="G976" s="82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  <c r="T976" s="83"/>
    </row>
    <row r="977" spans="2:20">
      <c r="B977" s="81"/>
      <c r="C977" s="82"/>
      <c r="D977" s="82"/>
      <c r="E977" s="82"/>
      <c r="F977" s="82"/>
      <c r="G977" s="82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  <c r="T977" s="83"/>
    </row>
    <row r="978" spans="2:20">
      <c r="B978" s="81"/>
      <c r="C978" s="82"/>
      <c r="D978" s="82"/>
      <c r="E978" s="82"/>
      <c r="F978" s="82"/>
      <c r="G978" s="82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83"/>
    </row>
    <row r="979" spans="2:20">
      <c r="B979" s="81"/>
      <c r="C979" s="82"/>
      <c r="D979" s="82"/>
      <c r="E979" s="82"/>
      <c r="F979" s="82"/>
      <c r="G979" s="82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  <c r="T979" s="83"/>
    </row>
    <row r="980" spans="2:20">
      <c r="B980" s="81"/>
      <c r="C980" s="82"/>
      <c r="D980" s="82"/>
      <c r="E980" s="82"/>
      <c r="F980" s="82"/>
      <c r="G980" s="82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  <c r="T980" s="83"/>
    </row>
    <row r="981" spans="2:20">
      <c r="B981" s="81"/>
      <c r="C981" s="82"/>
      <c r="D981" s="82"/>
      <c r="E981" s="82"/>
      <c r="F981" s="82"/>
      <c r="G981" s="82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  <c r="T981" s="83"/>
    </row>
    <row r="982" spans="2:20">
      <c r="B982" s="81"/>
      <c r="C982" s="82"/>
      <c r="D982" s="82"/>
      <c r="E982" s="82"/>
      <c r="F982" s="82"/>
      <c r="G982" s="82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  <c r="T982" s="83"/>
    </row>
    <row r="983" spans="2:20">
      <c r="B983" s="81"/>
      <c r="C983" s="82"/>
      <c r="D983" s="82"/>
      <c r="E983" s="82"/>
      <c r="F983" s="82"/>
      <c r="G983" s="82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  <c r="T983" s="83"/>
    </row>
    <row r="984" spans="2:20">
      <c r="B984" s="81"/>
      <c r="C984" s="82"/>
      <c r="D984" s="82"/>
      <c r="E984" s="82"/>
      <c r="F984" s="82"/>
      <c r="G984" s="82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  <c r="T984" s="83"/>
    </row>
    <row r="985" spans="2:20">
      <c r="B985" s="81"/>
      <c r="C985" s="82"/>
      <c r="D985" s="82"/>
      <c r="E985" s="82"/>
      <c r="F985" s="82"/>
      <c r="G985" s="82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  <c r="T985" s="83"/>
    </row>
    <row r="986" spans="2:20">
      <c r="B986" s="81"/>
      <c r="C986" s="82"/>
      <c r="D986" s="82"/>
      <c r="E986" s="82"/>
      <c r="F986" s="82"/>
      <c r="G986" s="82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  <c r="T986" s="83"/>
    </row>
    <row r="987" spans="2:20">
      <c r="B987" s="81"/>
      <c r="C987" s="82"/>
      <c r="D987" s="82"/>
      <c r="E987" s="82"/>
      <c r="F987" s="82"/>
      <c r="G987" s="82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  <c r="T987" s="83"/>
    </row>
    <row r="988" spans="2:20">
      <c r="B988" s="81"/>
      <c r="C988" s="82"/>
      <c r="D988" s="82"/>
      <c r="E988" s="82"/>
      <c r="F988" s="82"/>
      <c r="G988" s="82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83"/>
      <c r="S988" s="83"/>
      <c r="T988" s="83"/>
    </row>
    <row r="989" spans="2:20">
      <c r="B989" s="81"/>
      <c r="C989" s="82"/>
      <c r="D989" s="82"/>
      <c r="E989" s="82"/>
      <c r="F989" s="82"/>
      <c r="G989" s="82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83"/>
      <c r="S989" s="83"/>
      <c r="T989" s="83"/>
    </row>
    <row r="990" spans="2:20">
      <c r="B990" s="81"/>
      <c r="C990" s="82"/>
      <c r="D990" s="82"/>
      <c r="E990" s="82"/>
      <c r="F990" s="82"/>
      <c r="G990" s="82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83"/>
      <c r="S990" s="83"/>
      <c r="T990" s="83"/>
    </row>
    <row r="991" spans="2:20">
      <c r="B991" s="81"/>
      <c r="C991" s="82"/>
      <c r="D991" s="82"/>
      <c r="E991" s="82"/>
      <c r="F991" s="82"/>
      <c r="G991" s="82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83"/>
      <c r="S991" s="83"/>
      <c r="T991" s="83"/>
    </row>
    <row r="992" spans="2:20">
      <c r="B992" s="81"/>
      <c r="C992" s="82"/>
      <c r="D992" s="82"/>
      <c r="E992" s="82"/>
      <c r="F992" s="82"/>
      <c r="G992" s="82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83"/>
      <c r="S992" s="83"/>
      <c r="T992" s="83"/>
    </row>
    <row r="993" spans="2:20">
      <c r="B993" s="81"/>
      <c r="C993" s="82"/>
      <c r="D993" s="82"/>
      <c r="E993" s="82"/>
      <c r="F993" s="82"/>
      <c r="G993" s="82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83"/>
      <c r="S993" s="83"/>
      <c r="T993" s="83"/>
    </row>
    <row r="994" spans="2:20">
      <c r="B994" s="81"/>
      <c r="C994" s="82"/>
      <c r="D994" s="82"/>
      <c r="E994" s="82"/>
      <c r="F994" s="82"/>
      <c r="G994" s="82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83"/>
      <c r="S994" s="83"/>
      <c r="T994" s="83"/>
    </row>
    <row r="995" spans="2:20">
      <c r="B995" s="81"/>
      <c r="C995" s="82"/>
      <c r="D995" s="82"/>
      <c r="E995" s="82"/>
      <c r="F995" s="82"/>
      <c r="G995" s="82"/>
      <c r="H995" s="83"/>
      <c r="I995" s="83"/>
      <c r="J995" s="83"/>
      <c r="K995" s="83"/>
      <c r="L995" s="83"/>
      <c r="M995" s="83"/>
      <c r="N995" s="83"/>
      <c r="O995" s="83"/>
      <c r="P995" s="83"/>
      <c r="Q995" s="83"/>
      <c r="R995" s="83"/>
      <c r="S995" s="83"/>
      <c r="T995" s="83"/>
    </row>
    <row r="996" spans="2:20">
      <c r="B996" s="81"/>
      <c r="C996" s="82"/>
      <c r="D996" s="82"/>
      <c r="E996" s="82"/>
      <c r="F996" s="82"/>
      <c r="G996" s="82"/>
      <c r="H996" s="83"/>
      <c r="I996" s="83"/>
      <c r="J996" s="83"/>
      <c r="K996" s="83"/>
      <c r="L996" s="83"/>
      <c r="M996" s="83"/>
      <c r="N996" s="83"/>
      <c r="O996" s="83"/>
      <c r="P996" s="83"/>
      <c r="Q996" s="83"/>
      <c r="R996" s="83"/>
      <c r="S996" s="83"/>
      <c r="T996" s="83"/>
    </row>
    <row r="997" spans="2:20">
      <c r="B997" s="81"/>
      <c r="C997" s="82"/>
      <c r="D997" s="82"/>
      <c r="E997" s="82"/>
      <c r="F997" s="82"/>
      <c r="G997" s="82"/>
      <c r="H997" s="83"/>
      <c r="I997" s="83"/>
      <c r="J997" s="83"/>
      <c r="K997" s="83"/>
      <c r="L997" s="83"/>
      <c r="M997" s="83"/>
      <c r="N997" s="83"/>
      <c r="O997" s="83"/>
      <c r="P997" s="83"/>
      <c r="Q997" s="83"/>
      <c r="R997" s="83"/>
      <c r="S997" s="83"/>
      <c r="T997" s="83"/>
    </row>
    <row r="998" spans="2:20">
      <c r="B998" s="81"/>
      <c r="C998" s="82"/>
      <c r="D998" s="82"/>
      <c r="E998" s="82"/>
      <c r="F998" s="82"/>
      <c r="G998" s="82"/>
      <c r="H998" s="83"/>
      <c r="I998" s="83"/>
      <c r="J998" s="83"/>
      <c r="K998" s="83"/>
      <c r="L998" s="83"/>
      <c r="M998" s="83"/>
      <c r="N998" s="83"/>
      <c r="O998" s="83"/>
      <c r="P998" s="83"/>
      <c r="Q998" s="83"/>
      <c r="R998" s="83"/>
      <c r="S998" s="83"/>
      <c r="T998" s="83"/>
    </row>
    <row r="999" spans="2:20">
      <c r="B999" s="81"/>
      <c r="C999" s="82"/>
      <c r="D999" s="82"/>
      <c r="E999" s="82"/>
      <c r="F999" s="82"/>
      <c r="G999" s="82"/>
      <c r="H999" s="83"/>
      <c r="I999" s="83"/>
      <c r="J999" s="83"/>
      <c r="K999" s="83"/>
      <c r="L999" s="83"/>
      <c r="M999" s="83"/>
      <c r="N999" s="83"/>
      <c r="O999" s="83"/>
      <c r="P999" s="83"/>
      <c r="Q999" s="83"/>
      <c r="R999" s="83"/>
      <c r="S999" s="83"/>
      <c r="T999" s="83"/>
    </row>
    <row r="1000" spans="2:20">
      <c r="B1000" s="81"/>
      <c r="C1000" s="82"/>
      <c r="D1000" s="82"/>
      <c r="E1000" s="82"/>
      <c r="F1000" s="82"/>
      <c r="G1000" s="82"/>
      <c r="H1000" s="83"/>
      <c r="I1000" s="83"/>
      <c r="J1000" s="83"/>
      <c r="K1000" s="83"/>
      <c r="L1000" s="83"/>
      <c r="M1000" s="83"/>
      <c r="N1000" s="83"/>
      <c r="O1000" s="83"/>
      <c r="P1000" s="83"/>
      <c r="Q1000" s="83"/>
      <c r="R1000" s="83"/>
      <c r="S1000" s="83"/>
      <c r="T1000" s="83"/>
    </row>
    <row r="1001" spans="2:20">
      <c r="B1001" s="81"/>
      <c r="C1001" s="82"/>
      <c r="D1001" s="82"/>
      <c r="E1001" s="82"/>
      <c r="F1001" s="82"/>
      <c r="G1001" s="82"/>
      <c r="H1001" s="83"/>
      <c r="I1001" s="83"/>
      <c r="J1001" s="83"/>
      <c r="K1001" s="83"/>
      <c r="L1001" s="83"/>
      <c r="M1001" s="83"/>
      <c r="N1001" s="83"/>
      <c r="O1001" s="83"/>
      <c r="P1001" s="83"/>
      <c r="Q1001" s="83"/>
      <c r="R1001" s="83"/>
      <c r="S1001" s="83"/>
      <c r="T1001" s="83"/>
    </row>
    <row r="1002" spans="2:20">
      <c r="B1002" s="81"/>
      <c r="C1002" s="82"/>
      <c r="D1002" s="82"/>
      <c r="E1002" s="82"/>
      <c r="F1002" s="82"/>
      <c r="G1002" s="82"/>
      <c r="H1002" s="83"/>
      <c r="I1002" s="83"/>
      <c r="J1002" s="83"/>
      <c r="K1002" s="83"/>
      <c r="L1002" s="83"/>
      <c r="M1002" s="83"/>
      <c r="N1002" s="83"/>
      <c r="O1002" s="83"/>
      <c r="P1002" s="83"/>
      <c r="Q1002" s="83"/>
      <c r="R1002" s="83"/>
      <c r="S1002" s="83"/>
      <c r="T1002" s="83"/>
    </row>
    <row r="1003" spans="2:20">
      <c r="B1003" s="81"/>
      <c r="C1003" s="82"/>
      <c r="D1003" s="82"/>
      <c r="E1003" s="82"/>
      <c r="F1003" s="82"/>
      <c r="G1003" s="82"/>
      <c r="H1003" s="83"/>
      <c r="I1003" s="83"/>
      <c r="J1003" s="83"/>
      <c r="K1003" s="83"/>
      <c r="L1003" s="83"/>
      <c r="M1003" s="83"/>
      <c r="N1003" s="83"/>
      <c r="O1003" s="83"/>
      <c r="P1003" s="83"/>
      <c r="Q1003" s="83"/>
      <c r="R1003" s="83"/>
      <c r="S1003" s="83"/>
      <c r="T1003" s="83"/>
    </row>
    <row r="1004" spans="2:20">
      <c r="B1004" s="81"/>
      <c r="C1004" s="82"/>
      <c r="D1004" s="82"/>
      <c r="E1004" s="82"/>
      <c r="F1004" s="82"/>
      <c r="G1004" s="82"/>
      <c r="H1004" s="83"/>
      <c r="I1004" s="83"/>
      <c r="J1004" s="83"/>
      <c r="K1004" s="83"/>
      <c r="L1004" s="83"/>
      <c r="M1004" s="83"/>
      <c r="N1004" s="83"/>
      <c r="O1004" s="83"/>
      <c r="P1004" s="83"/>
      <c r="Q1004" s="83"/>
      <c r="R1004" s="83"/>
      <c r="S1004" s="83"/>
      <c r="T1004" s="83"/>
    </row>
    <row r="1005" spans="2:20">
      <c r="B1005" s="81"/>
      <c r="C1005" s="82"/>
      <c r="D1005" s="82"/>
      <c r="E1005" s="82"/>
      <c r="F1005" s="82"/>
      <c r="G1005" s="82"/>
      <c r="H1005" s="83"/>
      <c r="I1005" s="83"/>
      <c r="J1005" s="83"/>
      <c r="K1005" s="83"/>
      <c r="L1005" s="83"/>
      <c r="M1005" s="83"/>
      <c r="N1005" s="83"/>
      <c r="O1005" s="83"/>
      <c r="P1005" s="83"/>
      <c r="Q1005" s="83"/>
      <c r="R1005" s="83"/>
      <c r="S1005" s="83"/>
      <c r="T1005" s="83"/>
    </row>
    <row r="1006" spans="2:20">
      <c r="B1006" s="81"/>
      <c r="C1006" s="82"/>
      <c r="D1006" s="82"/>
      <c r="E1006" s="82"/>
      <c r="F1006" s="82"/>
      <c r="G1006" s="82"/>
      <c r="H1006" s="83"/>
      <c r="I1006" s="83"/>
      <c r="J1006" s="83"/>
      <c r="K1006" s="83"/>
      <c r="L1006" s="83"/>
      <c r="M1006" s="83"/>
      <c r="N1006" s="83"/>
      <c r="O1006" s="83"/>
      <c r="P1006" s="83"/>
      <c r="Q1006" s="83"/>
      <c r="R1006" s="83"/>
      <c r="S1006" s="83"/>
      <c r="T1006" s="83"/>
    </row>
    <row r="1007" spans="2:20">
      <c r="B1007" s="81"/>
      <c r="C1007" s="82"/>
      <c r="D1007" s="82"/>
      <c r="E1007" s="82"/>
      <c r="F1007" s="82"/>
      <c r="G1007" s="82"/>
      <c r="H1007" s="83"/>
      <c r="I1007" s="83"/>
      <c r="J1007" s="83"/>
      <c r="K1007" s="83"/>
      <c r="L1007" s="83"/>
      <c r="M1007" s="83"/>
      <c r="N1007" s="83"/>
      <c r="O1007" s="83"/>
      <c r="P1007" s="83"/>
      <c r="Q1007" s="83"/>
      <c r="R1007" s="83"/>
      <c r="S1007" s="83"/>
      <c r="T1007" s="83"/>
    </row>
    <row r="1008" spans="2:20">
      <c r="B1008" s="81"/>
      <c r="C1008" s="82"/>
      <c r="D1008" s="82"/>
      <c r="E1008" s="82"/>
      <c r="F1008" s="82"/>
      <c r="G1008" s="82"/>
      <c r="H1008" s="83"/>
      <c r="I1008" s="83"/>
      <c r="J1008" s="83"/>
      <c r="K1008" s="83"/>
      <c r="L1008" s="83"/>
      <c r="M1008" s="83"/>
      <c r="N1008" s="83"/>
      <c r="O1008" s="83"/>
      <c r="P1008" s="83"/>
      <c r="Q1008" s="83"/>
      <c r="R1008" s="83"/>
      <c r="S1008" s="83"/>
      <c r="T1008" s="83"/>
    </row>
    <row r="1009" spans="2:20">
      <c r="B1009" s="81"/>
      <c r="C1009" s="82"/>
      <c r="D1009" s="82"/>
      <c r="E1009" s="82"/>
      <c r="F1009" s="82"/>
      <c r="G1009" s="82"/>
      <c r="H1009" s="83"/>
      <c r="I1009" s="83"/>
      <c r="J1009" s="83"/>
      <c r="K1009" s="83"/>
      <c r="L1009" s="83"/>
      <c r="M1009" s="83"/>
      <c r="N1009" s="83"/>
      <c r="O1009" s="83"/>
      <c r="P1009" s="83"/>
      <c r="Q1009" s="83"/>
      <c r="R1009" s="83"/>
      <c r="S1009" s="83"/>
      <c r="T1009" s="83"/>
    </row>
    <row r="1010" spans="2:20">
      <c r="B1010" s="81"/>
      <c r="C1010" s="82"/>
      <c r="D1010" s="82"/>
      <c r="E1010" s="82"/>
      <c r="F1010" s="82"/>
      <c r="G1010" s="82"/>
      <c r="H1010" s="83"/>
      <c r="I1010" s="83"/>
      <c r="J1010" s="83"/>
      <c r="K1010" s="83"/>
      <c r="L1010" s="83"/>
      <c r="M1010" s="83"/>
      <c r="N1010" s="83"/>
      <c r="O1010" s="83"/>
      <c r="P1010" s="83"/>
      <c r="Q1010" s="83"/>
      <c r="R1010" s="83"/>
      <c r="S1010" s="83"/>
      <c r="T1010" s="83"/>
    </row>
    <row r="1011" spans="2:20">
      <c r="B1011" s="81"/>
      <c r="C1011" s="82"/>
      <c r="D1011" s="82"/>
      <c r="E1011" s="82"/>
      <c r="F1011" s="82"/>
      <c r="G1011" s="82"/>
      <c r="H1011" s="83"/>
      <c r="I1011" s="83"/>
      <c r="J1011" s="83"/>
      <c r="K1011" s="83"/>
      <c r="L1011" s="83"/>
      <c r="M1011" s="83"/>
      <c r="N1011" s="83"/>
      <c r="O1011" s="83"/>
      <c r="P1011" s="83"/>
      <c r="Q1011" s="83"/>
      <c r="R1011" s="83"/>
      <c r="S1011" s="83"/>
      <c r="T1011" s="83"/>
    </row>
    <row r="1012" spans="2:20">
      <c r="B1012" s="81"/>
      <c r="C1012" s="82"/>
      <c r="D1012" s="82"/>
      <c r="E1012" s="82"/>
      <c r="F1012" s="82"/>
      <c r="G1012" s="82"/>
      <c r="H1012" s="83"/>
      <c r="I1012" s="83"/>
      <c r="J1012" s="83"/>
      <c r="K1012" s="83"/>
      <c r="L1012" s="83"/>
      <c r="M1012" s="83"/>
      <c r="N1012" s="83"/>
      <c r="O1012" s="83"/>
      <c r="P1012" s="83"/>
      <c r="Q1012" s="83"/>
      <c r="R1012" s="83"/>
      <c r="S1012" s="83"/>
      <c r="T1012" s="83"/>
    </row>
    <row r="1013" spans="2:20">
      <c r="B1013" s="81"/>
      <c r="C1013" s="82"/>
      <c r="D1013" s="82"/>
      <c r="E1013" s="82"/>
      <c r="F1013" s="82"/>
      <c r="G1013" s="82"/>
      <c r="H1013" s="83"/>
      <c r="I1013" s="83"/>
      <c r="J1013" s="83"/>
      <c r="K1013" s="83"/>
      <c r="L1013" s="83"/>
      <c r="M1013" s="83"/>
      <c r="N1013" s="83"/>
      <c r="O1013" s="83"/>
      <c r="P1013" s="83"/>
      <c r="Q1013" s="83"/>
      <c r="R1013" s="83"/>
      <c r="S1013" s="83"/>
      <c r="T1013" s="83"/>
    </row>
    <row r="1014" spans="2:20">
      <c r="B1014" s="81"/>
      <c r="C1014" s="82"/>
      <c r="D1014" s="82"/>
      <c r="E1014" s="82"/>
      <c r="F1014" s="82"/>
      <c r="G1014" s="82"/>
      <c r="H1014" s="83"/>
      <c r="I1014" s="83"/>
      <c r="J1014" s="83"/>
      <c r="K1014" s="83"/>
      <c r="L1014" s="83"/>
      <c r="M1014" s="83"/>
      <c r="N1014" s="83"/>
      <c r="O1014" s="83"/>
      <c r="P1014" s="83"/>
      <c r="Q1014" s="83"/>
      <c r="R1014" s="83"/>
      <c r="S1014" s="83"/>
      <c r="T1014" s="83"/>
    </row>
    <row r="1015" spans="2:20">
      <c r="B1015" s="81"/>
      <c r="C1015" s="82"/>
      <c r="D1015" s="82"/>
      <c r="E1015" s="82"/>
      <c r="F1015" s="82"/>
      <c r="G1015" s="82"/>
      <c r="H1015" s="83"/>
      <c r="I1015" s="83"/>
      <c r="J1015" s="83"/>
      <c r="K1015" s="83"/>
      <c r="L1015" s="83"/>
      <c r="M1015" s="83"/>
      <c r="N1015" s="83"/>
      <c r="O1015" s="83"/>
      <c r="P1015" s="83"/>
      <c r="Q1015" s="83"/>
      <c r="R1015" s="83"/>
      <c r="S1015" s="83"/>
      <c r="T1015" s="83"/>
    </row>
    <row r="1016" spans="2:20">
      <c r="B1016" s="81"/>
      <c r="C1016" s="82"/>
      <c r="D1016" s="82"/>
      <c r="E1016" s="82"/>
      <c r="F1016" s="82"/>
      <c r="G1016" s="82"/>
      <c r="H1016" s="83"/>
      <c r="I1016" s="83"/>
      <c r="J1016" s="83"/>
      <c r="K1016" s="83"/>
      <c r="L1016" s="83"/>
      <c r="M1016" s="83"/>
      <c r="N1016" s="83"/>
      <c r="O1016" s="83"/>
      <c r="P1016" s="83"/>
      <c r="Q1016" s="83"/>
      <c r="R1016" s="83"/>
      <c r="S1016" s="83"/>
      <c r="T1016" s="83"/>
    </row>
    <row r="1017" spans="2:20">
      <c r="B1017" s="81"/>
      <c r="C1017" s="82"/>
      <c r="D1017" s="82"/>
      <c r="E1017" s="82"/>
      <c r="F1017" s="82"/>
      <c r="G1017" s="82"/>
      <c r="H1017" s="83"/>
      <c r="I1017" s="83"/>
      <c r="J1017" s="83"/>
      <c r="K1017" s="83"/>
      <c r="L1017" s="83"/>
      <c r="M1017" s="83"/>
      <c r="N1017" s="83"/>
      <c r="O1017" s="83"/>
      <c r="P1017" s="83"/>
      <c r="Q1017" s="83"/>
      <c r="R1017" s="83"/>
      <c r="S1017" s="83"/>
      <c r="T1017" s="83"/>
    </row>
    <row r="1018" spans="2:20">
      <c r="B1018" s="81"/>
      <c r="C1018" s="82"/>
      <c r="D1018" s="82"/>
      <c r="E1018" s="82"/>
      <c r="F1018" s="82"/>
      <c r="G1018" s="82"/>
      <c r="H1018" s="83"/>
      <c r="I1018" s="83"/>
      <c r="J1018" s="83"/>
      <c r="K1018" s="83"/>
      <c r="L1018" s="83"/>
      <c r="M1018" s="83"/>
      <c r="N1018" s="83"/>
      <c r="O1018" s="83"/>
      <c r="P1018" s="83"/>
      <c r="Q1018" s="83"/>
      <c r="R1018" s="83"/>
      <c r="S1018" s="83"/>
      <c r="T1018" s="83"/>
    </row>
    <row r="1019" spans="2:20">
      <c r="B1019" s="81"/>
      <c r="C1019" s="82"/>
      <c r="D1019" s="82"/>
      <c r="E1019" s="82"/>
      <c r="F1019" s="82"/>
      <c r="G1019" s="82"/>
      <c r="H1019" s="83"/>
      <c r="I1019" s="83"/>
      <c r="J1019" s="83"/>
      <c r="K1019" s="83"/>
      <c r="L1019" s="83"/>
      <c r="M1019" s="83"/>
      <c r="N1019" s="83"/>
      <c r="O1019" s="83"/>
      <c r="P1019" s="83"/>
      <c r="Q1019" s="83"/>
      <c r="R1019" s="83"/>
      <c r="S1019" s="83"/>
      <c r="T1019" s="83"/>
    </row>
    <row r="1020" spans="2:20">
      <c r="B1020" s="81"/>
      <c r="C1020" s="82"/>
      <c r="D1020" s="82"/>
      <c r="E1020" s="82"/>
      <c r="F1020" s="82"/>
      <c r="G1020" s="82"/>
      <c r="H1020" s="83"/>
      <c r="I1020" s="83"/>
      <c r="J1020" s="83"/>
      <c r="K1020" s="83"/>
      <c r="L1020" s="83"/>
      <c r="M1020" s="83"/>
      <c r="N1020" s="83"/>
      <c r="O1020" s="83"/>
      <c r="P1020" s="83"/>
      <c r="Q1020" s="83"/>
      <c r="R1020" s="83"/>
      <c r="S1020" s="83"/>
      <c r="T1020" s="83"/>
    </row>
    <row r="1021" spans="2:20">
      <c r="B1021" s="81"/>
      <c r="C1021" s="82"/>
      <c r="D1021" s="82"/>
      <c r="E1021" s="82"/>
      <c r="F1021" s="82"/>
      <c r="G1021" s="82"/>
      <c r="H1021" s="83"/>
      <c r="I1021" s="83"/>
      <c r="J1021" s="83"/>
      <c r="K1021" s="83"/>
      <c r="L1021" s="83"/>
      <c r="M1021" s="83"/>
      <c r="N1021" s="83"/>
      <c r="O1021" s="83"/>
      <c r="P1021" s="83"/>
      <c r="Q1021" s="83"/>
      <c r="R1021" s="83"/>
      <c r="S1021" s="83"/>
      <c r="T1021" s="83"/>
    </row>
    <row r="1022" spans="2:20">
      <c r="B1022" s="81"/>
      <c r="C1022" s="82"/>
      <c r="D1022" s="82"/>
      <c r="E1022" s="82"/>
      <c r="F1022" s="82"/>
      <c r="G1022" s="82"/>
      <c r="H1022" s="83"/>
      <c r="I1022" s="83"/>
      <c r="J1022" s="83"/>
      <c r="K1022" s="83"/>
      <c r="L1022" s="83"/>
      <c r="M1022" s="83"/>
      <c r="N1022" s="83"/>
      <c r="O1022" s="83"/>
      <c r="P1022" s="83"/>
      <c r="Q1022" s="83"/>
      <c r="R1022" s="83"/>
      <c r="S1022" s="83"/>
      <c r="T1022" s="83"/>
    </row>
    <row r="1023" spans="2:20">
      <c r="B1023" s="81"/>
      <c r="C1023" s="82"/>
      <c r="D1023" s="82"/>
      <c r="E1023" s="82"/>
      <c r="F1023" s="82"/>
      <c r="G1023" s="82"/>
      <c r="H1023" s="83"/>
      <c r="I1023" s="83"/>
      <c r="J1023" s="83"/>
      <c r="K1023" s="83"/>
      <c r="L1023" s="83"/>
      <c r="M1023" s="83"/>
      <c r="N1023" s="83"/>
      <c r="O1023" s="83"/>
      <c r="P1023" s="83"/>
      <c r="Q1023" s="83"/>
      <c r="R1023" s="83"/>
      <c r="S1023" s="83"/>
      <c r="T1023" s="83"/>
    </row>
    <row r="1024" spans="2:20">
      <c r="B1024" s="81"/>
      <c r="C1024" s="82"/>
      <c r="D1024" s="82"/>
      <c r="E1024" s="82"/>
      <c r="F1024" s="82"/>
      <c r="G1024" s="82"/>
      <c r="H1024" s="83"/>
      <c r="I1024" s="83"/>
      <c r="J1024" s="83"/>
      <c r="K1024" s="83"/>
      <c r="L1024" s="83"/>
      <c r="M1024" s="83"/>
      <c r="N1024" s="83"/>
      <c r="O1024" s="83"/>
      <c r="P1024" s="83"/>
      <c r="Q1024" s="83"/>
      <c r="R1024" s="83"/>
      <c r="S1024" s="83"/>
      <c r="T1024" s="83"/>
    </row>
    <row r="1025" spans="2:20">
      <c r="B1025" s="81"/>
      <c r="C1025" s="82"/>
      <c r="D1025" s="82"/>
      <c r="E1025" s="82"/>
      <c r="F1025" s="82"/>
      <c r="G1025" s="82"/>
      <c r="H1025" s="83"/>
      <c r="I1025" s="83"/>
      <c r="J1025" s="83"/>
      <c r="K1025" s="83"/>
      <c r="L1025" s="83"/>
      <c r="M1025" s="83"/>
      <c r="N1025" s="83"/>
      <c r="O1025" s="83"/>
      <c r="P1025" s="83"/>
      <c r="Q1025" s="83"/>
      <c r="R1025" s="83"/>
      <c r="S1025" s="83"/>
      <c r="T1025" s="83"/>
    </row>
    <row r="1026" spans="2:20">
      <c r="B1026" s="81"/>
      <c r="C1026" s="82"/>
      <c r="D1026" s="82"/>
      <c r="E1026" s="82"/>
      <c r="F1026" s="82"/>
      <c r="G1026" s="82"/>
      <c r="H1026" s="83"/>
      <c r="I1026" s="83"/>
      <c r="J1026" s="83"/>
      <c r="K1026" s="83"/>
      <c r="L1026" s="83"/>
      <c r="M1026" s="83"/>
      <c r="N1026" s="83"/>
      <c r="O1026" s="83"/>
      <c r="P1026" s="83"/>
      <c r="Q1026" s="83"/>
      <c r="R1026" s="83"/>
      <c r="S1026" s="83"/>
      <c r="T1026" s="83"/>
    </row>
    <row r="1027" spans="2:20">
      <c r="B1027" s="81"/>
      <c r="C1027" s="82"/>
      <c r="D1027" s="82"/>
      <c r="E1027" s="82"/>
      <c r="F1027" s="82"/>
      <c r="G1027" s="82"/>
      <c r="H1027" s="83"/>
      <c r="I1027" s="83"/>
      <c r="J1027" s="83"/>
      <c r="K1027" s="83"/>
      <c r="L1027" s="83"/>
      <c r="M1027" s="83"/>
      <c r="N1027" s="83"/>
      <c r="O1027" s="83"/>
      <c r="P1027" s="83"/>
      <c r="Q1027" s="83"/>
      <c r="R1027" s="83"/>
      <c r="S1027" s="83"/>
      <c r="T1027" s="83"/>
    </row>
    <row r="1028" spans="2:20">
      <c r="B1028" s="81"/>
      <c r="C1028" s="82"/>
      <c r="D1028" s="82"/>
      <c r="E1028" s="82"/>
      <c r="F1028" s="82"/>
      <c r="G1028" s="82"/>
      <c r="H1028" s="83"/>
      <c r="I1028" s="83"/>
      <c r="J1028" s="83"/>
      <c r="K1028" s="83"/>
      <c r="L1028" s="83"/>
      <c r="M1028" s="83"/>
      <c r="N1028" s="83"/>
      <c r="O1028" s="83"/>
      <c r="P1028" s="83"/>
      <c r="Q1028" s="83"/>
      <c r="R1028" s="83"/>
      <c r="S1028" s="83"/>
      <c r="T1028" s="83"/>
    </row>
    <row r="1029" spans="2:20">
      <c r="B1029" s="81"/>
      <c r="C1029" s="82"/>
      <c r="D1029" s="82"/>
      <c r="E1029" s="82"/>
      <c r="F1029" s="82"/>
      <c r="G1029" s="82"/>
      <c r="H1029" s="83"/>
      <c r="I1029" s="83"/>
      <c r="J1029" s="83"/>
      <c r="K1029" s="83"/>
      <c r="L1029" s="83"/>
      <c r="M1029" s="83"/>
      <c r="N1029" s="83"/>
      <c r="O1029" s="83"/>
      <c r="P1029" s="83"/>
      <c r="Q1029" s="83"/>
      <c r="R1029" s="83"/>
      <c r="S1029" s="83"/>
      <c r="T1029" s="83"/>
    </row>
    <row r="1030" spans="2:20">
      <c r="B1030" s="81"/>
      <c r="C1030" s="82"/>
      <c r="D1030" s="82"/>
      <c r="E1030" s="82"/>
      <c r="F1030" s="82"/>
      <c r="G1030" s="82"/>
      <c r="H1030" s="83"/>
      <c r="I1030" s="83"/>
      <c r="J1030" s="83"/>
      <c r="K1030" s="83"/>
      <c r="L1030" s="83"/>
      <c r="M1030" s="83"/>
      <c r="N1030" s="83"/>
      <c r="O1030" s="83"/>
      <c r="P1030" s="83"/>
      <c r="Q1030" s="83"/>
      <c r="R1030" s="83"/>
      <c r="S1030" s="83"/>
      <c r="T1030" s="83"/>
    </row>
    <row r="1031" spans="2:20">
      <c r="B1031" s="81"/>
      <c r="C1031" s="82"/>
      <c r="D1031" s="82"/>
      <c r="E1031" s="82"/>
      <c r="F1031" s="82"/>
      <c r="G1031" s="82"/>
      <c r="H1031" s="83"/>
      <c r="I1031" s="83"/>
      <c r="J1031" s="83"/>
      <c r="K1031" s="83"/>
      <c r="L1031" s="83"/>
      <c r="M1031" s="83"/>
      <c r="N1031" s="83"/>
      <c r="O1031" s="83"/>
      <c r="P1031" s="83"/>
      <c r="Q1031" s="83"/>
      <c r="R1031" s="83"/>
      <c r="S1031" s="83"/>
      <c r="T1031" s="83"/>
    </row>
    <row r="1032" spans="2:20">
      <c r="C1032" s="82"/>
      <c r="D1032" s="82"/>
      <c r="E1032" s="82"/>
      <c r="F1032" s="82"/>
      <c r="G1032" s="82"/>
      <c r="H1032" s="83"/>
      <c r="I1032" s="83"/>
      <c r="J1032" s="83"/>
      <c r="K1032" s="83"/>
      <c r="L1032" s="83"/>
      <c r="M1032" s="83"/>
      <c r="N1032" s="83"/>
      <c r="O1032" s="83"/>
      <c r="P1032" s="83"/>
      <c r="Q1032" s="83"/>
      <c r="R1032" s="83"/>
      <c r="S1032" s="83"/>
      <c r="T1032" s="83"/>
    </row>
    <row r="1033" spans="2:20">
      <c r="C1033" s="82"/>
      <c r="D1033" s="82"/>
      <c r="E1033" s="82"/>
      <c r="F1033" s="82"/>
      <c r="G1033" s="82"/>
      <c r="H1033" s="83"/>
      <c r="I1033" s="83"/>
      <c r="J1033" s="83"/>
      <c r="K1033" s="83"/>
      <c r="L1033" s="83"/>
      <c r="M1033" s="83"/>
      <c r="N1033" s="83"/>
      <c r="O1033" s="83"/>
      <c r="P1033" s="83"/>
      <c r="Q1033" s="83"/>
      <c r="R1033" s="83"/>
      <c r="S1033" s="83"/>
      <c r="T1033" s="83"/>
    </row>
    <row r="1034" spans="2:20">
      <c r="C1034" s="82"/>
      <c r="D1034" s="82"/>
      <c r="E1034" s="82"/>
      <c r="F1034" s="82"/>
      <c r="G1034" s="82"/>
      <c r="H1034" s="83"/>
      <c r="I1034" s="83"/>
      <c r="J1034" s="83"/>
      <c r="K1034" s="83"/>
      <c r="L1034" s="83"/>
      <c r="M1034" s="83"/>
      <c r="N1034" s="83"/>
      <c r="O1034" s="83"/>
      <c r="P1034" s="83"/>
      <c r="Q1034" s="83"/>
      <c r="R1034" s="83"/>
      <c r="S1034" s="83"/>
      <c r="T1034" s="83"/>
    </row>
    <row r="1035" spans="2:20">
      <c r="C1035" s="82"/>
      <c r="D1035" s="82"/>
      <c r="E1035" s="82"/>
      <c r="F1035" s="82"/>
      <c r="G1035" s="82"/>
      <c r="H1035" s="83"/>
      <c r="I1035" s="83"/>
      <c r="J1035" s="83"/>
      <c r="K1035" s="83"/>
      <c r="L1035" s="83"/>
      <c r="M1035" s="83"/>
      <c r="N1035" s="83"/>
      <c r="O1035" s="83"/>
      <c r="P1035" s="83"/>
      <c r="Q1035" s="83"/>
      <c r="R1035" s="83"/>
      <c r="S1035" s="83"/>
      <c r="T1035" s="83"/>
    </row>
    <row r="1036" spans="2:20">
      <c r="C1036" s="82"/>
      <c r="D1036" s="82"/>
      <c r="E1036" s="82"/>
      <c r="F1036" s="82"/>
      <c r="G1036" s="82"/>
      <c r="H1036" s="83"/>
      <c r="I1036" s="83"/>
      <c r="J1036" s="83"/>
      <c r="K1036" s="83"/>
      <c r="L1036" s="83"/>
      <c r="M1036" s="83"/>
      <c r="N1036" s="83"/>
      <c r="O1036" s="83"/>
      <c r="P1036" s="83"/>
      <c r="Q1036" s="83"/>
      <c r="R1036" s="83"/>
      <c r="S1036" s="83"/>
      <c r="T1036" s="83"/>
    </row>
    <row r="1037" spans="2:20">
      <c r="C1037" s="82"/>
      <c r="D1037" s="82"/>
      <c r="E1037" s="82"/>
      <c r="F1037" s="82"/>
      <c r="G1037" s="82"/>
      <c r="H1037" s="83"/>
      <c r="I1037" s="83"/>
      <c r="J1037" s="83"/>
      <c r="K1037" s="83"/>
      <c r="L1037" s="83"/>
      <c r="M1037" s="83"/>
      <c r="N1037" s="83"/>
      <c r="O1037" s="83"/>
      <c r="P1037" s="83"/>
      <c r="Q1037" s="83"/>
      <c r="R1037" s="83"/>
      <c r="S1037" s="83"/>
      <c r="T1037" s="83"/>
    </row>
    <row r="1038" spans="2:20">
      <c r="C1038" s="82"/>
      <c r="D1038" s="82"/>
      <c r="E1038" s="82"/>
      <c r="F1038" s="82"/>
      <c r="G1038" s="82"/>
      <c r="H1038" s="83"/>
      <c r="I1038" s="83"/>
      <c r="J1038" s="83"/>
      <c r="K1038" s="83"/>
      <c r="L1038" s="83"/>
      <c r="M1038" s="83"/>
      <c r="N1038" s="83"/>
      <c r="O1038" s="83"/>
      <c r="P1038" s="83"/>
      <c r="Q1038" s="83"/>
      <c r="R1038" s="83"/>
      <c r="S1038" s="83"/>
      <c r="T1038" s="83"/>
    </row>
    <row r="1039" spans="2:20">
      <c r="C1039" s="82"/>
      <c r="D1039" s="82"/>
      <c r="E1039" s="82"/>
      <c r="F1039" s="82"/>
      <c r="G1039" s="82"/>
      <c r="H1039" s="83"/>
      <c r="I1039" s="83"/>
      <c r="J1039" s="83"/>
      <c r="K1039" s="83"/>
      <c r="L1039" s="83"/>
      <c r="M1039" s="83"/>
      <c r="N1039" s="83"/>
      <c r="O1039" s="83"/>
      <c r="P1039" s="83"/>
      <c r="Q1039" s="83"/>
      <c r="R1039" s="83"/>
      <c r="S1039" s="83"/>
      <c r="T1039" s="83"/>
    </row>
    <row r="1040" spans="2:20">
      <c r="C1040" s="82"/>
      <c r="D1040" s="82"/>
      <c r="E1040" s="82"/>
      <c r="F1040" s="82"/>
      <c r="G1040" s="82"/>
      <c r="H1040" s="83"/>
      <c r="I1040" s="83"/>
      <c r="J1040" s="83"/>
      <c r="K1040" s="83"/>
      <c r="L1040" s="83"/>
      <c r="M1040" s="83"/>
      <c r="N1040" s="83"/>
      <c r="O1040" s="83"/>
      <c r="P1040" s="83"/>
      <c r="Q1040" s="83"/>
      <c r="R1040" s="83"/>
      <c r="S1040" s="83"/>
      <c r="T1040" s="83"/>
    </row>
    <row r="1041" spans="3:20">
      <c r="C1041" s="82"/>
      <c r="D1041" s="82"/>
      <c r="E1041" s="82"/>
      <c r="F1041" s="82"/>
      <c r="G1041" s="82"/>
      <c r="H1041" s="83"/>
      <c r="I1041" s="83"/>
      <c r="J1041" s="83"/>
      <c r="K1041" s="83"/>
      <c r="L1041" s="83"/>
      <c r="M1041" s="83"/>
      <c r="N1041" s="83"/>
      <c r="O1041" s="83"/>
      <c r="P1041" s="83"/>
      <c r="Q1041" s="83"/>
      <c r="R1041" s="83"/>
      <c r="S1041" s="83"/>
      <c r="T1041" s="83"/>
    </row>
    <row r="1042" spans="3:20">
      <c r="C1042" s="82"/>
      <c r="D1042" s="82"/>
      <c r="E1042" s="82"/>
      <c r="F1042" s="82"/>
      <c r="G1042" s="82"/>
      <c r="H1042" s="83"/>
      <c r="I1042" s="83"/>
      <c r="J1042" s="83"/>
      <c r="K1042" s="83"/>
      <c r="L1042" s="83"/>
      <c r="M1042" s="83"/>
      <c r="N1042" s="83"/>
      <c r="O1042" s="83"/>
      <c r="P1042" s="83"/>
      <c r="Q1042" s="83"/>
      <c r="R1042" s="83"/>
      <c r="S1042" s="83"/>
      <c r="T1042" s="83"/>
    </row>
    <row r="1043" spans="3:20">
      <c r="C1043" s="82"/>
      <c r="D1043" s="82"/>
      <c r="E1043" s="82"/>
      <c r="F1043" s="82"/>
      <c r="G1043" s="82"/>
      <c r="H1043" s="83"/>
      <c r="I1043" s="83"/>
      <c r="J1043" s="83"/>
      <c r="K1043" s="83"/>
      <c r="L1043" s="83"/>
      <c r="M1043" s="83"/>
      <c r="N1043" s="83"/>
      <c r="O1043" s="83"/>
      <c r="P1043" s="83"/>
      <c r="Q1043" s="83"/>
      <c r="R1043" s="83"/>
      <c r="S1043" s="83"/>
      <c r="T1043" s="83"/>
    </row>
    <row r="1044" spans="3:20">
      <c r="C1044" s="82"/>
      <c r="D1044" s="82"/>
      <c r="E1044" s="82"/>
      <c r="F1044" s="82"/>
      <c r="G1044" s="82"/>
      <c r="H1044" s="83"/>
      <c r="I1044" s="83"/>
      <c r="J1044" s="83"/>
      <c r="K1044" s="83"/>
      <c r="L1044" s="83"/>
      <c r="M1044" s="83"/>
      <c r="N1044" s="83"/>
      <c r="O1044" s="83"/>
      <c r="P1044" s="83"/>
      <c r="Q1044" s="83"/>
      <c r="R1044" s="83"/>
      <c r="S1044" s="83"/>
      <c r="T1044" s="83"/>
    </row>
    <row r="1045" spans="3:20">
      <c r="C1045" s="82"/>
      <c r="D1045" s="82"/>
      <c r="E1045" s="82"/>
      <c r="F1045" s="82"/>
      <c r="G1045" s="82"/>
      <c r="H1045" s="83"/>
      <c r="I1045" s="83"/>
      <c r="J1045" s="83"/>
      <c r="K1045" s="83"/>
      <c r="L1045" s="83"/>
      <c r="M1045" s="83"/>
      <c r="N1045" s="83"/>
      <c r="O1045" s="83"/>
      <c r="P1045" s="83"/>
      <c r="Q1045" s="83"/>
      <c r="R1045" s="83"/>
      <c r="S1045" s="83"/>
      <c r="T1045" s="83"/>
    </row>
    <row r="1046" spans="3:20">
      <c r="C1046" s="82"/>
      <c r="D1046" s="82"/>
      <c r="E1046" s="82"/>
      <c r="F1046" s="82"/>
      <c r="G1046" s="82"/>
      <c r="H1046" s="83"/>
      <c r="I1046" s="83"/>
      <c r="J1046" s="83"/>
      <c r="K1046" s="83"/>
      <c r="L1046" s="83"/>
      <c r="M1046" s="83"/>
      <c r="N1046" s="83"/>
      <c r="O1046" s="83"/>
      <c r="P1046" s="83"/>
      <c r="Q1046" s="83"/>
      <c r="R1046" s="83"/>
      <c r="S1046" s="83"/>
      <c r="T1046" s="83"/>
    </row>
    <row r="1047" spans="3:20">
      <c r="C1047" s="82"/>
      <c r="D1047" s="82"/>
      <c r="E1047" s="82"/>
      <c r="F1047" s="82"/>
      <c r="G1047" s="82"/>
      <c r="H1047" s="83"/>
      <c r="I1047" s="83"/>
      <c r="J1047" s="83"/>
      <c r="K1047" s="83"/>
      <c r="L1047" s="83"/>
      <c r="M1047" s="83"/>
      <c r="N1047" s="83"/>
      <c r="O1047" s="83"/>
      <c r="P1047" s="83"/>
      <c r="Q1047" s="83"/>
      <c r="R1047" s="83"/>
      <c r="S1047" s="83"/>
      <c r="T1047" s="83"/>
    </row>
    <row r="1048" spans="3:20">
      <c r="C1048" s="82"/>
      <c r="D1048" s="82"/>
      <c r="E1048" s="82"/>
      <c r="F1048" s="82"/>
      <c r="G1048" s="82"/>
      <c r="H1048" s="83"/>
      <c r="I1048" s="83"/>
      <c r="J1048" s="83"/>
      <c r="K1048" s="83"/>
      <c r="L1048" s="83"/>
      <c r="M1048" s="83"/>
      <c r="N1048" s="83"/>
      <c r="O1048" s="83"/>
      <c r="P1048" s="83"/>
      <c r="Q1048" s="83"/>
      <c r="R1048" s="83"/>
      <c r="S1048" s="83"/>
      <c r="T1048" s="83"/>
    </row>
    <row r="1049" spans="3:20">
      <c r="C1049" s="82"/>
      <c r="D1049" s="82"/>
      <c r="E1049" s="82"/>
      <c r="F1049" s="82"/>
      <c r="G1049" s="82"/>
      <c r="H1049" s="83"/>
      <c r="I1049" s="83"/>
      <c r="J1049" s="83"/>
      <c r="K1049" s="83"/>
      <c r="L1049" s="83"/>
      <c r="M1049" s="83"/>
      <c r="N1049" s="83"/>
      <c r="O1049" s="83"/>
      <c r="P1049" s="83"/>
      <c r="Q1049" s="83"/>
      <c r="R1049" s="83"/>
      <c r="S1049" s="83"/>
      <c r="T1049" s="83"/>
    </row>
    <row r="1050" spans="3:20">
      <c r="C1050" s="82"/>
      <c r="D1050" s="82"/>
      <c r="E1050" s="82"/>
      <c r="F1050" s="82"/>
      <c r="G1050" s="82"/>
      <c r="H1050" s="83"/>
      <c r="I1050" s="83"/>
      <c r="J1050" s="83"/>
      <c r="K1050" s="83"/>
      <c r="L1050" s="83"/>
      <c r="M1050" s="83"/>
      <c r="N1050" s="83"/>
      <c r="O1050" s="83"/>
      <c r="P1050" s="83"/>
      <c r="Q1050" s="83"/>
      <c r="R1050" s="83"/>
      <c r="S1050" s="83"/>
      <c r="T1050" s="83"/>
    </row>
    <row r="1051" spans="3:20">
      <c r="C1051" s="82"/>
      <c r="D1051" s="82"/>
      <c r="E1051" s="82"/>
      <c r="F1051" s="82"/>
      <c r="G1051" s="82"/>
      <c r="H1051" s="83"/>
      <c r="I1051" s="83"/>
      <c r="J1051" s="83"/>
      <c r="K1051" s="83"/>
      <c r="L1051" s="83"/>
      <c r="M1051" s="83"/>
      <c r="N1051" s="83"/>
      <c r="O1051" s="83"/>
      <c r="P1051" s="83"/>
      <c r="Q1051" s="83"/>
      <c r="R1051" s="83"/>
      <c r="S1051" s="83"/>
      <c r="T1051" s="83"/>
    </row>
    <row r="1052" spans="3:20">
      <c r="C1052" s="82"/>
      <c r="D1052" s="82"/>
      <c r="E1052" s="82"/>
      <c r="F1052" s="82"/>
      <c r="G1052" s="82"/>
      <c r="H1052" s="83"/>
      <c r="I1052" s="83"/>
      <c r="J1052" s="83"/>
      <c r="K1052" s="83"/>
      <c r="L1052" s="83"/>
      <c r="M1052" s="83"/>
      <c r="N1052" s="83"/>
      <c r="O1052" s="83"/>
      <c r="P1052" s="83"/>
      <c r="Q1052" s="83"/>
      <c r="R1052" s="83"/>
      <c r="S1052" s="83"/>
      <c r="T1052" s="83"/>
    </row>
    <row r="1053" spans="3:20">
      <c r="C1053" s="82"/>
      <c r="D1053" s="82"/>
      <c r="E1053" s="82"/>
      <c r="F1053" s="82"/>
      <c r="G1053" s="82"/>
      <c r="H1053" s="83"/>
      <c r="I1053" s="83"/>
      <c r="J1053" s="83"/>
      <c r="K1053" s="83"/>
      <c r="L1053" s="83"/>
      <c r="M1053" s="83"/>
      <c r="N1053" s="83"/>
      <c r="O1053" s="83"/>
      <c r="P1053" s="83"/>
      <c r="Q1053" s="83"/>
      <c r="R1053" s="83"/>
      <c r="S1053" s="83"/>
      <c r="T1053" s="83"/>
    </row>
    <row r="1054" spans="3:20">
      <c r="C1054" s="82"/>
      <c r="D1054" s="82"/>
      <c r="E1054" s="82"/>
      <c r="F1054" s="82"/>
      <c r="G1054" s="82"/>
      <c r="H1054" s="83"/>
      <c r="I1054" s="83"/>
      <c r="J1054" s="83"/>
      <c r="K1054" s="83"/>
      <c r="L1054" s="83"/>
      <c r="M1054" s="83"/>
      <c r="N1054" s="83"/>
      <c r="O1054" s="83"/>
      <c r="P1054" s="83"/>
      <c r="Q1054" s="83"/>
      <c r="R1054" s="83"/>
      <c r="S1054" s="83"/>
      <c r="T1054" s="83"/>
    </row>
    <row r="1055" spans="3:20">
      <c r="C1055" s="82"/>
      <c r="D1055" s="82"/>
      <c r="E1055" s="82"/>
      <c r="F1055" s="82"/>
      <c r="G1055" s="82"/>
      <c r="H1055" s="83"/>
      <c r="I1055" s="83"/>
      <c r="J1055" s="83"/>
      <c r="K1055" s="83"/>
      <c r="L1055" s="83"/>
      <c r="M1055" s="83"/>
      <c r="N1055" s="83"/>
      <c r="O1055" s="83"/>
      <c r="P1055" s="83"/>
      <c r="Q1055" s="83"/>
      <c r="R1055" s="83"/>
      <c r="S1055" s="83"/>
      <c r="T1055" s="83"/>
    </row>
    <row r="1056" spans="3:20">
      <c r="C1056" s="82"/>
      <c r="D1056" s="82"/>
      <c r="E1056" s="82"/>
      <c r="F1056" s="82"/>
      <c r="G1056" s="82"/>
      <c r="H1056" s="83"/>
      <c r="I1056" s="83"/>
      <c r="J1056" s="83"/>
      <c r="K1056" s="83"/>
      <c r="L1056" s="83"/>
      <c r="M1056" s="83"/>
      <c r="N1056" s="83"/>
      <c r="O1056" s="83"/>
      <c r="P1056" s="83"/>
      <c r="Q1056" s="83"/>
      <c r="R1056" s="83"/>
      <c r="S1056" s="83"/>
      <c r="T1056" s="83"/>
    </row>
    <row r="1057" spans="3:20">
      <c r="C1057" s="82"/>
      <c r="D1057" s="82"/>
      <c r="E1057" s="82"/>
      <c r="F1057" s="82"/>
      <c r="G1057" s="82"/>
      <c r="H1057" s="83"/>
      <c r="I1057" s="83"/>
      <c r="J1057" s="83"/>
      <c r="K1057" s="83"/>
      <c r="L1057" s="83"/>
      <c r="M1057" s="83"/>
      <c r="N1057" s="83"/>
      <c r="O1057" s="83"/>
      <c r="P1057" s="83"/>
      <c r="Q1057" s="83"/>
      <c r="R1057" s="83"/>
      <c r="S1057" s="83"/>
      <c r="T1057" s="83"/>
    </row>
    <row r="1058" spans="3:20">
      <c r="C1058" s="82"/>
      <c r="D1058" s="82"/>
      <c r="E1058" s="82"/>
      <c r="F1058" s="82"/>
      <c r="G1058" s="82"/>
      <c r="H1058" s="83"/>
      <c r="I1058" s="83"/>
      <c r="J1058" s="83"/>
      <c r="K1058" s="83"/>
      <c r="L1058" s="83"/>
      <c r="M1058" s="83"/>
      <c r="N1058" s="83"/>
      <c r="O1058" s="83"/>
      <c r="P1058" s="83"/>
      <c r="Q1058" s="83"/>
      <c r="R1058" s="83"/>
      <c r="S1058" s="83"/>
      <c r="T1058" s="83"/>
    </row>
    <row r="1059" spans="3:20">
      <c r="C1059" s="82"/>
      <c r="D1059" s="82"/>
      <c r="E1059" s="82"/>
      <c r="F1059" s="82"/>
      <c r="G1059" s="82"/>
      <c r="H1059" s="83"/>
      <c r="I1059" s="83"/>
      <c r="J1059" s="83"/>
      <c r="K1059" s="83"/>
      <c r="L1059" s="83"/>
      <c r="M1059" s="83"/>
      <c r="N1059" s="83"/>
      <c r="O1059" s="83"/>
      <c r="P1059" s="83"/>
      <c r="Q1059" s="83"/>
      <c r="R1059" s="83"/>
      <c r="S1059" s="83"/>
      <c r="T1059" s="83"/>
    </row>
    <row r="1060" spans="3:20">
      <c r="C1060" s="82"/>
      <c r="D1060" s="82"/>
      <c r="E1060" s="82"/>
      <c r="F1060" s="82"/>
      <c r="G1060" s="82"/>
      <c r="H1060" s="83"/>
      <c r="I1060" s="83"/>
      <c r="J1060" s="83"/>
      <c r="K1060" s="83"/>
      <c r="L1060" s="83"/>
      <c r="M1060" s="83"/>
      <c r="N1060" s="83"/>
      <c r="O1060" s="83"/>
      <c r="P1060" s="83"/>
      <c r="Q1060" s="83"/>
      <c r="R1060" s="83"/>
      <c r="S1060" s="83"/>
      <c r="T1060" s="83"/>
    </row>
    <row r="1061" spans="3:20">
      <c r="C1061" s="82"/>
      <c r="D1061" s="82"/>
      <c r="E1061" s="82"/>
      <c r="F1061" s="82"/>
      <c r="G1061" s="82"/>
      <c r="H1061" s="83"/>
      <c r="I1061" s="83"/>
      <c r="J1061" s="83"/>
      <c r="K1061" s="83"/>
      <c r="L1061" s="83"/>
      <c r="M1061" s="83"/>
      <c r="N1061" s="83"/>
      <c r="O1061" s="83"/>
      <c r="P1061" s="83"/>
      <c r="Q1061" s="83"/>
      <c r="R1061" s="83"/>
      <c r="S1061" s="83"/>
      <c r="T1061" s="83"/>
    </row>
    <row r="1062" spans="3:20">
      <c r="C1062" s="82"/>
      <c r="D1062" s="82"/>
      <c r="E1062" s="82"/>
      <c r="F1062" s="82"/>
      <c r="G1062" s="82"/>
      <c r="H1062" s="83"/>
      <c r="I1062" s="83"/>
      <c r="J1062" s="83"/>
      <c r="K1062" s="83"/>
      <c r="L1062" s="83"/>
      <c r="M1062" s="83"/>
      <c r="N1062" s="83"/>
      <c r="O1062" s="83"/>
      <c r="P1062" s="83"/>
      <c r="Q1062" s="83"/>
      <c r="R1062" s="83"/>
      <c r="S1062" s="83"/>
      <c r="T1062" s="83"/>
    </row>
    <row r="1063" spans="3:20">
      <c r="C1063" s="82"/>
      <c r="D1063" s="82"/>
      <c r="E1063" s="82"/>
      <c r="F1063" s="82"/>
      <c r="G1063" s="82"/>
      <c r="H1063" s="83"/>
      <c r="I1063" s="83"/>
      <c r="J1063" s="83"/>
      <c r="K1063" s="83"/>
      <c r="L1063" s="83"/>
      <c r="M1063" s="83"/>
      <c r="N1063" s="83"/>
      <c r="O1063" s="83"/>
      <c r="P1063" s="83"/>
      <c r="Q1063" s="83"/>
      <c r="R1063" s="83"/>
      <c r="S1063" s="83"/>
      <c r="T1063" s="83"/>
    </row>
    <row r="1064" spans="3:20">
      <c r="C1064" s="82"/>
      <c r="D1064" s="82"/>
      <c r="E1064" s="82"/>
      <c r="F1064" s="82"/>
      <c r="G1064" s="82"/>
      <c r="H1064" s="83"/>
      <c r="I1064" s="83"/>
      <c r="J1064" s="83"/>
      <c r="K1064" s="83"/>
      <c r="L1064" s="83"/>
      <c r="M1064" s="83"/>
      <c r="N1064" s="83"/>
      <c r="O1064" s="83"/>
      <c r="P1064" s="83"/>
      <c r="Q1064" s="83"/>
      <c r="R1064" s="83"/>
      <c r="S1064" s="83"/>
      <c r="T1064" s="83"/>
    </row>
    <row r="1065" spans="3:20">
      <c r="C1065" s="82"/>
      <c r="D1065" s="82"/>
      <c r="E1065" s="82"/>
      <c r="F1065" s="82"/>
      <c r="G1065" s="82"/>
      <c r="H1065" s="83"/>
      <c r="I1065" s="83"/>
      <c r="J1065" s="83"/>
      <c r="K1065" s="83"/>
      <c r="L1065" s="83"/>
      <c r="M1065" s="83"/>
      <c r="N1065" s="83"/>
      <c r="O1065" s="83"/>
      <c r="P1065" s="83"/>
      <c r="Q1065" s="83"/>
      <c r="R1065" s="83"/>
      <c r="S1065" s="83"/>
      <c r="T1065" s="83"/>
    </row>
    <row r="1066" spans="3:20">
      <c r="C1066" s="82"/>
      <c r="D1066" s="82"/>
      <c r="E1066" s="82"/>
      <c r="F1066" s="82"/>
      <c r="G1066" s="82"/>
      <c r="H1066" s="83"/>
      <c r="I1066" s="83"/>
      <c r="J1066" s="83"/>
      <c r="K1066" s="83"/>
      <c r="L1066" s="83"/>
      <c r="M1066" s="83"/>
      <c r="N1066" s="83"/>
      <c r="O1066" s="83"/>
      <c r="P1066" s="83"/>
      <c r="Q1066" s="83"/>
      <c r="R1066" s="83"/>
      <c r="S1066" s="83"/>
      <c r="T1066" s="83"/>
    </row>
    <row r="1067" spans="3:20">
      <c r="C1067" s="82"/>
      <c r="D1067" s="82"/>
      <c r="E1067" s="82"/>
      <c r="F1067" s="82"/>
      <c r="G1067" s="82"/>
      <c r="H1067" s="83"/>
      <c r="I1067" s="83"/>
      <c r="J1067" s="83"/>
      <c r="K1067" s="83"/>
      <c r="L1067" s="83"/>
      <c r="M1067" s="83"/>
      <c r="N1067" s="83"/>
      <c r="O1067" s="83"/>
      <c r="P1067" s="83"/>
      <c r="Q1067" s="83"/>
      <c r="R1067" s="83"/>
      <c r="S1067" s="83"/>
      <c r="T1067" s="83"/>
    </row>
    <row r="1068" spans="3:20">
      <c r="C1068" s="82"/>
      <c r="D1068" s="82"/>
      <c r="E1068" s="82"/>
      <c r="F1068" s="82"/>
      <c r="G1068" s="82"/>
      <c r="H1068" s="83"/>
      <c r="I1068" s="83"/>
      <c r="J1068" s="83"/>
      <c r="K1068" s="83"/>
      <c r="L1068" s="83"/>
      <c r="M1068" s="83"/>
      <c r="N1068" s="83"/>
      <c r="O1068" s="83"/>
      <c r="P1068" s="83"/>
      <c r="Q1068" s="83"/>
      <c r="R1068" s="83"/>
      <c r="S1068" s="83"/>
      <c r="T1068" s="83"/>
    </row>
    <row r="1069" spans="3:20">
      <c r="C1069" s="82"/>
      <c r="D1069" s="82"/>
      <c r="E1069" s="82"/>
      <c r="F1069" s="82"/>
      <c r="G1069" s="82"/>
      <c r="H1069" s="83"/>
      <c r="I1069" s="83"/>
      <c r="J1069" s="83"/>
      <c r="K1069" s="83"/>
      <c r="L1069" s="83"/>
      <c r="M1069" s="83"/>
      <c r="N1069" s="83"/>
      <c r="O1069" s="83"/>
      <c r="P1069" s="83"/>
      <c r="Q1069" s="83"/>
      <c r="R1069" s="83"/>
      <c r="S1069" s="83"/>
      <c r="T1069" s="83"/>
    </row>
    <row r="1070" spans="3:20">
      <c r="C1070" s="82"/>
      <c r="D1070" s="82"/>
      <c r="E1070" s="82"/>
      <c r="F1070" s="82"/>
      <c r="G1070" s="82"/>
      <c r="H1070" s="83"/>
      <c r="I1070" s="83"/>
      <c r="J1070" s="83"/>
      <c r="K1070" s="83"/>
      <c r="L1070" s="83"/>
      <c r="M1070" s="83"/>
      <c r="N1070" s="83"/>
      <c r="O1070" s="83"/>
      <c r="P1070" s="83"/>
      <c r="Q1070" s="83"/>
      <c r="R1070" s="83"/>
      <c r="S1070" s="83"/>
      <c r="T1070" s="83"/>
    </row>
    <row r="1071" spans="3:20">
      <c r="C1071" s="82"/>
      <c r="D1071" s="82"/>
      <c r="E1071" s="82"/>
      <c r="F1071" s="82"/>
      <c r="G1071" s="82"/>
      <c r="H1071" s="83"/>
      <c r="I1071" s="83"/>
      <c r="J1071" s="83"/>
      <c r="K1071" s="83"/>
      <c r="L1071" s="83"/>
      <c r="M1071" s="83"/>
      <c r="N1071" s="83"/>
      <c r="O1071" s="83"/>
      <c r="P1071" s="83"/>
      <c r="Q1071" s="83"/>
      <c r="R1071" s="83"/>
      <c r="S1071" s="83"/>
      <c r="T1071" s="83"/>
    </row>
    <row r="1072" spans="3:20">
      <c r="E1072" s="82"/>
      <c r="F1072" s="82"/>
      <c r="G1072" s="82"/>
      <c r="H1072" s="83"/>
      <c r="I1072" s="83"/>
      <c r="J1072" s="83"/>
      <c r="K1072" s="83"/>
      <c r="L1072" s="83"/>
      <c r="M1072" s="83"/>
      <c r="N1072" s="83"/>
      <c r="O1072" s="83"/>
      <c r="P1072" s="83"/>
      <c r="Q1072" s="83"/>
      <c r="R1072" s="83"/>
      <c r="S1072" s="83"/>
      <c r="T1072" s="83"/>
    </row>
    <row r="1073" spans="5:20">
      <c r="E1073" s="82"/>
      <c r="F1073" s="82"/>
      <c r="G1073" s="82"/>
      <c r="H1073" s="83"/>
      <c r="I1073" s="83"/>
      <c r="J1073" s="83"/>
      <c r="K1073" s="83"/>
      <c r="L1073" s="83"/>
      <c r="M1073" s="83"/>
      <c r="N1073" s="83"/>
      <c r="O1073" s="83"/>
      <c r="P1073" s="83"/>
      <c r="Q1073" s="83"/>
      <c r="R1073" s="83"/>
      <c r="S1073" s="83"/>
      <c r="T1073" s="83"/>
    </row>
    <row r="1074" spans="5:20">
      <c r="E1074" s="82"/>
      <c r="F1074" s="82"/>
      <c r="G1074" s="82"/>
      <c r="H1074" s="83"/>
      <c r="I1074" s="83"/>
      <c r="J1074" s="83"/>
      <c r="K1074" s="83"/>
      <c r="L1074" s="83"/>
      <c r="M1074" s="83"/>
      <c r="N1074" s="83"/>
      <c r="O1074" s="83"/>
      <c r="P1074" s="83"/>
      <c r="Q1074" s="83"/>
      <c r="R1074" s="83"/>
      <c r="S1074" s="83"/>
      <c r="T1074" s="83"/>
    </row>
    <row r="1075" spans="5:20">
      <c r="E1075" s="82"/>
      <c r="F1075" s="82"/>
      <c r="G1075" s="82"/>
      <c r="H1075" s="83"/>
      <c r="I1075" s="83"/>
      <c r="J1075" s="83"/>
      <c r="K1075" s="83"/>
      <c r="L1075" s="83"/>
      <c r="M1075" s="83"/>
      <c r="N1075" s="83"/>
      <c r="O1075" s="83"/>
      <c r="P1075" s="83"/>
      <c r="Q1075" s="83"/>
      <c r="R1075" s="83"/>
      <c r="S1075" s="83"/>
      <c r="T1075" s="83"/>
    </row>
    <row r="1076" spans="5:20">
      <c r="E1076" s="82"/>
      <c r="F1076" s="82"/>
      <c r="G1076" s="82"/>
      <c r="H1076" s="83"/>
      <c r="I1076" s="83"/>
      <c r="J1076" s="83"/>
      <c r="K1076" s="83"/>
      <c r="L1076" s="83"/>
      <c r="M1076" s="83"/>
      <c r="N1076" s="83"/>
      <c r="O1076" s="83"/>
      <c r="P1076" s="83"/>
      <c r="Q1076" s="83"/>
      <c r="R1076" s="83"/>
      <c r="S1076" s="83"/>
      <c r="T1076" s="83"/>
    </row>
    <row r="1077" spans="5:20">
      <c r="E1077" s="82"/>
      <c r="F1077" s="82"/>
      <c r="G1077" s="82"/>
      <c r="H1077" s="83"/>
      <c r="I1077" s="83"/>
      <c r="J1077" s="83"/>
      <c r="K1077" s="83"/>
      <c r="L1077" s="83"/>
      <c r="M1077" s="83"/>
      <c r="N1077" s="83"/>
      <c r="O1077" s="83"/>
      <c r="P1077" s="83"/>
      <c r="Q1077" s="83"/>
      <c r="R1077" s="83"/>
      <c r="S1077" s="83"/>
      <c r="T1077" s="83"/>
    </row>
    <row r="1078" spans="5:20">
      <c r="E1078" s="82"/>
      <c r="F1078" s="82"/>
      <c r="G1078" s="82"/>
      <c r="H1078" s="83"/>
      <c r="I1078" s="83"/>
      <c r="J1078" s="83"/>
      <c r="K1078" s="83"/>
      <c r="L1078" s="83"/>
      <c r="M1078" s="83"/>
      <c r="N1078" s="83"/>
      <c r="O1078" s="83"/>
      <c r="P1078" s="83"/>
      <c r="Q1078" s="83"/>
      <c r="R1078" s="83"/>
      <c r="S1078" s="83"/>
      <c r="T1078" s="83"/>
    </row>
    <row r="1079" spans="5:20">
      <c r="E1079" s="82"/>
      <c r="F1079" s="82"/>
      <c r="G1079" s="82"/>
      <c r="H1079" s="83"/>
      <c r="I1079" s="83"/>
      <c r="J1079" s="83"/>
      <c r="K1079" s="83"/>
      <c r="L1079" s="83"/>
      <c r="M1079" s="83"/>
      <c r="N1079" s="83"/>
      <c r="O1079" s="83"/>
      <c r="P1079" s="83"/>
      <c r="Q1079" s="83"/>
      <c r="R1079" s="83"/>
      <c r="S1079" s="83"/>
      <c r="T1079" s="83"/>
    </row>
    <row r="1080" spans="5:20">
      <c r="E1080" s="82"/>
      <c r="F1080" s="82"/>
      <c r="G1080" s="82"/>
      <c r="H1080" s="83"/>
      <c r="I1080" s="83"/>
      <c r="J1080" s="83"/>
      <c r="K1080" s="83"/>
      <c r="L1080" s="83"/>
      <c r="M1080" s="83"/>
      <c r="N1080" s="83"/>
      <c r="O1080" s="83"/>
      <c r="P1080" s="83"/>
      <c r="Q1080" s="83"/>
      <c r="R1080" s="83"/>
      <c r="S1080" s="83"/>
      <c r="T1080" s="83"/>
    </row>
    <row r="1081" spans="5:20">
      <c r="E1081" s="82"/>
      <c r="F1081" s="82"/>
      <c r="G1081" s="82"/>
      <c r="H1081" s="83"/>
      <c r="I1081" s="83"/>
      <c r="J1081" s="83"/>
      <c r="K1081" s="83"/>
      <c r="L1081" s="83"/>
      <c r="M1081" s="83"/>
      <c r="N1081" s="83"/>
      <c r="O1081" s="83"/>
      <c r="P1081" s="83"/>
      <c r="Q1081" s="83"/>
      <c r="R1081" s="83"/>
      <c r="S1081" s="83"/>
      <c r="T1081" s="83"/>
    </row>
    <row r="1082" spans="5:20">
      <c r="E1082" s="82"/>
      <c r="F1082" s="82"/>
      <c r="G1082" s="82"/>
      <c r="H1082" s="83"/>
      <c r="I1082" s="83"/>
      <c r="J1082" s="83"/>
      <c r="K1082" s="83"/>
      <c r="L1082" s="83"/>
      <c r="M1082" s="83"/>
      <c r="N1082" s="83"/>
      <c r="O1082" s="83"/>
      <c r="P1082" s="83"/>
      <c r="Q1082" s="83"/>
      <c r="R1082" s="83"/>
      <c r="S1082" s="83"/>
      <c r="T1082" s="83"/>
    </row>
    <row r="1083" spans="5:20">
      <c r="E1083" s="82"/>
      <c r="F1083" s="82"/>
      <c r="G1083" s="82"/>
      <c r="H1083" s="83"/>
      <c r="I1083" s="83"/>
      <c r="J1083" s="83"/>
      <c r="K1083" s="83"/>
      <c r="L1083" s="83"/>
      <c r="M1083" s="83"/>
      <c r="N1083" s="83"/>
      <c r="O1083" s="83"/>
      <c r="P1083" s="83"/>
      <c r="Q1083" s="83"/>
      <c r="R1083" s="83"/>
      <c r="S1083" s="83"/>
      <c r="T1083" s="83"/>
    </row>
    <row r="1084" spans="5:20">
      <c r="E1084" s="82"/>
      <c r="F1084" s="82"/>
      <c r="G1084" s="82"/>
      <c r="H1084" s="83"/>
      <c r="I1084" s="83"/>
      <c r="J1084" s="83"/>
      <c r="K1084" s="83"/>
      <c r="L1084" s="83"/>
      <c r="M1084" s="83"/>
      <c r="N1084" s="83"/>
      <c r="O1084" s="83"/>
      <c r="P1084" s="83"/>
      <c r="Q1084" s="83"/>
      <c r="R1084" s="83"/>
      <c r="S1084" s="83"/>
      <c r="T1084" s="83"/>
    </row>
    <row r="1085" spans="5:20">
      <c r="E1085" s="82"/>
      <c r="F1085" s="82"/>
      <c r="G1085" s="82"/>
      <c r="H1085" s="83"/>
      <c r="I1085" s="83"/>
      <c r="J1085" s="83"/>
      <c r="K1085" s="83"/>
      <c r="L1085" s="83"/>
      <c r="M1085" s="83"/>
      <c r="N1085" s="83"/>
      <c r="O1085" s="83"/>
      <c r="P1085" s="83"/>
      <c r="Q1085" s="83"/>
      <c r="R1085" s="83"/>
      <c r="S1085" s="83"/>
      <c r="T1085" s="83"/>
    </row>
    <row r="1086" spans="5:20">
      <c r="E1086" s="82"/>
      <c r="F1086" s="82"/>
      <c r="G1086" s="82"/>
      <c r="H1086" s="83"/>
      <c r="I1086" s="83"/>
      <c r="J1086" s="83"/>
      <c r="K1086" s="83"/>
      <c r="L1086" s="83"/>
      <c r="M1086" s="83"/>
      <c r="N1086" s="83"/>
      <c r="O1086" s="83"/>
      <c r="P1086" s="83"/>
      <c r="Q1086" s="83"/>
      <c r="R1086" s="83"/>
      <c r="S1086" s="83"/>
      <c r="T1086" s="83"/>
    </row>
    <row r="1087" spans="5:20">
      <c r="E1087" s="82"/>
      <c r="F1087" s="82"/>
      <c r="G1087" s="82"/>
      <c r="H1087" s="83"/>
      <c r="I1087" s="83"/>
      <c r="J1087" s="83"/>
      <c r="K1087" s="83"/>
      <c r="L1087" s="83"/>
      <c r="M1087" s="83"/>
      <c r="N1087" s="83"/>
      <c r="O1087" s="83"/>
      <c r="P1087" s="83"/>
      <c r="Q1087" s="83"/>
      <c r="R1087" s="83"/>
      <c r="S1087" s="83"/>
      <c r="T1087" s="83"/>
    </row>
    <row r="1088" spans="5:20">
      <c r="E1088" s="82"/>
      <c r="F1088" s="82"/>
      <c r="G1088" s="82"/>
      <c r="H1088" s="83"/>
      <c r="I1088" s="83"/>
      <c r="J1088" s="83"/>
      <c r="K1088" s="83"/>
      <c r="L1088" s="83"/>
      <c r="M1088" s="83"/>
      <c r="N1088" s="83"/>
      <c r="O1088" s="83"/>
      <c r="P1088" s="83"/>
      <c r="Q1088" s="83"/>
      <c r="R1088" s="83"/>
      <c r="S1088" s="83"/>
      <c r="T1088" s="83"/>
    </row>
    <row r="1089" spans="5:20">
      <c r="E1089" s="82"/>
      <c r="F1089" s="82"/>
      <c r="G1089" s="82"/>
      <c r="H1089" s="83"/>
      <c r="I1089" s="83"/>
      <c r="J1089" s="83"/>
      <c r="K1089" s="83"/>
      <c r="L1089" s="83"/>
      <c r="M1089" s="83"/>
      <c r="N1089" s="83"/>
      <c r="O1089" s="83"/>
      <c r="P1089" s="83"/>
      <c r="Q1089" s="83"/>
      <c r="R1089" s="83"/>
      <c r="S1089" s="83"/>
      <c r="T1089" s="83"/>
    </row>
    <row r="1090" spans="5:20">
      <c r="E1090" s="82"/>
      <c r="F1090" s="82"/>
      <c r="G1090" s="82"/>
      <c r="H1090" s="83"/>
      <c r="I1090" s="83"/>
      <c r="J1090" s="83"/>
      <c r="K1090" s="83"/>
      <c r="L1090" s="83"/>
      <c r="M1090" s="83"/>
      <c r="N1090" s="83"/>
      <c r="O1090" s="83"/>
      <c r="P1090" s="83"/>
      <c r="Q1090" s="83"/>
      <c r="R1090" s="83"/>
      <c r="S1090" s="83"/>
      <c r="T1090" s="83"/>
    </row>
    <row r="1091" spans="5:20">
      <c r="E1091" s="82"/>
      <c r="F1091" s="82"/>
      <c r="G1091" s="82"/>
      <c r="H1091" s="83"/>
      <c r="I1091" s="83"/>
      <c r="J1091" s="83"/>
      <c r="K1091" s="83"/>
      <c r="L1091" s="83"/>
      <c r="M1091" s="83"/>
      <c r="N1091" s="83"/>
      <c r="O1091" s="83"/>
      <c r="P1091" s="83"/>
      <c r="Q1091" s="83"/>
      <c r="R1091" s="83"/>
      <c r="S1091" s="83"/>
      <c r="T1091" s="83"/>
    </row>
    <row r="1092" spans="5:20">
      <c r="E1092" s="82"/>
      <c r="F1092" s="82"/>
      <c r="G1092" s="82"/>
      <c r="H1092" s="83"/>
      <c r="I1092" s="83"/>
      <c r="J1092" s="83"/>
      <c r="K1092" s="83"/>
      <c r="L1092" s="83"/>
      <c r="M1092" s="83"/>
      <c r="N1092" s="83"/>
      <c r="O1092" s="83"/>
      <c r="P1092" s="83"/>
      <c r="Q1092" s="83"/>
      <c r="R1092" s="83"/>
      <c r="S1092" s="83"/>
      <c r="T1092" s="83"/>
    </row>
    <row r="1093" spans="5:20">
      <c r="E1093" s="82"/>
      <c r="F1093" s="82"/>
      <c r="G1093" s="82"/>
      <c r="H1093" s="83"/>
      <c r="I1093" s="83"/>
      <c r="J1093" s="83"/>
      <c r="K1093" s="83"/>
      <c r="L1093" s="83"/>
      <c r="M1093" s="83"/>
      <c r="N1093" s="83"/>
      <c r="O1093" s="83"/>
      <c r="P1093" s="83"/>
      <c r="Q1093" s="83"/>
      <c r="R1093" s="83"/>
      <c r="S1093" s="83"/>
      <c r="T1093" s="83"/>
    </row>
    <row r="1094" spans="5:20">
      <c r="E1094" s="82"/>
      <c r="F1094" s="82"/>
      <c r="G1094" s="82"/>
      <c r="H1094" s="83"/>
      <c r="I1094" s="83"/>
      <c r="J1094" s="83"/>
      <c r="K1094" s="83"/>
      <c r="L1094" s="83"/>
      <c r="M1094" s="83"/>
      <c r="N1094" s="83"/>
      <c r="O1094" s="83"/>
      <c r="P1094" s="83"/>
      <c r="Q1094" s="83"/>
      <c r="R1094" s="83"/>
      <c r="S1094" s="83"/>
      <c r="T1094" s="83"/>
    </row>
    <row r="1095" spans="5:20">
      <c r="E1095" s="82"/>
      <c r="F1095" s="82"/>
      <c r="G1095" s="82"/>
      <c r="H1095" s="83"/>
      <c r="I1095" s="83"/>
      <c r="J1095" s="83"/>
      <c r="K1095" s="83"/>
      <c r="L1095" s="83"/>
      <c r="M1095" s="83"/>
      <c r="N1095" s="83"/>
      <c r="O1095" s="83"/>
      <c r="P1095" s="83"/>
      <c r="Q1095" s="83"/>
      <c r="R1095" s="83"/>
      <c r="S1095" s="83"/>
      <c r="T1095" s="83"/>
    </row>
    <row r="1096" spans="5:20">
      <c r="E1096" s="82"/>
      <c r="F1096" s="82"/>
      <c r="G1096" s="82"/>
      <c r="H1096" s="83"/>
      <c r="I1096" s="83"/>
      <c r="J1096" s="83"/>
      <c r="K1096" s="83"/>
      <c r="L1096" s="83"/>
      <c r="M1096" s="83"/>
      <c r="N1096" s="83"/>
      <c r="O1096" s="83"/>
      <c r="P1096" s="83"/>
      <c r="Q1096" s="83"/>
      <c r="R1096" s="83"/>
      <c r="S1096" s="83"/>
      <c r="T1096" s="83"/>
    </row>
    <row r="1097" spans="5:20">
      <c r="E1097" s="82"/>
      <c r="F1097" s="82"/>
      <c r="G1097" s="82"/>
      <c r="H1097" s="83"/>
      <c r="I1097" s="83"/>
      <c r="J1097" s="83"/>
      <c r="K1097" s="83"/>
      <c r="L1097" s="83"/>
      <c r="M1097" s="83"/>
      <c r="N1097" s="83"/>
      <c r="O1097" s="83"/>
      <c r="P1097" s="83"/>
      <c r="Q1097" s="83"/>
      <c r="R1097" s="83"/>
      <c r="S1097" s="83"/>
      <c r="T1097" s="83"/>
    </row>
    <row r="1098" spans="5:20">
      <c r="E1098" s="82"/>
      <c r="F1098" s="82"/>
      <c r="G1098" s="82"/>
      <c r="H1098" s="83"/>
      <c r="I1098" s="83"/>
      <c r="J1098" s="83"/>
      <c r="K1098" s="83"/>
      <c r="L1098" s="83"/>
      <c r="M1098" s="83"/>
      <c r="N1098" s="83"/>
      <c r="O1098" s="83"/>
      <c r="P1098" s="83"/>
      <c r="Q1098" s="83"/>
      <c r="R1098" s="83"/>
      <c r="S1098" s="83"/>
      <c r="T1098" s="83"/>
    </row>
    <row r="1099" spans="5:20">
      <c r="E1099" s="82"/>
      <c r="F1099" s="82"/>
      <c r="G1099" s="82"/>
      <c r="H1099" s="83"/>
      <c r="I1099" s="83"/>
      <c r="J1099" s="83"/>
      <c r="K1099" s="83"/>
      <c r="L1099" s="83"/>
      <c r="M1099" s="83"/>
      <c r="N1099" s="83"/>
      <c r="O1099" s="83"/>
      <c r="P1099" s="83"/>
      <c r="Q1099" s="83"/>
      <c r="R1099" s="83"/>
      <c r="S1099" s="83"/>
      <c r="T1099" s="83"/>
    </row>
    <row r="1100" spans="5:20">
      <c r="E1100" s="82"/>
      <c r="F1100" s="82"/>
      <c r="G1100" s="82"/>
      <c r="H1100" s="83"/>
      <c r="I1100" s="83"/>
      <c r="J1100" s="83"/>
      <c r="K1100" s="83"/>
      <c r="L1100" s="83"/>
      <c r="M1100" s="83"/>
      <c r="N1100" s="83"/>
      <c r="O1100" s="83"/>
      <c r="P1100" s="83"/>
      <c r="Q1100" s="83"/>
      <c r="R1100" s="83"/>
      <c r="S1100" s="83"/>
      <c r="T1100" s="83"/>
    </row>
    <row r="1101" spans="5:20">
      <c r="E1101" s="82"/>
      <c r="F1101" s="82"/>
      <c r="G1101" s="82"/>
      <c r="H1101" s="83"/>
      <c r="I1101" s="83"/>
      <c r="J1101" s="83"/>
      <c r="K1101" s="83"/>
      <c r="L1101" s="83"/>
      <c r="M1101" s="83"/>
      <c r="N1101" s="83"/>
      <c r="O1101" s="83"/>
      <c r="P1101" s="83"/>
      <c r="Q1101" s="83"/>
      <c r="R1101" s="83"/>
      <c r="S1101" s="83"/>
      <c r="T1101" s="83"/>
    </row>
    <row r="1102" spans="5:20">
      <c r="E1102" s="82"/>
      <c r="F1102" s="82"/>
      <c r="G1102" s="82"/>
      <c r="H1102" s="83"/>
      <c r="I1102" s="83"/>
      <c r="J1102" s="83"/>
      <c r="K1102" s="83"/>
      <c r="L1102" s="83"/>
      <c r="M1102" s="83"/>
      <c r="N1102" s="83"/>
      <c r="O1102" s="83"/>
      <c r="P1102" s="83"/>
      <c r="Q1102" s="83"/>
      <c r="R1102" s="83"/>
      <c r="S1102" s="83"/>
      <c r="T1102" s="83"/>
    </row>
    <row r="1103" spans="5:20">
      <c r="E1103" s="82"/>
      <c r="F1103" s="82"/>
      <c r="G1103" s="82"/>
      <c r="H1103" s="83"/>
      <c r="I1103" s="83"/>
      <c r="J1103" s="83"/>
      <c r="K1103" s="83"/>
      <c r="L1103" s="83"/>
      <c r="M1103" s="83"/>
      <c r="N1103" s="83"/>
      <c r="O1103" s="83"/>
      <c r="P1103" s="83"/>
      <c r="Q1103" s="83"/>
      <c r="R1103" s="83"/>
      <c r="S1103" s="83"/>
      <c r="T1103" s="83"/>
    </row>
    <row r="1104" spans="5:20">
      <c r="E1104" s="82"/>
      <c r="F1104" s="82"/>
      <c r="G1104" s="82"/>
      <c r="H1104" s="83"/>
      <c r="I1104" s="83"/>
      <c r="J1104" s="83"/>
      <c r="K1104" s="83"/>
      <c r="L1104" s="83"/>
      <c r="M1104" s="83"/>
      <c r="N1104" s="83"/>
      <c r="O1104" s="83"/>
      <c r="P1104" s="83"/>
      <c r="Q1104" s="83"/>
      <c r="R1104" s="83"/>
      <c r="S1104" s="83"/>
      <c r="T1104" s="83"/>
    </row>
    <row r="1105" spans="5:20">
      <c r="E1105" s="82"/>
      <c r="F1105" s="82"/>
      <c r="G1105" s="82"/>
      <c r="H1105" s="83"/>
      <c r="I1105" s="83"/>
      <c r="J1105" s="83"/>
      <c r="K1105" s="83"/>
      <c r="L1105" s="83"/>
      <c r="M1105" s="83"/>
      <c r="N1105" s="83"/>
      <c r="O1105" s="83"/>
      <c r="P1105" s="83"/>
      <c r="Q1105" s="83"/>
      <c r="R1105" s="83"/>
      <c r="S1105" s="83"/>
      <c r="T1105" s="83"/>
    </row>
    <row r="1106" spans="5:20">
      <c r="E1106" s="82"/>
      <c r="F1106" s="82"/>
      <c r="G1106" s="82"/>
      <c r="H1106" s="83"/>
      <c r="I1106" s="83"/>
      <c r="J1106" s="83"/>
      <c r="K1106" s="83"/>
      <c r="L1106" s="83"/>
      <c r="M1106" s="83"/>
      <c r="N1106" s="83"/>
      <c r="O1106" s="83"/>
      <c r="P1106" s="83"/>
      <c r="Q1106" s="83"/>
      <c r="R1106" s="83"/>
      <c r="S1106" s="83"/>
      <c r="T1106" s="83"/>
    </row>
    <row r="1107" spans="5:20">
      <c r="E1107" s="82"/>
      <c r="F1107" s="82"/>
      <c r="G1107" s="82"/>
      <c r="H1107" s="83"/>
      <c r="I1107" s="83"/>
      <c r="J1107" s="83"/>
      <c r="K1107" s="83"/>
      <c r="L1107" s="83"/>
      <c r="M1107" s="83"/>
      <c r="N1107" s="83"/>
      <c r="O1107" s="83"/>
      <c r="P1107" s="83"/>
      <c r="Q1107" s="83"/>
      <c r="R1107" s="83"/>
      <c r="S1107" s="83"/>
      <c r="T1107" s="83"/>
    </row>
    <row r="1108" spans="5:20">
      <c r="E1108" s="82"/>
      <c r="F1108" s="82"/>
      <c r="G1108" s="82"/>
      <c r="H1108" s="83"/>
      <c r="I1108" s="83"/>
      <c r="J1108" s="83"/>
      <c r="K1108" s="83"/>
      <c r="L1108" s="83"/>
      <c r="M1108" s="83"/>
      <c r="N1108" s="83"/>
      <c r="O1108" s="83"/>
      <c r="P1108" s="83"/>
      <c r="Q1108" s="83"/>
      <c r="R1108" s="83"/>
      <c r="S1108" s="83"/>
      <c r="T1108" s="83"/>
    </row>
    <row r="1109" spans="5:20">
      <c r="E1109" s="82"/>
      <c r="F1109" s="82"/>
      <c r="G1109" s="82"/>
      <c r="H1109" s="83"/>
      <c r="I1109" s="83"/>
      <c r="J1109" s="83"/>
      <c r="K1109" s="83"/>
      <c r="L1109" s="83"/>
      <c r="M1109" s="83"/>
      <c r="N1109" s="83"/>
      <c r="O1109" s="83"/>
      <c r="P1109" s="83"/>
      <c r="Q1109" s="83"/>
      <c r="R1109" s="83"/>
      <c r="S1109" s="83"/>
      <c r="T1109" s="83"/>
    </row>
    <row r="1110" spans="5:20">
      <c r="E1110" s="82"/>
      <c r="F1110" s="82"/>
      <c r="G1110" s="82"/>
      <c r="H1110" s="83"/>
      <c r="I1110" s="83"/>
      <c r="J1110" s="83"/>
      <c r="K1110" s="83"/>
      <c r="L1110" s="83"/>
      <c r="M1110" s="83"/>
      <c r="N1110" s="83"/>
      <c r="O1110" s="83"/>
      <c r="P1110" s="83"/>
      <c r="Q1110" s="83"/>
      <c r="R1110" s="83"/>
      <c r="S1110" s="83"/>
      <c r="T1110" s="83"/>
    </row>
    <row r="1111" spans="5:20">
      <c r="E1111" s="82"/>
      <c r="F1111" s="82"/>
      <c r="G1111" s="82"/>
      <c r="H1111" s="83"/>
      <c r="I1111" s="83"/>
      <c r="J1111" s="83"/>
      <c r="K1111" s="83"/>
      <c r="L1111" s="83"/>
      <c r="M1111" s="83"/>
      <c r="N1111" s="83"/>
      <c r="O1111" s="83"/>
      <c r="P1111" s="83"/>
      <c r="Q1111" s="83"/>
      <c r="R1111" s="83"/>
      <c r="S1111" s="83"/>
      <c r="T1111" s="83"/>
    </row>
    <row r="1112" spans="5:20">
      <c r="E1112" s="82"/>
      <c r="F1112" s="82"/>
      <c r="G1112" s="82"/>
      <c r="H1112" s="83"/>
      <c r="I1112" s="83"/>
      <c r="J1112" s="83"/>
      <c r="K1112" s="83"/>
      <c r="L1112" s="83"/>
      <c r="M1112" s="83"/>
      <c r="N1112" s="83"/>
      <c r="O1112" s="83"/>
      <c r="P1112" s="83"/>
      <c r="Q1112" s="83"/>
      <c r="R1112" s="83"/>
      <c r="S1112" s="83"/>
      <c r="T1112" s="83"/>
    </row>
    <row r="1113" spans="5:20">
      <c r="E1113" s="82"/>
      <c r="F1113" s="82"/>
      <c r="G1113" s="82"/>
      <c r="H1113" s="83"/>
      <c r="I1113" s="83"/>
      <c r="J1113" s="83"/>
      <c r="K1113" s="83"/>
      <c r="L1113" s="83"/>
      <c r="M1113" s="83"/>
      <c r="N1113" s="83"/>
      <c r="O1113" s="83"/>
      <c r="P1113" s="83"/>
      <c r="Q1113" s="83"/>
      <c r="R1113" s="83"/>
      <c r="S1113" s="83"/>
      <c r="T1113" s="83"/>
    </row>
    <row r="1114" spans="5:20">
      <c r="E1114" s="82"/>
      <c r="F1114" s="82"/>
      <c r="G1114" s="82"/>
      <c r="H1114" s="83"/>
      <c r="I1114" s="83"/>
      <c r="J1114" s="83"/>
      <c r="K1114" s="83"/>
      <c r="L1114" s="83"/>
      <c r="M1114" s="83"/>
      <c r="N1114" s="83"/>
      <c r="O1114" s="83"/>
      <c r="P1114" s="83"/>
      <c r="Q1114" s="83"/>
      <c r="R1114" s="83"/>
      <c r="S1114" s="83"/>
      <c r="T1114" s="83"/>
    </row>
    <row r="1115" spans="5:20">
      <c r="E1115" s="82"/>
      <c r="F1115" s="82"/>
      <c r="G1115" s="82"/>
      <c r="H1115" s="83"/>
      <c r="I1115" s="83"/>
      <c r="J1115" s="83"/>
      <c r="K1115" s="83"/>
      <c r="L1115" s="83"/>
      <c r="M1115" s="83"/>
      <c r="N1115" s="83"/>
      <c r="O1115" s="83"/>
      <c r="P1115" s="83"/>
      <c r="Q1115" s="83"/>
      <c r="R1115" s="83"/>
      <c r="S1115" s="83"/>
      <c r="T1115" s="83"/>
    </row>
    <row r="1116" spans="5:20">
      <c r="E1116" s="82"/>
      <c r="F1116" s="82"/>
      <c r="G1116" s="82"/>
      <c r="H1116" s="83"/>
      <c r="I1116" s="83"/>
      <c r="J1116" s="83"/>
      <c r="K1116" s="83"/>
      <c r="L1116" s="83"/>
      <c r="M1116" s="83"/>
      <c r="N1116" s="83"/>
      <c r="O1116" s="83"/>
      <c r="P1116" s="83"/>
      <c r="Q1116" s="83"/>
      <c r="R1116" s="83"/>
      <c r="S1116" s="83"/>
      <c r="T1116" s="83"/>
    </row>
    <row r="1117" spans="5:20">
      <c r="E1117" s="82"/>
      <c r="F1117" s="82"/>
      <c r="G1117" s="82"/>
      <c r="H1117" s="83"/>
      <c r="I1117" s="83"/>
      <c r="J1117" s="83"/>
      <c r="K1117" s="83"/>
      <c r="L1117" s="83"/>
      <c r="M1117" s="83"/>
      <c r="N1117" s="83"/>
      <c r="O1117" s="83"/>
      <c r="P1117" s="83"/>
      <c r="Q1117" s="83"/>
      <c r="R1117" s="83"/>
      <c r="S1117" s="83"/>
      <c r="T1117" s="83"/>
    </row>
    <row r="1118" spans="5:20">
      <c r="E1118" s="82"/>
      <c r="F1118" s="82"/>
      <c r="G1118" s="82"/>
      <c r="H1118" s="83"/>
      <c r="I1118" s="83"/>
      <c r="J1118" s="83"/>
      <c r="K1118" s="83"/>
      <c r="L1118" s="83"/>
      <c r="M1118" s="83"/>
      <c r="N1118" s="83"/>
      <c r="O1118" s="83"/>
      <c r="P1118" s="83"/>
      <c r="Q1118" s="83"/>
      <c r="R1118" s="83"/>
      <c r="S1118" s="83"/>
      <c r="T1118" s="83"/>
    </row>
    <row r="1119" spans="5:20">
      <c r="E1119" s="82"/>
      <c r="F1119" s="82"/>
      <c r="G1119" s="82"/>
      <c r="H1119" s="83"/>
      <c r="I1119" s="83"/>
      <c r="J1119" s="83"/>
      <c r="K1119" s="83"/>
      <c r="L1119" s="83"/>
      <c r="M1119" s="83"/>
      <c r="N1119" s="83"/>
      <c r="O1119" s="83"/>
      <c r="P1119" s="83"/>
      <c r="Q1119" s="83"/>
      <c r="R1119" s="83"/>
      <c r="S1119" s="83"/>
      <c r="T1119" s="83"/>
    </row>
    <row r="1120" spans="5:20">
      <c r="E1120" s="82"/>
      <c r="F1120" s="82"/>
      <c r="G1120" s="82"/>
      <c r="H1120" s="83"/>
      <c r="I1120" s="83"/>
      <c r="J1120" s="83"/>
      <c r="K1120" s="83"/>
      <c r="L1120" s="83"/>
      <c r="M1120" s="83"/>
      <c r="N1120" s="83"/>
      <c r="O1120" s="83"/>
      <c r="P1120" s="83"/>
      <c r="Q1120" s="83"/>
      <c r="R1120" s="83"/>
      <c r="S1120" s="83"/>
      <c r="T1120" s="83"/>
    </row>
    <row r="1121" spans="5:20">
      <c r="E1121" s="82"/>
      <c r="F1121" s="82"/>
      <c r="G1121" s="82"/>
      <c r="H1121" s="83"/>
      <c r="I1121" s="83"/>
      <c r="J1121" s="83"/>
      <c r="K1121" s="83"/>
      <c r="L1121" s="83"/>
      <c r="M1121" s="83"/>
      <c r="N1121" s="83"/>
      <c r="O1121" s="83"/>
      <c r="P1121" s="83"/>
      <c r="Q1121" s="83"/>
      <c r="R1121" s="83"/>
      <c r="S1121" s="83"/>
      <c r="T1121" s="83"/>
    </row>
    <row r="1122" spans="5:20">
      <c r="E1122" s="82"/>
      <c r="F1122" s="82"/>
      <c r="G1122" s="82"/>
      <c r="H1122" s="83"/>
      <c r="I1122" s="83"/>
      <c r="J1122" s="83"/>
      <c r="K1122" s="83"/>
      <c r="L1122" s="83"/>
      <c r="M1122" s="83"/>
      <c r="N1122" s="83"/>
      <c r="O1122" s="83"/>
      <c r="P1122" s="83"/>
      <c r="Q1122" s="83"/>
      <c r="R1122" s="83"/>
      <c r="S1122" s="83"/>
      <c r="T1122" s="83"/>
    </row>
    <row r="1123" spans="5:20">
      <c r="E1123" s="82"/>
      <c r="F1123" s="82"/>
      <c r="G1123" s="82"/>
      <c r="H1123" s="83"/>
      <c r="I1123" s="83"/>
      <c r="J1123" s="83"/>
      <c r="K1123" s="83"/>
      <c r="L1123" s="83"/>
      <c r="M1123" s="83"/>
      <c r="N1123" s="83"/>
      <c r="O1123" s="83"/>
      <c r="P1123" s="83"/>
      <c r="Q1123" s="83"/>
      <c r="R1123" s="83"/>
      <c r="S1123" s="83"/>
      <c r="T1123" s="83"/>
    </row>
    <row r="1124" spans="5:20">
      <c r="E1124" s="82"/>
      <c r="F1124" s="82"/>
      <c r="G1124" s="82"/>
      <c r="H1124" s="83"/>
      <c r="I1124" s="83"/>
      <c r="J1124" s="83"/>
      <c r="K1124" s="83"/>
      <c r="L1124" s="83"/>
      <c r="M1124" s="83"/>
      <c r="N1124" s="83"/>
      <c r="O1124" s="83"/>
      <c r="P1124" s="83"/>
      <c r="Q1124" s="83"/>
      <c r="R1124" s="83"/>
      <c r="S1124" s="83"/>
      <c r="T1124" s="83"/>
    </row>
    <row r="1125" spans="5:20">
      <c r="E1125" s="82"/>
      <c r="F1125" s="82"/>
      <c r="G1125" s="82"/>
      <c r="H1125" s="83"/>
      <c r="I1125" s="83"/>
      <c r="J1125" s="83"/>
      <c r="K1125" s="83"/>
      <c r="L1125" s="83"/>
      <c r="M1125" s="83"/>
      <c r="N1125" s="83"/>
      <c r="O1125" s="83"/>
      <c r="P1125" s="83"/>
      <c r="Q1125" s="83"/>
      <c r="R1125" s="83"/>
      <c r="S1125" s="83"/>
      <c r="T1125" s="83"/>
    </row>
    <row r="1126" spans="5:20">
      <c r="E1126" s="82"/>
      <c r="F1126" s="82"/>
      <c r="G1126" s="82"/>
      <c r="H1126" s="83"/>
      <c r="I1126" s="83"/>
      <c r="J1126" s="83"/>
      <c r="K1126" s="83"/>
      <c r="L1126" s="83"/>
      <c r="M1126" s="83"/>
      <c r="N1126" s="83"/>
      <c r="O1126" s="83"/>
      <c r="P1126" s="83"/>
      <c r="Q1126" s="83"/>
      <c r="R1126" s="83"/>
      <c r="S1126" s="83"/>
      <c r="T1126" s="83"/>
    </row>
    <row r="1127" spans="5:20">
      <c r="E1127" s="82"/>
      <c r="F1127" s="82"/>
      <c r="G1127" s="82"/>
      <c r="H1127" s="83"/>
      <c r="I1127" s="83"/>
      <c r="J1127" s="83"/>
      <c r="K1127" s="83"/>
      <c r="L1127" s="83"/>
      <c r="M1127" s="83"/>
      <c r="N1127" s="83"/>
      <c r="O1127" s="83"/>
      <c r="P1127" s="83"/>
      <c r="Q1127" s="83"/>
      <c r="R1127" s="83"/>
      <c r="S1127" s="83"/>
      <c r="T1127" s="83"/>
    </row>
    <row r="1128" spans="5:20">
      <c r="E1128" s="82"/>
      <c r="F1128" s="82"/>
      <c r="G1128" s="82"/>
      <c r="H1128" s="83"/>
      <c r="I1128" s="83"/>
      <c r="J1128" s="83"/>
      <c r="K1128" s="83"/>
      <c r="L1128" s="83"/>
      <c r="M1128" s="83"/>
      <c r="N1128" s="83"/>
      <c r="O1128" s="83"/>
      <c r="P1128" s="83"/>
      <c r="Q1128" s="83"/>
      <c r="R1128" s="83"/>
      <c r="S1128" s="83"/>
      <c r="T1128" s="83"/>
    </row>
    <row r="1129" spans="5:20">
      <c r="E1129" s="82"/>
      <c r="F1129" s="82"/>
      <c r="G1129" s="82"/>
      <c r="H1129" s="83"/>
      <c r="I1129" s="83"/>
      <c r="J1129" s="83"/>
      <c r="K1129" s="83"/>
      <c r="L1129" s="83"/>
      <c r="M1129" s="83"/>
      <c r="N1129" s="83"/>
      <c r="O1129" s="83"/>
      <c r="P1129" s="83"/>
      <c r="Q1129" s="83"/>
      <c r="R1129" s="83"/>
      <c r="S1129" s="83"/>
      <c r="T1129" s="83"/>
    </row>
    <row r="1130" spans="5:20">
      <c r="E1130" s="82"/>
      <c r="F1130" s="82"/>
      <c r="G1130" s="82"/>
      <c r="H1130" s="83"/>
      <c r="I1130" s="83"/>
      <c r="J1130" s="83"/>
      <c r="K1130" s="83"/>
      <c r="L1130" s="83"/>
      <c r="M1130" s="83"/>
      <c r="N1130" s="83"/>
      <c r="O1130" s="83"/>
      <c r="P1130" s="83"/>
      <c r="Q1130" s="83"/>
      <c r="R1130" s="83"/>
      <c r="S1130" s="83"/>
      <c r="T1130" s="83"/>
    </row>
    <row r="1131" spans="5:20">
      <c r="E1131" s="82"/>
      <c r="F1131" s="82"/>
      <c r="G1131" s="82"/>
      <c r="H1131" s="83"/>
      <c r="I1131" s="83"/>
      <c r="J1131" s="83"/>
      <c r="K1131" s="83"/>
      <c r="L1131" s="83"/>
      <c r="M1131" s="83"/>
      <c r="N1131" s="83"/>
      <c r="O1131" s="83"/>
      <c r="P1131" s="83"/>
      <c r="Q1131" s="83"/>
      <c r="R1131" s="83"/>
      <c r="S1131" s="83"/>
      <c r="T1131" s="83"/>
    </row>
    <row r="1132" spans="5:20">
      <c r="E1132" s="82"/>
      <c r="F1132" s="82"/>
      <c r="G1132" s="82"/>
      <c r="H1132" s="83"/>
      <c r="I1132" s="83"/>
      <c r="J1132" s="83"/>
      <c r="K1132" s="83"/>
      <c r="L1132" s="83"/>
      <c r="M1132" s="83"/>
      <c r="N1132" s="83"/>
      <c r="O1132" s="83"/>
      <c r="P1132" s="83"/>
      <c r="Q1132" s="83"/>
      <c r="R1132" s="83"/>
      <c r="S1132" s="83"/>
      <c r="T1132" s="83"/>
    </row>
    <row r="1133" spans="5:20">
      <c r="E1133" s="82"/>
      <c r="F1133" s="82"/>
      <c r="G1133" s="82"/>
      <c r="H1133" s="83"/>
      <c r="I1133" s="83"/>
      <c r="J1133" s="83"/>
      <c r="K1133" s="83"/>
      <c r="L1133" s="83"/>
      <c r="M1133" s="83"/>
      <c r="N1133" s="83"/>
      <c r="O1133" s="83"/>
      <c r="P1133" s="83"/>
      <c r="Q1133" s="83"/>
      <c r="R1133" s="83"/>
      <c r="S1133" s="83"/>
      <c r="T1133" s="83"/>
    </row>
    <row r="1134" spans="5:20">
      <c r="E1134" s="82"/>
      <c r="F1134" s="82"/>
      <c r="G1134" s="82"/>
      <c r="H1134" s="83"/>
      <c r="I1134" s="83"/>
      <c r="J1134" s="83"/>
      <c r="K1134" s="83"/>
      <c r="L1134" s="83"/>
      <c r="M1134" s="83"/>
      <c r="N1134" s="83"/>
      <c r="O1134" s="83"/>
      <c r="P1134" s="83"/>
      <c r="Q1134" s="83"/>
      <c r="R1134" s="83"/>
      <c r="S1134" s="83"/>
      <c r="T1134" s="83"/>
    </row>
    <row r="1135" spans="5:20">
      <c r="E1135" s="82"/>
      <c r="F1135" s="82"/>
      <c r="G1135" s="82"/>
      <c r="H1135" s="83"/>
      <c r="I1135" s="83"/>
      <c r="J1135" s="83"/>
      <c r="K1135" s="83"/>
      <c r="L1135" s="83"/>
      <c r="M1135" s="83"/>
      <c r="N1135" s="83"/>
      <c r="O1135" s="83"/>
      <c r="P1135" s="83"/>
      <c r="Q1135" s="83"/>
      <c r="R1135" s="83"/>
      <c r="S1135" s="83"/>
      <c r="T1135" s="83"/>
    </row>
    <row r="1136" spans="5:20">
      <c r="E1136" s="82"/>
      <c r="F1136" s="82"/>
      <c r="G1136" s="82"/>
      <c r="H1136" s="83"/>
      <c r="I1136" s="83"/>
      <c r="J1136" s="83"/>
      <c r="K1136" s="83"/>
      <c r="L1136" s="83"/>
      <c r="M1136" s="83"/>
      <c r="N1136" s="83"/>
      <c r="O1136" s="83"/>
      <c r="P1136" s="83"/>
      <c r="Q1136" s="83"/>
      <c r="R1136" s="83"/>
      <c r="S1136" s="83"/>
      <c r="T1136" s="83"/>
    </row>
    <row r="1137" spans="5:20">
      <c r="E1137" s="82"/>
      <c r="F1137" s="82"/>
      <c r="G1137" s="82"/>
      <c r="H1137" s="83"/>
      <c r="I1137" s="83"/>
      <c r="J1137" s="83"/>
      <c r="K1137" s="83"/>
      <c r="L1137" s="83"/>
      <c r="M1137" s="83"/>
      <c r="N1137" s="83"/>
      <c r="O1137" s="83"/>
      <c r="P1137" s="83"/>
      <c r="Q1137" s="83"/>
      <c r="R1137" s="83"/>
      <c r="S1137" s="83"/>
      <c r="T1137" s="83"/>
    </row>
    <row r="1138" spans="5:20">
      <c r="E1138" s="82"/>
      <c r="F1138" s="82"/>
      <c r="G1138" s="82"/>
      <c r="H1138" s="83"/>
      <c r="I1138" s="83"/>
      <c r="J1138" s="83"/>
      <c r="K1138" s="83"/>
      <c r="L1138" s="83"/>
      <c r="M1138" s="83"/>
      <c r="N1138" s="83"/>
      <c r="O1138" s="83"/>
      <c r="P1138" s="83"/>
      <c r="Q1138" s="83"/>
      <c r="R1138" s="83"/>
      <c r="S1138" s="83"/>
      <c r="T1138" s="83"/>
    </row>
    <row r="1139" spans="5:20">
      <c r="E1139" s="82"/>
      <c r="F1139" s="82"/>
      <c r="G1139" s="82"/>
      <c r="H1139" s="83"/>
      <c r="I1139" s="83"/>
      <c r="J1139" s="83"/>
      <c r="K1139" s="83"/>
      <c r="L1139" s="83"/>
      <c r="M1139" s="83"/>
      <c r="N1139" s="83"/>
      <c r="O1139" s="83"/>
      <c r="P1139" s="83"/>
      <c r="Q1139" s="83"/>
      <c r="R1139" s="83"/>
      <c r="S1139" s="83"/>
      <c r="T1139" s="83"/>
    </row>
    <row r="1140" spans="5:20">
      <c r="E1140" s="82"/>
      <c r="F1140" s="82"/>
      <c r="G1140" s="82"/>
      <c r="H1140" s="83"/>
      <c r="I1140" s="83"/>
      <c r="J1140" s="83"/>
      <c r="K1140" s="83"/>
      <c r="L1140" s="83"/>
      <c r="M1140" s="83"/>
      <c r="N1140" s="83"/>
      <c r="O1140" s="83"/>
      <c r="P1140" s="83"/>
      <c r="Q1140" s="83"/>
      <c r="R1140" s="83"/>
      <c r="S1140" s="83"/>
      <c r="T1140" s="83"/>
    </row>
    <row r="1141" spans="5:20">
      <c r="E1141" s="82"/>
      <c r="F1141" s="82"/>
      <c r="G1141" s="82"/>
      <c r="H1141" s="83"/>
      <c r="I1141" s="83"/>
      <c r="J1141" s="83"/>
      <c r="K1141" s="83"/>
      <c r="L1141" s="83"/>
      <c r="M1141" s="83"/>
      <c r="N1141" s="83"/>
      <c r="O1141" s="83"/>
      <c r="P1141" s="83"/>
      <c r="Q1141" s="83"/>
      <c r="R1141" s="83"/>
      <c r="S1141" s="83"/>
      <c r="T1141" s="83"/>
    </row>
    <row r="1142" spans="5:20">
      <c r="E1142" s="82"/>
      <c r="F1142" s="82"/>
      <c r="G1142" s="82"/>
      <c r="H1142" s="83"/>
      <c r="I1142" s="83"/>
      <c r="J1142" s="83"/>
      <c r="K1142" s="83"/>
      <c r="L1142" s="83"/>
      <c r="M1142" s="83"/>
      <c r="N1142" s="83"/>
      <c r="O1142" s="83"/>
      <c r="P1142" s="83"/>
      <c r="Q1142" s="83"/>
      <c r="R1142" s="83"/>
      <c r="S1142" s="83"/>
      <c r="T1142" s="83"/>
    </row>
    <row r="1143" spans="5:20">
      <c r="E1143" s="82"/>
      <c r="F1143" s="82"/>
      <c r="G1143" s="82"/>
      <c r="H1143" s="83"/>
      <c r="I1143" s="83"/>
      <c r="J1143" s="83"/>
      <c r="K1143" s="83"/>
      <c r="L1143" s="83"/>
      <c r="M1143" s="83"/>
      <c r="N1143" s="83"/>
      <c r="O1143" s="83"/>
      <c r="P1143" s="83"/>
      <c r="Q1143" s="83"/>
      <c r="R1143" s="83"/>
      <c r="S1143" s="83"/>
      <c r="T1143" s="83"/>
    </row>
    <row r="1144" spans="5:20">
      <c r="E1144" s="82"/>
      <c r="F1144" s="82"/>
      <c r="G1144" s="82"/>
      <c r="H1144" s="83"/>
      <c r="I1144" s="83"/>
      <c r="J1144" s="83"/>
      <c r="K1144" s="83"/>
      <c r="L1144" s="83"/>
      <c r="M1144" s="83"/>
      <c r="N1144" s="83"/>
      <c r="O1144" s="83"/>
      <c r="P1144" s="83"/>
      <c r="Q1144" s="83"/>
      <c r="R1144" s="83"/>
      <c r="S1144" s="83"/>
      <c r="T1144" s="83"/>
    </row>
    <row r="1145" spans="5:20">
      <c r="E1145" s="82"/>
      <c r="F1145" s="82"/>
      <c r="G1145" s="82"/>
      <c r="H1145" s="83"/>
      <c r="I1145" s="83"/>
      <c r="J1145" s="83"/>
      <c r="K1145" s="83"/>
      <c r="L1145" s="83"/>
      <c r="M1145" s="83"/>
      <c r="N1145" s="83"/>
      <c r="O1145" s="83"/>
      <c r="P1145" s="83"/>
      <c r="Q1145" s="83"/>
      <c r="R1145" s="83"/>
      <c r="S1145" s="83"/>
      <c r="T1145" s="83"/>
    </row>
    <row r="1146" spans="5:20">
      <c r="E1146" s="82"/>
      <c r="F1146" s="82"/>
      <c r="G1146" s="82"/>
      <c r="H1146" s="83"/>
      <c r="I1146" s="83"/>
      <c r="J1146" s="83"/>
      <c r="K1146" s="83"/>
      <c r="L1146" s="83"/>
      <c r="M1146" s="83"/>
      <c r="N1146" s="83"/>
      <c r="O1146" s="83"/>
      <c r="P1146" s="83"/>
      <c r="Q1146" s="83"/>
      <c r="R1146" s="83"/>
      <c r="S1146" s="83"/>
      <c r="T1146" s="83"/>
    </row>
    <row r="1147" spans="5:20">
      <c r="E1147" s="82"/>
      <c r="F1147" s="82"/>
      <c r="G1147" s="82"/>
      <c r="H1147" s="83"/>
      <c r="I1147" s="83"/>
      <c r="J1147" s="83"/>
      <c r="K1147" s="83"/>
      <c r="L1147" s="83"/>
      <c r="M1147" s="83"/>
      <c r="N1147" s="83"/>
      <c r="O1147" s="83"/>
      <c r="P1147" s="83"/>
      <c r="Q1147" s="83"/>
      <c r="R1147" s="83"/>
      <c r="S1147" s="83"/>
      <c r="T1147" s="83"/>
    </row>
    <row r="1148" spans="5:20">
      <c r="E1148" s="82"/>
      <c r="F1148" s="82"/>
      <c r="G1148" s="82"/>
      <c r="H1148" s="83"/>
      <c r="I1148" s="83"/>
      <c r="J1148" s="83"/>
      <c r="K1148" s="83"/>
      <c r="L1148" s="83"/>
      <c r="M1148" s="83"/>
      <c r="N1148" s="83"/>
      <c r="O1148" s="83"/>
      <c r="P1148" s="83"/>
      <c r="Q1148" s="83"/>
      <c r="R1148" s="83"/>
      <c r="S1148" s="83"/>
      <c r="T1148" s="83"/>
    </row>
    <row r="1149" spans="5:20">
      <c r="E1149" s="82"/>
      <c r="F1149" s="82"/>
      <c r="G1149" s="82"/>
      <c r="H1149" s="83"/>
      <c r="I1149" s="83"/>
      <c r="J1149" s="83"/>
      <c r="K1149" s="83"/>
      <c r="L1149" s="83"/>
      <c r="M1149" s="83"/>
      <c r="N1149" s="83"/>
      <c r="O1149" s="83"/>
      <c r="P1149" s="83"/>
      <c r="Q1149" s="83"/>
      <c r="R1149" s="83"/>
      <c r="S1149" s="83"/>
      <c r="T1149" s="83"/>
    </row>
    <row r="1150" spans="5:20">
      <c r="E1150" s="82"/>
      <c r="F1150" s="82"/>
      <c r="G1150" s="82"/>
      <c r="H1150" s="83"/>
      <c r="I1150" s="83"/>
      <c r="J1150" s="83"/>
      <c r="K1150" s="83"/>
      <c r="L1150" s="83"/>
      <c r="M1150" s="83"/>
      <c r="N1150" s="83"/>
      <c r="O1150" s="83"/>
      <c r="P1150" s="83"/>
      <c r="Q1150" s="83"/>
      <c r="R1150" s="83"/>
      <c r="S1150" s="83"/>
      <c r="T1150" s="83"/>
    </row>
    <row r="1151" spans="5:20">
      <c r="E1151" s="82"/>
      <c r="F1151" s="82"/>
      <c r="G1151" s="82"/>
      <c r="H1151" s="83"/>
      <c r="I1151" s="83"/>
      <c r="J1151" s="83"/>
      <c r="K1151" s="83"/>
      <c r="L1151" s="83"/>
      <c r="M1151" s="83"/>
      <c r="N1151" s="83"/>
      <c r="O1151" s="83"/>
      <c r="P1151" s="83"/>
      <c r="Q1151" s="83"/>
      <c r="R1151" s="83"/>
      <c r="S1151" s="83"/>
      <c r="T1151" s="83"/>
    </row>
    <row r="1152" spans="5:20">
      <c r="E1152" s="82"/>
      <c r="F1152" s="82"/>
      <c r="G1152" s="82"/>
      <c r="H1152" s="83"/>
      <c r="I1152" s="83"/>
      <c r="J1152" s="83"/>
      <c r="K1152" s="83"/>
      <c r="L1152" s="83"/>
      <c r="M1152" s="83"/>
      <c r="N1152" s="83"/>
      <c r="O1152" s="83"/>
      <c r="P1152" s="83"/>
      <c r="Q1152" s="83"/>
      <c r="R1152" s="83"/>
      <c r="S1152" s="83"/>
      <c r="T1152" s="83"/>
    </row>
    <row r="1153" spans="5:20">
      <c r="E1153" s="82"/>
      <c r="F1153" s="82"/>
      <c r="G1153" s="82"/>
      <c r="H1153" s="83"/>
      <c r="I1153" s="83"/>
      <c r="J1153" s="83"/>
      <c r="K1153" s="83"/>
      <c r="L1153" s="83"/>
      <c r="M1153" s="83"/>
      <c r="N1153" s="83"/>
      <c r="O1153" s="83"/>
      <c r="P1153" s="83"/>
      <c r="Q1153" s="83"/>
      <c r="R1153" s="83"/>
      <c r="S1153" s="83"/>
      <c r="T1153" s="83"/>
    </row>
    <row r="1154" spans="5:20">
      <c r="E1154" s="82"/>
      <c r="F1154" s="82"/>
      <c r="G1154" s="82"/>
      <c r="H1154" s="83"/>
      <c r="I1154" s="83"/>
      <c r="J1154" s="83"/>
      <c r="K1154" s="83"/>
      <c r="L1154" s="83"/>
      <c r="M1154" s="83"/>
      <c r="N1154" s="83"/>
      <c r="O1154" s="83"/>
      <c r="P1154" s="83"/>
      <c r="Q1154" s="83"/>
      <c r="R1154" s="83"/>
      <c r="S1154" s="83"/>
      <c r="T1154" s="83"/>
    </row>
    <row r="1155" spans="5:20">
      <c r="E1155" s="82"/>
      <c r="F1155" s="82"/>
      <c r="G1155" s="82"/>
      <c r="H1155" s="83"/>
      <c r="I1155" s="83"/>
      <c r="J1155" s="83"/>
      <c r="K1155" s="83"/>
      <c r="L1155" s="83"/>
      <c r="M1155" s="83"/>
      <c r="N1155" s="83"/>
      <c r="O1155" s="83"/>
      <c r="P1155" s="83"/>
      <c r="Q1155" s="83"/>
      <c r="R1155" s="83"/>
      <c r="S1155" s="83"/>
      <c r="T1155" s="83"/>
    </row>
    <row r="1156" spans="5:20">
      <c r="E1156" s="82"/>
      <c r="F1156" s="82"/>
      <c r="G1156" s="82"/>
      <c r="H1156" s="83"/>
      <c r="I1156" s="83"/>
      <c r="J1156" s="83"/>
      <c r="K1156" s="83"/>
      <c r="L1156" s="83"/>
      <c r="M1156" s="83"/>
      <c r="N1156" s="83"/>
      <c r="O1156" s="83"/>
      <c r="P1156" s="83"/>
      <c r="Q1156" s="83"/>
      <c r="R1156" s="83"/>
      <c r="S1156" s="83"/>
      <c r="T1156" s="83"/>
    </row>
    <row r="1157" spans="5:20">
      <c r="E1157" s="82"/>
      <c r="F1157" s="82"/>
      <c r="G1157" s="82"/>
      <c r="H1157" s="83"/>
      <c r="I1157" s="83"/>
      <c r="J1157" s="83"/>
      <c r="K1157" s="83"/>
      <c r="L1157" s="83"/>
      <c r="M1157" s="83"/>
      <c r="N1157" s="83"/>
      <c r="O1157" s="83"/>
      <c r="P1157" s="83"/>
      <c r="Q1157" s="83"/>
      <c r="R1157" s="83"/>
      <c r="S1157" s="83"/>
      <c r="T1157" s="83"/>
    </row>
    <row r="1158" spans="5:20">
      <c r="E1158" s="82"/>
      <c r="F1158" s="82"/>
      <c r="G1158" s="82"/>
      <c r="H1158" s="83"/>
      <c r="I1158" s="83"/>
      <c r="J1158" s="83"/>
      <c r="K1158" s="83"/>
      <c r="L1158" s="83"/>
      <c r="M1158" s="83"/>
      <c r="N1158" s="83"/>
      <c r="O1158" s="83"/>
      <c r="P1158" s="83"/>
      <c r="Q1158" s="83"/>
      <c r="R1158" s="83"/>
      <c r="S1158" s="83"/>
      <c r="T1158" s="83"/>
    </row>
    <row r="1159" spans="5:20">
      <c r="E1159" s="82"/>
      <c r="F1159" s="82"/>
      <c r="G1159" s="82"/>
      <c r="H1159" s="83"/>
      <c r="I1159" s="83"/>
      <c r="J1159" s="83"/>
      <c r="K1159" s="83"/>
      <c r="L1159" s="83"/>
      <c r="M1159" s="83"/>
      <c r="N1159" s="83"/>
      <c r="O1159" s="83"/>
      <c r="P1159" s="83"/>
      <c r="Q1159" s="83"/>
      <c r="R1159" s="83"/>
      <c r="S1159" s="83"/>
      <c r="T1159" s="83"/>
    </row>
    <row r="1160" spans="5:20">
      <c r="E1160" s="82"/>
      <c r="F1160" s="82"/>
      <c r="G1160" s="82"/>
      <c r="H1160" s="83"/>
      <c r="I1160" s="83"/>
      <c r="J1160" s="83"/>
      <c r="K1160" s="83"/>
      <c r="L1160" s="83"/>
      <c r="M1160" s="83"/>
      <c r="N1160" s="83"/>
      <c r="O1160" s="83"/>
      <c r="P1160" s="83"/>
      <c r="Q1160" s="83"/>
      <c r="R1160" s="83"/>
      <c r="S1160" s="83"/>
      <c r="T1160" s="83"/>
    </row>
    <row r="1161" spans="5:20">
      <c r="E1161" s="82"/>
      <c r="F1161" s="82"/>
      <c r="G1161" s="82"/>
      <c r="H1161" s="83"/>
      <c r="I1161" s="83"/>
      <c r="J1161" s="83"/>
      <c r="K1161" s="83"/>
      <c r="L1161" s="83"/>
      <c r="M1161" s="83"/>
      <c r="N1161" s="83"/>
      <c r="O1161" s="83"/>
      <c r="P1161" s="83"/>
      <c r="Q1161" s="83"/>
      <c r="R1161" s="83"/>
      <c r="S1161" s="83"/>
      <c r="T1161" s="83"/>
    </row>
    <row r="1162" spans="5:20">
      <c r="E1162" s="82"/>
      <c r="F1162" s="82"/>
      <c r="G1162" s="82"/>
      <c r="H1162" s="83"/>
      <c r="I1162" s="83"/>
      <c r="J1162" s="83"/>
      <c r="K1162" s="83"/>
      <c r="L1162" s="83"/>
      <c r="M1162" s="83"/>
      <c r="N1162" s="83"/>
      <c r="O1162" s="83"/>
      <c r="P1162" s="83"/>
      <c r="Q1162" s="83"/>
      <c r="R1162" s="83"/>
      <c r="S1162" s="83"/>
      <c r="T1162" s="83"/>
    </row>
    <row r="1163" spans="5:20">
      <c r="E1163" s="82"/>
      <c r="F1163" s="82"/>
      <c r="G1163" s="82"/>
      <c r="H1163" s="83"/>
      <c r="I1163" s="83"/>
      <c r="J1163" s="83"/>
      <c r="K1163" s="83"/>
      <c r="L1163" s="83"/>
      <c r="M1163" s="83"/>
      <c r="N1163" s="83"/>
      <c r="O1163" s="83"/>
      <c r="P1163" s="83"/>
      <c r="Q1163" s="83"/>
      <c r="R1163" s="83"/>
      <c r="S1163" s="83"/>
      <c r="T1163" s="83"/>
    </row>
    <row r="1164" spans="5:20">
      <c r="E1164" s="82"/>
      <c r="F1164" s="82"/>
      <c r="G1164" s="82"/>
      <c r="H1164" s="83"/>
      <c r="I1164" s="83"/>
      <c r="J1164" s="83"/>
      <c r="K1164" s="83"/>
      <c r="L1164" s="83"/>
      <c r="M1164" s="83"/>
      <c r="N1164" s="83"/>
      <c r="O1164" s="83"/>
      <c r="P1164" s="83"/>
      <c r="Q1164" s="83"/>
      <c r="R1164" s="83"/>
      <c r="S1164" s="83"/>
      <c r="T1164" s="83"/>
    </row>
    <row r="1165" spans="5:20">
      <c r="E1165" s="82"/>
      <c r="F1165" s="82"/>
      <c r="G1165" s="82"/>
      <c r="H1165" s="83"/>
      <c r="I1165" s="83"/>
      <c r="J1165" s="83"/>
      <c r="K1165" s="83"/>
      <c r="L1165" s="83"/>
      <c r="M1165" s="83"/>
      <c r="N1165" s="83"/>
      <c r="O1165" s="83"/>
      <c r="P1165" s="83"/>
      <c r="Q1165" s="83"/>
      <c r="R1165" s="83"/>
      <c r="S1165" s="83"/>
      <c r="T1165" s="83"/>
    </row>
    <row r="1166" spans="5:20">
      <c r="E1166" s="82"/>
      <c r="F1166" s="82"/>
      <c r="G1166" s="82"/>
      <c r="H1166" s="83"/>
      <c r="I1166" s="83"/>
      <c r="J1166" s="83"/>
      <c r="K1166" s="83"/>
      <c r="L1166" s="83"/>
      <c r="M1166" s="83"/>
      <c r="N1166" s="83"/>
      <c r="O1166" s="83"/>
      <c r="P1166" s="83"/>
      <c r="Q1166" s="83"/>
      <c r="R1166" s="83"/>
      <c r="S1166" s="83"/>
      <c r="T1166" s="83"/>
    </row>
    <row r="1167" spans="5:20">
      <c r="E1167" s="82"/>
      <c r="F1167" s="82"/>
      <c r="G1167" s="82"/>
      <c r="H1167" s="83"/>
      <c r="I1167" s="83"/>
      <c r="J1167" s="83"/>
      <c r="K1167" s="83"/>
      <c r="L1167" s="83"/>
      <c r="M1167" s="83"/>
      <c r="N1167" s="83"/>
      <c r="O1167" s="83"/>
      <c r="P1167" s="83"/>
      <c r="Q1167" s="83"/>
      <c r="R1167" s="83"/>
      <c r="S1167" s="83"/>
      <c r="T1167" s="83"/>
    </row>
    <row r="1168" spans="5:20">
      <c r="E1168" s="82"/>
      <c r="F1168" s="82"/>
      <c r="G1168" s="82"/>
      <c r="H1168" s="83"/>
      <c r="I1168" s="83"/>
      <c r="J1168" s="83"/>
      <c r="K1168" s="83"/>
      <c r="L1168" s="83"/>
      <c r="M1168" s="83"/>
      <c r="N1168" s="83"/>
      <c r="O1168" s="83"/>
      <c r="P1168" s="83"/>
      <c r="Q1168" s="83"/>
      <c r="R1168" s="83"/>
      <c r="S1168" s="83"/>
      <c r="T1168" s="83"/>
    </row>
    <row r="1169" spans="5:20">
      <c r="E1169" s="82"/>
      <c r="F1169" s="82"/>
      <c r="G1169" s="82"/>
      <c r="H1169" s="83"/>
      <c r="I1169" s="83"/>
      <c r="J1169" s="83"/>
      <c r="K1169" s="83"/>
      <c r="L1169" s="83"/>
      <c r="M1169" s="83"/>
      <c r="N1169" s="83"/>
      <c r="O1169" s="83"/>
      <c r="P1169" s="83"/>
      <c r="Q1169" s="83"/>
      <c r="R1169" s="83"/>
      <c r="S1169" s="83"/>
      <c r="T1169" s="83"/>
    </row>
    <row r="1170" spans="5:20">
      <c r="E1170" s="82"/>
      <c r="F1170" s="82"/>
      <c r="G1170" s="82"/>
      <c r="H1170" s="83"/>
      <c r="I1170" s="83"/>
      <c r="J1170" s="83"/>
      <c r="K1170" s="83"/>
      <c r="L1170" s="83"/>
      <c r="M1170" s="83"/>
      <c r="N1170" s="83"/>
      <c r="O1170" s="83"/>
      <c r="P1170" s="83"/>
      <c r="Q1170" s="83"/>
      <c r="R1170" s="83"/>
      <c r="S1170" s="83"/>
      <c r="T1170" s="83"/>
    </row>
    <row r="1171" spans="5:20">
      <c r="E1171" s="82"/>
      <c r="F1171" s="82"/>
      <c r="G1171" s="82"/>
      <c r="H1171" s="83"/>
      <c r="I1171" s="83"/>
      <c r="J1171" s="83"/>
      <c r="K1171" s="83"/>
      <c r="L1171" s="83"/>
      <c r="M1171" s="83"/>
      <c r="N1171" s="83"/>
      <c r="O1171" s="83"/>
      <c r="P1171" s="83"/>
      <c r="Q1171" s="83"/>
      <c r="R1171" s="83"/>
      <c r="S1171" s="83"/>
      <c r="T1171" s="83"/>
    </row>
    <row r="1172" spans="5:20">
      <c r="E1172" s="82"/>
      <c r="F1172" s="82"/>
      <c r="G1172" s="82"/>
      <c r="H1172" s="83"/>
      <c r="I1172" s="83"/>
      <c r="J1172" s="83"/>
      <c r="K1172" s="83"/>
      <c r="L1172" s="83"/>
      <c r="M1172" s="83"/>
      <c r="N1172" s="83"/>
      <c r="O1172" s="83"/>
      <c r="P1172" s="83"/>
      <c r="Q1172" s="83"/>
      <c r="R1172" s="83"/>
      <c r="S1172" s="83"/>
      <c r="T1172" s="83"/>
    </row>
    <row r="1173" spans="5:20">
      <c r="E1173" s="82"/>
      <c r="F1173" s="82"/>
      <c r="G1173" s="82"/>
      <c r="H1173" s="83"/>
      <c r="I1173" s="83"/>
      <c r="J1173" s="83"/>
      <c r="K1173" s="83"/>
      <c r="L1173" s="83"/>
      <c r="M1173" s="83"/>
      <c r="N1173" s="83"/>
      <c r="O1173" s="83"/>
      <c r="P1173" s="83"/>
      <c r="Q1173" s="83"/>
      <c r="R1173" s="83"/>
      <c r="S1173" s="83"/>
      <c r="T1173" s="83"/>
    </row>
    <row r="1174" spans="5:20">
      <c r="E1174" s="82"/>
      <c r="F1174" s="82"/>
      <c r="G1174" s="82"/>
      <c r="H1174" s="83"/>
      <c r="I1174" s="83"/>
      <c r="J1174" s="83"/>
      <c r="K1174" s="83"/>
      <c r="L1174" s="83"/>
      <c r="M1174" s="83"/>
      <c r="N1174" s="83"/>
      <c r="O1174" s="83"/>
      <c r="P1174" s="83"/>
      <c r="Q1174" s="83"/>
      <c r="R1174" s="83"/>
      <c r="S1174" s="83"/>
      <c r="T1174" s="83"/>
    </row>
    <row r="1175" spans="5:20">
      <c r="E1175" s="82"/>
      <c r="F1175" s="82"/>
      <c r="G1175" s="82"/>
      <c r="H1175" s="83"/>
      <c r="I1175" s="83"/>
      <c r="J1175" s="83"/>
      <c r="K1175" s="83"/>
      <c r="L1175" s="83"/>
      <c r="M1175" s="83"/>
      <c r="N1175" s="83"/>
      <c r="O1175" s="83"/>
      <c r="P1175" s="83"/>
      <c r="Q1175" s="83"/>
      <c r="R1175" s="83"/>
      <c r="S1175" s="83"/>
      <c r="T1175" s="83"/>
    </row>
    <row r="1176" spans="5:20">
      <c r="E1176" s="82"/>
      <c r="F1176" s="82"/>
      <c r="G1176" s="82"/>
      <c r="H1176" s="83"/>
      <c r="I1176" s="83"/>
      <c r="J1176" s="83"/>
      <c r="K1176" s="83"/>
      <c r="L1176" s="83"/>
      <c r="M1176" s="83"/>
      <c r="N1176" s="83"/>
      <c r="O1176" s="83"/>
      <c r="P1176" s="83"/>
      <c r="Q1176" s="83"/>
      <c r="R1176" s="83"/>
      <c r="S1176" s="83"/>
      <c r="T1176" s="83"/>
    </row>
    <row r="1177" spans="5:20">
      <c r="E1177" s="82"/>
      <c r="F1177" s="82"/>
      <c r="G1177" s="82"/>
      <c r="H1177" s="83"/>
      <c r="I1177" s="83"/>
      <c r="J1177" s="83"/>
      <c r="K1177" s="83"/>
      <c r="L1177" s="83"/>
      <c r="M1177" s="83"/>
      <c r="N1177" s="83"/>
      <c r="O1177" s="83"/>
      <c r="P1177" s="83"/>
      <c r="Q1177" s="83"/>
      <c r="R1177" s="83"/>
      <c r="S1177" s="83"/>
      <c r="T1177" s="83"/>
    </row>
    <row r="1178" spans="5:20">
      <c r="E1178" s="82"/>
      <c r="F1178" s="82"/>
      <c r="G1178" s="82"/>
      <c r="H1178" s="83"/>
      <c r="I1178" s="83"/>
      <c r="J1178" s="83"/>
      <c r="K1178" s="83"/>
      <c r="L1178" s="83"/>
      <c r="M1178" s="83"/>
      <c r="N1178" s="83"/>
      <c r="O1178" s="83"/>
      <c r="P1178" s="83"/>
      <c r="Q1178" s="83"/>
      <c r="R1178" s="83"/>
      <c r="S1178" s="83"/>
      <c r="T1178" s="83"/>
    </row>
    <row r="1179" spans="5:20">
      <c r="E1179" s="82"/>
      <c r="F1179" s="82"/>
      <c r="G1179" s="82"/>
      <c r="H1179" s="83"/>
      <c r="I1179" s="83"/>
      <c r="J1179" s="83"/>
      <c r="K1179" s="83"/>
      <c r="L1179" s="83"/>
      <c r="M1179" s="83"/>
      <c r="N1179" s="83"/>
      <c r="O1179" s="83"/>
      <c r="P1179" s="83"/>
      <c r="Q1179" s="83"/>
      <c r="R1179" s="83"/>
      <c r="S1179" s="83"/>
      <c r="T1179" s="83"/>
    </row>
    <row r="1180" spans="5:20">
      <c r="E1180" s="82"/>
      <c r="F1180" s="82"/>
      <c r="G1180" s="82"/>
      <c r="H1180" s="83"/>
      <c r="I1180" s="83"/>
      <c r="J1180" s="83"/>
      <c r="K1180" s="83"/>
      <c r="L1180" s="83"/>
      <c r="M1180" s="83"/>
      <c r="N1180" s="83"/>
      <c r="O1180" s="83"/>
      <c r="P1180" s="83"/>
      <c r="Q1180" s="83"/>
      <c r="R1180" s="83"/>
      <c r="S1180" s="83"/>
      <c r="T1180" s="83"/>
    </row>
    <row r="1181" spans="5:20">
      <c r="E1181" s="82"/>
      <c r="F1181" s="82"/>
      <c r="G1181" s="82"/>
      <c r="H1181" s="83"/>
      <c r="I1181" s="83"/>
      <c r="J1181" s="83"/>
      <c r="K1181" s="83"/>
      <c r="L1181" s="83"/>
      <c r="M1181" s="83"/>
      <c r="N1181" s="83"/>
      <c r="O1181" s="83"/>
      <c r="P1181" s="83"/>
      <c r="Q1181" s="83"/>
      <c r="R1181" s="83"/>
      <c r="S1181" s="83"/>
      <c r="T1181" s="83"/>
    </row>
    <row r="1182" spans="5:20">
      <c r="E1182" s="82"/>
      <c r="F1182" s="82"/>
      <c r="G1182" s="82"/>
      <c r="H1182" s="83"/>
      <c r="I1182" s="83"/>
      <c r="J1182" s="83"/>
      <c r="K1182" s="83"/>
      <c r="L1182" s="83"/>
      <c r="M1182" s="83"/>
      <c r="N1182" s="83"/>
      <c r="O1182" s="83"/>
      <c r="P1182" s="83"/>
      <c r="Q1182" s="83"/>
      <c r="R1182" s="83"/>
      <c r="S1182" s="83"/>
      <c r="T1182" s="83"/>
    </row>
    <row r="1183" spans="5:20">
      <c r="E1183" s="82"/>
      <c r="F1183" s="82"/>
      <c r="G1183" s="82"/>
      <c r="H1183" s="83"/>
      <c r="I1183" s="83"/>
      <c r="J1183" s="83"/>
      <c r="K1183" s="83"/>
      <c r="L1183" s="83"/>
      <c r="M1183" s="83"/>
      <c r="N1183" s="83"/>
      <c r="O1183" s="83"/>
      <c r="P1183" s="83"/>
      <c r="Q1183" s="83"/>
      <c r="R1183" s="83"/>
      <c r="S1183" s="83"/>
      <c r="T1183" s="83"/>
    </row>
    <row r="1184" spans="5:20">
      <c r="E1184" s="82"/>
      <c r="F1184" s="82"/>
      <c r="G1184" s="82"/>
      <c r="H1184" s="83"/>
      <c r="I1184" s="83"/>
      <c r="J1184" s="83"/>
      <c r="K1184" s="83"/>
      <c r="L1184" s="83"/>
      <c r="M1184" s="83"/>
      <c r="N1184" s="83"/>
      <c r="O1184" s="83"/>
      <c r="P1184" s="83"/>
      <c r="Q1184" s="83"/>
      <c r="R1184" s="83"/>
      <c r="S1184" s="83"/>
      <c r="T1184" s="83"/>
    </row>
    <row r="1185" spans="5:20">
      <c r="E1185" s="82"/>
      <c r="F1185" s="82"/>
      <c r="G1185" s="82"/>
      <c r="H1185" s="83"/>
      <c r="I1185" s="83"/>
      <c r="J1185" s="83"/>
      <c r="K1185" s="83"/>
      <c r="L1185" s="83"/>
      <c r="M1185" s="83"/>
      <c r="N1185" s="83"/>
      <c r="O1185" s="83"/>
      <c r="P1185" s="83"/>
      <c r="Q1185" s="83"/>
      <c r="R1185" s="83"/>
      <c r="S1185" s="83"/>
      <c r="T1185" s="83"/>
    </row>
    <row r="1186" spans="5:20">
      <c r="E1186" s="82"/>
      <c r="F1186" s="82"/>
      <c r="G1186" s="82"/>
      <c r="H1186" s="83"/>
      <c r="I1186" s="83"/>
      <c r="J1186" s="83"/>
      <c r="K1186" s="83"/>
      <c r="L1186" s="83"/>
      <c r="M1186" s="83"/>
      <c r="N1186" s="83"/>
      <c r="O1186" s="83"/>
      <c r="P1186" s="83"/>
      <c r="Q1186" s="83"/>
      <c r="R1186" s="83"/>
      <c r="S1186" s="83"/>
      <c r="T1186" s="83"/>
    </row>
    <row r="1187" spans="5:20">
      <c r="E1187" s="82"/>
      <c r="F1187" s="82"/>
      <c r="G1187" s="82"/>
      <c r="H1187" s="83"/>
      <c r="I1187" s="83"/>
      <c r="J1187" s="83"/>
      <c r="K1187" s="83"/>
      <c r="L1187" s="83"/>
      <c r="M1187" s="83"/>
      <c r="N1187" s="83"/>
      <c r="O1187" s="83"/>
      <c r="P1187" s="83"/>
      <c r="Q1187" s="83"/>
      <c r="R1187" s="83"/>
      <c r="S1187" s="83"/>
      <c r="T1187" s="83"/>
    </row>
    <row r="1188" spans="5:20">
      <c r="E1188" s="82"/>
      <c r="F1188" s="82"/>
      <c r="G1188" s="82"/>
      <c r="H1188" s="83"/>
      <c r="I1188" s="83"/>
      <c r="J1188" s="83"/>
      <c r="K1188" s="83"/>
      <c r="L1188" s="83"/>
      <c r="M1188" s="83"/>
      <c r="N1188" s="83"/>
      <c r="O1188" s="83"/>
      <c r="P1188" s="83"/>
      <c r="Q1188" s="83"/>
      <c r="R1188" s="83"/>
      <c r="S1188" s="83"/>
      <c r="T1188" s="83"/>
    </row>
    <row r="1189" spans="5:20">
      <c r="E1189" s="82"/>
      <c r="F1189" s="82"/>
      <c r="G1189" s="82"/>
      <c r="H1189" s="83"/>
      <c r="I1189" s="83"/>
      <c r="J1189" s="83"/>
      <c r="K1189" s="83"/>
      <c r="L1189" s="83"/>
      <c r="M1189" s="83"/>
      <c r="N1189" s="83"/>
      <c r="O1189" s="83"/>
      <c r="P1189" s="83"/>
      <c r="Q1189" s="83"/>
      <c r="R1189" s="83"/>
      <c r="S1189" s="83"/>
      <c r="T1189" s="83"/>
    </row>
    <row r="1190" spans="5:20">
      <c r="E1190" s="82"/>
      <c r="F1190" s="82"/>
      <c r="G1190" s="82"/>
      <c r="H1190" s="83"/>
      <c r="I1190" s="83"/>
      <c r="J1190" s="83"/>
      <c r="K1190" s="83"/>
      <c r="L1190" s="83"/>
      <c r="M1190" s="83"/>
      <c r="N1190" s="83"/>
      <c r="O1190" s="83"/>
      <c r="P1190" s="83"/>
      <c r="Q1190" s="83"/>
      <c r="R1190" s="83"/>
      <c r="S1190" s="83"/>
      <c r="T1190" s="83"/>
    </row>
    <row r="1191" spans="5:20">
      <c r="E1191" s="82"/>
      <c r="F1191" s="82"/>
      <c r="G1191" s="82"/>
      <c r="H1191" s="83"/>
      <c r="I1191" s="83"/>
      <c r="J1191" s="83"/>
      <c r="K1191" s="83"/>
      <c r="L1191" s="83"/>
      <c r="M1191" s="83"/>
      <c r="N1191" s="83"/>
      <c r="O1191" s="83"/>
      <c r="P1191" s="83"/>
      <c r="Q1191" s="83"/>
      <c r="R1191" s="83"/>
      <c r="S1191" s="83"/>
      <c r="T1191" s="83"/>
    </row>
    <row r="1192" spans="5:20">
      <c r="E1192" s="82"/>
      <c r="F1192" s="82"/>
      <c r="G1192" s="82"/>
      <c r="H1192" s="83"/>
      <c r="I1192" s="83"/>
      <c r="J1192" s="83"/>
      <c r="K1192" s="83"/>
      <c r="L1192" s="83"/>
      <c r="M1192" s="83"/>
      <c r="N1192" s="83"/>
      <c r="O1192" s="83"/>
      <c r="P1192" s="83"/>
      <c r="Q1192" s="83"/>
      <c r="R1192" s="83"/>
      <c r="S1192" s="83"/>
      <c r="T1192" s="83"/>
    </row>
    <row r="1193" spans="5:20">
      <c r="E1193" s="82"/>
      <c r="F1193" s="82"/>
      <c r="G1193" s="82"/>
      <c r="H1193" s="83"/>
      <c r="I1193" s="83"/>
      <c r="J1193" s="83"/>
      <c r="K1193" s="83"/>
      <c r="L1193" s="83"/>
      <c r="M1193" s="83"/>
      <c r="N1193" s="83"/>
      <c r="O1193" s="83"/>
      <c r="P1193" s="83"/>
      <c r="Q1193" s="83"/>
      <c r="R1193" s="83"/>
      <c r="S1193" s="83"/>
      <c r="T1193" s="83"/>
    </row>
    <row r="1194" spans="5:20">
      <c r="E1194" s="82"/>
      <c r="F1194" s="82"/>
      <c r="G1194" s="82"/>
      <c r="H1194" s="83"/>
      <c r="I1194" s="83"/>
      <c r="J1194" s="83"/>
      <c r="K1194" s="83"/>
      <c r="L1194" s="83"/>
      <c r="M1194" s="83"/>
      <c r="N1194" s="83"/>
      <c r="O1194" s="83"/>
      <c r="P1194" s="83"/>
      <c r="Q1194" s="83"/>
      <c r="R1194" s="83"/>
      <c r="S1194" s="83"/>
      <c r="T1194" s="83"/>
    </row>
    <row r="1195" spans="5:20">
      <c r="E1195" s="82"/>
      <c r="F1195" s="82"/>
      <c r="G1195" s="82"/>
      <c r="H1195" s="83"/>
      <c r="I1195" s="83"/>
      <c r="J1195" s="83"/>
      <c r="K1195" s="83"/>
      <c r="L1195" s="83"/>
      <c r="M1195" s="83"/>
      <c r="N1195" s="83"/>
      <c r="O1195" s="83"/>
      <c r="P1195" s="83"/>
      <c r="Q1195" s="83"/>
      <c r="R1195" s="83"/>
      <c r="S1195" s="83"/>
      <c r="T1195" s="83"/>
    </row>
    <row r="1196" spans="5:20">
      <c r="E1196" s="82"/>
      <c r="F1196" s="82"/>
      <c r="G1196" s="82"/>
      <c r="H1196" s="83"/>
      <c r="I1196" s="83"/>
      <c r="J1196" s="83"/>
      <c r="K1196" s="83"/>
      <c r="L1196" s="83"/>
      <c r="M1196" s="83"/>
      <c r="N1196" s="83"/>
      <c r="O1196" s="83"/>
      <c r="P1196" s="83"/>
      <c r="Q1196" s="83"/>
      <c r="R1196" s="83"/>
      <c r="S1196" s="83"/>
      <c r="T1196" s="83"/>
    </row>
    <row r="1197" spans="5:20">
      <c r="E1197" s="82"/>
      <c r="F1197" s="82"/>
      <c r="G1197" s="82"/>
      <c r="H1197" s="83"/>
      <c r="I1197" s="83"/>
      <c r="J1197" s="83"/>
      <c r="K1197" s="83"/>
      <c r="L1197" s="83"/>
      <c r="M1197" s="83"/>
      <c r="N1197" s="83"/>
      <c r="O1197" s="83"/>
      <c r="P1197" s="83"/>
      <c r="Q1197" s="83"/>
      <c r="R1197" s="83"/>
      <c r="S1197" s="83"/>
      <c r="T1197" s="83"/>
    </row>
    <row r="1198" spans="5:20">
      <c r="E1198" s="82"/>
      <c r="F1198" s="82"/>
      <c r="G1198" s="82"/>
      <c r="H1198" s="83"/>
      <c r="I1198" s="83"/>
      <c r="J1198" s="83"/>
      <c r="K1198" s="83"/>
      <c r="L1198" s="83"/>
      <c r="M1198" s="83"/>
      <c r="N1198" s="83"/>
      <c r="O1198" s="83"/>
      <c r="P1198" s="83"/>
      <c r="Q1198" s="83"/>
      <c r="R1198" s="83"/>
      <c r="S1198" s="83"/>
      <c r="T1198" s="83"/>
    </row>
    <row r="1199" spans="5:20">
      <c r="E1199" s="82"/>
      <c r="F1199" s="82"/>
      <c r="G1199" s="82"/>
      <c r="H1199" s="83"/>
      <c r="I1199" s="83"/>
      <c r="J1199" s="83"/>
      <c r="K1199" s="83"/>
      <c r="L1199" s="83"/>
      <c r="M1199" s="83"/>
      <c r="N1199" s="83"/>
      <c r="O1199" s="83"/>
      <c r="P1199" s="83"/>
      <c r="Q1199" s="83"/>
      <c r="R1199" s="83"/>
      <c r="S1199" s="83"/>
      <c r="T1199" s="83"/>
    </row>
    <row r="1200" spans="5:20">
      <c r="E1200" s="82"/>
      <c r="F1200" s="82"/>
      <c r="G1200" s="82"/>
      <c r="H1200" s="83"/>
      <c r="I1200" s="83"/>
      <c r="J1200" s="83"/>
      <c r="K1200" s="83"/>
      <c r="L1200" s="83"/>
      <c r="M1200" s="83"/>
      <c r="N1200" s="83"/>
      <c r="O1200" s="83"/>
      <c r="P1200" s="83"/>
      <c r="Q1200" s="83"/>
      <c r="R1200" s="83"/>
      <c r="S1200" s="83"/>
      <c r="T1200" s="83"/>
    </row>
    <row r="1201" spans="5:20">
      <c r="E1201" s="82"/>
      <c r="F1201" s="82"/>
      <c r="G1201" s="82"/>
      <c r="H1201" s="83"/>
      <c r="I1201" s="83"/>
      <c r="J1201" s="83"/>
      <c r="K1201" s="83"/>
      <c r="L1201" s="83"/>
      <c r="M1201" s="83"/>
      <c r="N1201" s="83"/>
      <c r="O1201" s="83"/>
      <c r="P1201" s="83"/>
      <c r="Q1201" s="83"/>
      <c r="R1201" s="83"/>
      <c r="S1201" s="83"/>
      <c r="T1201" s="83"/>
    </row>
    <row r="1202" spans="5:20">
      <c r="E1202" s="82"/>
      <c r="F1202" s="82"/>
      <c r="G1202" s="82"/>
      <c r="H1202" s="83"/>
      <c r="I1202" s="83"/>
      <c r="J1202" s="83"/>
      <c r="K1202" s="83"/>
      <c r="L1202" s="83"/>
      <c r="M1202" s="83"/>
      <c r="N1202" s="83"/>
      <c r="O1202" s="83"/>
      <c r="P1202" s="83"/>
      <c r="Q1202" s="83"/>
      <c r="R1202" s="83"/>
      <c r="S1202" s="83"/>
      <c r="T1202" s="83"/>
    </row>
    <row r="1203" spans="5:20">
      <c r="E1203" s="82"/>
      <c r="F1203" s="82"/>
      <c r="G1203" s="82"/>
      <c r="H1203" s="83"/>
      <c r="I1203" s="83"/>
      <c r="J1203" s="83"/>
      <c r="K1203" s="83"/>
      <c r="L1203" s="83"/>
      <c r="M1203" s="83"/>
      <c r="N1203" s="83"/>
      <c r="O1203" s="83"/>
      <c r="P1203" s="83"/>
      <c r="Q1203" s="83"/>
      <c r="R1203" s="83"/>
      <c r="S1203" s="83"/>
      <c r="T1203" s="83"/>
    </row>
    <row r="1204" spans="5:20">
      <c r="E1204" s="82"/>
      <c r="F1204" s="82"/>
      <c r="G1204" s="82"/>
      <c r="H1204" s="83"/>
      <c r="I1204" s="83"/>
      <c r="J1204" s="83"/>
      <c r="K1204" s="83"/>
      <c r="L1204" s="83"/>
      <c r="M1204" s="83"/>
      <c r="N1204" s="83"/>
      <c r="O1204" s="83"/>
      <c r="P1204" s="83"/>
      <c r="Q1204" s="83"/>
      <c r="R1204" s="83"/>
      <c r="S1204" s="83"/>
      <c r="T1204" s="83"/>
    </row>
    <row r="1205" spans="5:20">
      <c r="E1205" s="82"/>
      <c r="F1205" s="82"/>
      <c r="G1205" s="82"/>
      <c r="H1205" s="83"/>
      <c r="I1205" s="83"/>
      <c r="J1205" s="83"/>
      <c r="K1205" s="83"/>
      <c r="L1205" s="83"/>
      <c r="M1205" s="83"/>
      <c r="N1205" s="83"/>
      <c r="O1205" s="83"/>
      <c r="P1205" s="83"/>
      <c r="Q1205" s="83"/>
      <c r="R1205" s="83"/>
      <c r="S1205" s="83"/>
      <c r="T1205" s="83"/>
    </row>
    <row r="1206" spans="5:20">
      <c r="E1206" s="82"/>
      <c r="F1206" s="82"/>
      <c r="G1206" s="82"/>
      <c r="H1206" s="83"/>
      <c r="I1206" s="83"/>
      <c r="J1206" s="83"/>
      <c r="K1206" s="83"/>
      <c r="L1206" s="83"/>
      <c r="M1206" s="83"/>
      <c r="N1206" s="83"/>
      <c r="O1206" s="83"/>
      <c r="P1206" s="83"/>
      <c r="Q1206" s="83"/>
      <c r="R1206" s="83"/>
      <c r="S1206" s="83"/>
      <c r="T1206" s="83"/>
    </row>
    <row r="1207" spans="5:20">
      <c r="E1207" s="82"/>
      <c r="F1207" s="82"/>
      <c r="G1207" s="82"/>
      <c r="H1207" s="83"/>
      <c r="I1207" s="83"/>
      <c r="J1207" s="83"/>
      <c r="K1207" s="83"/>
      <c r="L1207" s="83"/>
      <c r="M1207" s="83"/>
      <c r="N1207" s="83"/>
      <c r="O1207" s="83"/>
      <c r="P1207" s="83"/>
      <c r="Q1207" s="83"/>
      <c r="R1207" s="83"/>
      <c r="S1207" s="83"/>
      <c r="T1207" s="83"/>
    </row>
    <row r="1208" spans="5:20">
      <c r="E1208" s="82"/>
      <c r="F1208" s="82"/>
      <c r="G1208" s="82"/>
      <c r="H1208" s="83"/>
      <c r="I1208" s="83"/>
      <c r="J1208" s="83"/>
      <c r="K1208" s="83"/>
      <c r="L1208" s="83"/>
      <c r="M1208" s="83"/>
      <c r="N1208" s="83"/>
      <c r="O1208" s="83"/>
      <c r="P1208" s="83"/>
      <c r="Q1208" s="83"/>
      <c r="R1208" s="83"/>
      <c r="S1208" s="83"/>
      <c r="T1208" s="83"/>
    </row>
    <row r="1209" spans="5:20">
      <c r="E1209" s="82"/>
      <c r="F1209" s="82"/>
      <c r="G1209" s="82"/>
      <c r="H1209" s="83"/>
      <c r="I1209" s="83"/>
      <c r="J1209" s="83"/>
      <c r="K1209" s="83"/>
      <c r="L1209" s="83"/>
      <c r="M1209" s="83"/>
      <c r="N1209" s="83"/>
      <c r="O1209" s="83"/>
      <c r="P1209" s="83"/>
      <c r="Q1209" s="83"/>
      <c r="R1209" s="83"/>
      <c r="S1209" s="83"/>
      <c r="T1209" s="83"/>
    </row>
    <row r="1210" spans="5:20">
      <c r="E1210" s="82"/>
      <c r="F1210" s="82"/>
      <c r="G1210" s="82"/>
      <c r="H1210" s="83"/>
      <c r="I1210" s="83"/>
      <c r="J1210" s="83"/>
      <c r="K1210" s="83"/>
      <c r="L1210" s="83"/>
      <c r="M1210" s="83"/>
      <c r="N1210" s="83"/>
      <c r="O1210" s="83"/>
      <c r="P1210" s="83"/>
      <c r="Q1210" s="83"/>
      <c r="R1210" s="83"/>
      <c r="S1210" s="83"/>
      <c r="T1210" s="83"/>
    </row>
    <row r="1211" spans="5:20">
      <c r="E1211" s="82"/>
      <c r="F1211" s="82"/>
      <c r="G1211" s="82"/>
      <c r="H1211" s="83"/>
      <c r="I1211" s="83"/>
      <c r="J1211" s="83"/>
      <c r="K1211" s="83"/>
      <c r="L1211" s="83"/>
      <c r="M1211" s="83"/>
      <c r="N1211" s="83"/>
      <c r="O1211" s="83"/>
      <c r="P1211" s="83"/>
      <c r="Q1211" s="83"/>
      <c r="R1211" s="83"/>
      <c r="S1211" s="83"/>
      <c r="T1211" s="83"/>
    </row>
    <row r="1212" spans="5:20">
      <c r="E1212" s="82"/>
      <c r="F1212" s="82"/>
      <c r="G1212" s="82"/>
      <c r="H1212" s="83"/>
      <c r="I1212" s="83"/>
      <c r="J1212" s="83"/>
      <c r="K1212" s="83"/>
      <c r="L1212" s="83"/>
      <c r="M1212" s="83"/>
      <c r="N1212" s="83"/>
      <c r="O1212" s="83"/>
      <c r="P1212" s="83"/>
      <c r="Q1212" s="83"/>
      <c r="R1212" s="83"/>
      <c r="S1212" s="83"/>
      <c r="T1212" s="83"/>
    </row>
    <row r="1213" spans="5:20">
      <c r="E1213" s="82"/>
      <c r="F1213" s="82"/>
      <c r="G1213" s="82"/>
      <c r="H1213" s="83"/>
      <c r="I1213" s="83"/>
      <c r="J1213" s="83"/>
      <c r="K1213" s="83"/>
      <c r="L1213" s="83"/>
      <c r="M1213" s="83"/>
      <c r="N1213" s="83"/>
      <c r="O1213" s="83"/>
      <c r="P1213" s="83"/>
      <c r="Q1213" s="83"/>
      <c r="R1213" s="83"/>
      <c r="S1213" s="83"/>
      <c r="T1213" s="83"/>
    </row>
    <row r="1214" spans="5:20">
      <c r="E1214" s="82"/>
      <c r="F1214" s="82"/>
      <c r="G1214" s="82"/>
      <c r="H1214" s="83"/>
      <c r="I1214" s="83"/>
      <c r="J1214" s="83"/>
      <c r="K1214" s="83"/>
      <c r="L1214" s="83"/>
      <c r="M1214" s="83"/>
      <c r="N1214" s="83"/>
      <c r="O1214" s="83"/>
      <c r="P1214" s="83"/>
      <c r="Q1214" s="83"/>
      <c r="R1214" s="83"/>
      <c r="S1214" s="83"/>
      <c r="T1214" s="83"/>
    </row>
    <row r="1215" spans="5:20">
      <c r="E1215" s="82"/>
      <c r="F1215" s="82"/>
      <c r="G1215" s="82"/>
      <c r="H1215" s="83"/>
      <c r="I1215" s="83"/>
      <c r="J1215" s="83"/>
      <c r="K1215" s="83"/>
      <c r="L1215" s="83"/>
      <c r="M1215" s="83"/>
      <c r="N1215" s="83"/>
      <c r="O1215" s="83"/>
      <c r="P1215" s="83"/>
      <c r="Q1215" s="83"/>
      <c r="R1215" s="83"/>
      <c r="S1215" s="83"/>
      <c r="T1215" s="83"/>
    </row>
    <row r="1216" spans="5:20">
      <c r="E1216" s="82"/>
      <c r="F1216" s="82"/>
      <c r="G1216" s="82"/>
      <c r="H1216" s="83"/>
      <c r="I1216" s="83"/>
      <c r="J1216" s="83"/>
      <c r="K1216" s="83"/>
      <c r="L1216" s="83"/>
      <c r="M1216" s="83"/>
      <c r="N1216" s="83"/>
      <c r="O1216" s="83"/>
      <c r="P1216" s="83"/>
      <c r="Q1216" s="83"/>
      <c r="R1216" s="83"/>
      <c r="S1216" s="83"/>
      <c r="T1216" s="83"/>
    </row>
    <row r="1217" spans="5:20">
      <c r="E1217" s="82"/>
      <c r="F1217" s="82"/>
      <c r="G1217" s="82"/>
      <c r="H1217" s="83"/>
      <c r="I1217" s="83"/>
      <c r="J1217" s="83"/>
      <c r="K1217" s="83"/>
      <c r="L1217" s="83"/>
      <c r="M1217" s="83"/>
      <c r="N1217" s="83"/>
      <c r="O1217" s="83"/>
      <c r="P1217" s="83"/>
      <c r="Q1217" s="83"/>
      <c r="R1217" s="83"/>
      <c r="S1217" s="83"/>
      <c r="T1217" s="83"/>
    </row>
    <row r="1218" spans="5:20">
      <c r="E1218" s="82"/>
      <c r="F1218" s="82"/>
      <c r="G1218" s="82"/>
      <c r="H1218" s="83"/>
      <c r="I1218" s="83"/>
      <c r="J1218" s="83"/>
      <c r="K1218" s="83"/>
      <c r="L1218" s="83"/>
      <c r="M1218" s="83"/>
      <c r="N1218" s="83"/>
      <c r="O1218" s="83"/>
      <c r="P1218" s="83"/>
      <c r="Q1218" s="83"/>
      <c r="R1218" s="83"/>
      <c r="S1218" s="83"/>
      <c r="T1218" s="83"/>
    </row>
    <row r="1219" spans="5:20">
      <c r="E1219" s="82"/>
      <c r="F1219" s="82"/>
      <c r="G1219" s="82"/>
      <c r="H1219" s="83"/>
      <c r="I1219" s="83"/>
      <c r="J1219" s="83"/>
      <c r="K1219" s="83"/>
      <c r="L1219" s="83"/>
      <c r="M1219" s="83"/>
      <c r="N1219" s="83"/>
      <c r="O1219" s="83"/>
      <c r="P1219" s="83"/>
      <c r="Q1219" s="83"/>
      <c r="R1219" s="83"/>
      <c r="S1219" s="83"/>
      <c r="T1219" s="83"/>
    </row>
    <row r="1220" spans="5:20">
      <c r="E1220" s="82"/>
      <c r="F1220" s="82"/>
      <c r="G1220" s="82"/>
      <c r="H1220" s="83"/>
      <c r="I1220" s="83"/>
      <c r="J1220" s="83"/>
      <c r="K1220" s="83"/>
      <c r="L1220" s="83"/>
      <c r="M1220" s="83"/>
      <c r="N1220" s="83"/>
      <c r="O1220" s="83"/>
      <c r="P1220" s="83"/>
      <c r="Q1220" s="83"/>
      <c r="R1220" s="83"/>
      <c r="S1220" s="83"/>
      <c r="T1220" s="83"/>
    </row>
    <row r="1221" spans="5:20">
      <c r="E1221" s="82"/>
      <c r="F1221" s="82"/>
      <c r="G1221" s="82"/>
      <c r="H1221" s="83"/>
      <c r="I1221" s="83"/>
      <c r="J1221" s="83"/>
      <c r="K1221" s="83"/>
      <c r="L1221" s="83"/>
      <c r="M1221" s="83"/>
      <c r="N1221" s="83"/>
      <c r="O1221" s="83"/>
      <c r="P1221" s="83"/>
      <c r="Q1221" s="83"/>
      <c r="R1221" s="83"/>
      <c r="S1221" s="83"/>
      <c r="T1221" s="83"/>
    </row>
    <row r="1222" spans="5:20">
      <c r="E1222" s="82"/>
      <c r="F1222" s="82"/>
      <c r="G1222" s="82"/>
      <c r="H1222" s="83"/>
      <c r="I1222" s="83"/>
      <c r="J1222" s="83"/>
      <c r="K1222" s="83"/>
      <c r="L1222" s="83"/>
      <c r="M1222" s="83"/>
      <c r="N1222" s="83"/>
      <c r="O1222" s="83"/>
      <c r="P1222" s="83"/>
      <c r="Q1222" s="83"/>
      <c r="R1222" s="83"/>
      <c r="S1222" s="83"/>
      <c r="T1222" s="83"/>
    </row>
    <row r="1223" spans="5:20">
      <c r="E1223" s="82"/>
      <c r="F1223" s="82"/>
      <c r="G1223" s="82"/>
      <c r="H1223" s="83"/>
      <c r="I1223" s="83"/>
      <c r="J1223" s="83"/>
      <c r="K1223" s="83"/>
      <c r="L1223" s="83"/>
      <c r="M1223" s="83"/>
      <c r="N1223" s="83"/>
      <c r="O1223" s="83"/>
      <c r="P1223" s="83"/>
      <c r="Q1223" s="83"/>
      <c r="R1223" s="83"/>
      <c r="S1223" s="83"/>
      <c r="T1223" s="83"/>
    </row>
    <row r="1224" spans="5:20">
      <c r="E1224" s="82"/>
      <c r="F1224" s="82"/>
      <c r="G1224" s="82"/>
      <c r="H1224" s="83"/>
      <c r="I1224" s="83"/>
      <c r="J1224" s="83"/>
      <c r="K1224" s="83"/>
      <c r="L1224" s="83"/>
      <c r="M1224" s="83"/>
      <c r="N1224" s="83"/>
      <c r="O1224" s="83"/>
      <c r="P1224" s="83"/>
      <c r="Q1224" s="83"/>
      <c r="R1224" s="83"/>
      <c r="S1224" s="83"/>
      <c r="T1224" s="83"/>
    </row>
    <row r="1225" spans="5:20">
      <c r="E1225" s="82"/>
      <c r="F1225" s="82"/>
      <c r="G1225" s="82"/>
      <c r="H1225" s="83"/>
      <c r="I1225" s="83"/>
      <c r="J1225" s="83"/>
      <c r="K1225" s="83"/>
      <c r="L1225" s="83"/>
      <c r="M1225" s="83"/>
      <c r="N1225" s="83"/>
      <c r="O1225" s="83"/>
      <c r="P1225" s="83"/>
      <c r="Q1225" s="83"/>
      <c r="R1225" s="83"/>
      <c r="S1225" s="83"/>
      <c r="T1225" s="83"/>
    </row>
    <row r="1226" spans="5:20">
      <c r="E1226" s="82"/>
      <c r="F1226" s="82"/>
      <c r="G1226" s="82"/>
      <c r="H1226" s="83"/>
      <c r="I1226" s="83"/>
      <c r="J1226" s="83"/>
      <c r="K1226" s="83"/>
      <c r="L1226" s="83"/>
      <c r="M1226" s="83"/>
      <c r="N1226" s="83"/>
      <c r="O1226" s="83"/>
      <c r="P1226" s="83"/>
      <c r="Q1226" s="83"/>
      <c r="R1226" s="83"/>
      <c r="S1226" s="83"/>
      <c r="T1226" s="83"/>
    </row>
    <row r="1227" spans="5:20">
      <c r="E1227" s="82"/>
      <c r="F1227" s="82"/>
      <c r="G1227" s="82"/>
      <c r="H1227" s="83"/>
      <c r="I1227" s="83"/>
      <c r="J1227" s="83"/>
      <c r="K1227" s="83"/>
      <c r="L1227" s="83"/>
      <c r="M1227" s="83"/>
      <c r="N1227" s="83"/>
      <c r="O1227" s="83"/>
      <c r="P1227" s="83"/>
      <c r="Q1227" s="83"/>
      <c r="R1227" s="83"/>
      <c r="S1227" s="83"/>
      <c r="T1227" s="83"/>
    </row>
    <row r="1228" spans="5:20">
      <c r="E1228" s="82"/>
      <c r="F1228" s="82"/>
      <c r="G1228" s="82"/>
      <c r="H1228" s="83"/>
      <c r="I1228" s="83"/>
      <c r="J1228" s="83"/>
      <c r="K1228" s="83"/>
      <c r="L1228" s="83"/>
      <c r="M1228" s="83"/>
      <c r="N1228" s="83"/>
      <c r="O1228" s="83"/>
      <c r="P1228" s="83"/>
      <c r="Q1228" s="83"/>
      <c r="R1228" s="83"/>
      <c r="S1228" s="83"/>
      <c r="T1228" s="83"/>
    </row>
    <row r="1229" spans="5:20">
      <c r="E1229" s="82"/>
      <c r="F1229" s="82"/>
      <c r="G1229" s="82"/>
      <c r="H1229" s="83"/>
      <c r="I1229" s="83"/>
      <c r="J1229" s="83"/>
      <c r="K1229" s="83"/>
      <c r="L1229" s="83"/>
      <c r="M1229" s="83"/>
      <c r="N1229" s="83"/>
      <c r="O1229" s="83"/>
      <c r="P1229" s="83"/>
      <c r="Q1229" s="83"/>
      <c r="R1229" s="83"/>
      <c r="S1229" s="83"/>
      <c r="T1229" s="83"/>
    </row>
    <row r="1230" spans="5:20">
      <c r="E1230" s="82"/>
      <c r="F1230" s="82"/>
      <c r="G1230" s="82"/>
      <c r="H1230" s="83"/>
      <c r="I1230" s="83"/>
      <c r="J1230" s="83"/>
      <c r="K1230" s="83"/>
      <c r="L1230" s="83"/>
      <c r="M1230" s="83"/>
      <c r="N1230" s="83"/>
      <c r="O1230" s="83"/>
      <c r="P1230" s="83"/>
      <c r="Q1230" s="83"/>
      <c r="R1230" s="83"/>
      <c r="S1230" s="83"/>
      <c r="T1230" s="83"/>
    </row>
    <row r="1231" spans="5:20">
      <c r="E1231" s="82"/>
      <c r="F1231" s="82"/>
      <c r="G1231" s="82"/>
      <c r="H1231" s="83"/>
      <c r="I1231" s="83"/>
      <c r="J1231" s="83"/>
      <c r="K1231" s="83"/>
      <c r="L1231" s="83"/>
      <c r="M1231" s="83"/>
      <c r="N1231" s="83"/>
      <c r="O1231" s="83"/>
      <c r="P1231" s="83"/>
      <c r="Q1231" s="83"/>
      <c r="R1231" s="83"/>
      <c r="S1231" s="83"/>
      <c r="T1231" s="83"/>
    </row>
    <row r="1232" spans="5:20">
      <c r="E1232" s="82"/>
      <c r="F1232" s="82"/>
      <c r="G1232" s="82"/>
      <c r="H1232" s="83"/>
      <c r="I1232" s="83"/>
      <c r="J1232" s="83"/>
      <c r="K1232" s="83"/>
      <c r="L1232" s="83"/>
      <c r="M1232" s="83"/>
      <c r="N1232" s="83"/>
      <c r="O1232" s="83"/>
      <c r="P1232" s="83"/>
      <c r="Q1232" s="83"/>
      <c r="R1232" s="83"/>
      <c r="S1232" s="83"/>
      <c r="T1232" s="83"/>
    </row>
    <row r="1233" spans="5:20">
      <c r="E1233" s="82"/>
      <c r="F1233" s="82"/>
      <c r="G1233" s="82"/>
      <c r="H1233" s="83"/>
      <c r="I1233" s="83"/>
      <c r="J1233" s="83"/>
      <c r="K1233" s="83"/>
      <c r="L1233" s="83"/>
      <c r="M1233" s="83"/>
      <c r="N1233" s="83"/>
      <c r="O1233" s="83"/>
      <c r="P1233" s="83"/>
      <c r="Q1233" s="83"/>
      <c r="R1233" s="83"/>
      <c r="S1233" s="83"/>
      <c r="T1233" s="83"/>
    </row>
    <row r="1234" spans="5:20">
      <c r="E1234" s="82"/>
      <c r="F1234" s="82"/>
      <c r="G1234" s="82"/>
      <c r="H1234" s="83"/>
      <c r="I1234" s="83"/>
      <c r="J1234" s="83"/>
      <c r="K1234" s="83"/>
      <c r="L1234" s="83"/>
      <c r="M1234" s="83"/>
      <c r="N1234" s="83"/>
      <c r="O1234" s="83"/>
      <c r="P1234" s="83"/>
      <c r="Q1234" s="83"/>
      <c r="R1234" s="83"/>
      <c r="S1234" s="83"/>
      <c r="T1234" s="83"/>
    </row>
    <row r="1235" spans="5:20">
      <c r="E1235" s="82"/>
      <c r="F1235" s="82"/>
      <c r="G1235" s="82"/>
      <c r="H1235" s="83"/>
      <c r="I1235" s="83"/>
      <c r="J1235" s="83"/>
      <c r="K1235" s="83"/>
      <c r="L1235" s="83"/>
      <c r="M1235" s="83"/>
      <c r="N1235" s="83"/>
      <c r="O1235" s="83"/>
      <c r="P1235" s="83"/>
      <c r="Q1235" s="83"/>
      <c r="R1235" s="83"/>
      <c r="S1235" s="83"/>
      <c r="T1235" s="83"/>
    </row>
    <row r="1236" spans="5:20">
      <c r="E1236" s="82"/>
      <c r="F1236" s="82"/>
      <c r="G1236" s="82"/>
      <c r="H1236" s="83"/>
      <c r="I1236" s="83"/>
      <c r="J1236" s="83"/>
      <c r="K1236" s="83"/>
      <c r="L1236" s="83"/>
      <c r="M1236" s="83"/>
      <c r="N1236" s="83"/>
      <c r="O1236" s="83"/>
      <c r="P1236" s="83"/>
      <c r="Q1236" s="83"/>
      <c r="R1236" s="83"/>
      <c r="S1236" s="83"/>
      <c r="T1236" s="83"/>
    </row>
    <row r="1237" spans="5:20">
      <c r="E1237" s="82"/>
      <c r="F1237" s="82"/>
      <c r="G1237" s="82"/>
      <c r="H1237" s="83"/>
      <c r="I1237" s="83"/>
      <c r="J1237" s="83"/>
      <c r="K1237" s="83"/>
      <c r="L1237" s="83"/>
      <c r="M1237" s="83"/>
      <c r="N1237" s="83"/>
      <c r="O1237" s="83"/>
      <c r="P1237" s="83"/>
      <c r="Q1237" s="83"/>
      <c r="R1237" s="83"/>
      <c r="S1237" s="83"/>
      <c r="T1237" s="83"/>
    </row>
    <row r="1238" spans="5:20">
      <c r="E1238" s="82"/>
      <c r="F1238" s="82"/>
      <c r="G1238" s="82"/>
      <c r="H1238" s="83"/>
      <c r="I1238" s="83"/>
      <c r="J1238" s="83"/>
      <c r="K1238" s="83"/>
      <c r="L1238" s="83"/>
      <c r="M1238" s="83"/>
      <c r="N1238" s="83"/>
      <c r="O1238" s="83"/>
      <c r="P1238" s="83"/>
      <c r="Q1238" s="83"/>
      <c r="R1238" s="83"/>
      <c r="S1238" s="83"/>
      <c r="T1238" s="83"/>
    </row>
    <row r="1239" spans="5:20">
      <c r="E1239" s="82"/>
      <c r="F1239" s="82"/>
      <c r="G1239" s="82"/>
      <c r="H1239" s="83"/>
      <c r="I1239" s="83"/>
      <c r="J1239" s="83"/>
      <c r="K1239" s="83"/>
      <c r="L1239" s="83"/>
      <c r="M1239" s="83"/>
      <c r="N1239" s="83"/>
      <c r="O1239" s="83"/>
      <c r="P1239" s="83"/>
      <c r="Q1239" s="83"/>
      <c r="R1239" s="83"/>
      <c r="S1239" s="83"/>
      <c r="T1239" s="83"/>
    </row>
    <row r="1240" spans="5:20">
      <c r="E1240" s="82"/>
      <c r="F1240" s="82"/>
      <c r="G1240" s="82"/>
      <c r="H1240" s="83"/>
      <c r="I1240" s="83"/>
      <c r="J1240" s="83"/>
      <c r="K1240" s="83"/>
      <c r="L1240" s="83"/>
      <c r="M1240" s="83"/>
      <c r="N1240" s="83"/>
      <c r="O1240" s="83"/>
      <c r="P1240" s="83"/>
      <c r="Q1240" s="83"/>
      <c r="R1240" s="83"/>
      <c r="S1240" s="83"/>
      <c r="T1240" s="83"/>
    </row>
    <row r="1241" spans="5:20">
      <c r="E1241" s="82"/>
      <c r="F1241" s="82"/>
      <c r="G1241" s="82"/>
      <c r="H1241" s="83"/>
      <c r="I1241" s="83"/>
      <c r="J1241" s="83"/>
      <c r="K1241" s="83"/>
      <c r="L1241" s="83"/>
      <c r="M1241" s="83"/>
      <c r="N1241" s="83"/>
      <c r="O1241" s="83"/>
      <c r="P1241" s="83"/>
      <c r="Q1241" s="83"/>
      <c r="R1241" s="83"/>
      <c r="S1241" s="83"/>
      <c r="T1241" s="83"/>
    </row>
    <row r="1242" spans="5:20">
      <c r="E1242" s="82"/>
      <c r="F1242" s="82"/>
      <c r="G1242" s="82"/>
      <c r="H1242" s="83"/>
      <c r="I1242" s="83"/>
      <c r="J1242" s="83"/>
      <c r="K1242" s="83"/>
      <c r="L1242" s="83"/>
      <c r="M1242" s="83"/>
      <c r="N1242" s="83"/>
      <c r="O1242" s="83"/>
      <c r="P1242" s="83"/>
      <c r="Q1242" s="83"/>
      <c r="R1242" s="83"/>
      <c r="S1242" s="83"/>
      <c r="T1242" s="83"/>
    </row>
    <row r="1243" spans="5:20">
      <c r="E1243" s="82"/>
      <c r="F1243" s="82"/>
      <c r="G1243" s="82"/>
      <c r="H1243" s="83"/>
      <c r="I1243" s="83"/>
      <c r="J1243" s="83"/>
      <c r="K1243" s="83"/>
      <c r="L1243" s="83"/>
      <c r="M1243" s="83"/>
      <c r="N1243" s="83"/>
      <c r="O1243" s="83"/>
      <c r="P1243" s="83"/>
      <c r="Q1243" s="83"/>
      <c r="R1243" s="83"/>
      <c r="S1243" s="83"/>
      <c r="T1243" s="83"/>
    </row>
    <row r="1244" spans="5:20">
      <c r="E1244" s="82"/>
      <c r="F1244" s="82"/>
      <c r="G1244" s="82"/>
      <c r="H1244" s="83"/>
      <c r="I1244" s="83"/>
      <c r="J1244" s="83"/>
      <c r="K1244" s="83"/>
      <c r="L1244" s="83"/>
      <c r="M1244" s="83"/>
      <c r="N1244" s="83"/>
      <c r="O1244" s="83"/>
      <c r="P1244" s="83"/>
      <c r="Q1244" s="83"/>
      <c r="R1244" s="83"/>
      <c r="S1244" s="83"/>
      <c r="T1244" s="83"/>
    </row>
    <row r="1245" spans="5:20">
      <c r="E1245" s="82"/>
      <c r="F1245" s="82"/>
      <c r="G1245" s="82"/>
      <c r="H1245" s="83"/>
      <c r="I1245" s="83"/>
      <c r="J1245" s="83"/>
      <c r="K1245" s="83"/>
      <c r="L1245" s="83"/>
      <c r="M1245" s="83"/>
      <c r="N1245" s="83"/>
      <c r="O1245" s="83"/>
      <c r="P1245" s="83"/>
      <c r="Q1245" s="83"/>
      <c r="R1245" s="83"/>
      <c r="S1245" s="83"/>
      <c r="T1245" s="83"/>
    </row>
    <row r="1246" spans="5:20">
      <c r="E1246" s="82"/>
      <c r="F1246" s="82"/>
      <c r="G1246" s="82"/>
      <c r="H1246" s="83"/>
      <c r="I1246" s="83"/>
      <c r="J1246" s="83"/>
      <c r="K1246" s="83"/>
      <c r="L1246" s="83"/>
      <c r="M1246" s="83"/>
      <c r="N1246" s="83"/>
      <c r="O1246" s="83"/>
      <c r="P1246" s="83"/>
      <c r="Q1246" s="83"/>
      <c r="R1246" s="83"/>
      <c r="S1246" s="83"/>
      <c r="T1246" s="83"/>
    </row>
    <row r="1247" spans="5:20">
      <c r="E1247" s="82"/>
      <c r="F1247" s="82"/>
      <c r="G1247" s="82"/>
      <c r="H1247" s="83"/>
      <c r="I1247" s="83"/>
      <c r="J1247" s="83"/>
      <c r="K1247" s="83"/>
      <c r="L1247" s="83"/>
      <c r="M1247" s="83"/>
      <c r="N1247" s="83"/>
      <c r="O1247" s="83"/>
      <c r="P1247" s="83"/>
      <c r="Q1247" s="83"/>
      <c r="R1247" s="83"/>
      <c r="S1247" s="83"/>
      <c r="T1247" s="83"/>
    </row>
    <row r="1248" spans="5:20">
      <c r="E1248" s="82"/>
      <c r="F1248" s="82"/>
      <c r="G1248" s="82"/>
      <c r="H1248" s="83"/>
      <c r="I1248" s="83"/>
      <c r="J1248" s="83"/>
      <c r="K1248" s="83"/>
      <c r="L1248" s="83"/>
      <c r="M1248" s="83"/>
      <c r="N1248" s="83"/>
      <c r="O1248" s="83"/>
      <c r="P1248" s="83"/>
      <c r="Q1248" s="83"/>
      <c r="R1248" s="83"/>
      <c r="S1248" s="83"/>
      <c r="T1248" s="83"/>
    </row>
    <row r="1249" spans="5:20">
      <c r="E1249" s="82"/>
      <c r="F1249" s="82"/>
      <c r="G1249" s="82"/>
      <c r="H1249" s="83"/>
      <c r="I1249" s="83"/>
      <c r="J1249" s="83"/>
      <c r="K1249" s="83"/>
      <c r="L1249" s="83"/>
      <c r="M1249" s="83"/>
      <c r="N1249" s="83"/>
      <c r="O1249" s="83"/>
      <c r="P1249" s="83"/>
      <c r="Q1249" s="83"/>
      <c r="R1249" s="83"/>
      <c r="S1249" s="83"/>
      <c r="T1249" s="83"/>
    </row>
    <row r="1250" spans="5:20">
      <c r="E1250" s="82"/>
      <c r="F1250" s="82"/>
      <c r="G1250" s="82"/>
      <c r="H1250" s="83"/>
      <c r="I1250" s="83"/>
      <c r="J1250" s="83"/>
      <c r="K1250" s="83"/>
      <c r="L1250" s="83"/>
      <c r="M1250" s="83"/>
      <c r="N1250" s="83"/>
      <c r="O1250" s="83"/>
      <c r="P1250" s="83"/>
      <c r="Q1250" s="83"/>
      <c r="R1250" s="83"/>
      <c r="S1250" s="83"/>
      <c r="T1250" s="83"/>
    </row>
    <row r="1251" spans="5:20">
      <c r="E1251" s="82"/>
      <c r="F1251" s="82"/>
      <c r="G1251" s="82"/>
      <c r="H1251" s="83"/>
      <c r="I1251" s="83"/>
      <c r="J1251" s="83"/>
      <c r="K1251" s="83"/>
      <c r="L1251" s="83"/>
      <c r="M1251" s="83"/>
      <c r="N1251" s="83"/>
      <c r="O1251" s="83"/>
      <c r="P1251" s="83"/>
      <c r="Q1251" s="83"/>
      <c r="R1251" s="83"/>
      <c r="S1251" s="83"/>
      <c r="T1251" s="83"/>
    </row>
    <row r="1252" spans="5:20">
      <c r="E1252" s="82"/>
      <c r="F1252" s="82"/>
      <c r="G1252" s="82"/>
      <c r="H1252" s="83"/>
      <c r="I1252" s="83"/>
      <c r="J1252" s="83"/>
      <c r="K1252" s="83"/>
      <c r="L1252" s="83"/>
      <c r="M1252" s="83"/>
      <c r="N1252" s="83"/>
      <c r="O1252" s="83"/>
      <c r="P1252" s="83"/>
      <c r="Q1252" s="83"/>
      <c r="R1252" s="83"/>
      <c r="S1252" s="83"/>
      <c r="T1252" s="83"/>
    </row>
    <row r="1253" spans="5:20">
      <c r="E1253" s="82"/>
      <c r="F1253" s="82"/>
      <c r="G1253" s="82"/>
      <c r="H1253" s="83"/>
      <c r="I1253" s="83"/>
      <c r="J1253" s="83"/>
      <c r="K1253" s="83"/>
      <c r="L1253" s="83"/>
      <c r="M1253" s="83"/>
      <c r="N1253" s="83"/>
      <c r="O1253" s="83"/>
      <c r="P1253" s="83"/>
      <c r="Q1253" s="83"/>
      <c r="R1253" s="83"/>
      <c r="S1253" s="83"/>
      <c r="T1253" s="83"/>
    </row>
    <row r="1254" spans="5:20">
      <c r="E1254" s="82"/>
      <c r="F1254" s="82"/>
      <c r="G1254" s="82"/>
      <c r="H1254" s="83"/>
      <c r="I1254" s="83"/>
      <c r="J1254" s="83"/>
      <c r="K1254" s="83"/>
      <c r="L1254" s="83"/>
      <c r="M1254" s="83"/>
      <c r="N1254" s="83"/>
      <c r="O1254" s="83"/>
      <c r="P1254" s="83"/>
      <c r="Q1254" s="83"/>
      <c r="R1254" s="83"/>
      <c r="S1254" s="83"/>
      <c r="T1254" s="83"/>
    </row>
    <row r="1255" spans="5:20">
      <c r="E1255" s="82"/>
      <c r="F1255" s="82"/>
      <c r="G1255" s="82"/>
      <c r="H1255" s="83"/>
      <c r="I1255" s="83"/>
      <c r="J1255" s="83"/>
      <c r="K1255" s="83"/>
      <c r="L1255" s="83"/>
      <c r="M1255" s="83"/>
      <c r="N1255" s="83"/>
      <c r="O1255" s="83"/>
      <c r="P1255" s="83"/>
      <c r="Q1255" s="83"/>
      <c r="R1255" s="83"/>
      <c r="S1255" s="83"/>
      <c r="T1255" s="83"/>
    </row>
    <row r="1256" spans="5:20">
      <c r="E1256" s="82"/>
      <c r="F1256" s="82"/>
      <c r="G1256" s="82"/>
      <c r="H1256" s="83"/>
      <c r="I1256" s="83"/>
      <c r="J1256" s="83"/>
      <c r="K1256" s="83"/>
      <c r="L1256" s="83"/>
      <c r="M1256" s="83"/>
      <c r="N1256" s="83"/>
      <c r="O1256" s="83"/>
      <c r="P1256" s="83"/>
      <c r="Q1256" s="83"/>
      <c r="R1256" s="83"/>
      <c r="S1256" s="83"/>
      <c r="T1256" s="83"/>
    </row>
    <row r="1257" spans="5:20">
      <c r="E1257" s="82"/>
      <c r="F1257" s="82"/>
      <c r="G1257" s="82"/>
      <c r="H1257" s="83"/>
      <c r="I1257" s="83"/>
      <c r="J1257" s="83"/>
      <c r="K1257" s="83"/>
      <c r="L1257" s="83"/>
      <c r="M1257" s="83"/>
      <c r="N1257" s="83"/>
      <c r="O1257" s="83"/>
      <c r="P1257" s="83"/>
      <c r="Q1257" s="83"/>
      <c r="R1257" s="83"/>
      <c r="S1257" s="83"/>
      <c r="T1257" s="83"/>
    </row>
    <row r="1258" spans="5:20">
      <c r="E1258" s="82"/>
      <c r="F1258" s="82"/>
      <c r="G1258" s="82"/>
      <c r="H1258" s="83"/>
      <c r="I1258" s="83"/>
      <c r="J1258" s="83"/>
      <c r="K1258" s="83"/>
      <c r="L1258" s="83"/>
      <c r="M1258" s="83"/>
      <c r="N1258" s="83"/>
      <c r="O1258" s="83"/>
      <c r="P1258" s="83"/>
      <c r="Q1258" s="83"/>
      <c r="R1258" s="83"/>
      <c r="S1258" s="83"/>
      <c r="T1258" s="83"/>
    </row>
    <row r="1259" spans="5:20">
      <c r="E1259" s="82"/>
      <c r="F1259" s="82"/>
      <c r="G1259" s="82"/>
      <c r="H1259" s="83"/>
      <c r="I1259" s="83"/>
      <c r="J1259" s="83"/>
      <c r="K1259" s="83"/>
      <c r="L1259" s="83"/>
      <c r="M1259" s="83"/>
      <c r="N1259" s="83"/>
      <c r="O1259" s="83"/>
      <c r="P1259" s="83"/>
      <c r="Q1259" s="83"/>
      <c r="R1259" s="83"/>
      <c r="S1259" s="83"/>
      <c r="T1259" s="83"/>
    </row>
    <row r="1260" spans="5:20">
      <c r="E1260" s="82"/>
      <c r="F1260" s="82"/>
      <c r="G1260" s="82"/>
      <c r="H1260" s="83"/>
      <c r="I1260" s="83"/>
      <c r="J1260" s="83"/>
      <c r="K1260" s="83"/>
      <c r="L1260" s="83"/>
      <c r="M1260" s="83"/>
      <c r="N1260" s="83"/>
      <c r="O1260" s="83"/>
      <c r="P1260" s="83"/>
      <c r="Q1260" s="83"/>
      <c r="R1260" s="83"/>
      <c r="S1260" s="83"/>
      <c r="T1260" s="83"/>
    </row>
    <row r="1261" spans="5:20">
      <c r="E1261" s="82"/>
      <c r="F1261" s="82"/>
      <c r="G1261" s="82"/>
      <c r="H1261" s="83"/>
      <c r="I1261" s="83"/>
      <c r="J1261" s="83"/>
      <c r="K1261" s="83"/>
      <c r="L1261" s="83"/>
      <c r="M1261" s="83"/>
      <c r="N1261" s="83"/>
      <c r="O1261" s="83"/>
      <c r="P1261" s="83"/>
      <c r="Q1261" s="83"/>
      <c r="R1261" s="83"/>
      <c r="S1261" s="83"/>
      <c r="T1261" s="83"/>
    </row>
    <row r="1262" spans="5:20">
      <c r="E1262" s="82"/>
      <c r="F1262" s="82"/>
      <c r="G1262" s="82"/>
      <c r="H1262" s="83"/>
      <c r="I1262" s="83"/>
      <c r="J1262" s="83"/>
      <c r="K1262" s="83"/>
      <c r="L1262" s="83"/>
      <c r="M1262" s="83"/>
      <c r="N1262" s="83"/>
      <c r="O1262" s="83"/>
      <c r="P1262" s="83"/>
      <c r="Q1262" s="83"/>
      <c r="R1262" s="83"/>
      <c r="S1262" s="83"/>
      <c r="T1262" s="83"/>
    </row>
    <row r="1263" spans="5:20">
      <c r="E1263" s="82"/>
      <c r="F1263" s="82"/>
      <c r="G1263" s="82"/>
      <c r="H1263" s="83"/>
      <c r="I1263" s="83"/>
      <c r="J1263" s="83"/>
      <c r="K1263" s="83"/>
      <c r="L1263" s="83"/>
      <c r="M1263" s="83"/>
      <c r="N1263" s="83"/>
      <c r="O1263" s="83"/>
      <c r="P1263" s="83"/>
      <c r="Q1263" s="83"/>
      <c r="R1263" s="83"/>
      <c r="S1263" s="83"/>
      <c r="T1263" s="83"/>
    </row>
    <row r="1264" spans="5:20">
      <c r="E1264" s="82"/>
      <c r="F1264" s="82"/>
      <c r="G1264" s="82"/>
      <c r="H1264" s="83"/>
      <c r="I1264" s="83"/>
      <c r="J1264" s="83"/>
      <c r="K1264" s="83"/>
      <c r="L1264" s="83"/>
      <c r="M1264" s="83"/>
      <c r="N1264" s="83"/>
      <c r="O1264" s="83"/>
      <c r="P1264" s="83"/>
      <c r="Q1264" s="83"/>
      <c r="R1264" s="83"/>
      <c r="S1264" s="83"/>
      <c r="T1264" s="83"/>
    </row>
    <row r="1265" spans="5:20">
      <c r="E1265" s="82"/>
      <c r="F1265" s="82"/>
      <c r="G1265" s="82"/>
      <c r="H1265" s="83"/>
      <c r="I1265" s="83"/>
      <c r="J1265" s="83"/>
      <c r="K1265" s="83"/>
      <c r="L1265" s="83"/>
      <c r="M1265" s="83"/>
      <c r="N1265" s="83"/>
      <c r="O1265" s="83"/>
      <c r="P1265" s="83"/>
      <c r="Q1265" s="83"/>
      <c r="R1265" s="83"/>
      <c r="S1265" s="83"/>
      <c r="T1265" s="83"/>
    </row>
    <row r="1266" spans="5:20">
      <c r="E1266" s="82"/>
      <c r="F1266" s="82"/>
      <c r="G1266" s="82"/>
      <c r="H1266" s="83"/>
      <c r="I1266" s="83"/>
      <c r="J1266" s="83"/>
      <c r="K1266" s="83"/>
      <c r="L1266" s="83"/>
      <c r="M1266" s="83"/>
      <c r="N1266" s="83"/>
      <c r="O1266" s="83"/>
      <c r="P1266" s="83"/>
      <c r="Q1266" s="83"/>
      <c r="R1266" s="83"/>
      <c r="S1266" s="83"/>
      <c r="T1266" s="83"/>
    </row>
    <row r="1267" spans="5:20">
      <c r="E1267" s="82"/>
      <c r="F1267" s="82"/>
      <c r="G1267" s="82"/>
      <c r="H1267" s="83"/>
      <c r="I1267" s="83"/>
      <c r="J1267" s="83"/>
      <c r="K1267" s="83"/>
      <c r="L1267" s="83"/>
      <c r="M1267" s="83"/>
      <c r="N1267" s="83"/>
      <c r="O1267" s="83"/>
      <c r="P1267" s="83"/>
      <c r="Q1267" s="83"/>
      <c r="R1267" s="83"/>
      <c r="S1267" s="83"/>
      <c r="T1267" s="83"/>
    </row>
    <row r="1268" spans="5:20">
      <c r="E1268" s="82"/>
      <c r="F1268" s="82"/>
      <c r="G1268" s="82"/>
      <c r="H1268" s="83"/>
      <c r="I1268" s="83"/>
      <c r="J1268" s="83"/>
      <c r="K1268" s="83"/>
      <c r="L1268" s="83"/>
      <c r="M1268" s="83"/>
      <c r="N1268" s="83"/>
      <c r="O1268" s="83"/>
      <c r="P1268" s="83"/>
      <c r="Q1268" s="83"/>
      <c r="R1268" s="83"/>
      <c r="S1268" s="83"/>
      <c r="T1268" s="83"/>
    </row>
    <row r="1269" spans="5:20">
      <c r="E1269" s="82"/>
      <c r="F1269" s="82"/>
      <c r="G1269" s="82"/>
      <c r="H1269" s="83"/>
      <c r="I1269" s="83"/>
      <c r="J1269" s="83"/>
      <c r="K1269" s="83"/>
      <c r="L1269" s="83"/>
      <c r="M1269" s="83"/>
      <c r="N1269" s="83"/>
      <c r="O1269" s="83"/>
      <c r="P1269" s="83"/>
      <c r="Q1269" s="83"/>
      <c r="R1269" s="83"/>
      <c r="S1269" s="83"/>
      <c r="T1269" s="83"/>
    </row>
    <row r="1270" spans="5:20">
      <c r="E1270" s="82"/>
      <c r="F1270" s="82"/>
      <c r="G1270" s="82"/>
      <c r="H1270" s="83"/>
      <c r="I1270" s="83"/>
      <c r="J1270" s="83"/>
      <c r="K1270" s="83"/>
      <c r="L1270" s="83"/>
      <c r="M1270" s="83"/>
      <c r="N1270" s="83"/>
      <c r="O1270" s="83"/>
      <c r="P1270" s="83"/>
      <c r="Q1270" s="83"/>
      <c r="R1270" s="83"/>
      <c r="S1270" s="83"/>
      <c r="T1270" s="83"/>
    </row>
    <row r="1271" spans="5:20">
      <c r="E1271" s="82"/>
      <c r="F1271" s="82"/>
      <c r="G1271" s="82"/>
      <c r="H1271" s="83"/>
      <c r="I1271" s="83"/>
      <c r="J1271" s="83"/>
      <c r="K1271" s="83"/>
      <c r="L1271" s="83"/>
      <c r="M1271" s="83"/>
      <c r="N1271" s="83"/>
      <c r="O1271" s="83"/>
      <c r="P1271" s="83"/>
      <c r="Q1271" s="83"/>
      <c r="R1271" s="83"/>
      <c r="S1271" s="83"/>
      <c r="T1271" s="83"/>
    </row>
    <row r="1272" spans="5:20">
      <c r="E1272" s="82"/>
      <c r="F1272" s="82"/>
      <c r="G1272" s="82"/>
      <c r="H1272" s="83"/>
      <c r="I1272" s="83"/>
      <c r="J1272" s="83"/>
      <c r="K1272" s="83"/>
      <c r="L1272" s="83"/>
      <c r="M1272" s="83"/>
      <c r="N1272" s="83"/>
      <c r="O1272" s="83"/>
      <c r="P1272" s="83"/>
      <c r="Q1272" s="83"/>
      <c r="R1272" s="83"/>
      <c r="S1272" s="83"/>
      <c r="T1272" s="83"/>
    </row>
    <row r="1273" spans="5:20">
      <c r="E1273" s="82"/>
      <c r="F1273" s="82"/>
      <c r="G1273" s="82"/>
      <c r="H1273" s="83"/>
      <c r="I1273" s="83"/>
      <c r="J1273" s="83"/>
      <c r="K1273" s="83"/>
      <c r="L1273" s="83"/>
      <c r="M1273" s="83"/>
      <c r="N1273" s="83"/>
      <c r="O1273" s="83"/>
      <c r="P1273" s="83"/>
      <c r="Q1273" s="83"/>
      <c r="R1273" s="83"/>
      <c r="S1273" s="83"/>
      <c r="T1273" s="83"/>
    </row>
    <row r="1274" spans="5:20">
      <c r="E1274" s="82"/>
      <c r="F1274" s="82"/>
      <c r="G1274" s="82"/>
      <c r="H1274" s="83"/>
      <c r="I1274" s="83"/>
      <c r="J1274" s="83"/>
      <c r="K1274" s="83"/>
      <c r="L1274" s="83"/>
      <c r="M1274" s="83"/>
      <c r="N1274" s="83"/>
      <c r="O1274" s="83"/>
      <c r="P1274" s="83"/>
      <c r="Q1274" s="83"/>
      <c r="R1274" s="83"/>
      <c r="S1274" s="83"/>
      <c r="T1274" s="83"/>
    </row>
    <row r="1275" spans="5:20">
      <c r="E1275" s="82"/>
      <c r="F1275" s="82"/>
      <c r="G1275" s="82"/>
      <c r="H1275" s="83"/>
      <c r="I1275" s="83"/>
      <c r="J1275" s="83"/>
      <c r="K1275" s="83"/>
      <c r="L1275" s="83"/>
      <c r="M1275" s="83"/>
      <c r="N1275" s="83"/>
      <c r="O1275" s="83"/>
      <c r="P1275" s="83"/>
      <c r="Q1275" s="83"/>
      <c r="R1275" s="83"/>
      <c r="S1275" s="83"/>
      <c r="T1275" s="83"/>
    </row>
    <row r="1276" spans="5:20">
      <c r="E1276" s="82"/>
      <c r="F1276" s="82"/>
      <c r="G1276" s="82"/>
      <c r="H1276" s="83"/>
      <c r="I1276" s="83"/>
      <c r="J1276" s="83"/>
      <c r="K1276" s="83"/>
      <c r="L1276" s="83"/>
      <c r="M1276" s="83"/>
      <c r="N1276" s="83"/>
      <c r="O1276" s="83"/>
      <c r="P1276" s="83"/>
      <c r="Q1276" s="83"/>
      <c r="R1276" s="83"/>
      <c r="S1276" s="83"/>
      <c r="T1276" s="83"/>
    </row>
    <row r="1277" spans="5:20">
      <c r="E1277" s="82"/>
      <c r="F1277" s="82"/>
      <c r="G1277" s="82"/>
      <c r="H1277" s="83"/>
      <c r="I1277" s="83"/>
      <c r="J1277" s="83"/>
      <c r="K1277" s="83"/>
      <c r="L1277" s="83"/>
      <c r="M1277" s="83"/>
      <c r="N1277" s="83"/>
      <c r="O1277" s="83"/>
      <c r="P1277" s="83"/>
      <c r="Q1277" s="83"/>
      <c r="R1277" s="83"/>
      <c r="S1277" s="83"/>
      <c r="T1277" s="83"/>
    </row>
    <row r="1278" spans="5:20">
      <c r="E1278" s="82"/>
      <c r="F1278" s="82"/>
      <c r="G1278" s="82"/>
      <c r="H1278" s="83"/>
      <c r="I1278" s="83"/>
      <c r="J1278" s="83"/>
      <c r="K1278" s="83"/>
      <c r="L1278" s="83"/>
      <c r="M1278" s="83"/>
      <c r="N1278" s="83"/>
      <c r="O1278" s="83"/>
      <c r="P1278" s="83"/>
      <c r="Q1278" s="83"/>
      <c r="R1278" s="83"/>
      <c r="S1278" s="83"/>
      <c r="T1278" s="83"/>
    </row>
    <row r="1279" spans="5:20">
      <c r="E1279" s="82"/>
      <c r="F1279" s="82"/>
      <c r="G1279" s="82"/>
      <c r="H1279" s="83"/>
      <c r="I1279" s="83"/>
      <c r="J1279" s="83"/>
      <c r="K1279" s="83"/>
      <c r="L1279" s="83"/>
      <c r="M1279" s="83"/>
      <c r="N1279" s="83"/>
      <c r="O1279" s="83"/>
      <c r="P1279" s="83"/>
      <c r="Q1279" s="83"/>
      <c r="R1279" s="83"/>
      <c r="S1279" s="83"/>
      <c r="T1279" s="83"/>
    </row>
    <row r="1280" spans="5:20">
      <c r="E1280" s="82"/>
      <c r="F1280" s="82"/>
      <c r="G1280" s="82"/>
      <c r="H1280" s="83"/>
      <c r="I1280" s="83"/>
      <c r="J1280" s="83"/>
      <c r="K1280" s="83"/>
      <c r="L1280" s="83"/>
      <c r="M1280" s="83"/>
      <c r="N1280" s="83"/>
      <c r="O1280" s="83"/>
      <c r="P1280" s="83"/>
      <c r="Q1280" s="83"/>
      <c r="R1280" s="83"/>
      <c r="S1280" s="83"/>
      <c r="T1280" s="83"/>
    </row>
    <row r="1281" spans="5:20">
      <c r="E1281" s="82"/>
      <c r="F1281" s="82"/>
      <c r="G1281" s="82"/>
      <c r="H1281" s="83"/>
      <c r="I1281" s="83"/>
      <c r="J1281" s="83"/>
      <c r="K1281" s="83"/>
      <c r="L1281" s="83"/>
      <c r="M1281" s="83"/>
      <c r="N1281" s="83"/>
      <c r="O1281" s="83"/>
      <c r="P1281" s="83"/>
      <c r="Q1281" s="83"/>
      <c r="R1281" s="83"/>
      <c r="S1281" s="83"/>
      <c r="T1281" s="83"/>
    </row>
    <row r="1282" spans="5:20">
      <c r="E1282" s="82"/>
      <c r="F1282" s="82"/>
      <c r="G1282" s="82"/>
      <c r="H1282" s="83"/>
      <c r="I1282" s="83"/>
      <c r="J1282" s="83"/>
      <c r="K1282" s="83"/>
      <c r="L1282" s="83"/>
      <c r="M1282" s="83"/>
      <c r="N1282" s="83"/>
      <c r="O1282" s="83"/>
      <c r="P1282" s="83"/>
      <c r="Q1282" s="83"/>
      <c r="R1282" s="83"/>
      <c r="S1282" s="83"/>
      <c r="T1282" s="83"/>
    </row>
    <row r="1283" spans="5:20">
      <c r="E1283" s="82"/>
      <c r="F1283" s="82"/>
      <c r="G1283" s="82"/>
      <c r="H1283" s="83"/>
      <c r="I1283" s="83"/>
      <c r="J1283" s="83"/>
      <c r="K1283" s="83"/>
      <c r="L1283" s="83"/>
      <c r="M1283" s="83"/>
      <c r="N1283" s="83"/>
      <c r="O1283" s="83"/>
      <c r="P1283" s="83"/>
      <c r="Q1283" s="83"/>
      <c r="R1283" s="83"/>
      <c r="S1283" s="83"/>
      <c r="T1283" s="83"/>
    </row>
    <row r="1284" spans="5:20">
      <c r="E1284" s="82"/>
      <c r="F1284" s="82"/>
      <c r="G1284" s="82"/>
      <c r="H1284" s="83"/>
      <c r="I1284" s="83"/>
      <c r="J1284" s="83"/>
      <c r="K1284" s="83"/>
      <c r="L1284" s="83"/>
      <c r="M1284" s="83"/>
      <c r="N1284" s="83"/>
      <c r="O1284" s="83"/>
      <c r="P1284" s="83"/>
      <c r="Q1284" s="83"/>
      <c r="R1284" s="83"/>
      <c r="S1284" s="83"/>
      <c r="T1284" s="83"/>
    </row>
    <row r="1285" spans="5:20">
      <c r="E1285" s="82"/>
      <c r="F1285" s="82"/>
      <c r="G1285" s="82"/>
      <c r="H1285" s="83"/>
      <c r="I1285" s="83"/>
      <c r="J1285" s="83"/>
      <c r="K1285" s="83"/>
      <c r="L1285" s="83"/>
      <c r="M1285" s="83"/>
      <c r="N1285" s="83"/>
      <c r="O1285" s="83"/>
      <c r="P1285" s="83"/>
      <c r="Q1285" s="83"/>
      <c r="R1285" s="83"/>
      <c r="S1285" s="83"/>
      <c r="T1285" s="83"/>
    </row>
    <row r="1286" spans="5:20">
      <c r="E1286" s="82"/>
      <c r="F1286" s="82"/>
      <c r="G1286" s="82"/>
      <c r="H1286" s="83"/>
      <c r="I1286" s="83"/>
      <c r="J1286" s="83"/>
      <c r="K1286" s="83"/>
      <c r="L1286" s="83"/>
      <c r="M1286" s="83"/>
      <c r="N1286" s="83"/>
      <c r="O1286" s="83"/>
      <c r="P1286" s="83"/>
      <c r="Q1286" s="83"/>
      <c r="R1286" s="83"/>
      <c r="S1286" s="83"/>
      <c r="T1286" s="83"/>
    </row>
    <row r="1287" spans="5:20">
      <c r="E1287" s="82"/>
      <c r="F1287" s="82"/>
      <c r="G1287" s="82"/>
      <c r="H1287" s="83"/>
      <c r="I1287" s="83"/>
      <c r="J1287" s="83"/>
      <c r="K1287" s="83"/>
      <c r="L1287" s="83"/>
      <c r="M1287" s="83"/>
      <c r="N1287" s="83"/>
      <c r="O1287" s="83"/>
      <c r="P1287" s="83"/>
      <c r="Q1287" s="83"/>
      <c r="R1287" s="83"/>
      <c r="S1287" s="83"/>
      <c r="T1287" s="83"/>
    </row>
    <row r="1288" spans="5:20">
      <c r="E1288" s="82"/>
      <c r="F1288" s="82"/>
      <c r="G1288" s="82"/>
      <c r="H1288" s="83"/>
      <c r="I1288" s="83"/>
      <c r="J1288" s="83"/>
      <c r="K1288" s="83"/>
      <c r="L1288" s="83"/>
      <c r="M1288" s="83"/>
      <c r="N1288" s="83"/>
      <c r="O1288" s="83"/>
      <c r="P1288" s="83"/>
      <c r="Q1288" s="83"/>
      <c r="R1288" s="83"/>
      <c r="S1288" s="83"/>
      <c r="T1288" s="83"/>
    </row>
    <row r="1289" spans="5:20">
      <c r="E1289" s="82"/>
      <c r="F1289" s="82"/>
      <c r="G1289" s="82"/>
      <c r="H1289" s="83"/>
      <c r="I1289" s="83"/>
      <c r="J1289" s="83"/>
      <c r="K1289" s="83"/>
      <c r="L1289" s="83"/>
      <c r="M1289" s="83"/>
      <c r="N1289" s="83"/>
      <c r="O1289" s="83"/>
      <c r="P1289" s="83"/>
      <c r="Q1289" s="83"/>
      <c r="R1289" s="83"/>
      <c r="S1289" s="83"/>
      <c r="T1289" s="83"/>
    </row>
    <row r="1290" spans="5:20">
      <c r="E1290" s="82"/>
      <c r="F1290" s="82"/>
      <c r="G1290" s="82"/>
      <c r="H1290" s="83"/>
      <c r="I1290" s="83"/>
      <c r="J1290" s="83"/>
      <c r="K1290" s="83"/>
      <c r="L1290" s="83"/>
      <c r="M1290" s="83"/>
      <c r="N1290" s="83"/>
      <c r="O1290" s="83"/>
      <c r="P1290" s="83"/>
      <c r="Q1290" s="83"/>
      <c r="R1290" s="83"/>
      <c r="S1290" s="83"/>
      <c r="T1290" s="83"/>
    </row>
    <row r="1291" spans="5:20">
      <c r="E1291" s="82"/>
      <c r="F1291" s="82"/>
      <c r="G1291" s="82"/>
      <c r="H1291" s="83"/>
      <c r="I1291" s="83"/>
      <c r="J1291" s="83"/>
      <c r="K1291" s="83"/>
      <c r="L1291" s="83"/>
      <c r="M1291" s="83"/>
      <c r="N1291" s="83"/>
      <c r="O1291" s="83"/>
      <c r="P1291" s="83"/>
      <c r="Q1291" s="83"/>
      <c r="R1291" s="83"/>
      <c r="S1291" s="83"/>
      <c r="T1291" s="83"/>
    </row>
    <row r="1292" spans="5:20">
      <c r="E1292" s="82"/>
      <c r="F1292" s="82"/>
      <c r="G1292" s="82"/>
      <c r="H1292" s="83"/>
      <c r="I1292" s="83"/>
      <c r="J1292" s="83"/>
      <c r="K1292" s="83"/>
      <c r="L1292" s="83"/>
      <c r="M1292" s="83"/>
      <c r="N1292" s="83"/>
      <c r="O1292" s="83"/>
      <c r="P1292" s="83"/>
      <c r="Q1292" s="83"/>
      <c r="R1292" s="83"/>
      <c r="S1292" s="83"/>
      <c r="T1292" s="83"/>
    </row>
    <row r="1293" spans="5:20">
      <c r="E1293" s="82"/>
      <c r="F1293" s="82"/>
      <c r="G1293" s="82"/>
      <c r="H1293" s="83"/>
      <c r="I1293" s="83"/>
      <c r="J1293" s="83"/>
      <c r="K1293" s="83"/>
      <c r="L1293" s="83"/>
      <c r="M1293" s="83"/>
      <c r="N1293" s="83"/>
      <c r="O1293" s="83"/>
      <c r="P1293" s="83"/>
      <c r="Q1293" s="83"/>
      <c r="R1293" s="83"/>
      <c r="S1293" s="83"/>
      <c r="T1293" s="83"/>
    </row>
    <row r="1294" spans="5:20">
      <c r="E1294" s="82"/>
      <c r="F1294" s="82"/>
      <c r="G1294" s="82"/>
      <c r="H1294" s="83"/>
      <c r="I1294" s="83"/>
      <c r="J1294" s="83"/>
      <c r="K1294" s="83"/>
      <c r="L1294" s="83"/>
      <c r="M1294" s="83"/>
      <c r="N1294" s="83"/>
      <c r="O1294" s="83"/>
      <c r="P1294" s="83"/>
      <c r="Q1294" s="83"/>
      <c r="R1294" s="83"/>
      <c r="S1294" s="83"/>
      <c r="T1294" s="83"/>
    </row>
    <row r="1295" spans="5:20">
      <c r="E1295" s="82"/>
      <c r="F1295" s="82"/>
      <c r="G1295" s="82"/>
      <c r="H1295" s="83"/>
      <c r="I1295" s="83"/>
      <c r="J1295" s="83"/>
      <c r="K1295" s="83"/>
      <c r="L1295" s="83"/>
      <c r="M1295" s="83"/>
      <c r="N1295" s="83"/>
      <c r="O1295" s="83"/>
      <c r="P1295" s="83"/>
      <c r="Q1295" s="83"/>
      <c r="R1295" s="83"/>
      <c r="S1295" s="83"/>
      <c r="T1295" s="83"/>
    </row>
    <row r="1296" spans="5:20">
      <c r="E1296" s="82"/>
      <c r="F1296" s="82"/>
      <c r="G1296" s="82"/>
      <c r="H1296" s="83"/>
      <c r="I1296" s="83"/>
      <c r="J1296" s="83"/>
      <c r="K1296" s="83"/>
      <c r="L1296" s="83"/>
      <c r="M1296" s="83"/>
      <c r="N1296" s="83"/>
      <c r="O1296" s="83"/>
      <c r="P1296" s="83"/>
      <c r="Q1296" s="83"/>
      <c r="R1296" s="83"/>
      <c r="S1296" s="83"/>
      <c r="T1296" s="83"/>
    </row>
    <row r="1297" spans="5:20">
      <c r="E1297" s="82"/>
      <c r="F1297" s="82"/>
      <c r="G1297" s="82"/>
      <c r="H1297" s="83"/>
      <c r="I1297" s="83"/>
      <c r="J1297" s="83"/>
      <c r="K1297" s="83"/>
      <c r="L1297" s="83"/>
      <c r="M1297" s="83"/>
      <c r="N1297" s="83"/>
      <c r="O1297" s="83"/>
      <c r="P1297" s="83"/>
      <c r="Q1297" s="83"/>
      <c r="R1297" s="83"/>
      <c r="S1297" s="83"/>
      <c r="T1297" s="83"/>
    </row>
    <row r="1298" spans="5:20">
      <c r="E1298" s="82"/>
      <c r="F1298" s="82"/>
      <c r="G1298" s="82"/>
      <c r="H1298" s="83"/>
      <c r="I1298" s="83"/>
      <c r="J1298" s="83"/>
      <c r="K1298" s="83"/>
      <c r="L1298" s="83"/>
      <c r="M1298" s="83"/>
      <c r="N1298" s="83"/>
      <c r="O1298" s="83"/>
      <c r="P1298" s="83"/>
      <c r="Q1298" s="83"/>
      <c r="R1298" s="83"/>
      <c r="S1298" s="83"/>
      <c r="T1298" s="83"/>
    </row>
    <row r="1299" spans="5:20">
      <c r="E1299" s="82"/>
      <c r="F1299" s="82"/>
      <c r="G1299" s="82"/>
      <c r="H1299" s="83"/>
      <c r="I1299" s="83"/>
      <c r="J1299" s="83"/>
      <c r="K1299" s="83"/>
      <c r="L1299" s="83"/>
      <c r="M1299" s="83"/>
      <c r="N1299" s="83"/>
      <c r="O1299" s="83"/>
      <c r="P1299" s="83"/>
      <c r="Q1299" s="83"/>
      <c r="R1299" s="83"/>
      <c r="S1299" s="83"/>
      <c r="T1299" s="83"/>
    </row>
    <row r="1300" spans="5:20">
      <c r="E1300" s="82"/>
      <c r="F1300" s="82"/>
      <c r="G1300" s="82"/>
      <c r="H1300" s="83"/>
      <c r="I1300" s="83"/>
      <c r="J1300" s="83"/>
      <c r="K1300" s="83"/>
      <c r="L1300" s="83"/>
      <c r="M1300" s="83"/>
      <c r="N1300" s="83"/>
      <c r="O1300" s="83"/>
      <c r="P1300" s="83"/>
      <c r="Q1300" s="83"/>
      <c r="R1300" s="83"/>
      <c r="S1300" s="83"/>
      <c r="T1300" s="83"/>
    </row>
    <row r="1301" spans="5:20">
      <c r="E1301" s="82"/>
      <c r="F1301" s="82"/>
      <c r="G1301" s="82"/>
      <c r="H1301" s="83"/>
      <c r="I1301" s="83"/>
      <c r="J1301" s="83"/>
      <c r="K1301" s="83"/>
      <c r="L1301" s="83"/>
      <c r="M1301" s="83"/>
      <c r="N1301" s="83"/>
      <c r="O1301" s="83"/>
      <c r="P1301" s="83"/>
      <c r="Q1301" s="83"/>
      <c r="R1301" s="83"/>
      <c r="S1301" s="83"/>
      <c r="T1301" s="83"/>
    </row>
    <row r="1302" spans="5:20">
      <c r="E1302" s="82"/>
      <c r="F1302" s="82"/>
      <c r="G1302" s="82"/>
      <c r="H1302" s="83"/>
      <c r="I1302" s="83"/>
      <c r="J1302" s="83"/>
      <c r="K1302" s="83"/>
      <c r="L1302" s="83"/>
      <c r="M1302" s="83"/>
      <c r="N1302" s="83"/>
      <c r="O1302" s="83"/>
      <c r="P1302" s="83"/>
      <c r="Q1302" s="83"/>
      <c r="R1302" s="83"/>
      <c r="S1302" s="83"/>
      <c r="T1302" s="83"/>
    </row>
    <row r="1303" spans="5:20">
      <c r="E1303" s="82"/>
      <c r="F1303" s="82"/>
      <c r="G1303" s="82"/>
      <c r="H1303" s="83"/>
      <c r="I1303" s="83"/>
      <c r="J1303" s="83"/>
      <c r="K1303" s="83"/>
      <c r="L1303" s="83"/>
      <c r="M1303" s="83"/>
      <c r="N1303" s="83"/>
      <c r="O1303" s="83"/>
      <c r="P1303" s="83"/>
      <c r="Q1303" s="83"/>
      <c r="R1303" s="83"/>
      <c r="S1303" s="83"/>
      <c r="T1303" s="83"/>
    </row>
    <row r="1304" spans="5:20">
      <c r="E1304" s="82"/>
      <c r="F1304" s="82"/>
      <c r="G1304" s="82"/>
      <c r="H1304" s="83"/>
      <c r="I1304" s="83"/>
      <c r="J1304" s="83"/>
      <c r="K1304" s="83"/>
      <c r="L1304" s="83"/>
      <c r="M1304" s="83"/>
      <c r="N1304" s="83"/>
      <c r="O1304" s="83"/>
      <c r="P1304" s="83"/>
      <c r="Q1304" s="83"/>
      <c r="R1304" s="83"/>
      <c r="S1304" s="83"/>
      <c r="T1304" s="83"/>
    </row>
    <row r="1305" spans="5:20">
      <c r="E1305" s="82"/>
      <c r="F1305" s="82"/>
      <c r="G1305" s="82"/>
      <c r="H1305" s="83"/>
      <c r="I1305" s="83"/>
      <c r="J1305" s="83"/>
      <c r="K1305" s="83"/>
      <c r="L1305" s="83"/>
      <c r="M1305" s="83"/>
      <c r="N1305" s="83"/>
      <c r="O1305" s="83"/>
      <c r="P1305" s="83"/>
      <c r="Q1305" s="83"/>
      <c r="R1305" s="83"/>
      <c r="S1305" s="83"/>
      <c r="T1305" s="83"/>
    </row>
    <row r="1306" spans="5:20">
      <c r="E1306" s="82"/>
      <c r="F1306" s="82"/>
      <c r="G1306" s="82"/>
      <c r="H1306" s="83"/>
      <c r="I1306" s="83"/>
      <c r="J1306" s="83"/>
      <c r="K1306" s="83"/>
      <c r="L1306" s="83"/>
      <c r="M1306" s="83"/>
      <c r="N1306" s="83"/>
      <c r="O1306" s="83"/>
      <c r="P1306" s="83"/>
      <c r="Q1306" s="83"/>
      <c r="R1306" s="83"/>
      <c r="S1306" s="83"/>
      <c r="T1306" s="83"/>
    </row>
    <row r="1307" spans="5:20">
      <c r="E1307" s="82"/>
      <c r="F1307" s="82"/>
      <c r="G1307" s="82"/>
      <c r="H1307" s="83"/>
      <c r="I1307" s="83"/>
      <c r="J1307" s="83"/>
      <c r="K1307" s="83"/>
      <c r="L1307" s="83"/>
      <c r="M1307" s="83"/>
      <c r="N1307" s="83"/>
      <c r="O1307" s="83"/>
      <c r="P1307" s="83"/>
      <c r="Q1307" s="83"/>
      <c r="R1307" s="83"/>
      <c r="S1307" s="83"/>
      <c r="T1307" s="83"/>
    </row>
    <row r="1308" spans="5:20">
      <c r="E1308" s="82"/>
      <c r="F1308" s="82"/>
      <c r="G1308" s="82"/>
      <c r="H1308" s="83"/>
      <c r="I1308" s="83"/>
      <c r="J1308" s="83"/>
      <c r="K1308" s="83"/>
      <c r="L1308" s="83"/>
      <c r="M1308" s="83"/>
      <c r="N1308" s="83"/>
      <c r="O1308" s="83"/>
      <c r="P1308" s="83"/>
      <c r="Q1308" s="83"/>
      <c r="R1308" s="83"/>
      <c r="S1308" s="83"/>
      <c r="T1308" s="83"/>
    </row>
    <row r="1309" spans="5:20">
      <c r="E1309" s="82"/>
      <c r="F1309" s="82"/>
      <c r="G1309" s="82"/>
      <c r="H1309" s="83"/>
      <c r="I1309" s="83"/>
      <c r="J1309" s="83"/>
      <c r="K1309" s="83"/>
      <c r="L1309" s="83"/>
      <c r="M1309" s="83"/>
      <c r="N1309" s="83"/>
      <c r="O1309" s="83"/>
      <c r="P1309" s="83"/>
      <c r="Q1309" s="83"/>
      <c r="R1309" s="83"/>
      <c r="S1309" s="83"/>
      <c r="T1309" s="83"/>
    </row>
    <row r="1310" spans="5:20">
      <c r="E1310" s="82"/>
      <c r="F1310" s="82"/>
      <c r="G1310" s="82"/>
      <c r="H1310" s="83"/>
      <c r="I1310" s="83"/>
      <c r="J1310" s="83"/>
      <c r="K1310" s="83"/>
      <c r="L1310" s="83"/>
      <c r="M1310" s="83"/>
      <c r="N1310" s="83"/>
      <c r="O1310" s="83"/>
      <c r="P1310" s="83"/>
      <c r="Q1310" s="83"/>
      <c r="R1310" s="83"/>
      <c r="S1310" s="83"/>
      <c r="T1310" s="83"/>
    </row>
    <row r="1311" spans="5:20">
      <c r="E1311" s="82"/>
      <c r="F1311" s="82"/>
      <c r="G1311" s="82"/>
      <c r="H1311" s="83"/>
      <c r="I1311" s="83"/>
      <c r="J1311" s="83"/>
      <c r="K1311" s="83"/>
      <c r="L1311" s="83"/>
      <c r="M1311" s="83"/>
      <c r="N1311" s="83"/>
      <c r="O1311" s="83"/>
      <c r="P1311" s="83"/>
      <c r="Q1311" s="83"/>
      <c r="R1311" s="83"/>
      <c r="S1311" s="83"/>
      <c r="T1311" s="83"/>
    </row>
    <row r="1312" spans="5:20">
      <c r="E1312" s="82"/>
      <c r="F1312" s="82"/>
      <c r="G1312" s="82"/>
      <c r="H1312" s="83"/>
      <c r="I1312" s="83"/>
      <c r="J1312" s="83"/>
      <c r="K1312" s="83"/>
      <c r="L1312" s="83"/>
      <c r="M1312" s="83"/>
      <c r="N1312" s="83"/>
      <c r="O1312" s="83"/>
      <c r="P1312" s="83"/>
      <c r="Q1312" s="83"/>
      <c r="R1312" s="83"/>
      <c r="S1312" s="83"/>
      <c r="T1312" s="83"/>
    </row>
    <row r="1313" spans="5:20">
      <c r="E1313" s="82"/>
      <c r="F1313" s="82"/>
      <c r="G1313" s="82"/>
      <c r="H1313" s="83"/>
      <c r="I1313" s="83"/>
      <c r="J1313" s="83"/>
      <c r="K1313" s="83"/>
      <c r="L1313" s="83"/>
      <c r="M1313" s="83"/>
      <c r="N1313" s="83"/>
      <c r="O1313" s="83"/>
      <c r="P1313" s="83"/>
      <c r="Q1313" s="83"/>
      <c r="R1313" s="83"/>
      <c r="S1313" s="83"/>
      <c r="T1313" s="83"/>
    </row>
    <row r="1314" spans="5:20">
      <c r="E1314" s="82"/>
      <c r="F1314" s="82"/>
      <c r="G1314" s="82"/>
      <c r="H1314" s="83"/>
      <c r="I1314" s="83"/>
      <c r="J1314" s="83"/>
      <c r="K1314" s="83"/>
      <c r="L1314" s="83"/>
      <c r="M1314" s="83"/>
      <c r="N1314" s="83"/>
      <c r="O1314" s="83"/>
      <c r="P1314" s="83"/>
      <c r="Q1314" s="83"/>
      <c r="R1314" s="83"/>
      <c r="S1314" s="83"/>
      <c r="T1314" s="83"/>
    </row>
    <row r="1315" spans="5:20">
      <c r="E1315" s="82"/>
      <c r="F1315" s="82"/>
      <c r="G1315" s="82"/>
      <c r="H1315" s="83"/>
      <c r="I1315" s="83"/>
      <c r="J1315" s="83"/>
      <c r="K1315" s="83"/>
      <c r="L1315" s="83"/>
      <c r="M1315" s="83"/>
      <c r="N1315" s="83"/>
      <c r="O1315" s="83"/>
      <c r="P1315" s="83"/>
      <c r="Q1315" s="83"/>
      <c r="R1315" s="83"/>
      <c r="S1315" s="83"/>
      <c r="T1315" s="83"/>
    </row>
    <row r="1316" spans="5:20">
      <c r="E1316" s="82"/>
      <c r="F1316" s="82"/>
      <c r="G1316" s="82"/>
      <c r="H1316" s="83"/>
      <c r="I1316" s="83"/>
      <c r="J1316" s="83"/>
      <c r="K1316" s="83"/>
      <c r="L1316" s="83"/>
      <c r="M1316" s="83"/>
      <c r="N1316" s="83"/>
      <c r="O1316" s="83"/>
      <c r="P1316" s="83"/>
      <c r="Q1316" s="83"/>
      <c r="R1316" s="83"/>
      <c r="S1316" s="83"/>
      <c r="T1316" s="83"/>
    </row>
    <row r="1317" spans="5:20">
      <c r="E1317" s="82"/>
      <c r="F1317" s="82"/>
      <c r="G1317" s="82"/>
      <c r="H1317" s="83"/>
      <c r="I1317" s="83"/>
      <c r="J1317" s="83"/>
      <c r="K1317" s="83"/>
      <c r="L1317" s="83"/>
      <c r="M1317" s="83"/>
      <c r="N1317" s="83"/>
      <c r="O1317" s="83"/>
      <c r="P1317" s="83"/>
      <c r="Q1317" s="83"/>
      <c r="R1317" s="83"/>
      <c r="S1317" s="83"/>
      <c r="T1317" s="83"/>
    </row>
    <row r="1318" spans="5:20">
      <c r="E1318" s="82"/>
      <c r="F1318" s="82"/>
      <c r="G1318" s="82"/>
      <c r="H1318" s="83"/>
      <c r="I1318" s="83"/>
      <c r="J1318" s="83"/>
      <c r="K1318" s="83"/>
      <c r="L1318" s="83"/>
      <c r="M1318" s="83"/>
      <c r="N1318" s="83"/>
      <c r="O1318" s="83"/>
      <c r="P1318" s="83"/>
      <c r="Q1318" s="83"/>
      <c r="R1318" s="83"/>
      <c r="S1318" s="83"/>
      <c r="T1318" s="83"/>
    </row>
    <row r="1319" spans="5:20">
      <c r="E1319" s="82"/>
      <c r="F1319" s="82"/>
      <c r="G1319" s="82"/>
      <c r="H1319" s="83"/>
      <c r="I1319" s="83"/>
      <c r="J1319" s="83"/>
      <c r="K1319" s="83"/>
      <c r="L1319" s="83"/>
      <c r="M1319" s="83"/>
      <c r="N1319" s="83"/>
      <c r="O1319" s="83"/>
      <c r="P1319" s="83"/>
      <c r="Q1319" s="83"/>
      <c r="R1319" s="83"/>
      <c r="S1319" s="83"/>
      <c r="T1319" s="83"/>
    </row>
    <row r="1320" spans="5:20">
      <c r="E1320" s="82"/>
      <c r="F1320" s="82"/>
      <c r="G1320" s="82"/>
      <c r="H1320" s="83"/>
      <c r="I1320" s="83"/>
      <c r="J1320" s="83"/>
      <c r="K1320" s="83"/>
      <c r="L1320" s="83"/>
      <c r="M1320" s="83"/>
      <c r="N1320" s="83"/>
      <c r="O1320" s="83"/>
      <c r="P1320" s="83"/>
      <c r="Q1320" s="83"/>
      <c r="R1320" s="83"/>
      <c r="S1320" s="83"/>
      <c r="T1320" s="83"/>
    </row>
    <row r="1321" spans="5:20">
      <c r="E1321" s="82"/>
      <c r="F1321" s="82"/>
      <c r="G1321" s="82"/>
      <c r="H1321" s="83"/>
      <c r="I1321" s="83"/>
      <c r="J1321" s="83"/>
      <c r="K1321" s="83"/>
      <c r="L1321" s="83"/>
      <c r="M1321" s="83"/>
      <c r="N1321" s="83"/>
      <c r="O1321" s="83"/>
      <c r="P1321" s="83"/>
      <c r="Q1321" s="83"/>
      <c r="R1321" s="83"/>
      <c r="S1321" s="83"/>
      <c r="T1321" s="83"/>
    </row>
    <row r="1322" spans="5:20">
      <c r="E1322" s="82"/>
      <c r="F1322" s="82"/>
      <c r="G1322" s="82"/>
      <c r="H1322" s="83"/>
      <c r="I1322" s="83"/>
      <c r="J1322" s="83"/>
      <c r="K1322" s="83"/>
      <c r="L1322" s="83"/>
      <c r="M1322" s="83"/>
      <c r="N1322" s="83"/>
      <c r="O1322" s="83"/>
      <c r="P1322" s="83"/>
      <c r="Q1322" s="83"/>
      <c r="R1322" s="83"/>
      <c r="S1322" s="83"/>
      <c r="T1322" s="83"/>
    </row>
    <row r="1323" spans="5:20">
      <c r="E1323" s="82"/>
      <c r="F1323" s="82"/>
      <c r="G1323" s="82"/>
      <c r="H1323" s="83"/>
      <c r="I1323" s="83"/>
      <c r="J1323" s="83"/>
      <c r="K1323" s="83"/>
      <c r="L1323" s="83"/>
      <c r="M1323" s="83"/>
      <c r="N1323" s="83"/>
      <c r="O1323" s="83"/>
      <c r="P1323" s="83"/>
      <c r="Q1323" s="83"/>
      <c r="R1323" s="83"/>
      <c r="S1323" s="83"/>
      <c r="T1323" s="83"/>
    </row>
    <row r="1324" spans="5:20">
      <c r="E1324" s="82"/>
      <c r="F1324" s="82"/>
      <c r="G1324" s="82"/>
      <c r="H1324" s="83"/>
      <c r="I1324" s="83"/>
      <c r="J1324" s="83"/>
      <c r="K1324" s="83"/>
      <c r="L1324" s="83"/>
      <c r="M1324" s="83"/>
      <c r="N1324" s="83"/>
      <c r="O1324" s="83"/>
      <c r="P1324" s="83"/>
      <c r="Q1324" s="83"/>
      <c r="R1324" s="83"/>
      <c r="S1324" s="83"/>
      <c r="T1324" s="83"/>
    </row>
    <row r="1325" spans="5:20">
      <c r="E1325" s="82"/>
      <c r="F1325" s="82"/>
      <c r="G1325" s="82"/>
      <c r="H1325" s="83"/>
      <c r="I1325" s="83"/>
      <c r="J1325" s="83"/>
      <c r="K1325" s="83"/>
      <c r="L1325" s="83"/>
      <c r="M1325" s="83"/>
      <c r="N1325" s="83"/>
      <c r="O1325" s="83"/>
      <c r="P1325" s="83"/>
      <c r="Q1325" s="83"/>
      <c r="R1325" s="83"/>
      <c r="S1325" s="83"/>
      <c r="T1325" s="83"/>
    </row>
    <row r="1326" spans="5:20">
      <c r="E1326" s="82"/>
      <c r="F1326" s="82"/>
      <c r="G1326" s="82"/>
      <c r="H1326" s="83"/>
      <c r="I1326" s="83"/>
      <c r="J1326" s="83"/>
      <c r="K1326" s="83"/>
      <c r="L1326" s="83"/>
      <c r="M1326" s="83"/>
      <c r="N1326" s="83"/>
      <c r="O1326" s="83"/>
      <c r="P1326" s="83"/>
      <c r="Q1326" s="83"/>
      <c r="R1326" s="83"/>
      <c r="S1326" s="83"/>
      <c r="T1326" s="83"/>
    </row>
    <row r="1327" spans="5:20">
      <c r="E1327" s="82"/>
      <c r="F1327" s="82"/>
      <c r="G1327" s="82"/>
      <c r="H1327" s="83"/>
      <c r="I1327" s="83"/>
      <c r="J1327" s="83"/>
      <c r="K1327" s="83"/>
      <c r="L1327" s="83"/>
      <c r="M1327" s="83"/>
      <c r="N1327" s="83"/>
      <c r="O1327" s="83"/>
      <c r="P1327" s="83"/>
      <c r="Q1327" s="83"/>
      <c r="R1327" s="83"/>
      <c r="S1327" s="83"/>
      <c r="T1327" s="83"/>
    </row>
    <row r="1328" spans="5:20">
      <c r="E1328" s="82"/>
      <c r="F1328" s="82"/>
      <c r="G1328" s="82"/>
      <c r="H1328" s="83"/>
      <c r="I1328" s="83"/>
      <c r="J1328" s="83"/>
      <c r="K1328" s="83"/>
      <c r="L1328" s="83"/>
      <c r="M1328" s="83"/>
      <c r="N1328" s="83"/>
      <c r="O1328" s="83"/>
      <c r="P1328" s="83"/>
      <c r="Q1328" s="83"/>
      <c r="R1328" s="83"/>
      <c r="S1328" s="83"/>
      <c r="T1328" s="83"/>
    </row>
    <row r="1329" spans="5:20">
      <c r="E1329" s="82"/>
      <c r="F1329" s="82"/>
      <c r="G1329" s="82"/>
      <c r="H1329" s="83"/>
      <c r="I1329" s="83"/>
      <c r="J1329" s="83"/>
      <c r="K1329" s="83"/>
      <c r="L1329" s="83"/>
      <c r="M1329" s="83"/>
      <c r="N1329" s="83"/>
      <c r="O1329" s="83"/>
      <c r="P1329" s="83"/>
      <c r="Q1329" s="83"/>
      <c r="R1329" s="83"/>
      <c r="S1329" s="83"/>
      <c r="T1329" s="83"/>
    </row>
    <row r="1330" spans="5:20">
      <c r="E1330" s="82"/>
      <c r="F1330" s="82"/>
      <c r="G1330" s="82"/>
      <c r="H1330" s="83"/>
      <c r="I1330" s="83"/>
      <c r="J1330" s="83"/>
      <c r="K1330" s="83"/>
      <c r="L1330" s="83"/>
      <c r="M1330" s="83"/>
      <c r="N1330" s="83"/>
      <c r="O1330" s="83"/>
      <c r="P1330" s="83"/>
      <c r="Q1330" s="83"/>
      <c r="R1330" s="83"/>
      <c r="S1330" s="83"/>
      <c r="T1330" s="83"/>
    </row>
    <row r="1331" spans="5:20">
      <c r="E1331" s="82"/>
      <c r="F1331" s="82"/>
      <c r="G1331" s="82"/>
      <c r="H1331" s="83"/>
      <c r="I1331" s="83"/>
      <c r="J1331" s="83"/>
      <c r="K1331" s="83"/>
      <c r="L1331" s="83"/>
      <c r="M1331" s="83"/>
      <c r="N1331" s="83"/>
      <c r="O1331" s="83"/>
      <c r="P1331" s="83"/>
      <c r="Q1331" s="83"/>
      <c r="R1331" s="83"/>
      <c r="S1331" s="83"/>
      <c r="T1331" s="83"/>
    </row>
    <row r="1332" spans="5:20">
      <c r="E1332" s="82"/>
      <c r="F1332" s="82"/>
      <c r="G1332" s="82"/>
      <c r="H1332" s="83"/>
      <c r="I1332" s="83"/>
      <c r="J1332" s="83"/>
      <c r="K1332" s="83"/>
      <c r="L1332" s="83"/>
      <c r="M1332" s="83"/>
      <c r="N1332" s="83"/>
      <c r="O1332" s="83"/>
      <c r="P1332" s="83"/>
      <c r="Q1332" s="83"/>
      <c r="R1332" s="83"/>
      <c r="S1332" s="83"/>
      <c r="T1332" s="83"/>
    </row>
    <row r="1333" spans="5:20">
      <c r="E1333" s="82"/>
      <c r="F1333" s="82"/>
      <c r="G1333" s="82"/>
      <c r="H1333" s="83"/>
      <c r="I1333" s="83"/>
      <c r="J1333" s="83"/>
      <c r="K1333" s="83"/>
      <c r="L1333" s="83"/>
      <c r="M1333" s="83"/>
      <c r="N1333" s="83"/>
      <c r="O1333" s="83"/>
      <c r="P1333" s="83"/>
      <c r="Q1333" s="83"/>
      <c r="R1333" s="83"/>
      <c r="S1333" s="83"/>
      <c r="T1333" s="83"/>
    </row>
    <row r="1334" spans="5:20">
      <c r="E1334" s="82"/>
      <c r="F1334" s="82"/>
      <c r="G1334" s="82"/>
      <c r="H1334" s="83"/>
      <c r="I1334" s="83"/>
      <c r="J1334" s="83"/>
      <c r="K1334" s="83"/>
      <c r="L1334" s="83"/>
      <c r="M1334" s="83"/>
      <c r="N1334" s="83"/>
      <c r="O1334" s="83"/>
      <c r="P1334" s="83"/>
      <c r="Q1334" s="83"/>
      <c r="R1334" s="83"/>
      <c r="S1334" s="83"/>
      <c r="T1334" s="83"/>
    </row>
    <row r="1335" spans="5:20">
      <c r="E1335" s="82"/>
      <c r="F1335" s="82"/>
      <c r="G1335" s="82"/>
      <c r="H1335" s="83"/>
      <c r="I1335" s="83"/>
      <c r="J1335" s="83"/>
      <c r="K1335" s="83"/>
      <c r="L1335" s="83"/>
      <c r="M1335" s="83"/>
      <c r="N1335" s="83"/>
      <c r="O1335" s="83"/>
      <c r="P1335" s="83"/>
      <c r="Q1335" s="83"/>
      <c r="R1335" s="83"/>
      <c r="S1335" s="83"/>
      <c r="T1335" s="83"/>
    </row>
    <row r="1336" spans="5:20">
      <c r="E1336" s="82"/>
      <c r="F1336" s="82"/>
      <c r="G1336" s="82"/>
      <c r="H1336" s="83"/>
      <c r="I1336" s="83"/>
      <c r="J1336" s="83"/>
      <c r="K1336" s="83"/>
      <c r="L1336" s="83"/>
      <c r="M1336" s="83"/>
      <c r="N1336" s="83"/>
      <c r="O1336" s="83"/>
      <c r="P1336" s="83"/>
      <c r="Q1336" s="83"/>
      <c r="R1336" s="83"/>
      <c r="S1336" s="83"/>
      <c r="T1336" s="83"/>
    </row>
    <row r="1337" spans="5:20">
      <c r="E1337" s="82"/>
      <c r="F1337" s="82"/>
      <c r="G1337" s="82"/>
      <c r="H1337" s="83"/>
      <c r="I1337" s="83"/>
      <c r="J1337" s="83"/>
      <c r="K1337" s="83"/>
      <c r="L1337" s="83"/>
      <c r="M1337" s="83"/>
      <c r="N1337" s="83"/>
      <c r="O1337" s="83"/>
      <c r="P1337" s="83"/>
      <c r="Q1337" s="83"/>
      <c r="R1337" s="83"/>
      <c r="S1337" s="83"/>
      <c r="T1337" s="83"/>
    </row>
    <row r="1338" spans="5:20">
      <c r="E1338" s="82"/>
      <c r="F1338" s="82"/>
      <c r="G1338" s="82"/>
      <c r="H1338" s="83"/>
      <c r="I1338" s="83"/>
      <c r="J1338" s="83"/>
      <c r="K1338" s="83"/>
      <c r="L1338" s="83"/>
      <c r="M1338" s="83"/>
      <c r="N1338" s="83"/>
      <c r="O1338" s="83"/>
      <c r="P1338" s="83"/>
      <c r="Q1338" s="83"/>
      <c r="R1338" s="83"/>
      <c r="S1338" s="83"/>
      <c r="T1338" s="83"/>
    </row>
    <row r="1339" spans="5:20">
      <c r="E1339" s="82"/>
      <c r="F1339" s="82"/>
      <c r="G1339" s="82"/>
      <c r="H1339" s="83"/>
      <c r="I1339" s="83"/>
      <c r="J1339" s="83"/>
      <c r="K1339" s="83"/>
      <c r="L1339" s="83"/>
      <c r="M1339" s="83"/>
      <c r="N1339" s="83"/>
      <c r="O1339" s="83"/>
      <c r="P1339" s="83"/>
      <c r="Q1339" s="83"/>
      <c r="R1339" s="83"/>
      <c r="S1339" s="83"/>
      <c r="T1339" s="83"/>
    </row>
    <row r="1340" spans="5:20">
      <c r="E1340" s="82"/>
      <c r="F1340" s="82"/>
      <c r="G1340" s="82"/>
      <c r="H1340" s="83"/>
      <c r="I1340" s="83"/>
      <c r="J1340" s="83"/>
      <c r="K1340" s="83"/>
      <c r="L1340" s="83"/>
      <c r="M1340" s="83"/>
      <c r="N1340" s="83"/>
      <c r="O1340" s="83"/>
      <c r="P1340" s="83"/>
      <c r="Q1340" s="83"/>
      <c r="R1340" s="83"/>
      <c r="S1340" s="83"/>
      <c r="T1340" s="83"/>
    </row>
    <row r="1341" spans="5:20">
      <c r="E1341" s="82"/>
      <c r="F1341" s="82"/>
      <c r="G1341" s="82"/>
      <c r="H1341" s="83"/>
      <c r="I1341" s="83"/>
      <c r="J1341" s="83"/>
      <c r="K1341" s="83"/>
      <c r="L1341" s="83"/>
      <c r="M1341" s="83"/>
      <c r="N1341" s="83"/>
      <c r="O1341" s="83"/>
      <c r="P1341" s="83"/>
      <c r="Q1341" s="83"/>
      <c r="R1341" s="83"/>
      <c r="S1341" s="83"/>
      <c r="T1341" s="83"/>
    </row>
    <row r="1342" spans="5:20">
      <c r="E1342" s="82"/>
      <c r="F1342" s="82"/>
      <c r="G1342" s="82"/>
      <c r="H1342" s="83"/>
      <c r="I1342" s="83"/>
      <c r="J1342" s="83"/>
      <c r="K1342" s="83"/>
      <c r="L1342" s="83"/>
      <c r="M1342" s="83"/>
      <c r="N1342" s="83"/>
      <c r="O1342" s="83"/>
      <c r="P1342" s="83"/>
      <c r="Q1342" s="83"/>
      <c r="R1342" s="83"/>
      <c r="S1342" s="83"/>
      <c r="T1342" s="83"/>
    </row>
    <row r="1343" spans="5:20">
      <c r="E1343" s="82"/>
      <c r="F1343" s="82"/>
      <c r="G1343" s="82"/>
      <c r="H1343" s="83"/>
      <c r="I1343" s="83"/>
      <c r="J1343" s="83"/>
      <c r="K1343" s="83"/>
      <c r="L1343" s="83"/>
      <c r="M1343" s="83"/>
      <c r="N1343" s="83"/>
      <c r="O1343" s="83"/>
      <c r="P1343" s="83"/>
      <c r="Q1343" s="83"/>
      <c r="R1343" s="83"/>
      <c r="S1343" s="83"/>
      <c r="T1343" s="83"/>
    </row>
    <row r="1344" spans="5:20">
      <c r="E1344" s="82"/>
      <c r="F1344" s="82"/>
      <c r="G1344" s="82"/>
      <c r="H1344" s="83"/>
      <c r="I1344" s="83"/>
      <c r="J1344" s="83"/>
      <c r="K1344" s="83"/>
      <c r="L1344" s="83"/>
      <c r="M1344" s="83"/>
      <c r="N1344" s="83"/>
      <c r="O1344" s="83"/>
      <c r="P1344" s="83"/>
      <c r="Q1344" s="83"/>
      <c r="R1344" s="83"/>
      <c r="S1344" s="83"/>
      <c r="T1344" s="83"/>
    </row>
    <row r="1345" spans="5:20">
      <c r="E1345" s="82"/>
      <c r="F1345" s="82"/>
      <c r="G1345" s="82"/>
      <c r="H1345" s="83"/>
      <c r="I1345" s="83"/>
      <c r="J1345" s="83"/>
      <c r="K1345" s="83"/>
      <c r="L1345" s="83"/>
      <c r="M1345" s="83"/>
      <c r="N1345" s="83"/>
      <c r="O1345" s="83"/>
      <c r="P1345" s="83"/>
      <c r="Q1345" s="83"/>
      <c r="R1345" s="83"/>
      <c r="S1345" s="83"/>
      <c r="T1345" s="83"/>
    </row>
    <row r="1346" spans="5:20">
      <c r="E1346" s="82"/>
      <c r="F1346" s="82"/>
      <c r="G1346" s="82"/>
      <c r="H1346" s="83"/>
      <c r="I1346" s="83"/>
      <c r="J1346" s="83"/>
      <c r="K1346" s="83"/>
      <c r="L1346" s="83"/>
      <c r="M1346" s="83"/>
      <c r="N1346" s="83"/>
      <c r="O1346" s="83"/>
      <c r="P1346" s="83"/>
      <c r="Q1346" s="83"/>
      <c r="R1346" s="83"/>
      <c r="S1346" s="83"/>
      <c r="T1346" s="83"/>
    </row>
    <row r="1347" spans="5:20">
      <c r="E1347" s="82"/>
      <c r="F1347" s="82"/>
      <c r="G1347" s="82"/>
      <c r="H1347" s="83"/>
      <c r="I1347" s="83"/>
      <c r="J1347" s="83"/>
      <c r="K1347" s="83"/>
      <c r="L1347" s="83"/>
      <c r="M1347" s="83"/>
      <c r="N1347" s="83"/>
      <c r="O1347" s="83"/>
      <c r="P1347" s="83"/>
      <c r="Q1347" s="83"/>
      <c r="R1347" s="83"/>
      <c r="S1347" s="83"/>
      <c r="T1347" s="83"/>
    </row>
    <row r="1348" spans="5:20">
      <c r="E1348" s="82"/>
      <c r="F1348" s="82"/>
      <c r="G1348" s="82"/>
      <c r="H1348" s="83"/>
      <c r="I1348" s="83"/>
      <c r="J1348" s="83"/>
      <c r="K1348" s="83"/>
      <c r="L1348" s="83"/>
      <c r="M1348" s="83"/>
      <c r="N1348" s="83"/>
      <c r="O1348" s="83"/>
      <c r="P1348" s="83"/>
      <c r="Q1348" s="83"/>
      <c r="R1348" s="83"/>
      <c r="S1348" s="83"/>
      <c r="T1348" s="83"/>
    </row>
    <row r="1349" spans="5:20">
      <c r="E1349" s="82"/>
      <c r="F1349" s="82"/>
      <c r="G1349" s="82"/>
      <c r="H1349" s="83"/>
      <c r="I1349" s="83"/>
      <c r="J1349" s="83"/>
      <c r="K1349" s="83"/>
      <c r="L1349" s="83"/>
      <c r="M1349" s="83"/>
      <c r="N1349" s="83"/>
      <c r="O1349" s="83"/>
      <c r="P1349" s="83"/>
      <c r="Q1349" s="83"/>
      <c r="R1349" s="83"/>
      <c r="S1349" s="83"/>
      <c r="T1349" s="83"/>
    </row>
    <row r="1350" spans="5:20">
      <c r="E1350" s="82"/>
      <c r="F1350" s="82"/>
      <c r="G1350" s="82"/>
      <c r="H1350" s="83"/>
      <c r="I1350" s="83"/>
      <c r="J1350" s="83"/>
      <c r="K1350" s="83"/>
      <c r="L1350" s="83"/>
      <c r="M1350" s="83"/>
      <c r="N1350" s="83"/>
      <c r="O1350" s="83"/>
      <c r="P1350" s="83"/>
      <c r="Q1350" s="83"/>
      <c r="R1350" s="83"/>
      <c r="S1350" s="83"/>
      <c r="T1350" s="83"/>
    </row>
    <row r="1351" spans="5:20">
      <c r="E1351" s="82"/>
      <c r="F1351" s="82"/>
      <c r="G1351" s="82"/>
      <c r="H1351" s="83"/>
      <c r="I1351" s="83"/>
      <c r="J1351" s="83"/>
      <c r="K1351" s="83"/>
      <c r="L1351" s="83"/>
      <c r="M1351" s="83"/>
      <c r="N1351" s="83"/>
      <c r="O1351" s="83"/>
      <c r="P1351" s="83"/>
      <c r="Q1351" s="83"/>
      <c r="R1351" s="83"/>
      <c r="S1351" s="83"/>
      <c r="T1351" s="83"/>
    </row>
    <row r="1352" spans="5:20">
      <c r="E1352" s="82"/>
      <c r="F1352" s="82"/>
      <c r="G1352" s="82"/>
      <c r="H1352" s="83"/>
      <c r="I1352" s="83"/>
      <c r="J1352" s="83"/>
      <c r="K1352" s="83"/>
      <c r="L1352" s="83"/>
      <c r="M1352" s="83"/>
      <c r="N1352" s="83"/>
      <c r="O1352" s="83"/>
      <c r="P1352" s="83"/>
      <c r="Q1352" s="83"/>
      <c r="R1352" s="83"/>
      <c r="S1352" s="83"/>
      <c r="T1352" s="83"/>
    </row>
    <row r="1353" spans="5:20">
      <c r="E1353" s="82"/>
      <c r="F1353" s="82"/>
      <c r="G1353" s="82"/>
      <c r="H1353" s="83"/>
      <c r="I1353" s="83"/>
      <c r="J1353" s="83"/>
      <c r="K1353" s="83"/>
      <c r="L1353" s="83"/>
      <c r="M1353" s="83"/>
      <c r="N1353" s="83"/>
      <c r="O1353" s="83"/>
      <c r="P1353" s="83"/>
      <c r="Q1353" s="83"/>
      <c r="R1353" s="83"/>
      <c r="S1353" s="83"/>
      <c r="T1353" s="83"/>
    </row>
    <row r="1354" spans="5:20">
      <c r="E1354" s="82"/>
      <c r="F1354" s="82"/>
      <c r="G1354" s="82"/>
      <c r="H1354" s="83"/>
      <c r="I1354" s="83"/>
      <c r="J1354" s="83"/>
      <c r="K1354" s="83"/>
      <c r="L1354" s="83"/>
      <c r="M1354" s="83"/>
      <c r="N1354" s="83"/>
      <c r="O1354" s="83"/>
      <c r="P1354" s="83"/>
      <c r="Q1354" s="83"/>
      <c r="R1354" s="83"/>
      <c r="S1354" s="83"/>
      <c r="T1354" s="83"/>
    </row>
    <row r="1355" spans="5:20">
      <c r="E1355" s="82"/>
      <c r="F1355" s="82"/>
      <c r="G1355" s="82"/>
      <c r="H1355" s="83"/>
      <c r="I1355" s="83"/>
      <c r="J1355" s="83"/>
      <c r="K1355" s="83"/>
      <c r="L1355" s="83"/>
      <c r="M1355" s="83"/>
      <c r="N1355" s="83"/>
      <c r="O1355" s="83"/>
      <c r="P1355" s="83"/>
      <c r="Q1355" s="83"/>
      <c r="R1355" s="83"/>
      <c r="S1355" s="83"/>
      <c r="T1355" s="83"/>
    </row>
    <row r="1356" spans="5:20">
      <c r="E1356" s="82"/>
      <c r="F1356" s="82"/>
      <c r="G1356" s="82"/>
      <c r="H1356" s="83"/>
      <c r="I1356" s="83"/>
      <c r="J1356" s="83"/>
      <c r="K1356" s="83"/>
      <c r="L1356" s="83"/>
      <c r="M1356" s="83"/>
      <c r="N1356" s="83"/>
      <c r="O1356" s="83"/>
      <c r="P1356" s="83"/>
      <c r="Q1356" s="83"/>
      <c r="R1356" s="83"/>
      <c r="S1356" s="83"/>
      <c r="T1356" s="83"/>
    </row>
    <row r="1357" spans="5:20">
      <c r="E1357" s="82"/>
      <c r="F1357" s="82"/>
      <c r="G1357" s="82"/>
      <c r="H1357" s="83"/>
      <c r="I1357" s="83"/>
      <c r="J1357" s="83"/>
      <c r="K1357" s="83"/>
      <c r="L1357" s="83"/>
      <c r="M1357" s="83"/>
      <c r="N1357" s="83"/>
      <c r="O1357" s="83"/>
      <c r="P1357" s="83"/>
      <c r="Q1357" s="83"/>
      <c r="R1357" s="83"/>
      <c r="S1357" s="83"/>
      <c r="T1357" s="83"/>
    </row>
    <row r="1358" spans="5:20">
      <c r="E1358" s="82"/>
      <c r="F1358" s="82"/>
      <c r="G1358" s="82"/>
      <c r="H1358" s="83"/>
      <c r="I1358" s="83"/>
      <c r="J1358" s="83"/>
      <c r="K1358" s="83"/>
      <c r="L1358" s="83"/>
      <c r="M1358" s="83"/>
      <c r="N1358" s="83"/>
      <c r="O1358" s="83"/>
      <c r="P1358" s="83"/>
      <c r="Q1358" s="83"/>
      <c r="R1358" s="83"/>
      <c r="S1358" s="83"/>
      <c r="T1358" s="83"/>
    </row>
    <row r="1359" spans="5:20">
      <c r="E1359" s="82"/>
      <c r="F1359" s="82"/>
      <c r="G1359" s="82"/>
      <c r="H1359" s="83"/>
      <c r="I1359" s="83"/>
      <c r="J1359" s="83"/>
      <c r="K1359" s="83"/>
      <c r="L1359" s="83"/>
      <c r="M1359" s="83"/>
      <c r="N1359" s="83"/>
      <c r="O1359" s="83"/>
      <c r="P1359" s="83"/>
      <c r="Q1359" s="83"/>
      <c r="R1359" s="83"/>
      <c r="S1359" s="83"/>
      <c r="T1359" s="83"/>
    </row>
    <row r="1360" spans="5:20">
      <c r="E1360" s="82"/>
      <c r="F1360" s="82"/>
      <c r="G1360" s="82"/>
      <c r="H1360" s="83"/>
      <c r="I1360" s="83"/>
      <c r="J1360" s="83"/>
      <c r="K1360" s="83"/>
      <c r="L1360" s="83"/>
      <c r="M1360" s="83"/>
      <c r="N1360" s="83"/>
      <c r="O1360" s="83"/>
      <c r="P1360" s="83"/>
      <c r="Q1360" s="83"/>
      <c r="R1360" s="83"/>
      <c r="S1360" s="83"/>
      <c r="T1360" s="83"/>
    </row>
    <row r="1361" spans="5:20">
      <c r="E1361" s="82"/>
      <c r="F1361" s="82"/>
      <c r="G1361" s="82"/>
      <c r="H1361" s="83"/>
      <c r="I1361" s="83"/>
      <c r="J1361" s="83"/>
      <c r="K1361" s="83"/>
      <c r="L1361" s="83"/>
      <c r="M1361" s="83"/>
      <c r="N1361" s="83"/>
      <c r="O1361" s="83"/>
      <c r="P1361" s="83"/>
      <c r="Q1361" s="83"/>
      <c r="R1361" s="83"/>
      <c r="S1361" s="83"/>
      <c r="T1361" s="83"/>
    </row>
    <row r="1362" spans="5:20">
      <c r="E1362" s="82"/>
      <c r="F1362" s="82"/>
      <c r="G1362" s="82"/>
      <c r="H1362" s="83"/>
      <c r="I1362" s="83"/>
      <c r="J1362" s="83"/>
      <c r="K1362" s="83"/>
      <c r="L1362" s="83"/>
      <c r="M1362" s="83"/>
      <c r="N1362" s="83"/>
      <c r="O1362" s="83"/>
      <c r="P1362" s="83"/>
      <c r="Q1362" s="83"/>
      <c r="R1362" s="83"/>
      <c r="S1362" s="83"/>
      <c r="T1362" s="83"/>
    </row>
    <row r="1363" spans="5:20">
      <c r="E1363" s="82"/>
      <c r="F1363" s="82"/>
      <c r="G1363" s="82"/>
      <c r="H1363" s="83"/>
      <c r="I1363" s="83"/>
      <c r="J1363" s="83"/>
      <c r="K1363" s="83"/>
      <c r="L1363" s="83"/>
      <c r="M1363" s="83"/>
      <c r="N1363" s="83"/>
      <c r="O1363" s="83"/>
      <c r="P1363" s="83"/>
      <c r="Q1363" s="83"/>
      <c r="R1363" s="83"/>
      <c r="S1363" s="83"/>
      <c r="T1363" s="83"/>
    </row>
    <row r="1364" spans="5:20">
      <c r="E1364" s="82"/>
      <c r="F1364" s="82"/>
      <c r="G1364" s="82"/>
      <c r="H1364" s="83"/>
      <c r="I1364" s="83"/>
      <c r="J1364" s="83"/>
      <c r="K1364" s="83"/>
      <c r="L1364" s="83"/>
      <c r="M1364" s="83"/>
      <c r="N1364" s="83"/>
      <c r="O1364" s="83"/>
      <c r="P1364" s="83"/>
      <c r="Q1364" s="83"/>
      <c r="R1364" s="83"/>
      <c r="S1364" s="83"/>
      <c r="T1364" s="83"/>
    </row>
    <row r="1365" spans="5:20">
      <c r="E1365" s="82"/>
      <c r="F1365" s="82"/>
      <c r="G1365" s="82"/>
      <c r="H1365" s="83"/>
      <c r="I1365" s="83"/>
      <c r="J1365" s="83"/>
      <c r="K1365" s="83"/>
      <c r="L1365" s="83"/>
      <c r="M1365" s="83"/>
      <c r="N1365" s="83"/>
      <c r="O1365" s="83"/>
      <c r="P1365" s="83"/>
      <c r="Q1365" s="83"/>
      <c r="R1365" s="83"/>
      <c r="S1365" s="83"/>
      <c r="T1365" s="83"/>
    </row>
    <row r="1366" spans="5:20">
      <c r="E1366" s="82"/>
      <c r="F1366" s="82"/>
      <c r="G1366" s="82"/>
      <c r="H1366" s="83"/>
      <c r="I1366" s="83"/>
      <c r="J1366" s="83"/>
      <c r="K1366" s="83"/>
      <c r="L1366" s="83"/>
      <c r="M1366" s="83"/>
      <c r="N1366" s="83"/>
      <c r="O1366" s="83"/>
      <c r="P1366" s="83"/>
      <c r="Q1366" s="83"/>
      <c r="R1366" s="83"/>
      <c r="S1366" s="83"/>
      <c r="T1366" s="83"/>
    </row>
    <row r="1367" spans="5:20">
      <c r="E1367" s="82"/>
      <c r="F1367" s="82"/>
      <c r="G1367" s="82"/>
      <c r="H1367" s="83"/>
      <c r="I1367" s="83"/>
      <c r="J1367" s="83"/>
      <c r="K1367" s="83"/>
      <c r="L1367" s="83"/>
      <c r="M1367" s="83"/>
      <c r="N1367" s="83"/>
      <c r="O1367" s="83"/>
      <c r="P1367" s="83"/>
      <c r="Q1367" s="83"/>
      <c r="R1367" s="83"/>
      <c r="S1367" s="83"/>
      <c r="T1367" s="83"/>
    </row>
    <row r="1368" spans="5:20">
      <c r="E1368" s="82"/>
      <c r="F1368" s="82"/>
      <c r="G1368" s="82"/>
      <c r="H1368" s="83"/>
      <c r="I1368" s="83"/>
      <c r="J1368" s="83"/>
      <c r="K1368" s="83"/>
      <c r="L1368" s="83"/>
      <c r="M1368" s="83"/>
      <c r="N1368" s="83"/>
      <c r="O1368" s="83"/>
      <c r="P1368" s="83"/>
      <c r="Q1368" s="83"/>
      <c r="R1368" s="83"/>
      <c r="S1368" s="83"/>
      <c r="T1368" s="83"/>
    </row>
    <row r="1369" spans="5:20">
      <c r="E1369" s="82"/>
      <c r="F1369" s="82"/>
      <c r="G1369" s="82"/>
      <c r="H1369" s="83"/>
      <c r="I1369" s="83"/>
      <c r="J1369" s="83"/>
      <c r="K1369" s="83"/>
      <c r="L1369" s="83"/>
      <c r="M1369" s="83"/>
      <c r="N1369" s="83"/>
      <c r="O1369" s="83"/>
      <c r="P1369" s="83"/>
      <c r="Q1369" s="83"/>
      <c r="R1369" s="83"/>
      <c r="S1369" s="83"/>
      <c r="T1369" s="83"/>
    </row>
    <row r="1370" spans="5:20">
      <c r="E1370" s="82"/>
      <c r="F1370" s="82"/>
      <c r="G1370" s="82"/>
      <c r="H1370" s="83"/>
      <c r="I1370" s="83"/>
      <c r="J1370" s="83"/>
      <c r="K1370" s="83"/>
      <c r="L1370" s="83"/>
      <c r="M1370" s="83"/>
      <c r="N1370" s="83"/>
      <c r="O1370" s="83"/>
      <c r="P1370" s="83"/>
      <c r="Q1370" s="83"/>
      <c r="R1370" s="83"/>
      <c r="S1370" s="83"/>
      <c r="T1370" s="83"/>
    </row>
    <row r="1371" spans="5:20">
      <c r="E1371" s="82"/>
      <c r="F1371" s="82"/>
      <c r="G1371" s="82"/>
      <c r="H1371" s="83"/>
      <c r="I1371" s="83"/>
      <c r="J1371" s="83"/>
      <c r="K1371" s="83"/>
      <c r="L1371" s="83"/>
      <c r="M1371" s="83"/>
      <c r="N1371" s="83"/>
      <c r="O1371" s="83"/>
      <c r="P1371" s="83"/>
      <c r="Q1371" s="83"/>
      <c r="R1371" s="83"/>
      <c r="S1371" s="83"/>
      <c r="T1371" s="83"/>
    </row>
    <row r="1372" spans="5:20">
      <c r="E1372" s="82"/>
      <c r="F1372" s="82"/>
      <c r="G1372" s="82"/>
      <c r="H1372" s="83"/>
      <c r="I1372" s="83"/>
      <c r="J1372" s="83"/>
      <c r="K1372" s="83"/>
      <c r="L1372" s="83"/>
      <c r="M1372" s="83"/>
      <c r="N1372" s="83"/>
      <c r="O1372" s="83"/>
      <c r="P1372" s="83"/>
      <c r="Q1372" s="83"/>
      <c r="R1372" s="83"/>
      <c r="S1372" s="83"/>
      <c r="T1372" s="83"/>
    </row>
    <row r="1373" spans="5:20">
      <c r="E1373" s="82"/>
      <c r="F1373" s="82"/>
      <c r="G1373" s="82"/>
      <c r="H1373" s="83"/>
      <c r="I1373" s="83"/>
      <c r="J1373" s="83"/>
      <c r="K1373" s="83"/>
      <c r="L1373" s="83"/>
      <c r="M1373" s="83"/>
      <c r="N1373" s="83"/>
      <c r="O1373" s="83"/>
      <c r="P1373" s="83"/>
      <c r="Q1373" s="83"/>
      <c r="R1373" s="83"/>
      <c r="S1373" s="83"/>
      <c r="T1373" s="83"/>
    </row>
    <row r="1374" spans="5:20">
      <c r="E1374" s="82"/>
      <c r="F1374" s="82"/>
      <c r="G1374" s="82"/>
      <c r="H1374" s="83"/>
      <c r="I1374" s="83"/>
      <c r="J1374" s="83"/>
      <c r="K1374" s="83"/>
      <c r="L1374" s="83"/>
      <c r="M1374" s="83"/>
      <c r="N1374" s="83"/>
      <c r="O1374" s="83"/>
      <c r="P1374" s="83"/>
      <c r="Q1374" s="83"/>
      <c r="R1374" s="83"/>
      <c r="S1374" s="83"/>
      <c r="T1374" s="83"/>
    </row>
    <row r="1375" spans="5:20">
      <c r="E1375" s="82"/>
      <c r="F1375" s="82"/>
      <c r="G1375" s="82"/>
      <c r="H1375" s="83"/>
      <c r="I1375" s="83"/>
      <c r="J1375" s="83"/>
      <c r="K1375" s="83"/>
      <c r="L1375" s="83"/>
      <c r="M1375" s="83"/>
      <c r="N1375" s="83"/>
      <c r="O1375" s="83"/>
      <c r="P1375" s="83"/>
      <c r="Q1375" s="83"/>
      <c r="R1375" s="83"/>
      <c r="S1375" s="83"/>
      <c r="T1375" s="83"/>
    </row>
    <row r="1376" spans="5:20">
      <c r="E1376" s="82"/>
      <c r="F1376" s="82"/>
      <c r="G1376" s="82"/>
      <c r="H1376" s="83"/>
      <c r="I1376" s="83"/>
      <c r="J1376" s="83"/>
      <c r="K1376" s="83"/>
      <c r="L1376" s="83"/>
      <c r="M1376" s="83"/>
      <c r="N1376" s="83"/>
      <c r="O1376" s="83"/>
      <c r="P1376" s="83"/>
      <c r="Q1376" s="83"/>
      <c r="R1376" s="83"/>
      <c r="S1376" s="83"/>
      <c r="T1376" s="83"/>
    </row>
    <row r="1377" spans="5:20">
      <c r="E1377" s="82"/>
      <c r="F1377" s="82"/>
      <c r="G1377" s="82"/>
      <c r="H1377" s="83"/>
      <c r="I1377" s="83"/>
      <c r="J1377" s="83"/>
      <c r="K1377" s="83"/>
      <c r="L1377" s="83"/>
      <c r="M1377" s="83"/>
      <c r="N1377" s="83"/>
      <c r="O1377" s="83"/>
      <c r="P1377" s="83"/>
      <c r="Q1377" s="83"/>
      <c r="R1377" s="83"/>
      <c r="S1377" s="83"/>
      <c r="T1377" s="83"/>
    </row>
    <row r="1378" spans="5:20">
      <c r="E1378" s="82"/>
      <c r="F1378" s="82"/>
      <c r="G1378" s="82"/>
      <c r="H1378" s="83"/>
      <c r="I1378" s="83"/>
      <c r="J1378" s="83"/>
      <c r="K1378" s="83"/>
      <c r="L1378" s="83"/>
      <c r="M1378" s="83"/>
      <c r="N1378" s="83"/>
      <c r="O1378" s="83"/>
      <c r="P1378" s="83"/>
      <c r="Q1378" s="83"/>
      <c r="R1378" s="83"/>
      <c r="S1378" s="83"/>
      <c r="T1378" s="83"/>
    </row>
    <row r="1379" spans="5:20">
      <c r="E1379" s="82"/>
      <c r="F1379" s="82"/>
      <c r="G1379" s="82"/>
      <c r="H1379" s="83"/>
      <c r="I1379" s="83"/>
      <c r="J1379" s="83"/>
      <c r="K1379" s="83"/>
      <c r="L1379" s="83"/>
      <c r="M1379" s="83"/>
      <c r="N1379" s="83"/>
      <c r="O1379" s="83"/>
      <c r="P1379" s="83"/>
      <c r="Q1379" s="83"/>
      <c r="R1379" s="83"/>
      <c r="S1379" s="83"/>
      <c r="T1379" s="83"/>
    </row>
    <row r="1380" spans="5:20">
      <c r="E1380" s="82"/>
      <c r="F1380" s="82"/>
      <c r="G1380" s="82"/>
      <c r="H1380" s="83"/>
      <c r="I1380" s="83"/>
      <c r="J1380" s="83"/>
      <c r="K1380" s="83"/>
      <c r="L1380" s="83"/>
      <c r="M1380" s="83"/>
      <c r="N1380" s="83"/>
      <c r="O1380" s="83"/>
      <c r="P1380" s="83"/>
      <c r="Q1380" s="83"/>
      <c r="R1380" s="83"/>
      <c r="S1380" s="83"/>
      <c r="T1380" s="83"/>
    </row>
    <row r="1381" spans="5:20">
      <c r="E1381" s="82"/>
      <c r="F1381" s="82"/>
      <c r="G1381" s="82"/>
      <c r="H1381" s="83"/>
      <c r="I1381" s="83"/>
      <c r="J1381" s="83"/>
      <c r="K1381" s="83"/>
      <c r="L1381" s="83"/>
      <c r="M1381" s="83"/>
      <c r="N1381" s="83"/>
      <c r="O1381" s="83"/>
      <c r="P1381" s="83"/>
      <c r="Q1381" s="83"/>
      <c r="R1381" s="83"/>
      <c r="S1381" s="83"/>
      <c r="T1381" s="83"/>
    </row>
    <row r="1382" spans="5:20">
      <c r="E1382" s="82"/>
      <c r="F1382" s="82"/>
      <c r="G1382" s="82"/>
      <c r="H1382" s="83"/>
      <c r="I1382" s="83"/>
      <c r="J1382" s="83"/>
      <c r="K1382" s="83"/>
      <c r="L1382" s="83"/>
      <c r="M1382" s="83"/>
      <c r="N1382" s="83"/>
      <c r="O1382" s="83"/>
      <c r="P1382" s="83"/>
      <c r="Q1382" s="83"/>
      <c r="R1382" s="83"/>
      <c r="S1382" s="83"/>
      <c r="T1382" s="83"/>
    </row>
    <row r="1383" spans="5:20">
      <c r="E1383" s="82"/>
      <c r="F1383" s="82"/>
      <c r="G1383" s="82"/>
      <c r="H1383" s="83"/>
      <c r="I1383" s="83"/>
      <c r="J1383" s="83"/>
      <c r="K1383" s="83"/>
      <c r="L1383" s="83"/>
      <c r="M1383" s="83"/>
      <c r="N1383" s="83"/>
      <c r="O1383" s="83"/>
      <c r="P1383" s="83"/>
      <c r="Q1383" s="83"/>
      <c r="R1383" s="83"/>
      <c r="S1383" s="83"/>
      <c r="T1383" s="83"/>
    </row>
    <row r="1384" spans="5:20">
      <c r="E1384" s="82"/>
      <c r="F1384" s="82"/>
      <c r="G1384" s="82"/>
      <c r="H1384" s="83"/>
      <c r="I1384" s="83"/>
      <c r="J1384" s="83"/>
      <c r="K1384" s="83"/>
      <c r="L1384" s="83"/>
      <c r="M1384" s="83"/>
      <c r="N1384" s="83"/>
      <c r="O1384" s="83"/>
      <c r="P1384" s="83"/>
      <c r="Q1384" s="83"/>
      <c r="R1384" s="83"/>
      <c r="S1384" s="83"/>
      <c r="T1384" s="83"/>
    </row>
    <row r="1385" spans="5:20">
      <c r="E1385" s="82"/>
      <c r="F1385" s="82"/>
      <c r="G1385" s="82"/>
      <c r="H1385" s="83"/>
      <c r="I1385" s="83"/>
      <c r="J1385" s="83"/>
      <c r="K1385" s="83"/>
      <c r="L1385" s="83"/>
      <c r="M1385" s="83"/>
      <c r="N1385" s="83"/>
      <c r="O1385" s="83"/>
      <c r="P1385" s="83"/>
      <c r="Q1385" s="83"/>
      <c r="R1385" s="83"/>
      <c r="S1385" s="83"/>
      <c r="T1385" s="83"/>
    </row>
    <row r="1386" spans="5:20">
      <c r="E1386" s="82"/>
      <c r="F1386" s="82"/>
      <c r="G1386" s="82"/>
      <c r="H1386" s="83"/>
      <c r="I1386" s="83"/>
      <c r="J1386" s="83"/>
      <c r="K1386" s="83"/>
      <c r="L1386" s="83"/>
      <c r="M1386" s="83"/>
      <c r="N1386" s="83"/>
      <c r="O1386" s="83"/>
      <c r="P1386" s="83"/>
      <c r="Q1386" s="83"/>
      <c r="R1386" s="83"/>
      <c r="S1386" s="83"/>
      <c r="T1386" s="83"/>
    </row>
    <row r="1387" spans="5:20">
      <c r="E1387" s="82"/>
      <c r="F1387" s="82"/>
      <c r="G1387" s="82"/>
      <c r="H1387" s="83"/>
      <c r="I1387" s="83"/>
      <c r="J1387" s="83"/>
      <c r="K1387" s="83"/>
      <c r="L1387" s="83"/>
      <c r="M1387" s="83"/>
      <c r="N1387" s="83"/>
      <c r="O1387" s="83"/>
      <c r="P1387" s="83"/>
      <c r="Q1387" s="83"/>
      <c r="R1387" s="83"/>
      <c r="S1387" s="83"/>
      <c r="T1387" s="83"/>
    </row>
    <row r="1388" spans="5:20">
      <c r="E1388" s="82"/>
      <c r="F1388" s="82"/>
      <c r="G1388" s="82"/>
      <c r="H1388" s="83"/>
      <c r="I1388" s="83"/>
      <c r="J1388" s="83"/>
      <c r="K1388" s="83"/>
      <c r="L1388" s="83"/>
      <c r="M1388" s="83"/>
      <c r="N1388" s="83"/>
      <c r="O1388" s="83"/>
      <c r="P1388" s="83"/>
      <c r="Q1388" s="83"/>
      <c r="R1388" s="83"/>
      <c r="S1388" s="83"/>
      <c r="T1388" s="83"/>
    </row>
    <row r="1389" spans="5:20">
      <c r="E1389" s="82"/>
      <c r="F1389" s="82"/>
      <c r="G1389" s="82"/>
      <c r="H1389" s="83"/>
      <c r="I1389" s="83"/>
      <c r="J1389" s="83"/>
      <c r="K1389" s="83"/>
      <c r="L1389" s="83"/>
      <c r="M1389" s="83"/>
      <c r="N1389" s="83"/>
      <c r="O1389" s="83"/>
      <c r="P1389" s="83"/>
      <c r="Q1389" s="83"/>
      <c r="R1389" s="83"/>
      <c r="S1389" s="83"/>
      <c r="T1389" s="83"/>
    </row>
    <row r="1390" spans="5:20">
      <c r="E1390" s="82"/>
      <c r="F1390" s="82"/>
      <c r="G1390" s="82"/>
      <c r="H1390" s="83"/>
      <c r="I1390" s="83"/>
      <c r="J1390" s="83"/>
      <c r="K1390" s="83"/>
      <c r="L1390" s="83"/>
      <c r="M1390" s="83"/>
      <c r="N1390" s="83"/>
      <c r="O1390" s="83"/>
      <c r="P1390" s="83"/>
      <c r="Q1390" s="83"/>
      <c r="R1390" s="83"/>
      <c r="S1390" s="83"/>
      <c r="T1390" s="83"/>
    </row>
    <row r="1391" spans="5:20">
      <c r="E1391" s="82"/>
      <c r="F1391" s="82"/>
      <c r="G1391" s="82"/>
      <c r="H1391" s="83"/>
      <c r="I1391" s="83"/>
      <c r="J1391" s="83"/>
      <c r="K1391" s="83"/>
      <c r="L1391" s="83"/>
      <c r="M1391" s="83"/>
      <c r="N1391" s="83"/>
      <c r="O1391" s="83"/>
      <c r="P1391" s="83"/>
      <c r="Q1391" s="83"/>
      <c r="R1391" s="83"/>
      <c r="S1391" s="83"/>
      <c r="T1391" s="83"/>
    </row>
    <row r="1392" spans="5:20">
      <c r="E1392" s="82"/>
      <c r="F1392" s="82"/>
      <c r="G1392" s="82"/>
      <c r="H1392" s="83"/>
      <c r="I1392" s="83"/>
      <c r="J1392" s="83"/>
      <c r="K1392" s="83"/>
      <c r="L1392" s="83"/>
      <c r="M1392" s="83"/>
      <c r="N1392" s="83"/>
      <c r="O1392" s="83"/>
      <c r="P1392" s="83"/>
      <c r="Q1392" s="83"/>
      <c r="R1392" s="83"/>
      <c r="S1392" s="83"/>
      <c r="T1392" s="83"/>
    </row>
    <row r="1393" spans="5:20">
      <c r="E1393" s="82"/>
      <c r="F1393" s="82"/>
      <c r="G1393" s="82"/>
      <c r="H1393" s="83"/>
      <c r="I1393" s="83"/>
      <c r="J1393" s="83"/>
      <c r="K1393" s="83"/>
      <c r="L1393" s="83"/>
      <c r="M1393" s="83"/>
      <c r="N1393" s="83"/>
      <c r="O1393" s="83"/>
      <c r="P1393" s="83"/>
      <c r="Q1393" s="83"/>
      <c r="R1393" s="83"/>
      <c r="S1393" s="83"/>
      <c r="T1393" s="83"/>
    </row>
    <row r="1394" spans="5:20">
      <c r="E1394" s="82"/>
      <c r="F1394" s="82"/>
      <c r="G1394" s="82"/>
      <c r="H1394" s="83"/>
      <c r="I1394" s="83"/>
      <c r="J1394" s="83"/>
      <c r="K1394" s="83"/>
      <c r="L1394" s="83"/>
      <c r="M1394" s="83"/>
      <c r="N1394" s="83"/>
      <c r="O1394" s="83"/>
      <c r="P1394" s="83"/>
      <c r="Q1394" s="83"/>
      <c r="R1394" s="83"/>
      <c r="S1394" s="83"/>
      <c r="T1394" s="83"/>
    </row>
    <row r="1395" spans="5:20">
      <c r="E1395" s="82"/>
      <c r="F1395" s="82"/>
      <c r="G1395" s="82"/>
      <c r="H1395" s="83"/>
      <c r="I1395" s="83"/>
      <c r="J1395" s="83"/>
      <c r="K1395" s="83"/>
      <c r="L1395" s="83"/>
      <c r="M1395" s="83"/>
      <c r="N1395" s="83"/>
      <c r="O1395" s="83"/>
      <c r="P1395" s="83"/>
      <c r="Q1395" s="83"/>
      <c r="R1395" s="83"/>
      <c r="S1395" s="83"/>
      <c r="T1395" s="83"/>
    </row>
    <row r="1396" spans="5:20">
      <c r="E1396" s="82"/>
      <c r="F1396" s="82"/>
      <c r="G1396" s="82"/>
      <c r="H1396" s="83"/>
      <c r="I1396" s="83"/>
      <c r="J1396" s="83"/>
      <c r="K1396" s="83"/>
      <c r="L1396" s="83"/>
      <c r="M1396" s="83"/>
      <c r="N1396" s="83"/>
      <c r="O1396" s="83"/>
      <c r="P1396" s="83"/>
      <c r="Q1396" s="83"/>
      <c r="R1396" s="83"/>
      <c r="S1396" s="83"/>
      <c r="T1396" s="83"/>
    </row>
    <row r="1397" spans="5:20">
      <c r="E1397" s="82"/>
      <c r="F1397" s="82"/>
      <c r="G1397" s="82"/>
      <c r="H1397" s="83"/>
      <c r="I1397" s="83"/>
      <c r="J1397" s="83"/>
      <c r="K1397" s="83"/>
      <c r="L1397" s="83"/>
      <c r="M1397" s="83"/>
      <c r="N1397" s="83"/>
      <c r="O1397" s="83"/>
      <c r="P1397" s="83"/>
      <c r="Q1397" s="83"/>
      <c r="R1397" s="83"/>
      <c r="S1397" s="83"/>
      <c r="T1397" s="83"/>
    </row>
    <row r="1398" spans="5:20">
      <c r="E1398" s="82"/>
      <c r="F1398" s="82"/>
      <c r="G1398" s="82"/>
      <c r="H1398" s="83"/>
      <c r="I1398" s="83"/>
      <c r="J1398" s="83"/>
      <c r="K1398" s="83"/>
      <c r="L1398" s="83"/>
      <c r="M1398" s="83"/>
      <c r="N1398" s="83"/>
      <c r="O1398" s="83"/>
      <c r="P1398" s="83"/>
      <c r="Q1398" s="83"/>
      <c r="R1398" s="83"/>
      <c r="S1398" s="83"/>
      <c r="T1398" s="83"/>
    </row>
    <row r="1399" spans="5:20">
      <c r="E1399" s="82"/>
      <c r="F1399" s="82"/>
      <c r="G1399" s="82"/>
      <c r="H1399" s="83"/>
      <c r="I1399" s="83"/>
      <c r="J1399" s="83"/>
      <c r="K1399" s="83"/>
      <c r="L1399" s="83"/>
      <c r="M1399" s="83"/>
      <c r="N1399" s="83"/>
      <c r="O1399" s="83"/>
      <c r="P1399" s="83"/>
      <c r="Q1399" s="83"/>
      <c r="R1399" s="83"/>
      <c r="S1399" s="83"/>
      <c r="T1399" s="83"/>
    </row>
    <row r="1400" spans="5:20">
      <c r="E1400" s="82"/>
      <c r="F1400" s="82"/>
      <c r="G1400" s="82"/>
      <c r="H1400" s="83"/>
      <c r="I1400" s="83"/>
      <c r="J1400" s="83"/>
      <c r="K1400" s="83"/>
      <c r="L1400" s="83"/>
      <c r="M1400" s="83"/>
      <c r="N1400" s="83"/>
      <c r="O1400" s="83"/>
      <c r="P1400" s="83"/>
      <c r="Q1400" s="83"/>
      <c r="R1400" s="83"/>
      <c r="S1400" s="83"/>
      <c r="T1400" s="83"/>
    </row>
    <row r="1401" spans="5:20">
      <c r="E1401" s="82"/>
      <c r="F1401" s="82"/>
      <c r="G1401" s="82"/>
      <c r="H1401" s="83"/>
      <c r="I1401" s="83"/>
      <c r="J1401" s="83"/>
      <c r="K1401" s="83"/>
      <c r="L1401" s="83"/>
      <c r="M1401" s="83"/>
      <c r="N1401" s="83"/>
      <c r="O1401" s="83"/>
      <c r="P1401" s="83"/>
      <c r="Q1401" s="83"/>
      <c r="R1401" s="83"/>
      <c r="S1401" s="83"/>
      <c r="T1401" s="83"/>
    </row>
    <row r="1402" spans="5:20">
      <c r="E1402" s="82"/>
      <c r="F1402" s="82"/>
      <c r="G1402" s="82"/>
      <c r="H1402" s="83"/>
      <c r="I1402" s="83"/>
      <c r="J1402" s="83"/>
      <c r="K1402" s="83"/>
      <c r="L1402" s="83"/>
      <c r="M1402" s="83"/>
      <c r="N1402" s="83"/>
      <c r="O1402" s="83"/>
      <c r="P1402" s="83"/>
      <c r="Q1402" s="83"/>
      <c r="R1402" s="83"/>
      <c r="S1402" s="83"/>
      <c r="T1402" s="83"/>
    </row>
    <row r="1403" spans="5:20">
      <c r="E1403" s="82"/>
      <c r="F1403" s="82"/>
      <c r="G1403" s="82"/>
      <c r="H1403" s="83"/>
      <c r="I1403" s="83"/>
      <c r="J1403" s="83"/>
      <c r="K1403" s="83"/>
      <c r="L1403" s="83"/>
      <c r="M1403" s="83"/>
      <c r="N1403" s="83"/>
      <c r="O1403" s="83"/>
      <c r="P1403" s="83"/>
      <c r="Q1403" s="83"/>
      <c r="R1403" s="83"/>
      <c r="S1403" s="83"/>
      <c r="T1403" s="83"/>
    </row>
    <row r="1404" spans="5:20">
      <c r="E1404" s="82"/>
      <c r="F1404" s="82"/>
      <c r="G1404" s="82"/>
      <c r="H1404" s="83"/>
      <c r="I1404" s="83"/>
      <c r="J1404" s="83"/>
      <c r="K1404" s="83"/>
      <c r="L1404" s="83"/>
      <c r="M1404" s="83"/>
      <c r="N1404" s="83"/>
      <c r="O1404" s="83"/>
      <c r="P1404" s="83"/>
      <c r="Q1404" s="83"/>
      <c r="R1404" s="83"/>
      <c r="S1404" s="83"/>
      <c r="T1404" s="83"/>
    </row>
    <row r="1405" spans="5:20">
      <c r="E1405" s="82"/>
      <c r="F1405" s="82"/>
      <c r="G1405" s="82"/>
      <c r="H1405" s="83"/>
      <c r="I1405" s="83"/>
      <c r="J1405" s="83"/>
      <c r="K1405" s="83"/>
      <c r="L1405" s="83"/>
      <c r="M1405" s="83"/>
      <c r="N1405" s="83"/>
      <c r="O1405" s="83"/>
      <c r="P1405" s="83"/>
      <c r="Q1405" s="83"/>
      <c r="R1405" s="83"/>
      <c r="S1405" s="83"/>
      <c r="T1405" s="83"/>
    </row>
    <row r="1406" spans="5:20">
      <c r="E1406" s="82"/>
      <c r="F1406" s="82"/>
      <c r="G1406" s="82"/>
      <c r="H1406" s="83"/>
      <c r="I1406" s="83"/>
      <c r="J1406" s="83"/>
      <c r="K1406" s="83"/>
      <c r="L1406" s="83"/>
      <c r="M1406" s="83"/>
      <c r="N1406" s="83"/>
      <c r="O1406" s="83"/>
      <c r="P1406" s="83"/>
      <c r="Q1406" s="83"/>
      <c r="R1406" s="83"/>
      <c r="S1406" s="83"/>
      <c r="T1406" s="83"/>
    </row>
    <row r="1407" spans="5:20">
      <c r="E1407" s="82"/>
      <c r="F1407" s="82"/>
      <c r="G1407" s="82"/>
      <c r="H1407" s="83"/>
      <c r="I1407" s="83"/>
      <c r="J1407" s="83"/>
      <c r="K1407" s="83"/>
      <c r="L1407" s="83"/>
      <c r="M1407" s="83"/>
      <c r="N1407" s="83"/>
      <c r="O1407" s="83"/>
      <c r="P1407" s="83"/>
      <c r="Q1407" s="83"/>
      <c r="R1407" s="83"/>
      <c r="S1407" s="83"/>
      <c r="T1407" s="83"/>
    </row>
    <row r="1408" spans="5:20">
      <c r="E1408" s="82"/>
      <c r="F1408" s="82"/>
      <c r="G1408" s="82"/>
      <c r="H1408" s="83"/>
      <c r="I1408" s="83"/>
      <c r="J1408" s="83"/>
      <c r="K1408" s="83"/>
      <c r="L1408" s="83"/>
      <c r="M1408" s="83"/>
      <c r="N1408" s="83"/>
      <c r="O1408" s="83"/>
      <c r="P1408" s="83"/>
      <c r="Q1408" s="83"/>
      <c r="R1408" s="83"/>
      <c r="S1408" s="83"/>
      <c r="T1408" s="83"/>
    </row>
    <row r="1409" spans="5:20">
      <c r="E1409" s="82"/>
      <c r="F1409" s="82"/>
      <c r="G1409" s="82"/>
      <c r="H1409" s="83"/>
      <c r="I1409" s="83"/>
      <c r="J1409" s="83"/>
      <c r="K1409" s="83"/>
      <c r="L1409" s="83"/>
      <c r="M1409" s="83"/>
      <c r="N1409" s="83"/>
      <c r="O1409" s="83"/>
      <c r="P1409" s="83"/>
      <c r="Q1409" s="83"/>
      <c r="R1409" s="83"/>
      <c r="S1409" s="83"/>
      <c r="T1409" s="83"/>
    </row>
    <row r="1410" spans="5:20">
      <c r="E1410" s="82"/>
      <c r="F1410" s="82"/>
      <c r="G1410" s="82"/>
      <c r="H1410" s="83"/>
      <c r="I1410" s="83"/>
      <c r="J1410" s="83"/>
      <c r="K1410" s="83"/>
      <c r="L1410" s="83"/>
      <c r="M1410" s="83"/>
      <c r="N1410" s="83"/>
      <c r="O1410" s="83"/>
      <c r="P1410" s="83"/>
      <c r="Q1410" s="83"/>
      <c r="R1410" s="83"/>
      <c r="S1410" s="83"/>
      <c r="T1410" s="83"/>
    </row>
    <row r="1411" spans="5:20">
      <c r="E1411" s="82"/>
      <c r="F1411" s="82"/>
      <c r="G1411" s="82"/>
      <c r="H1411" s="83"/>
      <c r="I1411" s="83"/>
      <c r="J1411" s="83"/>
      <c r="K1411" s="83"/>
      <c r="L1411" s="83"/>
      <c r="M1411" s="83"/>
      <c r="N1411" s="83"/>
      <c r="O1411" s="83"/>
      <c r="P1411" s="83"/>
      <c r="Q1411" s="83"/>
      <c r="R1411" s="83"/>
      <c r="S1411" s="83"/>
      <c r="T1411" s="83"/>
    </row>
    <row r="1412" spans="5:20">
      <c r="E1412" s="82"/>
      <c r="F1412" s="82"/>
      <c r="G1412" s="82"/>
      <c r="H1412" s="83"/>
      <c r="I1412" s="83"/>
      <c r="J1412" s="83"/>
      <c r="K1412" s="83"/>
      <c r="L1412" s="83"/>
      <c r="M1412" s="83"/>
      <c r="N1412" s="83"/>
      <c r="O1412" s="83"/>
      <c r="P1412" s="83"/>
      <c r="Q1412" s="83"/>
      <c r="R1412" s="83"/>
      <c r="S1412" s="83"/>
      <c r="T1412" s="83"/>
    </row>
    <row r="1413" spans="5:20">
      <c r="E1413" s="82"/>
      <c r="F1413" s="82"/>
      <c r="G1413" s="82"/>
      <c r="H1413" s="83"/>
      <c r="I1413" s="83"/>
      <c r="J1413" s="83"/>
      <c r="K1413" s="83"/>
      <c r="L1413" s="83"/>
      <c r="M1413" s="83"/>
      <c r="N1413" s="83"/>
      <c r="O1413" s="83"/>
      <c r="P1413" s="83"/>
      <c r="Q1413" s="83"/>
      <c r="R1413" s="83"/>
      <c r="S1413" s="83"/>
      <c r="T1413" s="83"/>
    </row>
    <row r="1414" spans="5:20">
      <c r="E1414" s="82"/>
      <c r="F1414" s="82"/>
      <c r="G1414" s="82"/>
      <c r="H1414" s="83"/>
      <c r="I1414" s="83"/>
      <c r="J1414" s="83"/>
      <c r="K1414" s="83"/>
      <c r="L1414" s="83"/>
      <c r="M1414" s="83"/>
      <c r="N1414" s="83"/>
      <c r="O1414" s="83"/>
      <c r="P1414" s="83"/>
      <c r="Q1414" s="83"/>
      <c r="R1414" s="83"/>
      <c r="S1414" s="83"/>
      <c r="T1414" s="83"/>
    </row>
    <row r="1415" spans="5:20">
      <c r="E1415" s="82"/>
      <c r="F1415" s="82"/>
      <c r="G1415" s="82"/>
      <c r="H1415" s="83"/>
      <c r="I1415" s="83"/>
      <c r="J1415" s="83"/>
      <c r="K1415" s="83"/>
      <c r="L1415" s="83"/>
      <c r="M1415" s="83"/>
      <c r="N1415" s="83"/>
      <c r="O1415" s="83"/>
      <c r="P1415" s="83"/>
      <c r="Q1415" s="83"/>
      <c r="R1415" s="83"/>
      <c r="S1415" s="83"/>
      <c r="T1415" s="83"/>
    </row>
    <row r="1416" spans="5:20">
      <c r="E1416" s="82"/>
      <c r="F1416" s="82"/>
      <c r="G1416" s="82"/>
      <c r="H1416" s="83"/>
      <c r="I1416" s="83"/>
      <c r="J1416" s="83"/>
      <c r="K1416" s="83"/>
      <c r="L1416" s="83"/>
      <c r="M1416" s="83"/>
      <c r="N1416" s="83"/>
      <c r="O1416" s="83"/>
      <c r="P1416" s="83"/>
      <c r="Q1416" s="83"/>
      <c r="R1416" s="83"/>
      <c r="S1416" s="83"/>
      <c r="T1416" s="83"/>
    </row>
    <row r="1417" spans="5:20">
      <c r="E1417" s="82"/>
      <c r="F1417" s="82"/>
      <c r="G1417" s="82"/>
      <c r="H1417" s="83"/>
      <c r="I1417" s="83"/>
      <c r="J1417" s="83"/>
      <c r="K1417" s="83"/>
      <c r="L1417" s="83"/>
      <c r="M1417" s="83"/>
      <c r="N1417" s="83"/>
      <c r="O1417" s="83"/>
      <c r="P1417" s="83"/>
      <c r="Q1417" s="83"/>
      <c r="R1417" s="83"/>
      <c r="S1417" s="83"/>
      <c r="T1417" s="83"/>
    </row>
    <row r="1418" spans="5:20">
      <c r="E1418" s="82"/>
      <c r="F1418" s="82"/>
      <c r="G1418" s="82"/>
      <c r="H1418" s="83"/>
      <c r="I1418" s="83"/>
      <c r="J1418" s="83"/>
      <c r="K1418" s="83"/>
      <c r="L1418" s="83"/>
      <c r="M1418" s="83"/>
      <c r="N1418" s="83"/>
      <c r="O1418" s="83"/>
      <c r="P1418" s="83"/>
      <c r="Q1418" s="83"/>
      <c r="R1418" s="83"/>
      <c r="S1418" s="83"/>
      <c r="T1418" s="83"/>
    </row>
    <row r="1419" spans="5:20">
      <c r="E1419" s="82"/>
      <c r="F1419" s="82"/>
      <c r="G1419" s="82"/>
      <c r="H1419" s="83"/>
      <c r="I1419" s="83"/>
      <c r="J1419" s="83"/>
      <c r="K1419" s="83"/>
      <c r="L1419" s="83"/>
      <c r="M1419" s="83"/>
      <c r="N1419" s="83"/>
      <c r="O1419" s="83"/>
      <c r="P1419" s="83"/>
      <c r="Q1419" s="83"/>
      <c r="R1419" s="83"/>
      <c r="S1419" s="83"/>
      <c r="T1419" s="83"/>
    </row>
    <row r="1420" spans="5:20">
      <c r="E1420" s="82"/>
      <c r="F1420" s="82"/>
      <c r="G1420" s="82"/>
      <c r="H1420" s="83"/>
      <c r="I1420" s="83"/>
      <c r="J1420" s="83"/>
      <c r="K1420" s="83"/>
      <c r="L1420" s="83"/>
      <c r="M1420" s="83"/>
      <c r="N1420" s="83"/>
      <c r="O1420" s="83"/>
      <c r="P1420" s="83"/>
      <c r="Q1420" s="83"/>
      <c r="R1420" s="83"/>
      <c r="S1420" s="83"/>
      <c r="T1420" s="83"/>
    </row>
    <row r="1421" spans="5:20">
      <c r="E1421" s="82"/>
      <c r="F1421" s="82"/>
      <c r="G1421" s="82"/>
      <c r="H1421" s="83"/>
      <c r="I1421" s="83"/>
      <c r="J1421" s="83"/>
      <c r="K1421" s="83"/>
      <c r="L1421" s="83"/>
      <c r="M1421" s="83"/>
      <c r="N1421" s="83"/>
      <c r="O1421" s="83"/>
      <c r="P1421" s="83"/>
      <c r="Q1421" s="83"/>
      <c r="R1421" s="83"/>
      <c r="S1421" s="83"/>
      <c r="T1421" s="83"/>
    </row>
    <row r="1422" spans="5:20">
      <c r="E1422" s="82"/>
      <c r="F1422" s="82"/>
      <c r="G1422" s="82"/>
      <c r="H1422" s="83"/>
      <c r="I1422" s="83"/>
      <c r="J1422" s="83"/>
      <c r="K1422" s="83"/>
      <c r="L1422" s="83"/>
      <c r="M1422" s="83"/>
      <c r="N1422" s="83"/>
      <c r="O1422" s="83"/>
      <c r="P1422" s="83"/>
      <c r="Q1422" s="83"/>
      <c r="R1422" s="83"/>
      <c r="S1422" s="83"/>
      <c r="T1422" s="83"/>
    </row>
    <row r="1423" spans="5:20">
      <c r="E1423" s="82"/>
      <c r="F1423" s="82"/>
      <c r="G1423" s="82"/>
      <c r="H1423" s="83"/>
      <c r="I1423" s="83"/>
      <c r="J1423" s="83"/>
      <c r="K1423" s="83"/>
      <c r="L1423" s="83"/>
      <c r="M1423" s="83"/>
      <c r="N1423" s="83"/>
      <c r="O1423" s="83"/>
      <c r="P1423" s="83"/>
      <c r="Q1423" s="83"/>
      <c r="R1423" s="83"/>
      <c r="S1423" s="83"/>
      <c r="T1423" s="83"/>
    </row>
    <row r="1424" spans="5:20">
      <c r="E1424" s="82"/>
      <c r="F1424" s="82"/>
      <c r="G1424" s="82"/>
      <c r="H1424" s="83"/>
      <c r="I1424" s="83"/>
      <c r="J1424" s="83"/>
      <c r="K1424" s="83"/>
      <c r="L1424" s="83"/>
      <c r="M1424" s="83"/>
      <c r="N1424" s="83"/>
      <c r="O1424" s="83"/>
      <c r="P1424" s="83"/>
      <c r="Q1424" s="83"/>
      <c r="R1424" s="83"/>
      <c r="S1424" s="83"/>
      <c r="T1424" s="83"/>
    </row>
    <row r="1425" spans="5:20">
      <c r="E1425" s="82"/>
      <c r="F1425" s="82"/>
      <c r="G1425" s="82"/>
      <c r="H1425" s="83"/>
      <c r="I1425" s="83"/>
      <c r="J1425" s="83"/>
      <c r="K1425" s="83"/>
      <c r="L1425" s="83"/>
      <c r="M1425" s="83"/>
      <c r="N1425" s="83"/>
      <c r="O1425" s="83"/>
      <c r="P1425" s="83"/>
      <c r="Q1425" s="83"/>
      <c r="R1425" s="83"/>
      <c r="S1425" s="83"/>
      <c r="T1425" s="83"/>
    </row>
    <row r="1426" spans="5:20">
      <c r="E1426" s="82"/>
      <c r="F1426" s="82"/>
      <c r="G1426" s="82"/>
      <c r="H1426" s="83"/>
      <c r="I1426" s="83"/>
      <c r="J1426" s="83"/>
      <c r="K1426" s="83"/>
      <c r="L1426" s="83"/>
      <c r="M1426" s="83"/>
      <c r="N1426" s="83"/>
      <c r="O1426" s="83"/>
      <c r="P1426" s="83"/>
      <c r="Q1426" s="83"/>
      <c r="R1426" s="83"/>
      <c r="S1426" s="83"/>
      <c r="T1426" s="83"/>
    </row>
    <row r="1427" spans="5:20">
      <c r="E1427" s="82"/>
      <c r="F1427" s="82"/>
      <c r="G1427" s="82"/>
      <c r="H1427" s="83"/>
      <c r="I1427" s="83"/>
      <c r="J1427" s="83"/>
      <c r="K1427" s="83"/>
      <c r="L1427" s="83"/>
      <c r="M1427" s="83"/>
      <c r="N1427" s="83"/>
      <c r="O1427" s="83"/>
      <c r="P1427" s="83"/>
      <c r="Q1427" s="83"/>
      <c r="R1427" s="83"/>
      <c r="S1427" s="83"/>
      <c r="T1427" s="83"/>
    </row>
    <row r="1428" spans="5:20">
      <c r="E1428" s="82"/>
      <c r="F1428" s="82"/>
      <c r="G1428" s="82"/>
      <c r="H1428" s="83"/>
      <c r="I1428" s="83"/>
      <c r="J1428" s="83"/>
      <c r="K1428" s="83"/>
      <c r="L1428" s="83"/>
      <c r="M1428" s="83"/>
      <c r="N1428" s="83"/>
      <c r="O1428" s="83"/>
      <c r="P1428" s="83"/>
      <c r="Q1428" s="83"/>
      <c r="R1428" s="83"/>
      <c r="S1428" s="83"/>
      <c r="T1428" s="83"/>
    </row>
    <row r="1429" spans="5:20">
      <c r="E1429" s="82"/>
      <c r="F1429" s="82"/>
      <c r="G1429" s="82"/>
      <c r="H1429" s="83"/>
      <c r="I1429" s="83"/>
      <c r="J1429" s="83"/>
      <c r="K1429" s="83"/>
      <c r="L1429" s="83"/>
      <c r="M1429" s="83"/>
      <c r="N1429" s="83"/>
      <c r="O1429" s="83"/>
      <c r="P1429" s="83"/>
      <c r="Q1429" s="83"/>
      <c r="R1429" s="83"/>
      <c r="S1429" s="83"/>
      <c r="T1429" s="83"/>
    </row>
    <row r="1430" spans="5:20">
      <c r="E1430" s="82"/>
      <c r="F1430" s="82"/>
      <c r="G1430" s="82"/>
      <c r="H1430" s="83"/>
      <c r="I1430" s="83"/>
      <c r="J1430" s="83"/>
      <c r="K1430" s="83"/>
      <c r="L1430" s="83"/>
      <c r="M1430" s="83"/>
      <c r="N1430" s="83"/>
      <c r="O1430" s="83"/>
      <c r="P1430" s="83"/>
      <c r="Q1430" s="83"/>
      <c r="R1430" s="83"/>
      <c r="S1430" s="83"/>
      <c r="T1430" s="83"/>
    </row>
    <row r="1431" spans="5:20">
      <c r="E1431" s="82"/>
      <c r="F1431" s="82"/>
      <c r="G1431" s="82"/>
      <c r="H1431" s="83"/>
      <c r="I1431" s="83"/>
      <c r="J1431" s="83"/>
      <c r="K1431" s="83"/>
      <c r="L1431" s="83"/>
      <c r="M1431" s="83"/>
      <c r="N1431" s="83"/>
      <c r="O1431" s="83"/>
      <c r="P1431" s="83"/>
      <c r="Q1431" s="83"/>
      <c r="R1431" s="83"/>
      <c r="S1431" s="83"/>
      <c r="T1431" s="83"/>
    </row>
    <row r="1432" spans="5:20">
      <c r="E1432" s="82"/>
      <c r="F1432" s="82"/>
      <c r="G1432" s="82"/>
      <c r="H1432" s="83"/>
      <c r="I1432" s="83"/>
      <c r="J1432" s="83"/>
      <c r="K1432" s="83"/>
      <c r="L1432" s="83"/>
      <c r="M1432" s="83"/>
      <c r="N1432" s="83"/>
      <c r="O1432" s="83"/>
      <c r="P1432" s="83"/>
      <c r="Q1432" s="83"/>
      <c r="R1432" s="83"/>
      <c r="S1432" s="83"/>
      <c r="T1432" s="83"/>
    </row>
    <row r="1433" spans="5:20">
      <c r="E1433" s="82"/>
      <c r="F1433" s="82"/>
      <c r="G1433" s="82"/>
      <c r="H1433" s="83"/>
      <c r="I1433" s="83"/>
      <c r="J1433" s="83"/>
      <c r="K1433" s="83"/>
      <c r="L1433" s="83"/>
      <c r="M1433" s="83"/>
      <c r="N1433" s="83"/>
      <c r="O1433" s="83"/>
      <c r="P1433" s="83"/>
      <c r="Q1433" s="83"/>
      <c r="R1433" s="83"/>
      <c r="S1433" s="83"/>
      <c r="T1433" s="83"/>
    </row>
    <row r="1434" spans="5:20">
      <c r="E1434" s="82"/>
      <c r="F1434" s="82"/>
      <c r="G1434" s="82"/>
      <c r="H1434" s="83"/>
      <c r="I1434" s="83"/>
      <c r="J1434" s="83"/>
      <c r="K1434" s="83"/>
      <c r="L1434" s="83"/>
      <c r="M1434" s="83"/>
      <c r="N1434" s="83"/>
      <c r="O1434" s="83"/>
      <c r="P1434" s="83"/>
      <c r="Q1434" s="83"/>
      <c r="R1434" s="83"/>
      <c r="S1434" s="83"/>
      <c r="T1434" s="83"/>
    </row>
    <row r="1435" spans="5:20">
      <c r="E1435" s="82"/>
      <c r="F1435" s="82"/>
      <c r="G1435" s="82"/>
      <c r="H1435" s="83"/>
      <c r="I1435" s="83"/>
      <c r="J1435" s="83"/>
      <c r="K1435" s="83"/>
      <c r="L1435" s="83"/>
      <c r="M1435" s="83"/>
      <c r="N1435" s="83"/>
      <c r="O1435" s="83"/>
      <c r="P1435" s="83"/>
      <c r="Q1435" s="83"/>
      <c r="R1435" s="83"/>
      <c r="S1435" s="83"/>
      <c r="T1435" s="83"/>
    </row>
    <row r="1436" spans="5:20">
      <c r="E1436" s="82"/>
      <c r="F1436" s="82"/>
      <c r="G1436" s="82"/>
      <c r="H1436" s="83"/>
      <c r="I1436" s="83"/>
      <c r="J1436" s="83"/>
      <c r="K1436" s="83"/>
      <c r="L1436" s="83"/>
      <c r="M1436" s="83"/>
      <c r="N1436" s="83"/>
      <c r="O1436" s="83"/>
      <c r="P1436" s="83"/>
      <c r="Q1436" s="83"/>
      <c r="R1436" s="83"/>
      <c r="S1436" s="83"/>
      <c r="T1436" s="83"/>
    </row>
    <row r="1437" spans="5:20">
      <c r="E1437" s="82"/>
      <c r="F1437" s="82"/>
      <c r="G1437" s="82"/>
      <c r="H1437" s="83"/>
      <c r="I1437" s="83"/>
      <c r="J1437" s="83"/>
      <c r="K1437" s="83"/>
      <c r="L1437" s="83"/>
      <c r="M1437" s="83"/>
      <c r="N1437" s="83"/>
      <c r="O1437" s="83"/>
      <c r="P1437" s="83"/>
      <c r="Q1437" s="83"/>
      <c r="R1437" s="83"/>
      <c r="S1437" s="83"/>
      <c r="T1437" s="83"/>
    </row>
    <row r="1438" spans="5:20">
      <c r="E1438" s="82"/>
      <c r="F1438" s="82"/>
      <c r="G1438" s="82"/>
      <c r="H1438" s="83"/>
      <c r="I1438" s="83"/>
      <c r="J1438" s="83"/>
      <c r="K1438" s="83"/>
      <c r="L1438" s="83"/>
      <c r="M1438" s="83"/>
      <c r="N1438" s="83"/>
      <c r="O1438" s="83"/>
      <c r="P1438" s="83"/>
      <c r="Q1438" s="83"/>
      <c r="R1438" s="83"/>
      <c r="S1438" s="83"/>
      <c r="T1438" s="83"/>
    </row>
    <row r="1439" spans="5:20">
      <c r="E1439" s="82"/>
      <c r="F1439" s="82"/>
      <c r="G1439" s="82"/>
      <c r="H1439" s="83"/>
      <c r="I1439" s="83"/>
      <c r="J1439" s="83"/>
      <c r="K1439" s="83"/>
      <c r="L1439" s="83"/>
      <c r="M1439" s="83"/>
      <c r="N1439" s="83"/>
      <c r="O1439" s="83"/>
      <c r="P1439" s="83"/>
      <c r="Q1439" s="83"/>
      <c r="R1439" s="83"/>
      <c r="S1439" s="83"/>
      <c r="T1439" s="83"/>
    </row>
    <row r="1440" spans="5:20">
      <c r="E1440" s="82"/>
      <c r="F1440" s="82"/>
      <c r="G1440" s="82"/>
      <c r="H1440" s="83"/>
      <c r="I1440" s="83"/>
      <c r="J1440" s="83"/>
      <c r="K1440" s="83"/>
      <c r="L1440" s="83"/>
      <c r="M1440" s="83"/>
      <c r="N1440" s="83"/>
      <c r="O1440" s="83"/>
      <c r="P1440" s="83"/>
      <c r="Q1440" s="83"/>
      <c r="R1440" s="83"/>
      <c r="S1440" s="83"/>
      <c r="T1440" s="83"/>
    </row>
    <row r="1441" spans="5:20">
      <c r="E1441" s="82"/>
      <c r="F1441" s="82"/>
      <c r="G1441" s="82"/>
      <c r="H1441" s="83"/>
      <c r="I1441" s="83"/>
      <c r="J1441" s="83"/>
      <c r="K1441" s="83"/>
      <c r="L1441" s="83"/>
      <c r="M1441" s="83"/>
      <c r="N1441" s="83"/>
      <c r="O1441" s="83"/>
      <c r="P1441" s="83"/>
      <c r="Q1441" s="83"/>
      <c r="R1441" s="83"/>
      <c r="S1441" s="83"/>
      <c r="T1441" s="83"/>
    </row>
    <row r="1442" spans="5:20">
      <c r="E1442" s="82"/>
      <c r="F1442" s="82"/>
      <c r="G1442" s="82"/>
      <c r="H1442" s="83"/>
      <c r="I1442" s="83"/>
      <c r="J1442" s="83"/>
      <c r="K1442" s="83"/>
      <c r="L1442" s="83"/>
      <c r="M1442" s="83"/>
      <c r="N1442" s="83"/>
      <c r="O1442" s="83"/>
      <c r="P1442" s="83"/>
      <c r="Q1442" s="83"/>
      <c r="R1442" s="83"/>
      <c r="S1442" s="83"/>
      <c r="T1442" s="83"/>
    </row>
    <row r="1443" spans="5:20">
      <c r="E1443" s="82"/>
      <c r="F1443" s="82"/>
      <c r="G1443" s="82"/>
      <c r="H1443" s="83"/>
      <c r="I1443" s="83"/>
      <c r="J1443" s="83"/>
      <c r="K1443" s="83"/>
      <c r="L1443" s="83"/>
      <c r="M1443" s="83"/>
      <c r="N1443" s="83"/>
      <c r="O1443" s="83"/>
      <c r="P1443" s="83"/>
      <c r="Q1443" s="83"/>
      <c r="R1443" s="83"/>
      <c r="S1443" s="83"/>
      <c r="T1443" s="83"/>
    </row>
    <row r="1444" spans="5:20">
      <c r="E1444" s="82"/>
      <c r="F1444" s="82"/>
      <c r="G1444" s="82"/>
      <c r="H1444" s="83"/>
      <c r="I1444" s="83"/>
      <c r="J1444" s="83"/>
      <c r="K1444" s="83"/>
      <c r="L1444" s="83"/>
      <c r="M1444" s="83"/>
      <c r="N1444" s="83"/>
      <c r="O1444" s="83"/>
      <c r="P1444" s="83"/>
      <c r="Q1444" s="83"/>
      <c r="R1444" s="83"/>
      <c r="S1444" s="83"/>
      <c r="T1444" s="83"/>
    </row>
    <row r="1445" spans="5:20">
      <c r="E1445" s="82"/>
      <c r="F1445" s="82"/>
      <c r="G1445" s="82"/>
      <c r="H1445" s="83"/>
      <c r="I1445" s="83"/>
      <c r="J1445" s="83"/>
      <c r="K1445" s="83"/>
      <c r="L1445" s="83"/>
      <c r="M1445" s="83"/>
      <c r="N1445" s="83"/>
      <c r="O1445" s="83"/>
      <c r="P1445" s="83"/>
      <c r="Q1445" s="83"/>
      <c r="R1445" s="83"/>
      <c r="S1445" s="83"/>
      <c r="T1445" s="83"/>
    </row>
    <row r="1446" spans="5:20">
      <c r="E1446" s="82"/>
      <c r="F1446" s="82"/>
      <c r="G1446" s="82"/>
      <c r="H1446" s="83"/>
      <c r="I1446" s="83"/>
      <c r="J1446" s="83"/>
      <c r="K1446" s="83"/>
      <c r="L1446" s="83"/>
      <c r="M1446" s="83"/>
      <c r="N1446" s="83"/>
      <c r="O1446" s="83"/>
      <c r="P1446" s="83"/>
      <c r="Q1446" s="83"/>
      <c r="R1446" s="83"/>
      <c r="S1446" s="83"/>
      <c r="T1446" s="83"/>
    </row>
    <row r="1447" spans="5:20">
      <c r="E1447" s="82"/>
      <c r="F1447" s="82"/>
      <c r="G1447" s="82"/>
      <c r="H1447" s="83"/>
      <c r="I1447" s="83"/>
      <c r="J1447" s="83"/>
      <c r="K1447" s="83"/>
      <c r="L1447" s="83"/>
      <c r="M1447" s="83"/>
      <c r="N1447" s="83"/>
      <c r="O1447" s="83"/>
      <c r="P1447" s="83"/>
      <c r="Q1447" s="83"/>
      <c r="R1447" s="83"/>
      <c r="S1447" s="83"/>
      <c r="T1447" s="83"/>
    </row>
    <row r="1448" spans="5:20">
      <c r="E1448" s="82"/>
      <c r="F1448" s="82"/>
      <c r="G1448" s="82"/>
      <c r="H1448" s="83"/>
      <c r="I1448" s="83"/>
      <c r="J1448" s="83"/>
      <c r="K1448" s="83"/>
      <c r="L1448" s="83"/>
      <c r="M1448" s="83"/>
      <c r="N1448" s="83"/>
      <c r="O1448" s="83"/>
      <c r="P1448" s="83"/>
      <c r="Q1448" s="83"/>
      <c r="R1448" s="83"/>
      <c r="S1448" s="83"/>
      <c r="T1448" s="83"/>
    </row>
    <row r="1449" spans="5:20">
      <c r="E1449" s="82"/>
      <c r="F1449" s="82"/>
      <c r="G1449" s="82"/>
      <c r="H1449" s="83"/>
      <c r="I1449" s="83"/>
      <c r="J1449" s="83"/>
      <c r="K1449" s="83"/>
      <c r="L1449" s="83"/>
      <c r="M1449" s="83"/>
      <c r="N1449" s="83"/>
      <c r="O1449" s="83"/>
      <c r="P1449" s="83"/>
      <c r="Q1449" s="83"/>
      <c r="R1449" s="83"/>
      <c r="S1449" s="83"/>
      <c r="T1449" s="83"/>
    </row>
    <row r="1450" spans="5:20">
      <c r="E1450" s="82"/>
      <c r="F1450" s="82"/>
      <c r="G1450" s="82"/>
      <c r="H1450" s="83"/>
      <c r="I1450" s="83"/>
      <c r="J1450" s="83"/>
      <c r="K1450" s="83"/>
      <c r="L1450" s="83"/>
      <c r="M1450" s="83"/>
      <c r="N1450" s="83"/>
      <c r="O1450" s="83"/>
      <c r="P1450" s="83"/>
      <c r="Q1450" s="83"/>
      <c r="R1450" s="83"/>
      <c r="S1450" s="83"/>
      <c r="T1450" s="83"/>
    </row>
    <row r="1451" spans="5:20">
      <c r="E1451" s="82"/>
      <c r="F1451" s="82"/>
      <c r="G1451" s="82"/>
      <c r="H1451" s="83"/>
      <c r="I1451" s="83"/>
      <c r="J1451" s="83"/>
      <c r="K1451" s="83"/>
      <c r="L1451" s="83"/>
      <c r="M1451" s="83"/>
      <c r="N1451" s="83"/>
      <c r="O1451" s="83"/>
      <c r="P1451" s="83"/>
      <c r="Q1451" s="83"/>
      <c r="R1451" s="83"/>
      <c r="S1451" s="83"/>
      <c r="T1451" s="83"/>
    </row>
    <row r="1452" spans="5:20">
      <c r="E1452" s="82"/>
      <c r="F1452" s="82"/>
      <c r="G1452" s="82"/>
      <c r="H1452" s="83"/>
      <c r="I1452" s="83"/>
      <c r="J1452" s="83"/>
      <c r="K1452" s="83"/>
      <c r="L1452" s="83"/>
      <c r="M1452" s="83"/>
      <c r="N1452" s="83"/>
      <c r="O1452" s="83"/>
      <c r="P1452" s="83"/>
      <c r="Q1452" s="83"/>
      <c r="R1452" s="83"/>
      <c r="S1452" s="83"/>
      <c r="T1452" s="83"/>
    </row>
    <row r="1453" spans="5:20">
      <c r="E1453" s="82"/>
      <c r="F1453" s="82"/>
      <c r="G1453" s="82"/>
      <c r="H1453" s="83"/>
      <c r="I1453" s="83"/>
      <c r="J1453" s="83"/>
      <c r="K1453" s="83"/>
      <c r="L1453" s="83"/>
      <c r="M1453" s="83"/>
      <c r="N1453" s="83"/>
      <c r="O1453" s="83"/>
      <c r="P1453" s="83"/>
      <c r="Q1453" s="83"/>
      <c r="R1453" s="83"/>
      <c r="S1453" s="83"/>
      <c r="T1453" s="83"/>
    </row>
    <row r="1454" spans="5:20">
      <c r="E1454" s="82"/>
      <c r="F1454" s="82"/>
      <c r="G1454" s="82"/>
      <c r="H1454" s="83"/>
      <c r="I1454" s="83"/>
      <c r="J1454" s="83"/>
      <c r="K1454" s="83"/>
      <c r="L1454" s="83"/>
      <c r="M1454" s="83"/>
      <c r="N1454" s="83"/>
      <c r="O1454" s="83"/>
      <c r="P1454" s="83"/>
      <c r="Q1454" s="83"/>
      <c r="R1454" s="83"/>
      <c r="S1454" s="83"/>
      <c r="T1454" s="83"/>
    </row>
    <row r="1455" spans="5:20">
      <c r="E1455" s="82"/>
      <c r="F1455" s="82"/>
      <c r="G1455" s="82"/>
      <c r="H1455" s="83"/>
      <c r="I1455" s="83"/>
      <c r="J1455" s="83"/>
      <c r="K1455" s="83"/>
      <c r="L1455" s="83"/>
      <c r="M1455" s="83"/>
      <c r="N1455" s="83"/>
      <c r="O1455" s="83"/>
      <c r="P1455" s="83"/>
      <c r="Q1455" s="83"/>
      <c r="R1455" s="83"/>
      <c r="S1455" s="83"/>
      <c r="T1455" s="83"/>
    </row>
    <row r="1456" spans="5:20">
      <c r="E1456" s="82"/>
      <c r="F1456" s="82"/>
      <c r="G1456" s="82"/>
      <c r="H1456" s="83"/>
      <c r="I1456" s="83"/>
      <c r="J1456" s="83"/>
      <c r="K1456" s="83"/>
      <c r="L1456" s="83"/>
      <c r="M1456" s="83"/>
      <c r="N1456" s="83"/>
      <c r="O1456" s="83"/>
      <c r="P1456" s="83"/>
      <c r="Q1456" s="83"/>
      <c r="R1456" s="83"/>
      <c r="S1456" s="83"/>
      <c r="T1456" s="83"/>
    </row>
    <row r="1457" spans="5:20">
      <c r="E1457" s="82"/>
      <c r="F1457" s="82"/>
      <c r="G1457" s="82"/>
      <c r="H1457" s="83"/>
      <c r="I1457" s="83"/>
      <c r="J1457" s="83"/>
      <c r="K1457" s="83"/>
      <c r="L1457" s="83"/>
      <c r="M1457" s="83"/>
      <c r="N1457" s="83"/>
      <c r="O1457" s="83"/>
      <c r="P1457" s="83"/>
      <c r="Q1457" s="83"/>
      <c r="R1457" s="83"/>
      <c r="S1457" s="83"/>
      <c r="T1457" s="83"/>
    </row>
    <row r="1458" spans="5:20">
      <c r="E1458" s="82"/>
      <c r="F1458" s="82"/>
      <c r="G1458" s="82"/>
      <c r="H1458" s="83"/>
      <c r="I1458" s="83"/>
      <c r="J1458" s="83"/>
      <c r="K1458" s="83"/>
      <c r="L1458" s="83"/>
      <c r="M1458" s="83"/>
      <c r="N1458" s="83"/>
      <c r="O1458" s="83"/>
      <c r="P1458" s="83"/>
      <c r="Q1458" s="83"/>
      <c r="R1458" s="83"/>
      <c r="S1458" s="83"/>
      <c r="T1458" s="83"/>
    </row>
    <row r="1459" spans="5:20">
      <c r="E1459" s="82"/>
      <c r="F1459" s="82"/>
      <c r="G1459" s="82"/>
      <c r="H1459" s="83"/>
      <c r="I1459" s="83"/>
      <c r="J1459" s="83"/>
      <c r="K1459" s="83"/>
      <c r="L1459" s="83"/>
      <c r="M1459" s="83"/>
      <c r="N1459" s="83"/>
      <c r="O1459" s="83"/>
      <c r="P1459" s="83"/>
      <c r="Q1459" s="83"/>
      <c r="R1459" s="83"/>
      <c r="S1459" s="83"/>
      <c r="T1459" s="83"/>
    </row>
    <row r="1460" spans="5:20">
      <c r="E1460" s="82"/>
      <c r="F1460" s="82"/>
      <c r="G1460" s="82"/>
      <c r="H1460" s="83"/>
      <c r="I1460" s="83"/>
      <c r="J1460" s="83"/>
      <c r="K1460" s="83"/>
      <c r="L1460" s="83"/>
      <c r="M1460" s="83"/>
      <c r="N1460" s="83"/>
      <c r="O1460" s="83"/>
      <c r="P1460" s="83"/>
      <c r="Q1460" s="83"/>
      <c r="R1460" s="83"/>
      <c r="S1460" s="83"/>
      <c r="T1460" s="83"/>
    </row>
    <row r="1461" spans="5:20">
      <c r="E1461" s="82"/>
      <c r="F1461" s="82"/>
      <c r="G1461" s="82"/>
      <c r="H1461" s="83"/>
      <c r="I1461" s="83"/>
      <c r="J1461" s="83"/>
      <c r="K1461" s="83"/>
      <c r="L1461" s="83"/>
      <c r="M1461" s="83"/>
      <c r="N1461" s="83"/>
      <c r="O1461" s="83"/>
      <c r="P1461" s="83"/>
      <c r="Q1461" s="83"/>
      <c r="R1461" s="83"/>
      <c r="S1461" s="83"/>
      <c r="T1461" s="83"/>
    </row>
    <row r="1462" spans="5:20">
      <c r="E1462" s="82"/>
      <c r="F1462" s="82"/>
      <c r="G1462" s="82"/>
      <c r="H1462" s="83"/>
      <c r="I1462" s="83"/>
      <c r="J1462" s="83"/>
      <c r="K1462" s="83"/>
      <c r="L1462" s="83"/>
      <c r="M1462" s="83"/>
      <c r="N1462" s="83"/>
      <c r="O1462" s="83"/>
      <c r="P1462" s="83"/>
      <c r="Q1462" s="83"/>
      <c r="R1462" s="83"/>
      <c r="S1462" s="83"/>
      <c r="T1462" s="83"/>
    </row>
    <row r="1463" spans="5:20">
      <c r="E1463" s="82"/>
      <c r="F1463" s="82"/>
      <c r="G1463" s="82"/>
      <c r="H1463" s="83"/>
      <c r="I1463" s="83"/>
      <c r="J1463" s="83"/>
      <c r="K1463" s="83"/>
      <c r="L1463" s="83"/>
      <c r="M1463" s="83"/>
      <c r="N1463" s="83"/>
      <c r="O1463" s="83"/>
      <c r="P1463" s="83"/>
      <c r="Q1463" s="83"/>
      <c r="R1463" s="83"/>
      <c r="S1463" s="83"/>
      <c r="T1463" s="83"/>
    </row>
    <row r="1464" spans="5:20">
      <c r="E1464" s="82"/>
      <c r="F1464" s="82"/>
      <c r="G1464" s="82"/>
      <c r="H1464" s="83"/>
      <c r="I1464" s="83"/>
      <c r="J1464" s="83"/>
      <c r="K1464" s="83"/>
      <c r="L1464" s="83"/>
      <c r="M1464" s="83"/>
      <c r="N1464" s="83"/>
      <c r="O1464" s="83"/>
      <c r="P1464" s="83"/>
      <c r="Q1464" s="83"/>
      <c r="R1464" s="83"/>
      <c r="S1464" s="83"/>
      <c r="T1464" s="83"/>
    </row>
    <row r="1465" spans="5:20">
      <c r="E1465" s="82"/>
      <c r="F1465" s="82"/>
      <c r="G1465" s="82"/>
      <c r="H1465" s="83"/>
      <c r="I1465" s="83"/>
      <c r="J1465" s="83"/>
      <c r="K1465" s="83"/>
      <c r="L1465" s="83"/>
      <c r="M1465" s="83"/>
      <c r="N1465" s="83"/>
      <c r="O1465" s="83"/>
      <c r="P1465" s="83"/>
      <c r="Q1465" s="83"/>
      <c r="R1465" s="83"/>
      <c r="S1465" s="83"/>
      <c r="T1465" s="83"/>
    </row>
    <row r="1466" spans="5:20">
      <c r="E1466" s="82"/>
      <c r="F1466" s="82"/>
      <c r="G1466" s="82"/>
      <c r="H1466" s="83"/>
      <c r="I1466" s="83"/>
      <c r="J1466" s="83"/>
      <c r="K1466" s="83"/>
      <c r="L1466" s="83"/>
      <c r="M1466" s="83"/>
      <c r="N1466" s="83"/>
      <c r="O1466" s="83"/>
      <c r="P1466" s="83"/>
      <c r="Q1466" s="83"/>
      <c r="R1466" s="83"/>
      <c r="S1466" s="83"/>
      <c r="T1466" s="83"/>
    </row>
    <row r="1467" spans="5:20">
      <c r="E1467" s="82"/>
      <c r="F1467" s="82"/>
      <c r="G1467" s="82"/>
      <c r="H1467" s="83"/>
      <c r="I1467" s="83"/>
      <c r="J1467" s="83"/>
      <c r="K1467" s="83"/>
      <c r="L1467" s="83"/>
      <c r="M1467" s="83"/>
      <c r="N1467" s="83"/>
      <c r="O1467" s="83"/>
      <c r="P1467" s="83"/>
      <c r="Q1467" s="83"/>
      <c r="R1467" s="83"/>
      <c r="S1467" s="83"/>
      <c r="T1467" s="83"/>
    </row>
    <row r="1468" spans="5:20">
      <c r="E1468" s="82"/>
      <c r="F1468" s="82"/>
      <c r="G1468" s="82"/>
      <c r="H1468" s="83"/>
      <c r="I1468" s="83"/>
      <c r="J1468" s="83"/>
      <c r="K1468" s="83"/>
      <c r="L1468" s="83"/>
      <c r="M1468" s="83"/>
      <c r="N1468" s="83"/>
      <c r="O1468" s="83"/>
      <c r="P1468" s="83"/>
      <c r="Q1468" s="83"/>
      <c r="R1468" s="83"/>
      <c r="S1468" s="83"/>
      <c r="T1468" s="83"/>
    </row>
    <row r="1469" spans="5:20">
      <c r="E1469" s="82"/>
      <c r="F1469" s="82"/>
      <c r="G1469" s="82"/>
      <c r="H1469" s="83"/>
      <c r="I1469" s="83"/>
      <c r="J1469" s="83"/>
      <c r="K1469" s="83"/>
      <c r="L1469" s="83"/>
      <c r="M1469" s="83"/>
      <c r="N1469" s="83"/>
      <c r="O1469" s="83"/>
      <c r="P1469" s="83"/>
      <c r="Q1469" s="83"/>
      <c r="R1469" s="83"/>
      <c r="S1469" s="83"/>
      <c r="T1469" s="83"/>
    </row>
    <row r="1470" spans="5:20">
      <c r="E1470" s="82"/>
      <c r="F1470" s="82"/>
      <c r="G1470" s="82"/>
      <c r="H1470" s="83"/>
      <c r="I1470" s="83"/>
      <c r="J1470" s="83"/>
      <c r="K1470" s="83"/>
      <c r="L1470" s="83"/>
      <c r="M1470" s="83"/>
      <c r="N1470" s="83"/>
      <c r="O1470" s="83"/>
      <c r="P1470" s="83"/>
      <c r="Q1470" s="83"/>
      <c r="R1470" s="83"/>
      <c r="S1470" s="83"/>
      <c r="T1470" s="83"/>
    </row>
    <row r="1471" spans="5:20">
      <c r="E1471" s="82"/>
      <c r="F1471" s="82"/>
      <c r="G1471" s="82"/>
      <c r="H1471" s="83"/>
      <c r="I1471" s="83"/>
      <c r="J1471" s="83"/>
      <c r="K1471" s="83"/>
      <c r="L1471" s="83"/>
      <c r="M1471" s="83"/>
      <c r="N1471" s="83"/>
      <c r="O1471" s="83"/>
      <c r="P1471" s="83"/>
      <c r="Q1471" s="83"/>
      <c r="R1471" s="83"/>
      <c r="S1471" s="83"/>
      <c r="T1471" s="83"/>
    </row>
    <row r="1472" spans="5:20">
      <c r="E1472" s="82"/>
      <c r="F1472" s="82"/>
      <c r="G1472" s="82"/>
      <c r="H1472" s="83"/>
      <c r="I1472" s="83"/>
      <c r="J1472" s="83"/>
      <c r="K1472" s="83"/>
      <c r="L1472" s="83"/>
      <c r="M1472" s="83"/>
      <c r="N1472" s="83"/>
      <c r="O1472" s="83"/>
      <c r="P1472" s="83"/>
      <c r="Q1472" s="83"/>
      <c r="R1472" s="83"/>
      <c r="S1472" s="83"/>
      <c r="T1472" s="83"/>
    </row>
    <row r="1473" spans="5:20">
      <c r="E1473" s="82"/>
      <c r="F1473" s="82"/>
      <c r="G1473" s="82"/>
      <c r="H1473" s="83"/>
      <c r="I1473" s="83"/>
      <c r="J1473" s="83"/>
      <c r="K1473" s="83"/>
      <c r="L1473" s="83"/>
      <c r="M1473" s="83"/>
      <c r="N1473" s="83"/>
      <c r="O1473" s="83"/>
      <c r="P1473" s="83"/>
      <c r="Q1473" s="83"/>
      <c r="R1473" s="83"/>
      <c r="S1473" s="83"/>
      <c r="T1473" s="83"/>
    </row>
    <row r="1474" spans="5:20">
      <c r="E1474" s="82"/>
      <c r="F1474" s="82"/>
      <c r="G1474" s="82"/>
      <c r="H1474" s="83"/>
      <c r="I1474" s="83"/>
      <c r="J1474" s="83"/>
      <c r="K1474" s="83"/>
      <c r="L1474" s="83"/>
      <c r="M1474" s="83"/>
      <c r="N1474" s="83"/>
      <c r="O1474" s="83"/>
      <c r="P1474" s="83"/>
      <c r="Q1474" s="83"/>
      <c r="R1474" s="83"/>
      <c r="S1474" s="83"/>
      <c r="T1474" s="83"/>
    </row>
    <row r="1475" spans="5:20">
      <c r="E1475" s="82"/>
      <c r="F1475" s="82"/>
      <c r="G1475" s="82"/>
      <c r="H1475" s="83"/>
      <c r="I1475" s="83"/>
      <c r="J1475" s="83"/>
      <c r="K1475" s="83"/>
      <c r="L1475" s="83"/>
      <c r="M1475" s="83"/>
      <c r="N1475" s="83"/>
      <c r="O1475" s="83"/>
      <c r="P1475" s="83"/>
      <c r="Q1475" s="83"/>
      <c r="R1475" s="83"/>
      <c r="S1475" s="83"/>
      <c r="T1475" s="83"/>
    </row>
    <row r="1476" spans="5:20">
      <c r="E1476" s="82"/>
      <c r="F1476" s="82"/>
      <c r="G1476" s="82"/>
      <c r="H1476" s="83"/>
      <c r="I1476" s="83"/>
      <c r="J1476" s="83"/>
      <c r="K1476" s="83"/>
      <c r="L1476" s="83"/>
      <c r="M1476" s="83"/>
      <c r="N1476" s="83"/>
      <c r="O1476" s="83"/>
      <c r="P1476" s="83"/>
      <c r="Q1476" s="83"/>
      <c r="R1476" s="83"/>
      <c r="S1476" s="83"/>
      <c r="T1476" s="83"/>
    </row>
    <row r="1477" spans="5:20">
      <c r="E1477" s="82"/>
      <c r="F1477" s="82"/>
      <c r="G1477" s="82"/>
      <c r="H1477" s="83"/>
      <c r="I1477" s="83"/>
      <c r="J1477" s="83"/>
      <c r="K1477" s="83"/>
      <c r="L1477" s="83"/>
      <c r="M1477" s="83"/>
      <c r="N1477" s="83"/>
      <c r="O1477" s="83"/>
      <c r="P1477" s="83"/>
      <c r="Q1477" s="83"/>
      <c r="R1477" s="83"/>
      <c r="S1477" s="83"/>
      <c r="T1477" s="83"/>
    </row>
    <row r="1478" spans="5:20">
      <c r="E1478" s="82"/>
      <c r="F1478" s="82"/>
      <c r="G1478" s="82"/>
      <c r="H1478" s="83"/>
      <c r="I1478" s="83"/>
      <c r="J1478" s="83"/>
      <c r="K1478" s="83"/>
      <c r="L1478" s="83"/>
      <c r="M1478" s="83"/>
      <c r="N1478" s="83"/>
      <c r="O1478" s="83"/>
      <c r="P1478" s="83"/>
      <c r="Q1478" s="83"/>
      <c r="R1478" s="83"/>
      <c r="S1478" s="83"/>
      <c r="T1478" s="83"/>
    </row>
    <row r="1479" spans="5:20">
      <c r="E1479" s="82"/>
      <c r="F1479" s="82"/>
      <c r="G1479" s="82"/>
      <c r="H1479" s="83"/>
      <c r="I1479" s="83"/>
      <c r="J1479" s="83"/>
      <c r="K1479" s="83"/>
      <c r="L1479" s="83"/>
      <c r="M1479" s="83"/>
      <c r="N1479" s="83"/>
      <c r="O1479" s="83"/>
      <c r="P1479" s="83"/>
      <c r="Q1479" s="83"/>
      <c r="R1479" s="83"/>
      <c r="S1479" s="83"/>
      <c r="T1479" s="83"/>
    </row>
    <row r="1480" spans="5:20">
      <c r="E1480" s="82"/>
      <c r="F1480" s="82"/>
      <c r="G1480" s="82"/>
      <c r="H1480" s="83"/>
      <c r="I1480" s="83"/>
      <c r="J1480" s="83"/>
      <c r="K1480" s="83"/>
      <c r="L1480" s="83"/>
      <c r="M1480" s="83"/>
      <c r="N1480" s="83"/>
      <c r="O1480" s="83"/>
      <c r="P1480" s="83"/>
      <c r="Q1480" s="83"/>
      <c r="R1480" s="83"/>
      <c r="S1480" s="83"/>
      <c r="T1480" s="83"/>
    </row>
    <row r="1481" spans="5:20">
      <c r="E1481" s="82"/>
      <c r="F1481" s="82"/>
      <c r="G1481" s="82"/>
      <c r="H1481" s="83"/>
      <c r="I1481" s="83"/>
      <c r="J1481" s="83"/>
      <c r="K1481" s="83"/>
      <c r="L1481" s="83"/>
      <c r="M1481" s="83"/>
      <c r="N1481" s="83"/>
      <c r="O1481" s="83"/>
      <c r="P1481" s="83"/>
      <c r="Q1481" s="83"/>
      <c r="R1481" s="83"/>
      <c r="S1481" s="83"/>
      <c r="T1481" s="83"/>
    </row>
    <row r="1482" spans="5:20">
      <c r="E1482" s="82"/>
      <c r="F1482" s="82"/>
      <c r="G1482" s="82"/>
      <c r="H1482" s="83"/>
      <c r="I1482" s="83"/>
      <c r="J1482" s="83"/>
      <c r="K1482" s="83"/>
      <c r="L1482" s="83"/>
      <c r="M1482" s="83"/>
      <c r="N1482" s="83"/>
      <c r="O1482" s="83"/>
      <c r="P1482" s="83"/>
      <c r="Q1482" s="83"/>
      <c r="R1482" s="83"/>
      <c r="S1482" s="83"/>
      <c r="T1482" s="83"/>
    </row>
    <row r="1483" spans="5:20">
      <c r="E1483" s="82"/>
      <c r="F1483" s="82"/>
      <c r="G1483" s="82"/>
      <c r="H1483" s="83"/>
      <c r="I1483" s="83"/>
      <c r="J1483" s="83"/>
      <c r="K1483" s="83"/>
      <c r="L1483" s="83"/>
      <c r="M1483" s="83"/>
      <c r="N1483" s="83"/>
      <c r="O1483" s="83"/>
      <c r="P1483" s="83"/>
      <c r="Q1483" s="83"/>
      <c r="R1483" s="83"/>
      <c r="S1483" s="83"/>
      <c r="T1483" s="83"/>
    </row>
    <row r="1484" spans="5:20">
      <c r="E1484" s="82"/>
      <c r="F1484" s="82"/>
      <c r="G1484" s="82"/>
      <c r="H1484" s="83"/>
      <c r="I1484" s="83"/>
      <c r="J1484" s="83"/>
      <c r="K1484" s="83"/>
      <c r="L1484" s="83"/>
      <c r="M1484" s="83"/>
      <c r="N1484" s="83"/>
      <c r="O1484" s="83"/>
      <c r="P1484" s="83"/>
      <c r="Q1484" s="83"/>
      <c r="R1484" s="83"/>
      <c r="S1484" s="83"/>
      <c r="T1484" s="83"/>
    </row>
    <row r="1485" spans="5:20">
      <c r="E1485" s="82"/>
      <c r="F1485" s="82"/>
      <c r="G1485" s="82"/>
      <c r="H1485" s="83"/>
      <c r="I1485" s="83"/>
      <c r="J1485" s="83"/>
      <c r="K1485" s="83"/>
      <c r="L1485" s="83"/>
      <c r="M1485" s="83"/>
      <c r="N1485" s="83"/>
      <c r="O1485" s="83"/>
      <c r="P1485" s="83"/>
      <c r="Q1485" s="83"/>
      <c r="R1485" s="83"/>
      <c r="S1485" s="83"/>
      <c r="T1485" s="83"/>
    </row>
    <row r="1486" spans="5:20">
      <c r="E1486" s="82"/>
      <c r="F1486" s="82"/>
      <c r="G1486" s="82"/>
      <c r="H1486" s="83"/>
      <c r="I1486" s="83"/>
      <c r="J1486" s="83"/>
      <c r="K1486" s="83"/>
      <c r="L1486" s="83"/>
      <c r="M1486" s="83"/>
      <c r="N1486" s="83"/>
      <c r="O1486" s="83"/>
      <c r="P1486" s="83"/>
      <c r="Q1486" s="83"/>
      <c r="R1486" s="83"/>
      <c r="S1486" s="83"/>
      <c r="T1486" s="83"/>
    </row>
    <row r="1487" spans="5:20">
      <c r="E1487" s="82"/>
      <c r="F1487" s="82"/>
      <c r="G1487" s="82"/>
      <c r="H1487" s="83"/>
      <c r="I1487" s="83"/>
      <c r="J1487" s="83"/>
      <c r="K1487" s="83"/>
      <c r="L1487" s="83"/>
      <c r="M1487" s="83"/>
      <c r="N1487" s="83"/>
      <c r="O1487" s="83"/>
      <c r="P1487" s="83"/>
      <c r="Q1487" s="83"/>
      <c r="R1487" s="83"/>
      <c r="S1487" s="83"/>
      <c r="T1487" s="83"/>
    </row>
    <row r="1488" spans="5:20">
      <c r="E1488" s="82"/>
      <c r="F1488" s="82"/>
      <c r="G1488" s="82"/>
      <c r="H1488" s="83"/>
      <c r="I1488" s="83"/>
      <c r="J1488" s="83"/>
      <c r="K1488" s="83"/>
      <c r="L1488" s="83"/>
      <c r="M1488" s="83"/>
      <c r="N1488" s="83"/>
      <c r="O1488" s="83"/>
      <c r="P1488" s="83"/>
      <c r="Q1488" s="83"/>
      <c r="R1488" s="83"/>
      <c r="S1488" s="83"/>
      <c r="T1488" s="83"/>
    </row>
    <row r="1489" spans="5:20">
      <c r="E1489" s="82"/>
      <c r="F1489" s="82"/>
      <c r="G1489" s="82"/>
      <c r="H1489" s="83"/>
      <c r="I1489" s="83"/>
      <c r="J1489" s="83"/>
      <c r="K1489" s="83"/>
      <c r="L1489" s="83"/>
      <c r="M1489" s="83"/>
      <c r="N1489" s="83"/>
      <c r="O1489" s="83"/>
      <c r="P1489" s="83"/>
      <c r="Q1489" s="83"/>
      <c r="R1489" s="83"/>
      <c r="S1489" s="83"/>
      <c r="T1489" s="83"/>
    </row>
    <row r="1490" spans="5:20">
      <c r="E1490" s="82"/>
      <c r="F1490" s="82"/>
      <c r="G1490" s="82"/>
      <c r="H1490" s="83"/>
      <c r="I1490" s="83"/>
      <c r="J1490" s="83"/>
      <c r="K1490" s="83"/>
      <c r="L1490" s="83"/>
      <c r="M1490" s="83"/>
      <c r="N1490" s="83"/>
      <c r="O1490" s="83"/>
      <c r="P1490" s="83"/>
      <c r="Q1490" s="83"/>
      <c r="R1490" s="83"/>
      <c r="S1490" s="83"/>
      <c r="T1490" s="83"/>
    </row>
    <row r="1491" spans="5:20">
      <c r="E1491" s="82"/>
      <c r="F1491" s="82"/>
      <c r="G1491" s="82"/>
      <c r="H1491" s="83"/>
      <c r="I1491" s="83"/>
      <c r="J1491" s="83"/>
      <c r="K1491" s="83"/>
      <c r="L1491" s="83"/>
      <c r="M1491" s="83"/>
      <c r="N1491" s="83"/>
      <c r="O1491" s="83"/>
      <c r="P1491" s="83"/>
      <c r="Q1491" s="83"/>
      <c r="R1491" s="83"/>
      <c r="S1491" s="83"/>
      <c r="T1491" s="83"/>
    </row>
    <row r="1492" spans="5:20">
      <c r="E1492" s="82"/>
      <c r="F1492" s="82"/>
      <c r="G1492" s="82"/>
      <c r="H1492" s="83"/>
      <c r="I1492" s="83"/>
      <c r="J1492" s="83"/>
      <c r="K1492" s="83"/>
      <c r="L1492" s="83"/>
      <c r="M1492" s="83"/>
      <c r="N1492" s="83"/>
      <c r="O1492" s="83"/>
      <c r="P1492" s="83"/>
      <c r="Q1492" s="83"/>
      <c r="R1492" s="83"/>
      <c r="S1492" s="83"/>
      <c r="T1492" s="83"/>
    </row>
    <row r="1493" spans="5:20">
      <c r="E1493" s="82"/>
      <c r="F1493" s="82"/>
      <c r="G1493" s="82"/>
      <c r="H1493" s="83"/>
      <c r="I1493" s="83"/>
      <c r="J1493" s="83"/>
      <c r="K1493" s="83"/>
      <c r="L1493" s="83"/>
      <c r="M1493" s="83"/>
      <c r="N1493" s="83"/>
      <c r="O1493" s="83"/>
      <c r="P1493" s="83"/>
      <c r="Q1493" s="83"/>
      <c r="R1493" s="83"/>
      <c r="S1493" s="83"/>
      <c r="T1493" s="83"/>
    </row>
    <row r="1494" spans="5:20">
      <c r="E1494" s="82"/>
      <c r="F1494" s="82"/>
      <c r="G1494" s="82"/>
      <c r="H1494" s="83"/>
      <c r="I1494" s="83"/>
      <c r="J1494" s="83"/>
      <c r="K1494" s="83"/>
      <c r="L1494" s="83"/>
      <c r="M1494" s="83"/>
      <c r="N1494" s="83"/>
      <c r="O1494" s="83"/>
      <c r="P1494" s="83"/>
      <c r="Q1494" s="83"/>
      <c r="R1494" s="83"/>
      <c r="S1494" s="83"/>
      <c r="T1494" s="83"/>
    </row>
    <row r="1495" spans="5:20">
      <c r="E1495" s="82"/>
      <c r="F1495" s="82"/>
      <c r="G1495" s="82"/>
      <c r="H1495" s="83"/>
      <c r="I1495" s="83"/>
      <c r="J1495" s="83"/>
      <c r="K1495" s="83"/>
      <c r="L1495" s="83"/>
      <c r="M1495" s="83"/>
      <c r="N1495" s="83"/>
      <c r="O1495" s="83"/>
      <c r="P1495" s="83"/>
      <c r="Q1495" s="83"/>
      <c r="R1495" s="83"/>
      <c r="S1495" s="83"/>
      <c r="T1495" s="83"/>
    </row>
    <row r="1496" spans="5:20">
      <c r="E1496" s="82"/>
      <c r="F1496" s="82"/>
      <c r="G1496" s="82"/>
      <c r="H1496" s="83"/>
      <c r="I1496" s="83"/>
      <c r="J1496" s="83"/>
      <c r="K1496" s="83"/>
      <c r="L1496" s="83"/>
      <c r="M1496" s="83"/>
      <c r="N1496" s="83"/>
      <c r="O1496" s="83"/>
      <c r="P1496" s="83"/>
      <c r="Q1496" s="83"/>
      <c r="R1496" s="83"/>
      <c r="S1496" s="83"/>
      <c r="T1496" s="83"/>
    </row>
    <row r="1497" spans="5:20">
      <c r="E1497" s="82"/>
      <c r="F1497" s="82"/>
      <c r="G1497" s="82"/>
      <c r="H1497" s="83"/>
      <c r="I1497" s="83"/>
      <c r="J1497" s="83"/>
      <c r="K1497" s="83"/>
      <c r="L1497" s="83"/>
      <c r="M1497" s="83"/>
      <c r="N1497" s="83"/>
      <c r="O1497" s="83"/>
      <c r="P1497" s="83"/>
      <c r="Q1497" s="83"/>
      <c r="R1497" s="83"/>
      <c r="S1497" s="83"/>
      <c r="T1497" s="83"/>
    </row>
    <row r="1498" spans="5:20">
      <c r="E1498" s="82"/>
      <c r="F1498" s="82"/>
      <c r="G1498" s="82"/>
      <c r="H1498" s="83"/>
      <c r="I1498" s="83"/>
      <c r="J1498" s="83"/>
      <c r="K1498" s="83"/>
      <c r="L1498" s="83"/>
      <c r="M1498" s="83"/>
      <c r="N1498" s="83"/>
      <c r="O1498" s="83"/>
      <c r="P1498" s="83"/>
      <c r="Q1498" s="83"/>
      <c r="R1498" s="83"/>
      <c r="S1498" s="83"/>
      <c r="T1498" s="83"/>
    </row>
    <row r="1499" spans="5:20">
      <c r="E1499" s="82"/>
      <c r="F1499" s="82"/>
      <c r="G1499" s="82"/>
      <c r="H1499" s="83"/>
      <c r="I1499" s="83"/>
      <c r="J1499" s="83"/>
      <c r="K1499" s="83"/>
      <c r="L1499" s="83"/>
      <c r="M1499" s="83"/>
      <c r="N1499" s="83"/>
      <c r="O1499" s="83"/>
      <c r="P1499" s="83"/>
      <c r="Q1499" s="83"/>
      <c r="R1499" s="83"/>
      <c r="S1499" s="83"/>
      <c r="T1499" s="83"/>
    </row>
    <row r="1500" spans="5:20">
      <c r="E1500" s="82"/>
      <c r="F1500" s="82"/>
      <c r="G1500" s="82"/>
      <c r="H1500" s="83"/>
      <c r="I1500" s="83"/>
      <c r="J1500" s="83"/>
      <c r="K1500" s="83"/>
      <c r="L1500" s="83"/>
      <c r="M1500" s="83"/>
      <c r="N1500" s="83"/>
      <c r="O1500" s="83"/>
      <c r="P1500" s="83"/>
      <c r="Q1500" s="83"/>
      <c r="R1500" s="83"/>
      <c r="S1500" s="83"/>
      <c r="T1500" s="83"/>
    </row>
    <row r="1501" spans="5:20">
      <c r="E1501" s="82"/>
      <c r="F1501" s="82"/>
      <c r="G1501" s="82"/>
      <c r="H1501" s="83"/>
      <c r="I1501" s="83"/>
      <c r="J1501" s="83"/>
      <c r="K1501" s="83"/>
      <c r="L1501" s="83"/>
      <c r="M1501" s="83"/>
      <c r="N1501" s="83"/>
      <c r="O1501" s="83"/>
      <c r="P1501" s="83"/>
      <c r="Q1501" s="83"/>
      <c r="R1501" s="83"/>
      <c r="S1501" s="83"/>
      <c r="T1501" s="83"/>
    </row>
    <row r="1502" spans="5:20">
      <c r="E1502" s="82"/>
      <c r="F1502" s="82"/>
      <c r="G1502" s="82"/>
      <c r="H1502" s="83"/>
      <c r="I1502" s="83"/>
      <c r="J1502" s="83"/>
      <c r="K1502" s="83"/>
      <c r="L1502" s="83"/>
      <c r="M1502" s="83"/>
      <c r="N1502" s="83"/>
      <c r="O1502" s="83"/>
      <c r="P1502" s="83"/>
      <c r="Q1502" s="83"/>
      <c r="R1502" s="83"/>
      <c r="S1502" s="83"/>
      <c r="T1502" s="83"/>
    </row>
    <row r="1503" spans="5:20">
      <c r="E1503" s="82"/>
      <c r="F1503" s="82"/>
      <c r="G1503" s="82"/>
      <c r="H1503" s="83"/>
      <c r="I1503" s="83"/>
      <c r="J1503" s="83"/>
      <c r="K1503" s="83"/>
      <c r="L1503" s="83"/>
      <c r="M1503" s="83"/>
      <c r="N1503" s="83"/>
      <c r="O1503" s="83"/>
      <c r="P1503" s="83"/>
      <c r="Q1503" s="83"/>
      <c r="R1503" s="83"/>
      <c r="S1503" s="83"/>
      <c r="T1503" s="83"/>
    </row>
    <row r="1504" spans="5:20">
      <c r="E1504" s="82"/>
      <c r="F1504" s="82"/>
      <c r="G1504" s="82"/>
      <c r="H1504" s="83"/>
      <c r="I1504" s="83"/>
      <c r="J1504" s="83"/>
      <c r="K1504" s="83"/>
      <c r="L1504" s="83"/>
      <c r="M1504" s="83"/>
      <c r="N1504" s="83"/>
      <c r="O1504" s="83"/>
      <c r="P1504" s="83"/>
      <c r="Q1504" s="83"/>
      <c r="R1504" s="83"/>
      <c r="S1504" s="83"/>
      <c r="T1504" s="83"/>
    </row>
    <row r="1505" spans="5:20">
      <c r="E1505" s="82"/>
      <c r="F1505" s="82"/>
      <c r="G1505" s="82"/>
      <c r="H1505" s="83"/>
      <c r="I1505" s="83"/>
      <c r="J1505" s="83"/>
      <c r="K1505" s="83"/>
      <c r="L1505" s="83"/>
      <c r="M1505" s="83"/>
      <c r="N1505" s="83"/>
      <c r="O1505" s="83"/>
      <c r="P1505" s="83"/>
      <c r="Q1505" s="83"/>
      <c r="R1505" s="83"/>
      <c r="S1505" s="83"/>
      <c r="T1505" s="83"/>
    </row>
    <row r="1506" spans="5:20">
      <c r="E1506" s="82"/>
      <c r="F1506" s="82"/>
      <c r="G1506" s="82"/>
      <c r="H1506" s="83"/>
      <c r="I1506" s="83"/>
      <c r="J1506" s="83"/>
      <c r="K1506" s="83"/>
      <c r="L1506" s="83"/>
      <c r="M1506" s="83"/>
      <c r="N1506" s="83"/>
      <c r="O1506" s="83"/>
      <c r="P1506" s="83"/>
      <c r="Q1506" s="83"/>
      <c r="R1506" s="83"/>
      <c r="S1506" s="83"/>
      <c r="T1506" s="83"/>
    </row>
    <row r="1507" spans="5:20">
      <c r="E1507" s="82"/>
      <c r="F1507" s="82"/>
      <c r="G1507" s="82"/>
      <c r="H1507" s="83"/>
      <c r="I1507" s="83"/>
      <c r="J1507" s="83"/>
      <c r="K1507" s="83"/>
      <c r="L1507" s="83"/>
      <c r="M1507" s="83"/>
      <c r="N1507" s="83"/>
      <c r="O1507" s="83"/>
      <c r="P1507" s="83"/>
      <c r="Q1507" s="83"/>
      <c r="R1507" s="83"/>
      <c r="S1507" s="83"/>
      <c r="T1507" s="83"/>
    </row>
    <row r="1508" spans="5:20">
      <c r="E1508" s="82"/>
      <c r="F1508" s="82"/>
      <c r="G1508" s="82"/>
      <c r="H1508" s="83"/>
      <c r="I1508" s="83"/>
      <c r="J1508" s="83"/>
      <c r="K1508" s="83"/>
      <c r="L1508" s="83"/>
      <c r="M1508" s="83"/>
      <c r="N1508" s="83"/>
      <c r="O1508" s="83"/>
      <c r="P1508" s="83"/>
      <c r="Q1508" s="83"/>
      <c r="R1508" s="83"/>
      <c r="S1508" s="83"/>
      <c r="T1508" s="83"/>
    </row>
    <row r="1509" spans="5:20">
      <c r="E1509" s="82"/>
      <c r="F1509" s="82"/>
      <c r="G1509" s="82"/>
      <c r="H1509" s="83"/>
      <c r="I1509" s="83"/>
      <c r="J1509" s="83"/>
      <c r="K1509" s="83"/>
      <c r="L1509" s="83"/>
      <c r="M1509" s="83"/>
      <c r="N1509" s="83"/>
      <c r="O1509" s="83"/>
      <c r="P1509" s="83"/>
      <c r="Q1509" s="83"/>
      <c r="R1509" s="83"/>
      <c r="S1509" s="83"/>
      <c r="T1509" s="83"/>
    </row>
    <row r="1510" spans="5:20">
      <c r="E1510" s="82"/>
      <c r="F1510" s="82"/>
      <c r="G1510" s="82"/>
      <c r="H1510" s="83"/>
      <c r="I1510" s="83"/>
      <c r="J1510" s="83"/>
      <c r="K1510" s="83"/>
      <c r="L1510" s="83"/>
      <c r="M1510" s="83"/>
      <c r="N1510" s="83"/>
      <c r="O1510" s="83"/>
      <c r="P1510" s="83"/>
      <c r="Q1510" s="83"/>
      <c r="R1510" s="83"/>
      <c r="S1510" s="83"/>
      <c r="T1510" s="83"/>
    </row>
    <row r="1511" spans="5:20">
      <c r="E1511" s="82"/>
      <c r="F1511" s="82"/>
      <c r="G1511" s="82"/>
      <c r="H1511" s="83"/>
      <c r="I1511" s="83"/>
      <c r="J1511" s="83"/>
      <c r="K1511" s="83"/>
      <c r="L1511" s="83"/>
      <c r="M1511" s="83"/>
      <c r="N1511" s="83"/>
      <c r="O1511" s="83"/>
      <c r="P1511" s="83"/>
      <c r="Q1511" s="83"/>
      <c r="R1511" s="83"/>
      <c r="S1511" s="83"/>
      <c r="T1511" s="83"/>
    </row>
    <row r="1512" spans="5:20">
      <c r="E1512" s="82"/>
      <c r="F1512" s="82"/>
      <c r="G1512" s="82"/>
      <c r="H1512" s="83"/>
      <c r="I1512" s="83"/>
      <c r="J1512" s="83"/>
      <c r="K1512" s="83"/>
      <c r="L1512" s="83"/>
      <c r="M1512" s="83"/>
      <c r="N1512" s="83"/>
      <c r="O1512" s="83"/>
      <c r="P1512" s="83"/>
      <c r="Q1512" s="83"/>
      <c r="R1512" s="83"/>
      <c r="S1512" s="83"/>
      <c r="T1512" s="83"/>
    </row>
    <row r="1513" spans="5:20">
      <c r="E1513" s="82"/>
      <c r="F1513" s="82"/>
      <c r="G1513" s="82"/>
      <c r="H1513" s="83"/>
      <c r="I1513" s="83"/>
      <c r="J1513" s="83"/>
      <c r="K1513" s="83"/>
      <c r="L1513" s="83"/>
      <c r="M1513" s="83"/>
      <c r="N1513" s="83"/>
      <c r="O1513" s="83"/>
      <c r="P1513" s="83"/>
      <c r="Q1513" s="83"/>
      <c r="R1513" s="83"/>
      <c r="S1513" s="83"/>
      <c r="T1513" s="83"/>
    </row>
    <row r="1514" spans="5:20">
      <c r="E1514" s="82"/>
      <c r="F1514" s="82"/>
      <c r="G1514" s="82"/>
      <c r="H1514" s="83"/>
      <c r="I1514" s="83"/>
      <c r="J1514" s="83"/>
      <c r="K1514" s="83"/>
      <c r="L1514" s="83"/>
      <c r="M1514" s="83"/>
      <c r="N1514" s="83"/>
      <c r="O1514" s="83"/>
      <c r="P1514" s="83"/>
      <c r="Q1514" s="83"/>
      <c r="R1514" s="83"/>
      <c r="S1514" s="83"/>
      <c r="T1514" s="83"/>
    </row>
    <row r="1515" spans="5:20">
      <c r="E1515" s="82"/>
      <c r="F1515" s="82"/>
      <c r="G1515" s="82"/>
      <c r="H1515" s="83"/>
      <c r="I1515" s="83"/>
      <c r="J1515" s="83"/>
      <c r="K1515" s="83"/>
      <c r="L1515" s="83"/>
      <c r="M1515" s="83"/>
      <c r="N1515" s="83"/>
      <c r="O1515" s="83"/>
      <c r="P1515" s="83"/>
      <c r="Q1515" s="83"/>
      <c r="R1515" s="83"/>
      <c r="S1515" s="83"/>
      <c r="T1515" s="83"/>
    </row>
    <row r="1516" spans="5:20">
      <c r="E1516" s="82"/>
      <c r="F1516" s="82"/>
      <c r="G1516" s="82"/>
      <c r="H1516" s="83"/>
      <c r="I1516" s="83"/>
      <c r="J1516" s="83"/>
      <c r="K1516" s="83"/>
      <c r="L1516" s="83"/>
      <c r="M1516" s="83"/>
      <c r="N1516" s="83"/>
      <c r="O1516" s="83"/>
      <c r="P1516" s="83"/>
      <c r="Q1516" s="83"/>
      <c r="R1516" s="83"/>
      <c r="S1516" s="83"/>
      <c r="T1516" s="83"/>
    </row>
    <row r="1517" spans="5:20">
      <c r="E1517" s="82"/>
      <c r="F1517" s="82"/>
      <c r="G1517" s="82"/>
      <c r="H1517" s="83"/>
      <c r="I1517" s="83"/>
      <c r="J1517" s="83"/>
      <c r="K1517" s="83"/>
      <c r="L1517" s="83"/>
      <c r="M1517" s="83"/>
      <c r="N1517" s="83"/>
      <c r="O1517" s="83"/>
      <c r="P1517" s="83"/>
      <c r="Q1517" s="83"/>
      <c r="R1517" s="83"/>
      <c r="S1517" s="83"/>
      <c r="T1517" s="83"/>
    </row>
    <row r="1518" spans="5:20">
      <c r="E1518" s="82"/>
      <c r="F1518" s="82"/>
      <c r="G1518" s="82"/>
      <c r="H1518" s="83"/>
      <c r="I1518" s="83"/>
      <c r="J1518" s="83"/>
      <c r="K1518" s="83"/>
      <c r="L1518" s="83"/>
      <c r="M1518" s="83"/>
      <c r="N1518" s="83"/>
      <c r="O1518" s="83"/>
      <c r="P1518" s="83"/>
      <c r="Q1518" s="83"/>
      <c r="R1518" s="83"/>
      <c r="S1518" s="83"/>
      <c r="T1518" s="83"/>
    </row>
    <row r="1519" spans="5:20">
      <c r="E1519" s="82"/>
      <c r="F1519" s="82"/>
      <c r="G1519" s="82"/>
      <c r="H1519" s="83"/>
      <c r="I1519" s="83"/>
      <c r="J1519" s="83"/>
      <c r="K1519" s="83"/>
      <c r="L1519" s="83"/>
      <c r="M1519" s="83"/>
      <c r="N1519" s="83"/>
      <c r="O1519" s="83"/>
      <c r="P1519" s="83"/>
      <c r="Q1519" s="83"/>
      <c r="R1519" s="83"/>
      <c r="S1519" s="83"/>
      <c r="T1519" s="83"/>
    </row>
    <row r="1520" spans="5:20">
      <c r="E1520" s="82"/>
      <c r="F1520" s="82"/>
      <c r="G1520" s="82"/>
      <c r="H1520" s="83"/>
      <c r="I1520" s="83"/>
      <c r="J1520" s="83"/>
      <c r="K1520" s="83"/>
      <c r="L1520" s="83"/>
      <c r="M1520" s="83"/>
      <c r="N1520" s="83"/>
      <c r="O1520" s="83"/>
      <c r="P1520" s="83"/>
      <c r="Q1520" s="83"/>
      <c r="R1520" s="83"/>
      <c r="S1520" s="83"/>
      <c r="T1520" s="83"/>
    </row>
    <row r="1521" spans="5:20">
      <c r="E1521" s="82"/>
      <c r="F1521" s="82"/>
      <c r="G1521" s="82"/>
      <c r="H1521" s="83"/>
      <c r="I1521" s="83"/>
      <c r="J1521" s="83"/>
      <c r="K1521" s="83"/>
      <c r="L1521" s="83"/>
      <c r="M1521" s="83"/>
      <c r="N1521" s="83"/>
      <c r="O1521" s="83"/>
      <c r="P1521" s="83"/>
      <c r="Q1521" s="83"/>
      <c r="R1521" s="83"/>
      <c r="S1521" s="83"/>
      <c r="T1521" s="83"/>
    </row>
    <row r="1522" spans="5:20">
      <c r="E1522" s="82"/>
      <c r="F1522" s="82"/>
      <c r="G1522" s="82"/>
      <c r="H1522" s="83"/>
      <c r="I1522" s="83"/>
      <c r="J1522" s="83"/>
      <c r="K1522" s="83"/>
      <c r="L1522" s="83"/>
      <c r="M1522" s="83"/>
      <c r="N1522" s="83"/>
      <c r="O1522" s="83"/>
      <c r="P1522" s="83"/>
      <c r="Q1522" s="83"/>
      <c r="R1522" s="83"/>
      <c r="S1522" s="83"/>
      <c r="T1522" s="83"/>
    </row>
    <row r="1523" spans="5:20">
      <c r="E1523" s="82"/>
      <c r="F1523" s="82"/>
      <c r="G1523" s="82"/>
      <c r="H1523" s="83"/>
      <c r="I1523" s="83"/>
      <c r="J1523" s="83"/>
      <c r="K1523" s="83"/>
      <c r="L1523" s="83"/>
      <c r="M1523" s="83"/>
      <c r="N1523" s="83"/>
      <c r="O1523" s="83"/>
      <c r="P1523" s="83"/>
      <c r="Q1523" s="83"/>
      <c r="R1523" s="83"/>
      <c r="S1523" s="83"/>
      <c r="T1523" s="83"/>
    </row>
    <row r="1524" spans="5:20">
      <c r="E1524" s="82"/>
      <c r="F1524" s="82"/>
      <c r="G1524" s="82"/>
      <c r="H1524" s="83"/>
      <c r="I1524" s="83"/>
      <c r="J1524" s="83"/>
      <c r="K1524" s="83"/>
      <c r="L1524" s="83"/>
      <c r="M1524" s="83"/>
      <c r="N1524" s="83"/>
      <c r="O1524" s="83"/>
      <c r="P1524" s="83"/>
      <c r="Q1524" s="83"/>
      <c r="R1524" s="83"/>
      <c r="S1524" s="83"/>
      <c r="T1524" s="83"/>
    </row>
    <row r="1525" spans="5:20">
      <c r="E1525" s="82"/>
      <c r="F1525" s="82"/>
      <c r="G1525" s="82"/>
      <c r="H1525" s="83"/>
      <c r="I1525" s="83"/>
      <c r="J1525" s="83"/>
      <c r="K1525" s="83"/>
      <c r="L1525" s="83"/>
      <c r="M1525" s="83"/>
      <c r="N1525" s="83"/>
      <c r="O1525" s="83"/>
      <c r="P1525" s="83"/>
      <c r="Q1525" s="83"/>
      <c r="R1525" s="83"/>
      <c r="S1525" s="83"/>
      <c r="T1525" s="83"/>
    </row>
    <row r="1526" spans="5:20">
      <c r="E1526" s="82"/>
      <c r="F1526" s="82"/>
      <c r="G1526" s="82"/>
      <c r="H1526" s="83"/>
      <c r="I1526" s="83"/>
      <c r="J1526" s="83"/>
      <c r="K1526" s="83"/>
      <c r="L1526" s="83"/>
      <c r="M1526" s="83"/>
      <c r="N1526" s="83"/>
      <c r="O1526" s="83"/>
      <c r="P1526" s="83"/>
      <c r="Q1526" s="83"/>
      <c r="R1526" s="83"/>
      <c r="S1526" s="83"/>
      <c r="T1526" s="83"/>
    </row>
    <row r="1527" spans="5:20">
      <c r="E1527" s="82"/>
      <c r="F1527" s="82"/>
      <c r="G1527" s="82"/>
      <c r="H1527" s="83"/>
      <c r="I1527" s="83"/>
      <c r="J1527" s="83"/>
      <c r="K1527" s="83"/>
      <c r="L1527" s="83"/>
      <c r="M1527" s="83"/>
      <c r="N1527" s="83"/>
      <c r="O1527" s="83"/>
      <c r="P1527" s="83"/>
      <c r="Q1527" s="83"/>
      <c r="R1527" s="83"/>
      <c r="S1527" s="83"/>
      <c r="T1527" s="83"/>
    </row>
    <row r="1528" spans="5:20">
      <c r="E1528" s="82"/>
      <c r="F1528" s="82"/>
      <c r="G1528" s="82"/>
      <c r="H1528" s="83"/>
      <c r="I1528" s="83"/>
      <c r="J1528" s="83"/>
      <c r="K1528" s="83"/>
      <c r="L1528" s="83"/>
      <c r="M1528" s="83"/>
      <c r="N1528" s="83"/>
      <c r="O1528" s="83"/>
      <c r="P1528" s="83"/>
      <c r="Q1528" s="83"/>
      <c r="R1528" s="83"/>
      <c r="S1528" s="83"/>
      <c r="T1528" s="83"/>
    </row>
    <row r="1529" spans="5:20">
      <c r="E1529" s="82"/>
      <c r="F1529" s="82"/>
      <c r="G1529" s="82"/>
      <c r="H1529" s="83"/>
      <c r="I1529" s="83"/>
      <c r="J1529" s="83"/>
      <c r="K1529" s="83"/>
      <c r="L1529" s="83"/>
      <c r="M1529" s="83"/>
      <c r="N1529" s="83"/>
      <c r="O1529" s="83"/>
      <c r="P1529" s="83"/>
      <c r="Q1529" s="83"/>
      <c r="R1529" s="83"/>
      <c r="S1529" s="83"/>
      <c r="T1529" s="83"/>
    </row>
    <row r="1530" spans="5:20">
      <c r="E1530" s="82"/>
      <c r="F1530" s="82"/>
      <c r="G1530" s="82"/>
      <c r="H1530" s="83"/>
      <c r="I1530" s="83"/>
      <c r="J1530" s="83"/>
      <c r="K1530" s="83"/>
      <c r="L1530" s="83"/>
      <c r="M1530" s="83"/>
      <c r="N1530" s="83"/>
      <c r="O1530" s="83"/>
      <c r="P1530" s="83"/>
      <c r="Q1530" s="83"/>
      <c r="R1530" s="83"/>
      <c r="S1530" s="83"/>
      <c r="T1530" s="83"/>
    </row>
    <row r="1531" spans="5:20">
      <c r="E1531" s="82"/>
      <c r="F1531" s="82"/>
      <c r="G1531" s="82"/>
      <c r="H1531" s="83"/>
      <c r="I1531" s="83"/>
      <c r="J1531" s="83"/>
      <c r="K1531" s="83"/>
      <c r="L1531" s="83"/>
      <c r="M1531" s="83"/>
      <c r="N1531" s="83"/>
      <c r="O1531" s="83"/>
      <c r="P1531" s="83"/>
      <c r="Q1531" s="83"/>
      <c r="R1531" s="83"/>
      <c r="S1531" s="83"/>
      <c r="T1531" s="83"/>
    </row>
    <row r="1532" spans="5:20">
      <c r="E1532" s="82"/>
      <c r="F1532" s="82"/>
      <c r="G1532" s="82"/>
      <c r="H1532" s="83"/>
      <c r="I1532" s="83"/>
      <c r="J1532" s="83"/>
      <c r="K1532" s="83"/>
      <c r="L1532" s="83"/>
      <c r="M1532" s="83"/>
      <c r="N1532" s="83"/>
      <c r="O1532" s="83"/>
      <c r="P1532" s="83"/>
      <c r="Q1532" s="83"/>
      <c r="R1532" s="83"/>
      <c r="S1532" s="83"/>
      <c r="T1532" s="83"/>
    </row>
    <row r="1533" spans="5:20">
      <c r="E1533" s="82"/>
      <c r="F1533" s="82"/>
      <c r="G1533" s="82"/>
      <c r="H1533" s="83"/>
      <c r="I1533" s="83"/>
      <c r="J1533" s="83"/>
      <c r="K1533" s="83"/>
      <c r="L1533" s="83"/>
      <c r="M1533" s="83"/>
      <c r="N1533" s="83"/>
      <c r="O1533" s="83"/>
      <c r="P1533" s="83"/>
      <c r="Q1533" s="83"/>
      <c r="R1533" s="83"/>
      <c r="S1533" s="83"/>
      <c r="T1533" s="83"/>
    </row>
    <row r="1534" spans="5:20">
      <c r="E1534" s="82"/>
      <c r="F1534" s="82"/>
      <c r="G1534" s="82"/>
      <c r="H1534" s="83"/>
      <c r="I1534" s="83"/>
      <c r="J1534" s="83"/>
      <c r="K1534" s="83"/>
      <c r="L1534" s="83"/>
      <c r="M1534" s="83"/>
      <c r="N1534" s="83"/>
      <c r="O1534" s="83"/>
      <c r="P1534" s="83"/>
      <c r="Q1534" s="83"/>
      <c r="R1534" s="83"/>
      <c r="S1534" s="83"/>
      <c r="T1534" s="83"/>
    </row>
    <row r="1535" spans="5:20">
      <c r="E1535" s="82"/>
      <c r="F1535" s="82"/>
      <c r="G1535" s="82"/>
      <c r="H1535" s="83"/>
      <c r="I1535" s="83"/>
      <c r="J1535" s="83"/>
      <c r="K1535" s="83"/>
      <c r="L1535" s="83"/>
      <c r="M1535" s="83"/>
      <c r="N1535" s="83"/>
      <c r="O1535" s="83"/>
      <c r="P1535" s="83"/>
      <c r="Q1535" s="83"/>
      <c r="R1535" s="83"/>
      <c r="S1535" s="83"/>
      <c r="T1535" s="83"/>
    </row>
    <row r="1536" spans="5:20">
      <c r="E1536" s="82"/>
      <c r="F1536" s="82"/>
      <c r="G1536" s="82"/>
      <c r="H1536" s="83"/>
      <c r="I1536" s="83"/>
      <c r="J1536" s="83"/>
      <c r="K1536" s="83"/>
      <c r="L1536" s="83"/>
      <c r="M1536" s="83"/>
      <c r="N1536" s="83"/>
      <c r="O1536" s="83"/>
      <c r="P1536" s="83"/>
      <c r="Q1536" s="83"/>
      <c r="R1536" s="83"/>
      <c r="S1536" s="83"/>
      <c r="T1536" s="83"/>
    </row>
    <row r="1537" spans="5:20">
      <c r="E1537" s="82"/>
      <c r="F1537" s="82"/>
      <c r="G1537" s="82"/>
      <c r="H1537" s="83"/>
      <c r="I1537" s="83"/>
      <c r="J1537" s="83"/>
      <c r="K1537" s="83"/>
      <c r="L1537" s="83"/>
      <c r="M1537" s="83"/>
      <c r="N1537" s="83"/>
      <c r="O1537" s="83"/>
      <c r="P1537" s="83"/>
      <c r="Q1537" s="83"/>
      <c r="R1537" s="83"/>
      <c r="S1537" s="83"/>
      <c r="T1537" s="83"/>
    </row>
    <row r="1538" spans="5:20">
      <c r="E1538" s="82"/>
      <c r="F1538" s="82"/>
      <c r="G1538" s="82"/>
      <c r="H1538" s="83"/>
      <c r="I1538" s="83"/>
      <c r="J1538" s="83"/>
      <c r="K1538" s="83"/>
      <c r="L1538" s="83"/>
      <c r="M1538" s="83"/>
      <c r="N1538" s="83"/>
      <c r="O1538" s="83"/>
      <c r="P1538" s="83"/>
      <c r="Q1538" s="83"/>
      <c r="R1538" s="83"/>
      <c r="S1538" s="83"/>
      <c r="T1538" s="83"/>
    </row>
    <row r="1539" spans="5:20">
      <c r="E1539" s="82"/>
      <c r="F1539" s="82"/>
      <c r="G1539" s="82"/>
      <c r="H1539" s="83"/>
      <c r="I1539" s="83"/>
      <c r="J1539" s="83"/>
      <c r="K1539" s="83"/>
      <c r="L1539" s="83"/>
      <c r="M1539" s="83"/>
      <c r="N1539" s="83"/>
      <c r="O1539" s="83"/>
      <c r="P1539" s="83"/>
      <c r="Q1539" s="83"/>
      <c r="R1539" s="83"/>
      <c r="S1539" s="83"/>
      <c r="T1539" s="83"/>
    </row>
    <row r="1540" spans="5:20">
      <c r="E1540" s="82"/>
      <c r="F1540" s="82"/>
      <c r="G1540" s="82"/>
      <c r="H1540" s="83"/>
      <c r="I1540" s="83"/>
      <c r="J1540" s="83"/>
      <c r="K1540" s="83"/>
      <c r="L1540" s="83"/>
      <c r="M1540" s="83"/>
      <c r="N1540" s="83"/>
      <c r="O1540" s="83"/>
      <c r="P1540" s="83"/>
      <c r="Q1540" s="83"/>
      <c r="R1540" s="83"/>
      <c r="S1540" s="83"/>
      <c r="T1540" s="83"/>
    </row>
    <row r="1541" spans="5:20">
      <c r="E1541" s="82"/>
      <c r="F1541" s="82"/>
      <c r="G1541" s="82"/>
      <c r="H1541" s="83"/>
      <c r="I1541" s="83"/>
      <c r="J1541" s="83"/>
      <c r="K1541" s="83"/>
      <c r="L1541" s="83"/>
      <c r="M1541" s="83"/>
      <c r="N1541" s="83"/>
      <c r="O1541" s="83"/>
      <c r="P1541" s="83"/>
      <c r="Q1541" s="83"/>
      <c r="R1541" s="83"/>
      <c r="S1541" s="83"/>
      <c r="T1541" s="83"/>
    </row>
    <row r="1542" spans="5:20">
      <c r="E1542" s="82"/>
      <c r="F1542" s="82"/>
      <c r="G1542" s="82"/>
      <c r="H1542" s="83"/>
      <c r="I1542" s="83"/>
      <c r="J1542" s="83"/>
      <c r="K1542" s="83"/>
      <c r="L1542" s="83"/>
      <c r="M1542" s="83"/>
      <c r="N1542" s="83"/>
      <c r="O1542" s="83"/>
      <c r="P1542" s="83"/>
      <c r="Q1542" s="83"/>
      <c r="R1542" s="83"/>
      <c r="S1542" s="83"/>
      <c r="T1542" s="83"/>
    </row>
    <row r="1543" spans="5:20">
      <c r="E1543" s="82"/>
      <c r="F1543" s="82"/>
      <c r="G1543" s="82"/>
      <c r="H1543" s="83"/>
      <c r="I1543" s="83"/>
      <c r="J1543" s="83"/>
      <c r="K1543" s="83"/>
      <c r="L1543" s="83"/>
      <c r="M1543" s="83"/>
      <c r="N1543" s="83"/>
      <c r="O1543" s="83"/>
      <c r="P1543" s="83"/>
      <c r="Q1543" s="83"/>
      <c r="R1543" s="83"/>
      <c r="S1543" s="83"/>
      <c r="T1543" s="83"/>
    </row>
    <row r="1544" spans="5:20">
      <c r="E1544" s="82"/>
      <c r="F1544" s="82"/>
      <c r="G1544" s="82"/>
      <c r="H1544" s="83"/>
      <c r="I1544" s="83"/>
      <c r="J1544" s="83"/>
      <c r="K1544" s="83"/>
      <c r="L1544" s="83"/>
      <c r="M1544" s="83"/>
      <c r="N1544" s="83"/>
      <c r="O1544" s="83"/>
      <c r="P1544" s="83"/>
      <c r="Q1544" s="83"/>
      <c r="R1544" s="83"/>
      <c r="S1544" s="83"/>
      <c r="T1544" s="83"/>
    </row>
    <row r="1545" spans="5:20">
      <c r="E1545" s="82"/>
      <c r="F1545" s="82"/>
      <c r="G1545" s="82"/>
      <c r="H1545" s="83"/>
      <c r="I1545" s="83"/>
      <c r="J1545" s="83"/>
      <c r="K1545" s="83"/>
      <c r="L1545" s="83"/>
      <c r="M1545" s="83"/>
      <c r="N1545" s="83"/>
      <c r="O1545" s="83"/>
      <c r="P1545" s="83"/>
      <c r="Q1545" s="83"/>
      <c r="R1545" s="83"/>
      <c r="S1545" s="83"/>
      <c r="T1545" s="83"/>
    </row>
    <row r="1546" spans="5:20">
      <c r="E1546" s="82"/>
      <c r="F1546" s="82"/>
      <c r="G1546" s="82"/>
      <c r="H1546" s="83"/>
      <c r="I1546" s="83"/>
      <c r="J1546" s="83"/>
      <c r="K1546" s="83"/>
      <c r="L1546" s="83"/>
      <c r="M1546" s="83"/>
      <c r="N1546" s="83"/>
      <c r="O1546" s="83"/>
      <c r="P1546" s="83"/>
      <c r="Q1546" s="83"/>
      <c r="R1546" s="83"/>
      <c r="S1546" s="83"/>
      <c r="T1546" s="83"/>
    </row>
    <row r="1547" spans="5:20">
      <c r="E1547" s="82"/>
      <c r="F1547" s="82"/>
      <c r="G1547" s="82"/>
      <c r="H1547" s="83"/>
      <c r="I1547" s="83"/>
      <c r="J1547" s="83"/>
      <c r="K1547" s="83"/>
      <c r="L1547" s="83"/>
      <c r="M1547" s="83"/>
      <c r="N1547" s="83"/>
      <c r="O1547" s="83"/>
      <c r="P1547" s="83"/>
      <c r="Q1547" s="83"/>
      <c r="R1547" s="83"/>
      <c r="S1547" s="83"/>
      <c r="T1547" s="83"/>
    </row>
    <row r="1548" spans="5:20">
      <c r="E1548" s="82"/>
      <c r="F1548" s="82"/>
      <c r="G1548" s="82"/>
      <c r="H1548" s="83"/>
      <c r="I1548" s="83"/>
      <c r="J1548" s="83"/>
      <c r="K1548" s="83"/>
      <c r="L1548" s="83"/>
      <c r="M1548" s="83"/>
      <c r="N1548" s="83"/>
      <c r="O1548" s="83"/>
      <c r="P1548" s="83"/>
      <c r="Q1548" s="83"/>
      <c r="R1548" s="83"/>
      <c r="S1548" s="83"/>
      <c r="T1548" s="83"/>
    </row>
    <row r="1549" spans="5:20">
      <c r="E1549" s="82"/>
      <c r="F1549" s="82"/>
      <c r="G1549" s="82"/>
      <c r="H1549" s="83"/>
      <c r="I1549" s="83"/>
      <c r="J1549" s="83"/>
      <c r="K1549" s="83"/>
      <c r="L1549" s="83"/>
      <c r="M1549" s="83"/>
      <c r="N1549" s="83"/>
      <c r="O1549" s="83"/>
      <c r="P1549" s="83"/>
      <c r="Q1549" s="83"/>
      <c r="R1549" s="83"/>
      <c r="S1549" s="83"/>
      <c r="T1549" s="83"/>
    </row>
    <row r="1550" spans="5:20">
      <c r="E1550" s="82"/>
      <c r="F1550" s="82"/>
      <c r="G1550" s="82"/>
      <c r="H1550" s="83"/>
      <c r="I1550" s="83"/>
      <c r="J1550" s="83"/>
      <c r="K1550" s="83"/>
      <c r="L1550" s="83"/>
      <c r="M1550" s="83"/>
      <c r="N1550" s="83"/>
      <c r="O1550" s="83"/>
      <c r="P1550" s="83"/>
      <c r="Q1550" s="83"/>
      <c r="R1550" s="83"/>
      <c r="S1550" s="83"/>
      <c r="T1550" s="83"/>
    </row>
    <row r="1551" spans="5:20">
      <c r="E1551" s="82"/>
      <c r="F1551" s="82"/>
      <c r="G1551" s="82"/>
      <c r="H1551" s="83"/>
      <c r="I1551" s="83"/>
      <c r="J1551" s="83"/>
      <c r="K1551" s="83"/>
      <c r="L1551" s="83"/>
      <c r="M1551" s="83"/>
      <c r="N1551" s="83"/>
      <c r="O1551" s="83"/>
      <c r="P1551" s="83"/>
      <c r="Q1551" s="83"/>
      <c r="R1551" s="83"/>
      <c r="S1551" s="83"/>
      <c r="T1551" s="83"/>
    </row>
    <row r="1552" spans="5:20">
      <c r="E1552" s="82"/>
      <c r="F1552" s="82"/>
      <c r="G1552" s="82"/>
      <c r="H1552" s="83"/>
      <c r="I1552" s="83"/>
      <c r="J1552" s="83"/>
      <c r="K1552" s="83"/>
      <c r="L1552" s="83"/>
      <c r="M1552" s="83"/>
      <c r="N1552" s="83"/>
      <c r="O1552" s="83"/>
      <c r="P1552" s="83"/>
      <c r="Q1552" s="83"/>
      <c r="R1552" s="83"/>
      <c r="S1552" s="83"/>
      <c r="T1552" s="83"/>
    </row>
    <row r="1553" spans="5:20">
      <c r="E1553" s="82"/>
      <c r="F1553" s="82"/>
      <c r="G1553" s="82"/>
      <c r="H1553" s="83"/>
      <c r="I1553" s="83"/>
      <c r="J1553" s="83"/>
      <c r="K1553" s="83"/>
      <c r="L1553" s="83"/>
      <c r="M1553" s="83"/>
      <c r="N1553" s="83"/>
      <c r="O1553" s="83"/>
      <c r="P1553" s="83"/>
      <c r="Q1553" s="83"/>
      <c r="R1553" s="83"/>
      <c r="S1553" s="83"/>
      <c r="T1553" s="83"/>
    </row>
    <row r="1554" spans="5:20">
      <c r="E1554" s="82"/>
      <c r="F1554" s="82"/>
      <c r="G1554" s="82"/>
      <c r="H1554" s="83"/>
      <c r="I1554" s="83"/>
      <c r="J1554" s="83"/>
      <c r="K1554" s="83"/>
      <c r="L1554" s="83"/>
      <c r="M1554" s="83"/>
      <c r="N1554" s="83"/>
      <c r="O1554" s="83"/>
      <c r="P1554" s="83"/>
      <c r="Q1554" s="83"/>
      <c r="R1554" s="83"/>
      <c r="S1554" s="83"/>
      <c r="T1554" s="83"/>
    </row>
    <row r="1555" spans="5:20">
      <c r="E1555" s="82"/>
      <c r="F1555" s="82"/>
      <c r="G1555" s="82"/>
      <c r="H1555" s="83"/>
      <c r="I1555" s="83"/>
      <c r="J1555" s="83"/>
      <c r="K1555" s="83"/>
      <c r="L1555" s="83"/>
      <c r="M1555" s="83"/>
      <c r="N1555" s="83"/>
      <c r="O1555" s="83"/>
      <c r="P1555" s="83"/>
      <c r="Q1555" s="83"/>
      <c r="R1555" s="83"/>
      <c r="S1555" s="83"/>
      <c r="T1555" s="83"/>
    </row>
    <row r="1556" spans="5:20">
      <c r="E1556" s="82"/>
      <c r="F1556" s="82"/>
      <c r="G1556" s="82"/>
      <c r="H1556" s="83"/>
      <c r="I1556" s="83"/>
      <c r="J1556" s="83"/>
      <c r="K1556" s="83"/>
      <c r="L1556" s="83"/>
      <c r="M1556" s="83"/>
      <c r="N1556" s="83"/>
      <c r="O1556" s="83"/>
      <c r="P1556" s="83"/>
      <c r="Q1556" s="83"/>
      <c r="R1556" s="83"/>
      <c r="S1556" s="83"/>
      <c r="T1556" s="83"/>
    </row>
    <row r="1557" spans="5:20">
      <c r="E1557" s="82"/>
      <c r="F1557" s="82"/>
      <c r="G1557" s="82"/>
      <c r="H1557" s="83"/>
      <c r="I1557" s="83"/>
      <c r="J1557" s="83"/>
      <c r="K1557" s="83"/>
      <c r="L1557" s="83"/>
      <c r="M1557" s="83"/>
      <c r="N1557" s="83"/>
      <c r="O1557" s="83"/>
      <c r="P1557" s="83"/>
      <c r="Q1557" s="83"/>
      <c r="R1557" s="83"/>
      <c r="S1557" s="83"/>
      <c r="T1557" s="83"/>
    </row>
    <row r="1558" spans="5:20">
      <c r="E1558" s="82"/>
      <c r="F1558" s="82"/>
      <c r="G1558" s="82"/>
      <c r="H1558" s="83"/>
      <c r="I1558" s="83"/>
      <c r="J1558" s="83"/>
      <c r="K1558" s="83"/>
      <c r="L1558" s="83"/>
      <c r="M1558" s="83"/>
      <c r="N1558" s="83"/>
      <c r="O1558" s="83"/>
      <c r="P1558" s="83"/>
      <c r="Q1558" s="83"/>
      <c r="R1558" s="83"/>
      <c r="S1558" s="83"/>
      <c r="T1558" s="83"/>
    </row>
    <row r="1559" spans="5:20">
      <c r="E1559" s="82"/>
      <c r="F1559" s="82"/>
      <c r="G1559" s="82"/>
      <c r="H1559" s="83"/>
      <c r="I1559" s="83"/>
      <c r="J1559" s="83"/>
      <c r="K1559" s="83"/>
      <c r="L1559" s="83"/>
      <c r="M1559" s="83"/>
      <c r="N1559" s="83"/>
      <c r="O1559" s="83"/>
      <c r="P1559" s="83"/>
      <c r="Q1559" s="83"/>
      <c r="R1559" s="83"/>
      <c r="S1559" s="83"/>
      <c r="T1559" s="83"/>
    </row>
    <row r="1560" spans="5:20">
      <c r="E1560" s="82"/>
      <c r="F1560" s="82"/>
      <c r="G1560" s="82"/>
      <c r="H1560" s="83"/>
      <c r="I1560" s="83"/>
      <c r="J1560" s="83"/>
      <c r="K1560" s="83"/>
      <c r="L1560" s="83"/>
      <c r="M1560" s="83"/>
      <c r="N1560" s="83"/>
      <c r="O1560" s="83"/>
      <c r="P1560" s="83"/>
      <c r="Q1560" s="83"/>
      <c r="R1560" s="83"/>
      <c r="S1560" s="83"/>
      <c r="T1560" s="83"/>
    </row>
    <row r="1561" spans="5:20">
      <c r="E1561" s="82"/>
      <c r="F1561" s="82"/>
      <c r="G1561" s="82"/>
      <c r="H1561" s="83"/>
      <c r="I1561" s="83"/>
      <c r="J1561" s="83"/>
      <c r="K1561" s="83"/>
      <c r="L1561" s="83"/>
      <c r="M1561" s="83"/>
      <c r="N1561" s="83"/>
      <c r="O1561" s="83"/>
      <c r="P1561" s="83"/>
      <c r="Q1561" s="83"/>
      <c r="R1561" s="83"/>
      <c r="S1561" s="83"/>
      <c r="T1561" s="83"/>
    </row>
    <row r="1562" spans="5:20">
      <c r="E1562" s="82"/>
      <c r="F1562" s="82"/>
      <c r="G1562" s="82"/>
      <c r="H1562" s="83"/>
      <c r="I1562" s="83"/>
      <c r="J1562" s="83"/>
      <c r="K1562" s="83"/>
      <c r="L1562" s="83"/>
      <c r="M1562" s="83"/>
      <c r="N1562" s="83"/>
      <c r="O1562" s="83"/>
      <c r="P1562" s="83"/>
      <c r="Q1562" s="83"/>
      <c r="R1562" s="83"/>
      <c r="S1562" s="83"/>
      <c r="T1562" s="83"/>
    </row>
    <row r="1563" spans="5:20">
      <c r="E1563" s="82"/>
      <c r="F1563" s="82"/>
      <c r="G1563" s="82"/>
      <c r="H1563" s="83"/>
      <c r="I1563" s="83"/>
      <c r="J1563" s="83"/>
      <c r="K1563" s="83"/>
      <c r="L1563" s="83"/>
      <c r="M1563" s="83"/>
      <c r="N1563" s="83"/>
      <c r="O1563" s="83"/>
      <c r="P1563" s="83"/>
      <c r="Q1563" s="83"/>
      <c r="R1563" s="83"/>
      <c r="S1563" s="83"/>
      <c r="T1563" s="83"/>
    </row>
    <row r="1564" spans="5:20">
      <c r="E1564" s="82"/>
      <c r="F1564" s="82"/>
      <c r="G1564" s="82"/>
      <c r="H1564" s="83"/>
      <c r="I1564" s="83"/>
      <c r="J1564" s="83"/>
      <c r="K1564" s="83"/>
      <c r="L1564" s="83"/>
      <c r="M1564" s="83"/>
      <c r="N1564" s="83"/>
      <c r="O1564" s="83"/>
      <c r="P1564" s="83"/>
      <c r="Q1564" s="83"/>
      <c r="R1564" s="83"/>
      <c r="S1564" s="83"/>
      <c r="T1564" s="83"/>
    </row>
    <row r="1565" spans="5:20">
      <c r="E1565" s="82"/>
      <c r="F1565" s="82"/>
      <c r="G1565" s="82"/>
      <c r="H1565" s="83"/>
      <c r="I1565" s="83"/>
      <c r="J1565" s="83"/>
      <c r="K1565" s="83"/>
      <c r="L1565" s="83"/>
      <c r="M1565" s="83"/>
      <c r="N1565" s="83"/>
      <c r="O1565" s="83"/>
      <c r="P1565" s="83"/>
      <c r="Q1565" s="83"/>
      <c r="R1565" s="83"/>
      <c r="S1565" s="83"/>
      <c r="T1565" s="83"/>
    </row>
    <row r="1566" spans="5:20">
      <c r="E1566" s="82"/>
      <c r="F1566" s="82"/>
      <c r="G1566" s="82"/>
      <c r="H1566" s="83"/>
      <c r="I1566" s="83"/>
      <c r="J1566" s="83"/>
      <c r="K1566" s="83"/>
      <c r="L1566" s="83"/>
      <c r="M1566" s="83"/>
      <c r="N1566" s="83"/>
      <c r="O1566" s="83"/>
      <c r="P1566" s="83"/>
      <c r="Q1566" s="83"/>
      <c r="R1566" s="83"/>
      <c r="S1566" s="83"/>
      <c r="T1566" s="83"/>
    </row>
    <row r="1567" spans="5:20">
      <c r="E1567" s="82"/>
      <c r="F1567" s="82"/>
      <c r="G1567" s="82"/>
      <c r="H1567" s="83"/>
      <c r="I1567" s="83"/>
      <c r="J1567" s="83"/>
      <c r="K1567" s="83"/>
      <c r="L1567" s="83"/>
      <c r="M1567" s="83"/>
      <c r="N1567" s="83"/>
      <c r="O1567" s="83"/>
      <c r="P1567" s="83"/>
      <c r="Q1567" s="83"/>
      <c r="R1567" s="83"/>
      <c r="S1567" s="83"/>
      <c r="T1567" s="83"/>
    </row>
  </sheetData>
  <mergeCells count="2">
    <mergeCell ref="B7:T7"/>
    <mergeCell ref="B6:T6"/>
  </mergeCells>
  <phoneticPr fontId="3" type="noConversion"/>
  <dataValidations count="5">
    <dataValidation type="list" allowBlank="1" showInputMessage="1" showErrorMessage="1" sqref="E108:E615">
      <formula1>$AL$6:$AL$8</formula1>
    </dataValidation>
    <dataValidation type="list" allowBlank="1" showInputMessage="1" showErrorMessage="1" sqref="I12:I390">
      <formula1>$BN$6:$BN$9</formula1>
    </dataValidation>
    <dataValidation type="list" allowBlank="1" showInputMessage="1" showErrorMessage="1" sqref="E12:E107">
      <formula1>$BJ$6:$BJ$11</formula1>
    </dataValidation>
    <dataValidation type="list" allowBlank="1" showInputMessage="1" showErrorMessage="1" sqref="L12:L13 L30:L390">
      <formula1>$BO$6:$BO$11</formula1>
    </dataValidation>
    <dataValidation type="list" allowBlank="1" showInputMessage="1" showErrorMessage="1" sqref="G12:G608">
      <formula1>$BL$6:$BL$11</formula1>
    </dataValidation>
  </dataValidations>
  <pageMargins left="0" right="0" top="0.5" bottom="0.5" header="0" footer="0.25"/>
  <pageSetup paperSize="9" scale="93" pageOrder="overThenDown" orientation="landscape" r:id="rId1"/>
  <headerFooter alignWithMargins="0">
    <oddFooter>&amp;L&amp;Z&amp;F&amp;C&amp;A&amp;R&amp;D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5">
    <tabColor indexed="44"/>
    <pageSetUpPr fitToPage="1"/>
  </sheetPr>
  <dimension ref="B1:BM1229"/>
  <sheetViews>
    <sheetView rightToLeft="1" workbookViewId="0">
      <pane ySplit="11" topLeftCell="A273" activePane="bottomLeft" state="frozen"/>
      <selection pane="bottomLeft" activeCell="Q11" sqref="Q11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6.85546875" style="2" bestFit="1" customWidth="1"/>
    <col min="6" max="6" width="8.7109375" style="2" bestFit="1" customWidth="1"/>
    <col min="7" max="8" width="8.5703125" style="1" customWidth="1"/>
    <col min="9" max="9" width="8" style="1" bestFit="1" customWidth="1"/>
    <col min="10" max="10" width="9.140625" style="1" bestFit="1"/>
    <col min="11" max="11" width="7.5703125" style="1" bestFit="1" customWidth="1"/>
    <col min="12" max="12" width="7" style="1" customWidth="1"/>
    <col min="13" max="13" width="7.5703125" style="1" customWidth="1"/>
    <col min="14" max="14" width="8.5703125" style="1" customWidth="1"/>
    <col min="15" max="15" width="15.42578125" style="1" bestFit="1" customWidth="1"/>
    <col min="16" max="16" width="6.85546875" style="1" bestFit="1" customWidth="1"/>
    <col min="17" max="17" width="11.7109375" style="1" bestFit="1" customWidth="1"/>
    <col min="18" max="20" width="10.7109375" style="1" customWidth="1"/>
    <col min="21" max="21" width="7.5703125" style="1" customWidth="1"/>
    <col min="22" max="22" width="6.7109375" style="1" customWidth="1"/>
    <col min="23" max="23" width="16.85546875" style="1" bestFit="1" customWidth="1"/>
    <col min="24" max="24" width="7.140625" style="1" customWidth="1"/>
    <col min="25" max="25" width="6" style="1" customWidth="1"/>
    <col min="26" max="26" width="7.85546875" style="1" customWidth="1"/>
    <col min="27" max="27" width="8.140625" style="1" customWidth="1"/>
    <col min="28" max="28" width="6.28515625" style="1" customWidth="1"/>
    <col min="29" max="29" width="8" style="1" customWidth="1"/>
    <col min="30" max="30" width="8.7109375" style="1" customWidth="1"/>
    <col min="31" max="31" width="10" style="1" customWidth="1"/>
    <col min="32" max="32" width="9.5703125" style="1" customWidth="1"/>
    <col min="33" max="33" width="6.140625" style="1" customWidth="1"/>
    <col min="34" max="35" width="5.7109375" style="1" customWidth="1"/>
    <col min="36" max="36" width="6.85546875" style="1" customWidth="1"/>
    <col min="37" max="37" width="6.42578125" style="1" customWidth="1"/>
    <col min="38" max="38" width="6.7109375" style="1" customWidth="1"/>
    <col min="39" max="39" width="7.28515625" style="1" customWidth="1"/>
    <col min="40" max="51" width="5.7109375" style="1" customWidth="1"/>
    <col min="52" max="16384" width="9.140625" style="1"/>
  </cols>
  <sheetData>
    <row r="1" spans="2:65">
      <c r="B1" s="62" t="s">
        <v>147</v>
      </c>
      <c r="C1" t="s">
        <v>199</v>
      </c>
    </row>
    <row r="2" spans="2:65">
      <c r="B2" s="62" t="s">
        <v>146</v>
      </c>
      <c r="C2" t="s">
        <v>1950</v>
      </c>
    </row>
    <row r="3" spans="2:65">
      <c r="B3" s="62" t="s">
        <v>148</v>
      </c>
      <c r="C3" t="s">
        <v>200</v>
      </c>
      <c r="Q3" s="111"/>
    </row>
    <row r="4" spans="2:65">
      <c r="B4" s="62" t="s">
        <v>149</v>
      </c>
      <c r="C4" s="2">
        <v>168</v>
      </c>
    </row>
    <row r="6" spans="2:65" ht="26.25" customHeight="1">
      <c r="B6" s="171" t="s">
        <v>176</v>
      </c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  <c r="S6" s="172"/>
      <c r="T6" s="173"/>
    </row>
    <row r="7" spans="2:65" ht="26.25" customHeight="1">
      <c r="B7" s="171" t="s">
        <v>79</v>
      </c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3"/>
      <c r="BM7" s="3"/>
    </row>
    <row r="8" spans="2:65" s="3" customFormat="1" ht="63">
      <c r="B8" s="23" t="s">
        <v>107</v>
      </c>
      <c r="C8" s="34" t="s">
        <v>36</v>
      </c>
      <c r="D8" s="90" t="s">
        <v>112</v>
      </c>
      <c r="E8" s="90" t="s">
        <v>197</v>
      </c>
      <c r="F8" s="79" t="s">
        <v>109</v>
      </c>
      <c r="G8" s="79" t="s">
        <v>56</v>
      </c>
      <c r="H8" s="79" t="s">
        <v>15</v>
      </c>
      <c r="I8" s="79" t="s">
        <v>57</v>
      </c>
      <c r="J8" s="79" t="s">
        <v>93</v>
      </c>
      <c r="K8" s="79" t="s">
        <v>18</v>
      </c>
      <c r="L8" s="79" t="s">
        <v>92</v>
      </c>
      <c r="M8" s="79" t="s">
        <v>17</v>
      </c>
      <c r="N8" s="79" t="s">
        <v>19</v>
      </c>
      <c r="O8" s="79" t="s">
        <v>0</v>
      </c>
      <c r="P8" s="79" t="s">
        <v>96</v>
      </c>
      <c r="Q8" s="79" t="s">
        <v>54</v>
      </c>
      <c r="R8" s="90" t="s">
        <v>53</v>
      </c>
      <c r="S8" s="90" t="s">
        <v>150</v>
      </c>
      <c r="T8" s="35" t="s">
        <v>152</v>
      </c>
      <c r="V8" s="1"/>
      <c r="BI8" s="1"/>
      <c r="BJ8" s="1"/>
    </row>
    <row r="9" spans="2:65" s="3" customFormat="1" ht="20.25">
      <c r="B9" s="15"/>
      <c r="C9" s="16"/>
      <c r="D9" s="16"/>
      <c r="E9" s="16"/>
      <c r="F9" s="16"/>
      <c r="G9" s="16"/>
      <c r="H9" s="36"/>
      <c r="I9" s="36"/>
      <c r="J9" s="36" t="s">
        <v>24</v>
      </c>
      <c r="K9" s="36" t="s">
        <v>21</v>
      </c>
      <c r="L9" s="36"/>
      <c r="M9" s="36" t="s">
        <v>20</v>
      </c>
      <c r="N9" s="36" t="s">
        <v>20</v>
      </c>
      <c r="O9" s="36" t="s">
        <v>22</v>
      </c>
      <c r="P9" s="36" t="s">
        <v>55</v>
      </c>
      <c r="Q9" s="36" t="s">
        <v>23</v>
      </c>
      <c r="R9" s="16" t="s">
        <v>20</v>
      </c>
      <c r="S9" s="36" t="s">
        <v>23</v>
      </c>
      <c r="T9" s="17" t="s">
        <v>20</v>
      </c>
      <c r="BH9" s="1"/>
      <c r="BI9" s="1"/>
      <c r="BJ9" s="1"/>
      <c r="BM9" s="4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38" t="s">
        <v>14</v>
      </c>
      <c r="Q10" s="48" t="s">
        <v>105</v>
      </c>
      <c r="R10" s="19" t="s">
        <v>106</v>
      </c>
      <c r="S10" s="19" t="s">
        <v>153</v>
      </c>
      <c r="T10" s="20" t="s">
        <v>198</v>
      </c>
      <c r="U10" s="5"/>
      <c r="BH10" s="1"/>
      <c r="BI10" s="3"/>
      <c r="BJ10" s="1"/>
    </row>
    <row r="11" spans="2:65" s="4" customFormat="1" ht="18" customHeight="1">
      <c r="B11" s="22" t="s">
        <v>30</v>
      </c>
      <c r="C11" s="19"/>
      <c r="D11" s="19"/>
      <c r="E11" s="19"/>
      <c r="F11" s="19"/>
      <c r="G11" s="19"/>
      <c r="H11" s="19"/>
      <c r="I11" s="19"/>
      <c r="J11" s="19"/>
      <c r="K11" s="114">
        <v>4.9727666946945925</v>
      </c>
      <c r="L11" s="120"/>
      <c r="M11" s="114"/>
      <c r="N11" s="114">
        <v>4.1352855011495233</v>
      </c>
      <c r="O11" s="114">
        <v>5504214613.210001</v>
      </c>
      <c r="P11" s="114"/>
      <c r="Q11" s="114">
        <v>5813559.7799999975</v>
      </c>
      <c r="R11" s="121"/>
      <c r="S11" s="114">
        <v>99.999969760604273</v>
      </c>
      <c r="T11" s="122">
        <v>8.0272210920876237</v>
      </c>
      <c r="U11" s="5"/>
      <c r="BH11" s="1"/>
      <c r="BI11" s="3"/>
      <c r="BJ11" s="1"/>
      <c r="BM11" s="1"/>
    </row>
    <row r="12" spans="2:65">
      <c r="B12" s="105" t="s">
        <v>204</v>
      </c>
      <c r="C12" s="82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</row>
    <row r="13" spans="2:65">
      <c r="B13" s="105" t="s">
        <v>289</v>
      </c>
      <c r="C13" s="82"/>
      <c r="D13" s="83"/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</row>
    <row r="14" spans="2:65">
      <c r="B14" s="81" t="s">
        <v>297</v>
      </c>
      <c r="C14" s="82">
        <v>6040315</v>
      </c>
      <c r="D14" s="83" t="s">
        <v>113</v>
      </c>
      <c r="E14" s="83"/>
      <c r="F14" s="83">
        <v>520018078</v>
      </c>
      <c r="G14" s="83" t="s">
        <v>298</v>
      </c>
      <c r="H14" s="83" t="s">
        <v>299</v>
      </c>
      <c r="I14" s="83" t="s">
        <v>139</v>
      </c>
      <c r="J14" s="83"/>
      <c r="K14" s="110">
        <v>4.6900000000000004</v>
      </c>
      <c r="L14" s="83" t="s">
        <v>141</v>
      </c>
      <c r="M14" s="110">
        <v>0.59</v>
      </c>
      <c r="N14" s="110">
        <v>0.74</v>
      </c>
      <c r="O14" s="110">
        <v>24999844.809999999</v>
      </c>
      <c r="P14" s="110">
        <v>99.43</v>
      </c>
      <c r="Q14" s="110">
        <v>24857.35</v>
      </c>
      <c r="R14" s="110">
        <v>1.47</v>
      </c>
      <c r="S14" s="110">
        <v>0.42757537448079713</v>
      </c>
      <c r="T14" s="110">
        <v>3.4322420644895192E-2</v>
      </c>
      <c r="U14" s="83"/>
      <c r="V14" s="83"/>
      <c r="W14" s="149"/>
    </row>
    <row r="15" spans="2:65">
      <c r="B15" s="81" t="s">
        <v>300</v>
      </c>
      <c r="C15" s="82">
        <v>6040208</v>
      </c>
      <c r="D15" s="83" t="s">
        <v>113</v>
      </c>
      <c r="E15" s="83"/>
      <c r="F15" s="83">
        <v>520018078</v>
      </c>
      <c r="G15" s="83" t="s">
        <v>298</v>
      </c>
      <c r="H15" s="83" t="s">
        <v>299</v>
      </c>
      <c r="I15" s="83" t="s">
        <v>139</v>
      </c>
      <c r="J15" s="119"/>
      <c r="K15" s="110">
        <v>0.83</v>
      </c>
      <c r="L15" s="83" t="s">
        <v>141</v>
      </c>
      <c r="M15" s="110">
        <v>5.05</v>
      </c>
      <c r="N15" s="110">
        <v>1.74</v>
      </c>
      <c r="O15" s="110">
        <v>2356432.27</v>
      </c>
      <c r="P15" s="110">
        <v>135.46</v>
      </c>
      <c r="Q15" s="110">
        <v>3192.02</v>
      </c>
      <c r="R15" s="110">
        <v>0.97</v>
      </c>
      <c r="S15" s="110">
        <v>5.4906462147018664E-2</v>
      </c>
      <c r="T15" s="110">
        <v>4.4074631103845881E-3</v>
      </c>
      <c r="U15" s="83"/>
      <c r="V15" s="83"/>
      <c r="W15" s="149"/>
    </row>
    <row r="16" spans="2:65">
      <c r="B16" s="81" t="s">
        <v>301</v>
      </c>
      <c r="C16" s="82">
        <v>2310142</v>
      </c>
      <c r="D16" s="83" t="s">
        <v>113</v>
      </c>
      <c r="E16" s="83"/>
      <c r="F16" s="83">
        <v>520032046</v>
      </c>
      <c r="G16" s="83" t="s">
        <v>298</v>
      </c>
      <c r="H16" s="83" t="s">
        <v>299</v>
      </c>
      <c r="I16" s="83" t="s">
        <v>139</v>
      </c>
      <c r="J16" s="83"/>
      <c r="K16" s="110">
        <v>3.41</v>
      </c>
      <c r="L16" s="83" t="s">
        <v>141</v>
      </c>
      <c r="M16" s="110">
        <v>0.41</v>
      </c>
      <c r="N16" s="110">
        <v>0.88</v>
      </c>
      <c r="O16" s="110">
        <v>25924587.239999998</v>
      </c>
      <c r="P16" s="110">
        <v>98.45</v>
      </c>
      <c r="Q16" s="110">
        <v>25522.76</v>
      </c>
      <c r="R16" s="110">
        <v>1.05</v>
      </c>
      <c r="S16" s="110">
        <v>0.43902120156748453</v>
      </c>
      <c r="T16" s="110">
        <v>3.5241202490961632E-2</v>
      </c>
      <c r="U16" s="83"/>
      <c r="V16" s="83"/>
      <c r="W16" s="149"/>
    </row>
    <row r="17" spans="2:23">
      <c r="B17" s="81" t="s">
        <v>302</v>
      </c>
      <c r="C17" s="82">
        <v>2310092</v>
      </c>
      <c r="D17" s="83" t="s">
        <v>113</v>
      </c>
      <c r="E17" s="83"/>
      <c r="F17" s="83">
        <v>520032046</v>
      </c>
      <c r="G17" s="83" t="s">
        <v>298</v>
      </c>
      <c r="H17" s="83" t="s">
        <v>299</v>
      </c>
      <c r="I17" s="83" t="s">
        <v>139</v>
      </c>
      <c r="J17" s="119"/>
      <c r="K17" s="110">
        <v>0.53</v>
      </c>
      <c r="L17" s="83" t="s">
        <v>141</v>
      </c>
      <c r="M17" s="110">
        <v>2.6</v>
      </c>
      <c r="N17" s="110">
        <v>3.34</v>
      </c>
      <c r="O17" s="110">
        <v>69008474.120000005</v>
      </c>
      <c r="P17" s="110">
        <v>105.64</v>
      </c>
      <c r="Q17" s="110">
        <v>72900.55</v>
      </c>
      <c r="R17" s="110">
        <v>2.98</v>
      </c>
      <c r="S17" s="110">
        <v>1.2539743764361881</v>
      </c>
      <c r="T17" s="110">
        <v>0.10065929563465995</v>
      </c>
      <c r="U17" s="83"/>
      <c r="V17" s="83"/>
      <c r="W17" s="149"/>
    </row>
    <row r="18" spans="2:23">
      <c r="B18" s="81" t="s">
        <v>303</v>
      </c>
      <c r="C18" s="82">
        <v>2310118</v>
      </c>
      <c r="D18" s="83" t="s">
        <v>113</v>
      </c>
      <c r="E18" s="83"/>
      <c r="F18" s="83">
        <v>520032046</v>
      </c>
      <c r="G18" s="83" t="s">
        <v>298</v>
      </c>
      <c r="H18" s="83" t="s">
        <v>299</v>
      </c>
      <c r="I18" s="83" t="s">
        <v>139</v>
      </c>
      <c r="J18" s="83"/>
      <c r="K18" s="110">
        <v>3.17</v>
      </c>
      <c r="L18" s="83" t="s">
        <v>141</v>
      </c>
      <c r="M18" s="110">
        <v>2.58</v>
      </c>
      <c r="N18" s="110">
        <v>0.84</v>
      </c>
      <c r="O18" s="110">
        <v>73131301.840000004</v>
      </c>
      <c r="P18" s="110">
        <v>110.72</v>
      </c>
      <c r="Q18" s="110">
        <v>80970.98</v>
      </c>
      <c r="R18" s="110">
        <v>2.69</v>
      </c>
      <c r="S18" s="110">
        <v>1.392795173080684</v>
      </c>
      <c r="T18" s="110">
        <v>0.11180274790311098</v>
      </c>
      <c r="U18" s="83"/>
      <c r="V18" s="83"/>
      <c r="W18" s="149"/>
    </row>
    <row r="19" spans="2:23">
      <c r="B19" s="81" t="s">
        <v>304</v>
      </c>
      <c r="C19" s="82">
        <v>2310159</v>
      </c>
      <c r="D19" s="83" t="s">
        <v>113</v>
      </c>
      <c r="E19" s="83"/>
      <c r="F19" s="83">
        <v>520032046</v>
      </c>
      <c r="G19" s="83" t="s">
        <v>298</v>
      </c>
      <c r="H19" s="83" t="s">
        <v>299</v>
      </c>
      <c r="I19" s="83" t="s">
        <v>139</v>
      </c>
      <c r="J19" s="119"/>
      <c r="K19" s="110">
        <v>4.28</v>
      </c>
      <c r="L19" s="83" t="s">
        <v>141</v>
      </c>
      <c r="M19" s="110">
        <v>0.64</v>
      </c>
      <c r="N19" s="110">
        <v>0.85</v>
      </c>
      <c r="O19" s="110">
        <v>37302756.869999997</v>
      </c>
      <c r="P19" s="110">
        <v>99.34</v>
      </c>
      <c r="Q19" s="110">
        <v>37056.559999999998</v>
      </c>
      <c r="R19" s="110">
        <v>1.18</v>
      </c>
      <c r="S19" s="110">
        <v>0.63741599643446023</v>
      </c>
      <c r="T19" s="110">
        <v>5.1166791310127475E-2</v>
      </c>
      <c r="U19" s="83"/>
      <c r="V19" s="83"/>
      <c r="W19" s="149"/>
    </row>
    <row r="20" spans="2:23">
      <c r="B20" s="81" t="s">
        <v>305</v>
      </c>
      <c r="C20" s="82">
        <v>2310183</v>
      </c>
      <c r="D20" s="83" t="s">
        <v>113</v>
      </c>
      <c r="E20" s="83"/>
      <c r="F20" s="83">
        <v>520032046</v>
      </c>
      <c r="G20" s="83" t="s">
        <v>298</v>
      </c>
      <c r="H20" s="83" t="s">
        <v>299</v>
      </c>
      <c r="I20" s="83" t="s">
        <v>139</v>
      </c>
      <c r="J20" s="119"/>
      <c r="K20" s="110">
        <v>14.2</v>
      </c>
      <c r="L20" s="83" t="s">
        <v>141</v>
      </c>
      <c r="M20" s="110">
        <v>0.47</v>
      </c>
      <c r="N20" s="110">
        <v>0.66</v>
      </c>
      <c r="O20" s="110">
        <v>316000</v>
      </c>
      <c r="P20" s="110">
        <v>98.05</v>
      </c>
      <c r="Q20" s="110">
        <v>309.83999999999997</v>
      </c>
      <c r="R20" s="110">
        <v>0.09</v>
      </c>
      <c r="S20" s="110">
        <v>5.3296089096034052E-3</v>
      </c>
      <c r="T20" s="110">
        <v>4.2781949051746569E-4</v>
      </c>
      <c r="U20" s="83"/>
      <c r="V20" s="83"/>
      <c r="W20" s="149"/>
    </row>
    <row r="21" spans="2:23">
      <c r="B21" s="81" t="s">
        <v>306</v>
      </c>
      <c r="C21" s="82">
        <v>1940527</v>
      </c>
      <c r="D21" s="83" t="s">
        <v>113</v>
      </c>
      <c r="E21" s="83"/>
      <c r="F21" s="83">
        <v>520032640</v>
      </c>
      <c r="G21" s="83" t="s">
        <v>298</v>
      </c>
      <c r="H21" s="83" t="s">
        <v>299</v>
      </c>
      <c r="I21" s="83" t="s">
        <v>139</v>
      </c>
      <c r="J21" s="119"/>
      <c r="K21" s="110">
        <v>1.8</v>
      </c>
      <c r="L21" s="83" t="s">
        <v>141</v>
      </c>
      <c r="M21" s="110">
        <v>4.5</v>
      </c>
      <c r="N21" s="110">
        <v>0.93</v>
      </c>
      <c r="O21" s="110">
        <v>1420877.25</v>
      </c>
      <c r="P21" s="110">
        <v>110.49</v>
      </c>
      <c r="Q21" s="110">
        <v>1569.93</v>
      </c>
      <c r="R21" s="110">
        <v>0.28999999999999998</v>
      </c>
      <c r="S21" s="110">
        <v>2.7004624694854363E-2</v>
      </c>
      <c r="T21" s="110">
        <v>2.1677209293444518E-3</v>
      </c>
      <c r="U21" s="83"/>
      <c r="V21" s="83"/>
      <c r="W21" s="149"/>
    </row>
    <row r="22" spans="2:23">
      <c r="B22" s="81" t="s">
        <v>307</v>
      </c>
      <c r="C22" s="82">
        <v>1940535</v>
      </c>
      <c r="D22" s="83" t="s">
        <v>113</v>
      </c>
      <c r="E22" s="83"/>
      <c r="F22" s="83">
        <v>520032640</v>
      </c>
      <c r="G22" s="83" t="s">
        <v>298</v>
      </c>
      <c r="H22" s="83" t="s">
        <v>299</v>
      </c>
      <c r="I22" s="83" t="s">
        <v>139</v>
      </c>
      <c r="J22" s="119"/>
      <c r="K22" s="110">
        <v>5.98</v>
      </c>
      <c r="L22" s="83" t="s">
        <v>141</v>
      </c>
      <c r="M22" s="110">
        <v>5</v>
      </c>
      <c r="N22" s="110">
        <v>1.22</v>
      </c>
      <c r="O22" s="110">
        <v>58922888.270000003</v>
      </c>
      <c r="P22" s="110">
        <v>129.41</v>
      </c>
      <c r="Q22" s="110">
        <v>76252.11</v>
      </c>
      <c r="R22" s="110">
        <v>7.52</v>
      </c>
      <c r="S22" s="110">
        <v>1.3116251124195033</v>
      </c>
      <c r="T22" s="110">
        <v>0.10528704767325636</v>
      </c>
      <c r="U22" s="83"/>
      <c r="V22" s="83"/>
      <c r="W22" s="149"/>
    </row>
    <row r="23" spans="2:23">
      <c r="B23" s="81" t="s">
        <v>308</v>
      </c>
      <c r="C23" s="82">
        <v>1940568</v>
      </c>
      <c r="D23" s="83" t="s">
        <v>113</v>
      </c>
      <c r="E23" s="83"/>
      <c r="F23" s="83">
        <v>520032640</v>
      </c>
      <c r="G23" s="83" t="s">
        <v>298</v>
      </c>
      <c r="H23" s="83" t="s">
        <v>299</v>
      </c>
      <c r="I23" s="83" t="s">
        <v>139</v>
      </c>
      <c r="J23" s="83"/>
      <c r="K23" s="110">
        <v>3.87</v>
      </c>
      <c r="L23" s="83" t="s">
        <v>141</v>
      </c>
      <c r="M23" s="110">
        <v>1.6</v>
      </c>
      <c r="N23" s="110">
        <v>0.78</v>
      </c>
      <c r="O23" s="110">
        <v>38759548.049999997</v>
      </c>
      <c r="P23" s="110">
        <v>103.24</v>
      </c>
      <c r="Q23" s="110">
        <v>40015.360000000001</v>
      </c>
      <c r="R23" s="110">
        <v>1.23</v>
      </c>
      <c r="S23" s="110">
        <v>0.68831080292082281</v>
      </c>
      <c r="T23" s="110">
        <v>5.5252229951177956E-2</v>
      </c>
      <c r="U23" s="83"/>
      <c r="V23" s="83"/>
      <c r="W23" s="149"/>
    </row>
    <row r="24" spans="2:23">
      <c r="B24" s="81" t="s">
        <v>309</v>
      </c>
      <c r="C24" s="82">
        <v>1940576</v>
      </c>
      <c r="D24" s="83" t="s">
        <v>113</v>
      </c>
      <c r="E24" s="83"/>
      <c r="F24" s="83">
        <v>520032640</v>
      </c>
      <c r="G24" s="83" t="s">
        <v>298</v>
      </c>
      <c r="H24" s="83" t="s">
        <v>299</v>
      </c>
      <c r="I24" s="83" t="s">
        <v>139</v>
      </c>
      <c r="J24" s="83"/>
      <c r="K24" s="110">
        <v>4.4000000000000004</v>
      </c>
      <c r="L24" s="83" t="s">
        <v>141</v>
      </c>
      <c r="M24" s="110">
        <v>0.7</v>
      </c>
      <c r="N24" s="110">
        <v>0.82</v>
      </c>
      <c r="O24" s="110">
        <v>600000</v>
      </c>
      <c r="P24" s="110">
        <v>101.25</v>
      </c>
      <c r="Q24" s="110">
        <v>607.5</v>
      </c>
      <c r="R24" s="110">
        <v>0.01</v>
      </c>
      <c r="S24" s="110">
        <v>1.0449707631629449E-2</v>
      </c>
      <c r="T24" s="110">
        <v>8.3882113506764924E-4</v>
      </c>
      <c r="U24" s="83"/>
      <c r="V24" s="83"/>
      <c r="W24" s="149"/>
    </row>
    <row r="25" spans="2:23">
      <c r="B25" s="81" t="s">
        <v>310</v>
      </c>
      <c r="C25" s="82">
        <v>6040182</v>
      </c>
      <c r="D25" s="83" t="s">
        <v>113</v>
      </c>
      <c r="E25" s="83"/>
      <c r="F25" s="83">
        <v>520018078</v>
      </c>
      <c r="G25" s="83" t="s">
        <v>298</v>
      </c>
      <c r="H25" s="83" t="s">
        <v>311</v>
      </c>
      <c r="I25" s="83" t="s">
        <v>139</v>
      </c>
      <c r="J25" s="119"/>
      <c r="K25" s="110">
        <v>0.75</v>
      </c>
      <c r="L25" s="83" t="s">
        <v>141</v>
      </c>
      <c r="M25" s="110">
        <v>4.9000000000000004</v>
      </c>
      <c r="N25" s="110">
        <v>2.13</v>
      </c>
      <c r="O25" s="110">
        <v>59824</v>
      </c>
      <c r="P25" s="110">
        <v>135.47999999999999</v>
      </c>
      <c r="Q25" s="110">
        <v>81.05</v>
      </c>
      <c r="R25" s="110">
        <v>0.01</v>
      </c>
      <c r="S25" s="110">
        <v>1.394154409125213E-3</v>
      </c>
      <c r="T25" s="110">
        <v>1.1191185678556866E-4</v>
      </c>
      <c r="U25" s="83"/>
      <c r="V25" s="83"/>
      <c r="W25" s="149"/>
    </row>
    <row r="26" spans="2:23">
      <c r="B26" s="81" t="s">
        <v>312</v>
      </c>
      <c r="C26" s="82">
        <v>6040224</v>
      </c>
      <c r="D26" s="83" t="s">
        <v>113</v>
      </c>
      <c r="E26" s="83"/>
      <c r="F26" s="83">
        <v>520018078</v>
      </c>
      <c r="G26" s="83" t="s">
        <v>298</v>
      </c>
      <c r="H26" s="83" t="s">
        <v>311</v>
      </c>
      <c r="I26" s="83" t="s">
        <v>139</v>
      </c>
      <c r="J26" s="119"/>
      <c r="K26" s="110">
        <v>0.47</v>
      </c>
      <c r="L26" s="83" t="s">
        <v>141</v>
      </c>
      <c r="M26" s="110">
        <v>4.0999999999999996</v>
      </c>
      <c r="N26" s="110">
        <v>3.8</v>
      </c>
      <c r="O26" s="110">
        <v>1710805.84</v>
      </c>
      <c r="P26" s="110">
        <v>123.89</v>
      </c>
      <c r="Q26" s="110">
        <v>2119.52</v>
      </c>
      <c r="R26" s="110">
        <v>0.26</v>
      </c>
      <c r="S26" s="110">
        <v>3.6458212871425928E-2</v>
      </c>
      <c r="T26" s="110">
        <v>2.9265813534133066E-3</v>
      </c>
      <c r="U26" s="83"/>
      <c r="V26" s="83"/>
      <c r="W26" s="149"/>
    </row>
    <row r="27" spans="2:23">
      <c r="B27" s="81" t="s">
        <v>313</v>
      </c>
      <c r="C27" s="82">
        <v>6040232</v>
      </c>
      <c r="D27" s="83" t="s">
        <v>113</v>
      </c>
      <c r="E27" s="83"/>
      <c r="F27" s="83">
        <v>520018078</v>
      </c>
      <c r="G27" s="83" t="s">
        <v>298</v>
      </c>
      <c r="H27" s="83" t="s">
        <v>311</v>
      </c>
      <c r="I27" s="83" t="s">
        <v>139</v>
      </c>
      <c r="J27" s="119"/>
      <c r="K27" s="110">
        <v>1.06</v>
      </c>
      <c r="L27" s="83" t="s">
        <v>141</v>
      </c>
      <c r="M27" s="110">
        <v>4.4000000000000004</v>
      </c>
      <c r="N27" s="110">
        <v>1.68</v>
      </c>
      <c r="O27" s="110">
        <v>21272943.809999999</v>
      </c>
      <c r="P27" s="110">
        <v>126</v>
      </c>
      <c r="Q27" s="110">
        <v>26803.91</v>
      </c>
      <c r="R27" s="110">
        <v>1.1000000000000001</v>
      </c>
      <c r="S27" s="110">
        <v>0.46105847388396537</v>
      </c>
      <c r="T27" s="110">
        <v>3.7010183062470968E-2</v>
      </c>
      <c r="U27" s="83"/>
      <c r="V27" s="83"/>
      <c r="W27" s="149"/>
    </row>
    <row r="28" spans="2:23">
      <c r="B28" s="81" t="s">
        <v>314</v>
      </c>
      <c r="C28" s="82">
        <v>6040273</v>
      </c>
      <c r="D28" s="83" t="s">
        <v>113</v>
      </c>
      <c r="E28" s="83"/>
      <c r="F28" s="83">
        <v>520018078</v>
      </c>
      <c r="G28" s="83" t="s">
        <v>298</v>
      </c>
      <c r="H28" s="83" t="s">
        <v>311</v>
      </c>
      <c r="I28" s="83" t="s">
        <v>139</v>
      </c>
      <c r="J28" s="119"/>
      <c r="K28" s="110">
        <v>1.92</v>
      </c>
      <c r="L28" s="83" t="s">
        <v>141</v>
      </c>
      <c r="M28" s="110">
        <v>2.6</v>
      </c>
      <c r="N28" s="110">
        <v>0.98</v>
      </c>
      <c r="O28" s="110">
        <v>43819686.25</v>
      </c>
      <c r="P28" s="110">
        <v>110.36</v>
      </c>
      <c r="Q28" s="110">
        <v>48359.41</v>
      </c>
      <c r="R28" s="110">
        <v>1.34</v>
      </c>
      <c r="S28" s="110">
        <v>0.83183818228493422</v>
      </c>
      <c r="T28" s="110">
        <v>6.6773490020414522E-2</v>
      </c>
      <c r="U28" s="83"/>
      <c r="V28" s="83"/>
      <c r="W28" s="149"/>
    </row>
    <row r="29" spans="2:23">
      <c r="B29" s="81" t="s">
        <v>315</v>
      </c>
      <c r="C29" s="82">
        <v>6040299</v>
      </c>
      <c r="D29" s="83" t="s">
        <v>113</v>
      </c>
      <c r="E29" s="83"/>
      <c r="F29" s="83">
        <v>520018078</v>
      </c>
      <c r="G29" s="83" t="s">
        <v>298</v>
      </c>
      <c r="H29" s="83" t="s">
        <v>311</v>
      </c>
      <c r="I29" s="83" t="s">
        <v>139</v>
      </c>
      <c r="J29" s="83"/>
      <c r="K29" s="110">
        <v>4.68</v>
      </c>
      <c r="L29" s="83" t="s">
        <v>141</v>
      </c>
      <c r="M29" s="110">
        <v>3.4</v>
      </c>
      <c r="N29" s="110">
        <v>0.89</v>
      </c>
      <c r="O29" s="110">
        <v>40084720.619999997</v>
      </c>
      <c r="P29" s="110">
        <v>119.05</v>
      </c>
      <c r="Q29" s="110">
        <v>47720.86</v>
      </c>
      <c r="R29" s="110">
        <v>2.14</v>
      </c>
      <c r="S29" s="110">
        <v>0.82085437848546594</v>
      </c>
      <c r="T29" s="110">
        <v>6.5891795805110093E-2</v>
      </c>
      <c r="U29" s="83"/>
      <c r="V29" s="83"/>
      <c r="W29" s="149"/>
    </row>
    <row r="30" spans="2:23">
      <c r="B30" s="81" t="s">
        <v>316</v>
      </c>
      <c r="C30" s="82">
        <v>1134436</v>
      </c>
      <c r="D30" s="83" t="s">
        <v>113</v>
      </c>
      <c r="E30" s="83"/>
      <c r="F30" s="83">
        <v>510960719</v>
      </c>
      <c r="G30" s="83" t="s">
        <v>317</v>
      </c>
      <c r="H30" s="83" t="s">
        <v>311</v>
      </c>
      <c r="I30" s="83" t="s">
        <v>139</v>
      </c>
      <c r="J30" s="119"/>
      <c r="K30" s="110">
        <v>4.87</v>
      </c>
      <c r="L30" s="83" t="s">
        <v>141</v>
      </c>
      <c r="M30" s="110">
        <v>0.65</v>
      </c>
      <c r="N30" s="110">
        <v>1.03</v>
      </c>
      <c r="O30" s="110">
        <v>37538862.759999998</v>
      </c>
      <c r="P30" s="110">
        <v>98.18</v>
      </c>
      <c r="Q30" s="110">
        <v>37011.42</v>
      </c>
      <c r="R30" s="110">
        <v>3.07</v>
      </c>
      <c r="S30" s="110">
        <v>0.63663953585422695</v>
      </c>
      <c r="T30" s="110">
        <v>5.1104463102659238E-2</v>
      </c>
      <c r="U30" s="83"/>
      <c r="V30" s="83"/>
      <c r="W30" s="149"/>
    </row>
    <row r="31" spans="2:23">
      <c r="B31" s="81" t="s">
        <v>318</v>
      </c>
      <c r="C31" s="82">
        <v>1136324</v>
      </c>
      <c r="D31" s="83" t="s">
        <v>113</v>
      </c>
      <c r="E31" s="83"/>
      <c r="F31" s="83">
        <v>510960719</v>
      </c>
      <c r="G31" s="83" t="s">
        <v>317</v>
      </c>
      <c r="H31" s="83" t="s">
        <v>311</v>
      </c>
      <c r="I31" s="83" t="s">
        <v>139</v>
      </c>
      <c r="J31" s="119"/>
      <c r="K31" s="110">
        <v>6.79</v>
      </c>
      <c r="L31" s="83" t="s">
        <v>141</v>
      </c>
      <c r="M31" s="110">
        <v>1.64</v>
      </c>
      <c r="N31" s="110">
        <v>1.77</v>
      </c>
      <c r="O31" s="110">
        <v>18652431.390000001</v>
      </c>
      <c r="P31" s="110">
        <v>99.29</v>
      </c>
      <c r="Q31" s="110">
        <v>18520</v>
      </c>
      <c r="R31" s="110">
        <v>1.86</v>
      </c>
      <c r="S31" s="110">
        <v>0.31856557257247309</v>
      </c>
      <c r="T31" s="110">
        <v>2.5571962833667264E-2</v>
      </c>
      <c r="U31" s="83"/>
      <c r="V31" s="83"/>
      <c r="W31" s="149"/>
    </row>
    <row r="32" spans="2:23">
      <c r="B32" s="81" t="s">
        <v>319</v>
      </c>
      <c r="C32" s="82">
        <v>1940386</v>
      </c>
      <c r="D32" s="83" t="s">
        <v>113</v>
      </c>
      <c r="E32" s="83"/>
      <c r="F32" s="83">
        <v>520032640</v>
      </c>
      <c r="G32" s="83" t="s">
        <v>298</v>
      </c>
      <c r="H32" s="83" t="s">
        <v>311</v>
      </c>
      <c r="I32" s="83" t="s">
        <v>139</v>
      </c>
      <c r="J32" s="83"/>
      <c r="K32" s="110">
        <v>1.18</v>
      </c>
      <c r="L32" s="83" t="s">
        <v>141</v>
      </c>
      <c r="M32" s="110">
        <v>4.7</v>
      </c>
      <c r="N32" s="110">
        <v>1.23</v>
      </c>
      <c r="O32" s="110">
        <v>232500.19</v>
      </c>
      <c r="P32" s="110">
        <v>129.63</v>
      </c>
      <c r="Q32" s="110">
        <v>301.39</v>
      </c>
      <c r="R32" s="110">
        <v>0.05</v>
      </c>
      <c r="S32" s="110">
        <v>5.1842590668260084E-3</v>
      </c>
      <c r="T32" s="110">
        <v>4.1615193728072224E-4</v>
      </c>
      <c r="U32" s="83"/>
      <c r="V32" s="83"/>
      <c r="W32" s="149"/>
    </row>
    <row r="33" spans="2:23">
      <c r="B33" s="81" t="s">
        <v>320</v>
      </c>
      <c r="C33" s="82">
        <v>1940402</v>
      </c>
      <c r="D33" s="83" t="s">
        <v>113</v>
      </c>
      <c r="E33" s="83"/>
      <c r="F33" s="83">
        <v>520032640</v>
      </c>
      <c r="G33" s="83" t="s">
        <v>298</v>
      </c>
      <c r="H33" s="83" t="s">
        <v>311</v>
      </c>
      <c r="I33" s="83" t="s">
        <v>139</v>
      </c>
      <c r="J33" s="83"/>
      <c r="K33" s="110">
        <v>3.29</v>
      </c>
      <c r="L33" s="83" t="s">
        <v>141</v>
      </c>
      <c r="M33" s="110">
        <v>4.0999999999999996</v>
      </c>
      <c r="N33" s="110">
        <v>0.94</v>
      </c>
      <c r="O33" s="110">
        <v>37638109.700000003</v>
      </c>
      <c r="P33" s="110">
        <v>136.69999999999999</v>
      </c>
      <c r="Q33" s="110">
        <v>51451.3</v>
      </c>
      <c r="R33" s="110">
        <v>0.97</v>
      </c>
      <c r="S33" s="110">
        <v>0.88502229179795289</v>
      </c>
      <c r="T33" s="110">
        <v>7.1042696076882544E-2</v>
      </c>
      <c r="U33" s="83"/>
      <c r="V33" s="83"/>
      <c r="W33" s="149"/>
    </row>
    <row r="34" spans="2:23">
      <c r="B34" s="81" t="s">
        <v>321</v>
      </c>
      <c r="C34" s="82">
        <v>1940428</v>
      </c>
      <c r="D34" s="83" t="s">
        <v>113</v>
      </c>
      <c r="E34" s="83"/>
      <c r="F34" s="83">
        <v>520032640</v>
      </c>
      <c r="G34" s="83" t="s">
        <v>298</v>
      </c>
      <c r="H34" s="83" t="s">
        <v>311</v>
      </c>
      <c r="I34" s="83" t="s">
        <v>139</v>
      </c>
      <c r="J34" s="83"/>
      <c r="K34" s="110">
        <v>0.67</v>
      </c>
      <c r="L34" s="83" t="s">
        <v>141</v>
      </c>
      <c r="M34" s="110">
        <v>5</v>
      </c>
      <c r="N34" s="110">
        <v>2.5299999999999998</v>
      </c>
      <c r="O34" s="110">
        <v>55000.12</v>
      </c>
      <c r="P34" s="110">
        <v>115.02</v>
      </c>
      <c r="Q34" s="110">
        <v>63.26</v>
      </c>
      <c r="R34" s="110">
        <v>0.03</v>
      </c>
      <c r="S34" s="110">
        <v>1.0881456868755209E-3</v>
      </c>
      <c r="T34" s="110">
        <v>8.7347860089513556E-5</v>
      </c>
      <c r="U34" s="83"/>
      <c r="V34" s="83"/>
      <c r="W34" s="149"/>
    </row>
    <row r="35" spans="2:23">
      <c r="B35" s="81" t="s">
        <v>322</v>
      </c>
      <c r="C35" s="82">
        <v>1940501</v>
      </c>
      <c r="D35" s="83" t="s">
        <v>113</v>
      </c>
      <c r="E35" s="83"/>
      <c r="F35" s="83">
        <v>520032640</v>
      </c>
      <c r="G35" s="83" t="s">
        <v>298</v>
      </c>
      <c r="H35" s="83" t="s">
        <v>311</v>
      </c>
      <c r="I35" s="83" t="s">
        <v>139</v>
      </c>
      <c r="J35" s="83"/>
      <c r="K35" s="110">
        <v>5.14</v>
      </c>
      <c r="L35" s="83" t="s">
        <v>141</v>
      </c>
      <c r="M35" s="110">
        <v>4</v>
      </c>
      <c r="N35" s="110">
        <v>1.1299999999999999</v>
      </c>
      <c r="O35" s="110">
        <v>51112955.07</v>
      </c>
      <c r="P35" s="110">
        <v>123.81</v>
      </c>
      <c r="Q35" s="110">
        <v>63282.95</v>
      </c>
      <c r="R35" s="110">
        <v>1.76</v>
      </c>
      <c r="S35" s="110">
        <v>1.0885404536082715</v>
      </c>
      <c r="T35" s="110">
        <v>8.7379548887949438E-2</v>
      </c>
      <c r="U35" s="83"/>
      <c r="V35" s="83"/>
      <c r="W35" s="149"/>
    </row>
    <row r="36" spans="2:23">
      <c r="B36" s="81" t="s">
        <v>323</v>
      </c>
      <c r="C36" s="82">
        <v>1134998</v>
      </c>
      <c r="D36" s="83" t="s">
        <v>113</v>
      </c>
      <c r="E36" s="83"/>
      <c r="F36" s="83">
        <v>520043613</v>
      </c>
      <c r="G36" s="83" t="s">
        <v>133</v>
      </c>
      <c r="H36" s="83" t="s">
        <v>311</v>
      </c>
      <c r="I36" s="83" t="s">
        <v>139</v>
      </c>
      <c r="J36" s="83"/>
      <c r="K36" s="110">
        <v>3.22</v>
      </c>
      <c r="L36" s="83" t="s">
        <v>141</v>
      </c>
      <c r="M36" s="110">
        <v>0.63</v>
      </c>
      <c r="N36" s="110">
        <v>0.83</v>
      </c>
      <c r="O36" s="110">
        <v>5183443.8499999996</v>
      </c>
      <c r="P36" s="110">
        <v>100.64</v>
      </c>
      <c r="Q36" s="110">
        <v>5216.62</v>
      </c>
      <c r="R36" s="110">
        <v>1.3</v>
      </c>
      <c r="S36" s="110">
        <v>8.973194045318654E-2</v>
      </c>
      <c r="T36" s="110">
        <v>7.2029812503976954E-3</v>
      </c>
      <c r="U36" s="83"/>
      <c r="V36" s="83"/>
      <c r="W36" s="149"/>
    </row>
    <row r="37" spans="2:23">
      <c r="B37" s="81" t="s">
        <v>324</v>
      </c>
      <c r="C37" s="82">
        <v>1133487</v>
      </c>
      <c r="D37" s="83" t="s">
        <v>113</v>
      </c>
      <c r="E37" s="83"/>
      <c r="F37" s="83">
        <v>511659401</v>
      </c>
      <c r="G37" s="83" t="s">
        <v>317</v>
      </c>
      <c r="H37" s="83" t="s">
        <v>325</v>
      </c>
      <c r="I37" s="83" t="s">
        <v>139</v>
      </c>
      <c r="J37" s="83"/>
      <c r="K37" s="110">
        <v>7.44</v>
      </c>
      <c r="L37" s="83" t="s">
        <v>141</v>
      </c>
      <c r="M37" s="110">
        <v>2.34</v>
      </c>
      <c r="N37" s="110">
        <v>2.48</v>
      </c>
      <c r="O37" s="110">
        <v>15506345.58</v>
      </c>
      <c r="P37" s="110">
        <v>100.3</v>
      </c>
      <c r="Q37" s="110">
        <v>15552.86</v>
      </c>
      <c r="R37" s="110">
        <v>1.88</v>
      </c>
      <c r="S37" s="110">
        <v>0.26752730837146405</v>
      </c>
      <c r="T37" s="110">
        <v>2.147500852468846E-2</v>
      </c>
      <c r="U37" s="83"/>
      <c r="V37" s="83"/>
      <c r="W37" s="149"/>
    </row>
    <row r="38" spans="2:23">
      <c r="B38" s="81" t="s">
        <v>326</v>
      </c>
      <c r="C38" s="82">
        <v>2300143</v>
      </c>
      <c r="D38" s="83" t="s">
        <v>113</v>
      </c>
      <c r="E38" s="83"/>
      <c r="F38" s="83">
        <v>520031931</v>
      </c>
      <c r="G38" s="83" t="s">
        <v>158</v>
      </c>
      <c r="H38" s="83" t="s">
        <v>325</v>
      </c>
      <c r="I38" s="83" t="s">
        <v>139</v>
      </c>
      <c r="J38" s="119"/>
      <c r="K38" s="110">
        <v>4.74</v>
      </c>
      <c r="L38" s="83" t="s">
        <v>141</v>
      </c>
      <c r="M38" s="110">
        <v>3.7</v>
      </c>
      <c r="N38" s="110">
        <v>1.47</v>
      </c>
      <c r="O38" s="110">
        <v>35273222.689999998</v>
      </c>
      <c r="P38" s="110">
        <v>116.2</v>
      </c>
      <c r="Q38" s="110">
        <v>40987.480000000003</v>
      </c>
      <c r="R38" s="110">
        <v>1.23</v>
      </c>
      <c r="S38" s="110">
        <v>0.70503239927120909</v>
      </c>
      <c r="T38" s="110">
        <v>5.6594509460349919E-2</v>
      </c>
      <c r="U38" s="83"/>
      <c r="V38" s="83"/>
      <c r="W38" s="149"/>
    </row>
    <row r="39" spans="2:23">
      <c r="B39" s="81" t="s">
        <v>327</v>
      </c>
      <c r="C39" s="82">
        <v>23001431</v>
      </c>
      <c r="D39" s="83" t="s">
        <v>113</v>
      </c>
      <c r="E39" s="83"/>
      <c r="F39" s="83">
        <v>520031931</v>
      </c>
      <c r="G39" s="83" t="s">
        <v>158</v>
      </c>
      <c r="H39" s="83" t="s">
        <v>325</v>
      </c>
      <c r="I39" s="83" t="s">
        <v>139</v>
      </c>
      <c r="J39" s="83"/>
      <c r="K39" s="110">
        <v>4.74</v>
      </c>
      <c r="L39" s="83" t="s">
        <v>141</v>
      </c>
      <c r="M39" s="110">
        <v>3.7</v>
      </c>
      <c r="N39" s="110">
        <v>1.51</v>
      </c>
      <c r="O39" s="110">
        <v>49100976.210000001</v>
      </c>
      <c r="P39" s="110">
        <v>115.98</v>
      </c>
      <c r="Q39" s="110">
        <v>56946.64</v>
      </c>
      <c r="R39" s="110">
        <v>1.71</v>
      </c>
      <c r="S39" s="110">
        <v>0.97954854091136612</v>
      </c>
      <c r="T39" s="110">
        <v>7.8630527083273741E-2</v>
      </c>
      <c r="U39" s="83"/>
      <c r="V39" s="83"/>
      <c r="W39" s="149"/>
    </row>
    <row r="40" spans="2:23">
      <c r="B40" s="81" t="s">
        <v>328</v>
      </c>
      <c r="C40" s="82">
        <v>1091164</v>
      </c>
      <c r="D40" s="83" t="s">
        <v>113</v>
      </c>
      <c r="E40" s="83"/>
      <c r="F40" s="83">
        <v>513141879</v>
      </c>
      <c r="G40" s="83" t="s">
        <v>298</v>
      </c>
      <c r="H40" s="83" t="s">
        <v>325</v>
      </c>
      <c r="I40" s="83" t="s">
        <v>139</v>
      </c>
      <c r="J40" s="119"/>
      <c r="K40" s="110">
        <v>1.88</v>
      </c>
      <c r="L40" s="83" t="s">
        <v>141</v>
      </c>
      <c r="M40" s="110">
        <v>5.25</v>
      </c>
      <c r="N40" s="110">
        <v>1.19</v>
      </c>
      <c r="O40" s="110">
        <v>1410800.72</v>
      </c>
      <c r="P40" s="110">
        <v>133.30000000000001</v>
      </c>
      <c r="Q40" s="110">
        <v>1880.6</v>
      </c>
      <c r="R40" s="110">
        <v>1.22</v>
      </c>
      <c r="S40" s="110">
        <v>3.2348510571263117E-2</v>
      </c>
      <c r="T40" s="110">
        <v>2.5966864635526272E-3</v>
      </c>
      <c r="U40" s="83"/>
      <c r="V40" s="83"/>
      <c r="W40" s="149"/>
    </row>
    <row r="41" spans="2:23">
      <c r="B41" s="81" t="s">
        <v>329</v>
      </c>
      <c r="C41" s="82">
        <v>1121953</v>
      </c>
      <c r="D41" s="83" t="s">
        <v>113</v>
      </c>
      <c r="E41" s="83"/>
      <c r="F41" s="83">
        <v>513141879</v>
      </c>
      <c r="G41" s="83" t="s">
        <v>298</v>
      </c>
      <c r="H41" s="83" t="s">
        <v>325</v>
      </c>
      <c r="I41" s="83" t="s">
        <v>139</v>
      </c>
      <c r="J41" s="83"/>
      <c r="K41" s="110">
        <v>3.17</v>
      </c>
      <c r="L41" s="83" t="s">
        <v>141</v>
      </c>
      <c r="M41" s="110">
        <v>3.1</v>
      </c>
      <c r="N41" s="110">
        <v>0.83</v>
      </c>
      <c r="O41" s="110">
        <v>43606716.939999998</v>
      </c>
      <c r="P41" s="110">
        <v>115.71</v>
      </c>
      <c r="Q41" s="110">
        <v>50457.33</v>
      </c>
      <c r="R41" s="110">
        <v>5.07</v>
      </c>
      <c r="S41" s="110">
        <v>0.86792484999612451</v>
      </c>
      <c r="T41" s="110">
        <v>6.9670246622358767E-2</v>
      </c>
      <c r="U41" s="83"/>
      <c r="V41" s="83"/>
      <c r="W41" s="149"/>
    </row>
    <row r="42" spans="2:23">
      <c r="B42" s="81" t="s">
        <v>330</v>
      </c>
      <c r="C42" s="82">
        <v>1126598</v>
      </c>
      <c r="D42" s="83" t="s">
        <v>113</v>
      </c>
      <c r="E42" s="83"/>
      <c r="F42" s="83">
        <v>513141879</v>
      </c>
      <c r="G42" s="83" t="s">
        <v>298</v>
      </c>
      <c r="H42" s="83" t="s">
        <v>325</v>
      </c>
      <c r="I42" s="83" t="s">
        <v>139</v>
      </c>
      <c r="J42" s="83"/>
      <c r="K42" s="110">
        <v>3.62</v>
      </c>
      <c r="L42" s="83" t="s">
        <v>141</v>
      </c>
      <c r="M42" s="110">
        <v>2.8</v>
      </c>
      <c r="N42" s="110">
        <v>0.79</v>
      </c>
      <c r="O42" s="110">
        <v>30557167.66</v>
      </c>
      <c r="P42" s="110">
        <v>110.01</v>
      </c>
      <c r="Q42" s="110">
        <v>33615.94</v>
      </c>
      <c r="R42" s="110">
        <v>3.11</v>
      </c>
      <c r="S42" s="110">
        <v>0.57823332471176581</v>
      </c>
      <c r="T42" s="110">
        <v>4.6416067402742373E-2</v>
      </c>
      <c r="U42" s="83"/>
      <c r="V42" s="83"/>
      <c r="W42" s="149"/>
    </row>
    <row r="43" spans="2:23">
      <c r="B43" s="81" t="s">
        <v>331</v>
      </c>
      <c r="C43" s="82">
        <v>1103126</v>
      </c>
      <c r="D43" s="83" t="s">
        <v>113</v>
      </c>
      <c r="E43" s="83"/>
      <c r="F43" s="83">
        <v>513141879</v>
      </c>
      <c r="G43" s="83" t="s">
        <v>298</v>
      </c>
      <c r="H43" s="83" t="s">
        <v>325</v>
      </c>
      <c r="I43" s="83" t="s">
        <v>139</v>
      </c>
      <c r="J43" s="83"/>
      <c r="K43" s="110">
        <v>2.86</v>
      </c>
      <c r="L43" s="83" t="s">
        <v>141</v>
      </c>
      <c r="M43" s="110">
        <v>4.2</v>
      </c>
      <c r="N43" s="110">
        <v>0.84</v>
      </c>
      <c r="O43" s="110">
        <v>2219505.9700000002</v>
      </c>
      <c r="P43" s="110">
        <v>133.15</v>
      </c>
      <c r="Q43" s="110">
        <v>2955.27</v>
      </c>
      <c r="R43" s="110">
        <v>1.42</v>
      </c>
      <c r="S43" s="110">
        <v>5.083408637452768E-2</v>
      </c>
      <c r="T43" s="110">
        <v>4.0805645034261264E-3</v>
      </c>
      <c r="U43" s="83"/>
      <c r="V43" s="83"/>
      <c r="W43" s="149"/>
    </row>
    <row r="44" spans="2:23">
      <c r="B44" s="81" t="s">
        <v>332</v>
      </c>
      <c r="C44" s="82">
        <v>1099738</v>
      </c>
      <c r="D44" s="83" t="s">
        <v>113</v>
      </c>
      <c r="E44" s="83"/>
      <c r="F44" s="83">
        <v>513834200</v>
      </c>
      <c r="G44" s="83" t="s">
        <v>333</v>
      </c>
      <c r="H44" s="83" t="s">
        <v>325</v>
      </c>
      <c r="I44" s="83" t="s">
        <v>139</v>
      </c>
      <c r="J44" s="83"/>
      <c r="K44" s="110">
        <v>3.05</v>
      </c>
      <c r="L44" s="83" t="s">
        <v>141</v>
      </c>
      <c r="M44" s="110">
        <v>4.6500000000000004</v>
      </c>
      <c r="N44" s="110">
        <v>1.19</v>
      </c>
      <c r="O44" s="110">
        <v>2350817.69</v>
      </c>
      <c r="P44" s="110">
        <v>137.63999999999999</v>
      </c>
      <c r="Q44" s="110">
        <v>3235.67</v>
      </c>
      <c r="R44" s="110">
        <v>1.33</v>
      </c>
      <c r="S44" s="110">
        <v>5.5657292991661667E-2</v>
      </c>
      <c r="T44" s="110">
        <v>4.467733962311672E-3</v>
      </c>
      <c r="U44" s="83"/>
      <c r="V44" s="83"/>
      <c r="W44" s="149"/>
    </row>
    <row r="45" spans="2:23">
      <c r="B45" s="81" t="s">
        <v>334</v>
      </c>
      <c r="C45" s="82">
        <v>4160115</v>
      </c>
      <c r="D45" s="83" t="s">
        <v>113</v>
      </c>
      <c r="E45" s="83"/>
      <c r="F45" s="83">
        <v>520038910</v>
      </c>
      <c r="G45" s="83" t="s">
        <v>317</v>
      </c>
      <c r="H45" s="83" t="s">
        <v>325</v>
      </c>
      <c r="I45" s="83" t="s">
        <v>139</v>
      </c>
      <c r="J45" s="119"/>
      <c r="K45" s="110">
        <v>3.72</v>
      </c>
      <c r="L45" s="83" t="s">
        <v>141</v>
      </c>
      <c r="M45" s="110">
        <v>3.64</v>
      </c>
      <c r="N45" s="110">
        <v>1.27</v>
      </c>
      <c r="O45" s="110">
        <v>2372805.06</v>
      </c>
      <c r="P45" s="110">
        <v>118.93</v>
      </c>
      <c r="Q45" s="110">
        <v>2821.98</v>
      </c>
      <c r="R45" s="110">
        <v>1.84</v>
      </c>
      <c r="S45" s="110">
        <v>4.854134311490646E-2</v>
      </c>
      <c r="T45" s="110">
        <v>3.8965209329023948E-3</v>
      </c>
      <c r="U45" s="83"/>
      <c r="V45" s="83"/>
      <c r="W45" s="149"/>
    </row>
    <row r="46" spans="2:23">
      <c r="B46" s="81" t="s">
        <v>335</v>
      </c>
      <c r="C46" s="82">
        <v>4160099</v>
      </c>
      <c r="D46" s="83" t="s">
        <v>113</v>
      </c>
      <c r="E46" s="83"/>
      <c r="F46" s="83">
        <v>520038910</v>
      </c>
      <c r="G46" s="83" t="s">
        <v>317</v>
      </c>
      <c r="H46" s="83" t="s">
        <v>325</v>
      </c>
      <c r="I46" s="83" t="s">
        <v>139</v>
      </c>
      <c r="J46" s="83"/>
      <c r="K46" s="110">
        <v>1.21</v>
      </c>
      <c r="L46" s="83" t="s">
        <v>141</v>
      </c>
      <c r="M46" s="110">
        <v>4</v>
      </c>
      <c r="N46" s="110">
        <v>1.4</v>
      </c>
      <c r="O46" s="110">
        <v>13625.13</v>
      </c>
      <c r="P46" s="110">
        <v>127.7</v>
      </c>
      <c r="Q46" s="110">
        <v>17.399999999999999</v>
      </c>
      <c r="R46" s="110">
        <v>0.02</v>
      </c>
      <c r="S46" s="110">
        <v>2.9930026796765827E-4</v>
      </c>
      <c r="T46" s="110">
        <v>2.4025494238974641E-5</v>
      </c>
      <c r="U46" s="83"/>
      <c r="V46" s="83"/>
      <c r="W46" s="149"/>
    </row>
    <row r="47" spans="2:23">
      <c r="B47" s="81" t="s">
        <v>336</v>
      </c>
      <c r="C47" s="82">
        <v>1097138</v>
      </c>
      <c r="D47" s="83" t="s">
        <v>113</v>
      </c>
      <c r="E47" s="83"/>
      <c r="F47" s="83">
        <v>513754069</v>
      </c>
      <c r="G47" s="83" t="s">
        <v>333</v>
      </c>
      <c r="H47" s="83" t="s">
        <v>325</v>
      </c>
      <c r="I47" s="83" t="s">
        <v>139</v>
      </c>
      <c r="J47" s="83"/>
      <c r="K47" s="110">
        <v>3.01</v>
      </c>
      <c r="L47" s="83" t="s">
        <v>141</v>
      </c>
      <c r="M47" s="110">
        <v>4.8899999999999997</v>
      </c>
      <c r="N47" s="110">
        <v>1.46</v>
      </c>
      <c r="O47" s="110">
        <v>3172435.26</v>
      </c>
      <c r="P47" s="110">
        <v>133.07</v>
      </c>
      <c r="Q47" s="110">
        <v>4221.5600000000004</v>
      </c>
      <c r="R47" s="110">
        <v>1.45</v>
      </c>
      <c r="S47" s="110">
        <v>7.2615749381698153E-2</v>
      </c>
      <c r="T47" s="110">
        <v>5.8290267505451618E-3</v>
      </c>
      <c r="U47" s="83"/>
      <c r="V47" s="83"/>
      <c r="W47" s="149"/>
    </row>
    <row r="48" spans="2:23">
      <c r="B48" s="81" t="s">
        <v>337</v>
      </c>
      <c r="C48" s="82">
        <v>1120468</v>
      </c>
      <c r="D48" s="83" t="s">
        <v>113</v>
      </c>
      <c r="E48" s="83"/>
      <c r="F48" s="83">
        <v>520043159</v>
      </c>
      <c r="G48" s="83" t="s">
        <v>317</v>
      </c>
      <c r="H48" s="83" t="s">
        <v>325</v>
      </c>
      <c r="I48" s="83" t="s">
        <v>139</v>
      </c>
      <c r="J48" s="119"/>
      <c r="K48" s="110">
        <v>3.67</v>
      </c>
      <c r="L48" s="83" t="s">
        <v>141</v>
      </c>
      <c r="M48" s="110">
        <v>3</v>
      </c>
      <c r="N48" s="110">
        <v>1.48</v>
      </c>
      <c r="O48" s="110">
        <v>27792742.329999998</v>
      </c>
      <c r="P48" s="110">
        <v>113.39</v>
      </c>
      <c r="Q48" s="110">
        <v>31514.19</v>
      </c>
      <c r="R48" s="110">
        <v>2.29</v>
      </c>
      <c r="S48" s="110">
        <v>0.54208077653929299</v>
      </c>
      <c r="T48" s="110">
        <v>4.3514022430514498E-2</v>
      </c>
      <c r="U48" s="83"/>
      <c r="V48" s="83"/>
      <c r="W48" s="149"/>
    </row>
    <row r="49" spans="2:23">
      <c r="B49" s="81" t="s">
        <v>338</v>
      </c>
      <c r="C49" s="82">
        <v>1128032</v>
      </c>
      <c r="D49" s="83" t="s">
        <v>113</v>
      </c>
      <c r="E49" s="83"/>
      <c r="F49" s="83">
        <v>520043159</v>
      </c>
      <c r="G49" s="83" t="s">
        <v>317</v>
      </c>
      <c r="H49" s="83" t="s">
        <v>325</v>
      </c>
      <c r="I49" s="83" t="s">
        <v>139</v>
      </c>
      <c r="J49" s="119"/>
      <c r="K49" s="110">
        <v>5.95</v>
      </c>
      <c r="L49" s="83" t="s">
        <v>141</v>
      </c>
      <c r="M49" s="110">
        <v>3.05</v>
      </c>
      <c r="N49" s="110">
        <v>2.17</v>
      </c>
      <c r="O49" s="110">
        <v>6680786.9199999999</v>
      </c>
      <c r="P49" s="110">
        <v>108.35</v>
      </c>
      <c r="Q49" s="110">
        <v>7238.63</v>
      </c>
      <c r="R49" s="110">
        <v>2.2400000000000002</v>
      </c>
      <c r="S49" s="110">
        <v>0.12451286774245578</v>
      </c>
      <c r="T49" s="110">
        <v>9.9949231817855772E-3</v>
      </c>
      <c r="U49" s="83"/>
      <c r="V49" s="83"/>
      <c r="W49" s="149"/>
    </row>
    <row r="50" spans="2:23">
      <c r="B50" s="81" t="s">
        <v>339</v>
      </c>
      <c r="C50" s="82">
        <v>1940444</v>
      </c>
      <c r="D50" s="83" t="s">
        <v>113</v>
      </c>
      <c r="E50" s="83"/>
      <c r="F50" s="83">
        <v>520032640</v>
      </c>
      <c r="G50" s="83" t="s">
        <v>298</v>
      </c>
      <c r="H50" s="83" t="s">
        <v>325</v>
      </c>
      <c r="I50" s="83" t="s">
        <v>139</v>
      </c>
      <c r="J50" s="83"/>
      <c r="K50" s="110">
        <v>4.21</v>
      </c>
      <c r="L50" s="83" t="s">
        <v>141</v>
      </c>
      <c r="M50" s="110">
        <v>6.5</v>
      </c>
      <c r="N50" s="110">
        <v>1.21</v>
      </c>
      <c r="O50" s="110">
        <v>9353101.4700000007</v>
      </c>
      <c r="P50" s="110">
        <v>138.05000000000001</v>
      </c>
      <c r="Q50" s="110">
        <v>13080.6</v>
      </c>
      <c r="R50" s="110">
        <v>0.59</v>
      </c>
      <c r="S50" s="110">
        <v>0.22500155661941101</v>
      </c>
      <c r="T50" s="110">
        <v>1.8061372410478834E-2</v>
      </c>
      <c r="U50" s="83"/>
      <c r="V50" s="83"/>
      <c r="W50" s="149"/>
    </row>
    <row r="51" spans="2:23">
      <c r="B51" s="81" t="s">
        <v>340</v>
      </c>
      <c r="C51" s="82">
        <v>1115104</v>
      </c>
      <c r="D51" s="83" t="s">
        <v>113</v>
      </c>
      <c r="E51" s="83"/>
      <c r="F51" s="83">
        <v>514290345</v>
      </c>
      <c r="G51" s="83" t="s">
        <v>333</v>
      </c>
      <c r="H51" s="83" t="s">
        <v>325</v>
      </c>
      <c r="I51" s="83" t="s">
        <v>139</v>
      </c>
      <c r="J51" s="119"/>
      <c r="K51" s="110">
        <v>1.86</v>
      </c>
      <c r="L51" s="83" t="s">
        <v>141</v>
      </c>
      <c r="M51" s="110">
        <v>4.4000000000000004</v>
      </c>
      <c r="N51" s="110">
        <v>1.23</v>
      </c>
      <c r="O51" s="110">
        <v>6537</v>
      </c>
      <c r="P51" s="110">
        <v>115.74</v>
      </c>
      <c r="Q51" s="110">
        <v>7.57</v>
      </c>
      <c r="R51" s="110">
        <v>0</v>
      </c>
      <c r="S51" s="110">
        <v>1.302128177307571E-4</v>
      </c>
      <c r="T51" s="110">
        <v>1.0452470769484946E-5</v>
      </c>
      <c r="U51" s="83"/>
      <c r="V51" s="83"/>
      <c r="W51" s="149"/>
    </row>
    <row r="52" spans="2:23">
      <c r="B52" s="81" t="s">
        <v>342</v>
      </c>
      <c r="C52" s="82">
        <v>7460140</v>
      </c>
      <c r="D52" s="83" t="s">
        <v>113</v>
      </c>
      <c r="E52" s="83"/>
      <c r="F52" s="83">
        <v>520003781</v>
      </c>
      <c r="G52" s="83" t="s">
        <v>343</v>
      </c>
      <c r="H52" s="83" t="s">
        <v>344</v>
      </c>
      <c r="I52" s="83" t="s">
        <v>137</v>
      </c>
      <c r="J52" s="119"/>
      <c r="K52" s="110">
        <v>1.32</v>
      </c>
      <c r="L52" s="83" t="s">
        <v>141</v>
      </c>
      <c r="M52" s="110">
        <v>4.0999999999999996</v>
      </c>
      <c r="N52" s="110">
        <v>0.71</v>
      </c>
      <c r="O52" s="110">
        <v>1956653.79</v>
      </c>
      <c r="P52" s="110">
        <v>126.97</v>
      </c>
      <c r="Q52" s="110">
        <v>2484.36</v>
      </c>
      <c r="R52" s="110">
        <v>0.44</v>
      </c>
      <c r="S52" s="110">
        <v>4.2733885846444351E-2</v>
      </c>
      <c r="T52" s="110">
        <v>3.430343498134428E-3</v>
      </c>
      <c r="U52" s="83"/>
      <c r="V52" s="83"/>
      <c r="W52" s="149"/>
    </row>
    <row r="53" spans="2:23">
      <c r="B53" s="81" t="s">
        <v>345</v>
      </c>
      <c r="C53" s="82">
        <v>1126762</v>
      </c>
      <c r="D53" s="83" t="s">
        <v>113</v>
      </c>
      <c r="E53" s="83"/>
      <c r="F53" s="83">
        <v>513668277</v>
      </c>
      <c r="G53" s="83" t="s">
        <v>298</v>
      </c>
      <c r="H53" s="83" t="s">
        <v>346</v>
      </c>
      <c r="I53" s="83" t="s">
        <v>137</v>
      </c>
      <c r="J53" s="83"/>
      <c r="K53" s="110">
        <v>1.82</v>
      </c>
      <c r="L53" s="83" t="s">
        <v>141</v>
      </c>
      <c r="M53" s="110">
        <v>1.6</v>
      </c>
      <c r="N53" s="110">
        <v>1.06</v>
      </c>
      <c r="O53" s="110">
        <v>10915487.26</v>
      </c>
      <c r="P53" s="110">
        <v>103.35</v>
      </c>
      <c r="Q53" s="110">
        <v>11281.16</v>
      </c>
      <c r="R53" s="110">
        <v>1.42</v>
      </c>
      <c r="S53" s="110">
        <v>0.19404909258540393</v>
      </c>
      <c r="T53" s="110">
        <v>1.5576749689020182E-2</v>
      </c>
      <c r="U53" s="83"/>
      <c r="V53" s="83"/>
      <c r="W53" s="149"/>
    </row>
    <row r="54" spans="2:23">
      <c r="B54" s="81" t="s">
        <v>347</v>
      </c>
      <c r="C54" s="82">
        <v>1110915</v>
      </c>
      <c r="D54" s="83" t="s">
        <v>113</v>
      </c>
      <c r="E54" s="83"/>
      <c r="F54" s="83">
        <v>520043605</v>
      </c>
      <c r="G54" s="83" t="s">
        <v>348</v>
      </c>
      <c r="H54" s="83" t="s">
        <v>349</v>
      </c>
      <c r="I54" s="83" t="s">
        <v>139</v>
      </c>
      <c r="J54" s="119"/>
      <c r="K54" s="110">
        <v>9.32</v>
      </c>
      <c r="L54" s="83" t="s">
        <v>141</v>
      </c>
      <c r="M54" s="110">
        <v>5.15</v>
      </c>
      <c r="N54" s="110">
        <v>4.97</v>
      </c>
      <c r="O54" s="110">
        <v>13143334.51</v>
      </c>
      <c r="P54" s="110">
        <v>125.07</v>
      </c>
      <c r="Q54" s="110">
        <v>16438.37</v>
      </c>
      <c r="R54" s="110">
        <v>0.37</v>
      </c>
      <c r="S54" s="110">
        <v>0.28275911183629399</v>
      </c>
      <c r="T54" s="110">
        <v>2.2697699065122617E-2</v>
      </c>
      <c r="U54" s="83"/>
      <c r="V54" s="83"/>
      <c r="W54" s="149"/>
    </row>
    <row r="55" spans="2:23">
      <c r="B55" s="81" t="s">
        <v>350</v>
      </c>
      <c r="C55" s="82">
        <v>3900206</v>
      </c>
      <c r="D55" s="83" t="s">
        <v>113</v>
      </c>
      <c r="E55" s="83"/>
      <c r="F55" s="83">
        <v>520038506</v>
      </c>
      <c r="G55" s="83" t="s">
        <v>317</v>
      </c>
      <c r="H55" s="83" t="s">
        <v>349</v>
      </c>
      <c r="I55" s="83" t="s">
        <v>139</v>
      </c>
      <c r="J55" s="83"/>
      <c r="K55" s="110">
        <v>1.88</v>
      </c>
      <c r="L55" s="83" t="s">
        <v>141</v>
      </c>
      <c r="M55" s="110">
        <v>4.25</v>
      </c>
      <c r="N55" s="110">
        <v>1.6</v>
      </c>
      <c r="O55" s="110">
        <v>1158044.42</v>
      </c>
      <c r="P55" s="110">
        <v>129.81</v>
      </c>
      <c r="Q55" s="110">
        <v>1503.26</v>
      </c>
      <c r="R55" s="110">
        <v>0.14000000000000001</v>
      </c>
      <c r="S55" s="110">
        <v>2.5857823035923107E-2</v>
      </c>
      <c r="T55" s="110">
        <v>2.075664624694312E-3</v>
      </c>
      <c r="U55" s="83"/>
      <c r="V55" s="83"/>
      <c r="W55" s="149"/>
    </row>
    <row r="56" spans="2:23">
      <c r="B56" s="81" t="s">
        <v>351</v>
      </c>
      <c r="C56" s="82">
        <v>3900271</v>
      </c>
      <c r="D56" s="83" t="s">
        <v>113</v>
      </c>
      <c r="E56" s="83"/>
      <c r="F56" s="83">
        <v>520038506</v>
      </c>
      <c r="G56" s="83" t="s">
        <v>317</v>
      </c>
      <c r="H56" s="83" t="s">
        <v>349</v>
      </c>
      <c r="I56" s="83" t="s">
        <v>139</v>
      </c>
      <c r="J56" s="83"/>
      <c r="K56" s="110">
        <v>3.86</v>
      </c>
      <c r="L56" s="83" t="s">
        <v>141</v>
      </c>
      <c r="M56" s="110">
        <v>4.45</v>
      </c>
      <c r="N56" s="110">
        <v>1.62</v>
      </c>
      <c r="O56" s="110">
        <v>23642929.239999998</v>
      </c>
      <c r="P56" s="110">
        <v>117.39</v>
      </c>
      <c r="Q56" s="110">
        <v>27754.43</v>
      </c>
      <c r="R56" s="110">
        <v>2.94</v>
      </c>
      <c r="S56" s="110">
        <v>0.4774085250741158</v>
      </c>
      <c r="T56" s="110">
        <v>3.8322637820173852E-2</v>
      </c>
      <c r="U56" s="83"/>
      <c r="V56" s="83"/>
      <c r="W56" s="149"/>
    </row>
    <row r="57" spans="2:23">
      <c r="B57" s="81" t="s">
        <v>352</v>
      </c>
      <c r="C57" s="82">
        <v>1097385</v>
      </c>
      <c r="D57" s="83" t="s">
        <v>113</v>
      </c>
      <c r="E57" s="83"/>
      <c r="F57" s="83">
        <v>520026683</v>
      </c>
      <c r="G57" s="83" t="s">
        <v>317</v>
      </c>
      <c r="H57" s="83" t="s">
        <v>349</v>
      </c>
      <c r="I57" s="83" t="s">
        <v>139</v>
      </c>
      <c r="J57" s="83"/>
      <c r="K57" s="110">
        <v>2.19</v>
      </c>
      <c r="L57" s="83" t="s">
        <v>141</v>
      </c>
      <c r="M57" s="110">
        <v>4.95</v>
      </c>
      <c r="N57" s="110">
        <v>1.38</v>
      </c>
      <c r="O57" s="110">
        <v>715254.06</v>
      </c>
      <c r="P57" s="110">
        <v>129.46</v>
      </c>
      <c r="Q57" s="110">
        <v>925.97</v>
      </c>
      <c r="R57" s="110">
        <v>0.14000000000000001</v>
      </c>
      <c r="S57" s="110">
        <v>1.5927762593678885E-2</v>
      </c>
      <c r="T57" s="110">
        <v>1.278556718417434E-3</v>
      </c>
      <c r="U57" s="83"/>
      <c r="V57" s="83"/>
      <c r="W57" s="149"/>
    </row>
    <row r="58" spans="2:23">
      <c r="B58" s="81" t="s">
        <v>353</v>
      </c>
      <c r="C58" s="82">
        <v>1126630</v>
      </c>
      <c r="D58" s="83" t="s">
        <v>113</v>
      </c>
      <c r="E58" s="83"/>
      <c r="F58" s="83">
        <v>520026683</v>
      </c>
      <c r="G58" s="83" t="s">
        <v>317</v>
      </c>
      <c r="H58" s="83" t="s">
        <v>349</v>
      </c>
      <c r="I58" s="83" t="s">
        <v>139</v>
      </c>
      <c r="J58" s="119"/>
      <c r="K58" s="110">
        <v>5.01</v>
      </c>
      <c r="L58" s="83" t="s">
        <v>141</v>
      </c>
      <c r="M58" s="110">
        <v>4.8</v>
      </c>
      <c r="N58" s="110">
        <v>1.9</v>
      </c>
      <c r="O58" s="110">
        <v>29642231.050000001</v>
      </c>
      <c r="P58" s="110">
        <v>118.39</v>
      </c>
      <c r="Q58" s="110">
        <v>35093.440000000002</v>
      </c>
      <c r="R58" s="110">
        <v>2.86</v>
      </c>
      <c r="S58" s="110">
        <v>0.60364804574177822</v>
      </c>
      <c r="T58" s="110">
        <v>4.8456163249758759E-2</v>
      </c>
      <c r="U58" s="83"/>
      <c r="V58" s="83"/>
      <c r="W58" s="149"/>
    </row>
    <row r="59" spans="2:23">
      <c r="B59" s="81" t="s">
        <v>354</v>
      </c>
      <c r="C59" s="82">
        <v>1117357</v>
      </c>
      <c r="D59" s="83" t="s">
        <v>113</v>
      </c>
      <c r="E59" s="83"/>
      <c r="F59" s="83">
        <v>520026683</v>
      </c>
      <c r="G59" s="83" t="s">
        <v>317</v>
      </c>
      <c r="H59" s="83" t="s">
        <v>349</v>
      </c>
      <c r="I59" s="83" t="s">
        <v>139</v>
      </c>
      <c r="J59" s="83"/>
      <c r="K59" s="110">
        <v>2.59</v>
      </c>
      <c r="L59" s="83" t="s">
        <v>141</v>
      </c>
      <c r="M59" s="110">
        <v>4.9000000000000004</v>
      </c>
      <c r="N59" s="110">
        <v>1.4</v>
      </c>
      <c r="O59" s="110">
        <v>2072083.91</v>
      </c>
      <c r="P59" s="110">
        <v>122.16</v>
      </c>
      <c r="Q59" s="110">
        <v>2531.2600000000002</v>
      </c>
      <c r="R59" s="110">
        <v>0.35</v>
      </c>
      <c r="S59" s="110">
        <v>4.3540620476770965E-2</v>
      </c>
      <c r="T59" s="110">
        <v>3.4951018705371819E-3</v>
      </c>
      <c r="U59" s="83"/>
      <c r="V59" s="83"/>
      <c r="W59" s="149"/>
    </row>
    <row r="60" spans="2:23">
      <c r="B60" s="81" t="s">
        <v>355</v>
      </c>
      <c r="C60" s="82">
        <v>1110279</v>
      </c>
      <c r="D60" s="83" t="s">
        <v>113</v>
      </c>
      <c r="E60" s="83"/>
      <c r="F60" s="83">
        <v>513141879</v>
      </c>
      <c r="G60" s="83" t="s">
        <v>298</v>
      </c>
      <c r="H60" s="83" t="s">
        <v>346</v>
      </c>
      <c r="I60" s="83" t="s">
        <v>137</v>
      </c>
      <c r="J60" s="83"/>
      <c r="K60" s="110">
        <v>1.01</v>
      </c>
      <c r="L60" s="83" t="s">
        <v>141</v>
      </c>
      <c r="M60" s="110">
        <v>4.3</v>
      </c>
      <c r="N60" s="110">
        <v>0.81</v>
      </c>
      <c r="O60" s="110">
        <v>220000.11</v>
      </c>
      <c r="P60" s="110">
        <v>120.88</v>
      </c>
      <c r="Q60" s="110">
        <v>271.45999999999998</v>
      </c>
      <c r="R60" s="110">
        <v>0.16</v>
      </c>
      <c r="S60" s="110">
        <v>4.6694282035919833E-3</v>
      </c>
      <c r="T60" s="110">
        <v>3.7482532563862394E-4</v>
      </c>
      <c r="U60" s="83"/>
      <c r="V60" s="83"/>
      <c r="W60" s="149"/>
    </row>
    <row r="61" spans="2:23">
      <c r="B61" s="81" t="s">
        <v>356</v>
      </c>
      <c r="C61" s="82">
        <v>1117423</v>
      </c>
      <c r="D61" s="83" t="s">
        <v>113</v>
      </c>
      <c r="E61" s="83"/>
      <c r="F61" s="83">
        <v>513448969</v>
      </c>
      <c r="G61" s="83" t="s">
        <v>317</v>
      </c>
      <c r="H61" s="83" t="s">
        <v>349</v>
      </c>
      <c r="I61" s="83" t="s">
        <v>139</v>
      </c>
      <c r="J61" s="83"/>
      <c r="K61" s="110">
        <v>3.57</v>
      </c>
      <c r="L61" s="83" t="s">
        <v>141</v>
      </c>
      <c r="M61" s="110">
        <v>5.85</v>
      </c>
      <c r="N61" s="110">
        <v>1.78</v>
      </c>
      <c r="O61" s="110">
        <v>12852203.02</v>
      </c>
      <c r="P61" s="110">
        <v>126.62</v>
      </c>
      <c r="Q61" s="110">
        <v>16273.46</v>
      </c>
      <c r="R61" s="110">
        <v>0.68</v>
      </c>
      <c r="S61" s="110">
        <v>0.27992246774488327</v>
      </c>
      <c r="T61" s="110">
        <v>2.2469995372309443E-2</v>
      </c>
      <c r="U61" s="83"/>
      <c r="V61" s="83"/>
      <c r="W61" s="149"/>
    </row>
    <row r="62" spans="2:23">
      <c r="B62" s="81" t="s">
        <v>357</v>
      </c>
      <c r="C62" s="82">
        <v>7590128</v>
      </c>
      <c r="D62" s="83" t="s">
        <v>113</v>
      </c>
      <c r="E62" s="83"/>
      <c r="F62" s="83">
        <v>520001736</v>
      </c>
      <c r="G62" s="83" t="s">
        <v>317</v>
      </c>
      <c r="H62" s="83" t="s">
        <v>349</v>
      </c>
      <c r="I62" s="83" t="s">
        <v>139</v>
      </c>
      <c r="J62" s="119"/>
      <c r="K62" s="110">
        <v>6.86</v>
      </c>
      <c r="L62" s="83" t="s">
        <v>141</v>
      </c>
      <c r="M62" s="110">
        <v>4.75</v>
      </c>
      <c r="N62" s="110">
        <v>2.48</v>
      </c>
      <c r="O62" s="110">
        <v>27687931.109999999</v>
      </c>
      <c r="P62" s="110">
        <v>140.96</v>
      </c>
      <c r="Q62" s="110">
        <v>39028.910000000003</v>
      </c>
      <c r="R62" s="110">
        <v>2.2599999999999998</v>
      </c>
      <c r="S62" s="110">
        <v>0.67134271387848399</v>
      </c>
      <c r="T62" s="110">
        <v>5.3890163928647122E-2</v>
      </c>
      <c r="U62" s="83"/>
      <c r="V62" s="83"/>
      <c r="W62" s="149"/>
    </row>
    <row r="63" spans="2:23">
      <c r="B63" s="81" t="s">
        <v>358</v>
      </c>
      <c r="C63" s="82">
        <v>1260488</v>
      </c>
      <c r="D63" s="83" t="s">
        <v>113</v>
      </c>
      <c r="E63" s="83"/>
      <c r="F63" s="83">
        <v>520033234</v>
      </c>
      <c r="G63" s="83" t="s">
        <v>317</v>
      </c>
      <c r="H63" s="83" t="s">
        <v>349</v>
      </c>
      <c r="I63" s="83" t="s">
        <v>139</v>
      </c>
      <c r="J63" s="83"/>
      <c r="K63" s="110">
        <v>3.52</v>
      </c>
      <c r="L63" s="83" t="s">
        <v>141</v>
      </c>
      <c r="M63" s="110">
        <v>6.5</v>
      </c>
      <c r="N63" s="110">
        <v>1.33</v>
      </c>
      <c r="O63" s="110">
        <v>20578882.34</v>
      </c>
      <c r="P63" s="110">
        <v>134.83000000000001</v>
      </c>
      <c r="Q63" s="110">
        <v>27746.51</v>
      </c>
      <c r="R63" s="110">
        <v>2.89</v>
      </c>
      <c r="S63" s="110">
        <v>0.47727229184869602</v>
      </c>
      <c r="T63" s="110">
        <v>3.8311702077968524E-2</v>
      </c>
      <c r="U63" s="83"/>
      <c r="V63" s="83"/>
      <c r="W63" s="149"/>
    </row>
    <row r="64" spans="2:23">
      <c r="B64" s="81" t="s">
        <v>359</v>
      </c>
      <c r="C64" s="82">
        <v>1260546</v>
      </c>
      <c r="D64" s="83" t="s">
        <v>113</v>
      </c>
      <c r="E64" s="83"/>
      <c r="F64" s="83">
        <v>520033234</v>
      </c>
      <c r="G64" s="83" t="s">
        <v>317</v>
      </c>
      <c r="H64" s="83" t="s">
        <v>349</v>
      </c>
      <c r="I64" s="83" t="s">
        <v>139</v>
      </c>
      <c r="J64" s="83"/>
      <c r="K64" s="110">
        <v>6.03</v>
      </c>
      <c r="L64" s="83" t="s">
        <v>141</v>
      </c>
      <c r="M64" s="110">
        <v>5.35</v>
      </c>
      <c r="N64" s="110">
        <v>3.22</v>
      </c>
      <c r="O64" s="110">
        <v>30845536.190000001</v>
      </c>
      <c r="P64" s="110">
        <v>117.25</v>
      </c>
      <c r="Q64" s="110">
        <v>36166.39</v>
      </c>
      <c r="R64" s="110">
        <v>1.1599999999999999</v>
      </c>
      <c r="S64" s="110">
        <v>0.62210403554154248</v>
      </c>
      <c r="T64" s="110">
        <v>4.9937666355718974E-2</v>
      </c>
      <c r="U64" s="83"/>
      <c r="V64" s="83"/>
      <c r="W64" s="149"/>
    </row>
    <row r="65" spans="2:23">
      <c r="B65" s="81" t="s">
        <v>360</v>
      </c>
      <c r="C65" s="82">
        <v>1260306</v>
      </c>
      <c r="D65" s="83" t="s">
        <v>113</v>
      </c>
      <c r="E65" s="83"/>
      <c r="F65" s="83">
        <v>520033234</v>
      </c>
      <c r="G65" s="83" t="s">
        <v>317</v>
      </c>
      <c r="H65" s="83" t="s">
        <v>349</v>
      </c>
      <c r="I65" s="83" t="s">
        <v>139</v>
      </c>
      <c r="J65" s="119"/>
      <c r="K65" s="110">
        <v>2.0499999999999998</v>
      </c>
      <c r="L65" s="83" t="s">
        <v>141</v>
      </c>
      <c r="M65" s="110">
        <v>4.95</v>
      </c>
      <c r="N65" s="110">
        <v>1.78</v>
      </c>
      <c r="O65" s="110">
        <v>109727.11</v>
      </c>
      <c r="P65" s="110">
        <v>133.88999999999999</v>
      </c>
      <c r="Q65" s="110">
        <v>146.91</v>
      </c>
      <c r="R65" s="110">
        <v>0.02</v>
      </c>
      <c r="S65" s="110">
        <v>2.5270231245476255E-3</v>
      </c>
      <c r="T65" s="110">
        <v>2.0284973325561867E-4</v>
      </c>
      <c r="U65" s="83"/>
      <c r="V65" s="83"/>
      <c r="W65" s="149"/>
    </row>
    <row r="66" spans="2:23">
      <c r="B66" s="81" t="s">
        <v>361</v>
      </c>
      <c r="C66" s="82">
        <v>1260397</v>
      </c>
      <c r="D66" s="83" t="s">
        <v>113</v>
      </c>
      <c r="E66" s="83"/>
      <c r="F66" s="83">
        <v>520033234</v>
      </c>
      <c r="G66" s="83" t="s">
        <v>317</v>
      </c>
      <c r="H66" s="83" t="s">
        <v>349</v>
      </c>
      <c r="I66" s="83" t="s">
        <v>139</v>
      </c>
      <c r="J66" s="83"/>
      <c r="K66" s="110">
        <v>4.1500000000000004</v>
      </c>
      <c r="L66" s="83" t="s">
        <v>141</v>
      </c>
      <c r="M66" s="110">
        <v>5.0999999999999996</v>
      </c>
      <c r="N66" s="110">
        <v>2.4900000000000002</v>
      </c>
      <c r="O66" s="110">
        <v>37323328.729999997</v>
      </c>
      <c r="P66" s="110">
        <v>134.80000000000001</v>
      </c>
      <c r="Q66" s="110">
        <v>50311.85</v>
      </c>
      <c r="R66" s="110">
        <v>1.8</v>
      </c>
      <c r="S66" s="110">
        <v>0.86542242453727758</v>
      </c>
      <c r="T66" s="110">
        <v>6.9469371398112434E-2</v>
      </c>
      <c r="U66" s="83"/>
      <c r="V66" s="83"/>
      <c r="W66" s="149"/>
    </row>
    <row r="67" spans="2:23">
      <c r="B67" s="81" t="s">
        <v>362</v>
      </c>
      <c r="C67" s="82">
        <v>1260462</v>
      </c>
      <c r="D67" s="83" t="s">
        <v>113</v>
      </c>
      <c r="E67" s="83"/>
      <c r="F67" s="83">
        <v>520033234</v>
      </c>
      <c r="G67" s="83" t="s">
        <v>317</v>
      </c>
      <c r="H67" s="83" t="s">
        <v>349</v>
      </c>
      <c r="I67" s="83" t="s">
        <v>139</v>
      </c>
      <c r="J67" s="83"/>
      <c r="K67" s="110">
        <v>1.84</v>
      </c>
      <c r="L67" s="83" t="s">
        <v>141</v>
      </c>
      <c r="M67" s="110">
        <v>5.3</v>
      </c>
      <c r="N67" s="110">
        <v>1.71</v>
      </c>
      <c r="O67" s="110">
        <v>1817576.48</v>
      </c>
      <c r="P67" s="110">
        <v>126.75</v>
      </c>
      <c r="Q67" s="110">
        <v>2303.7800000000002</v>
      </c>
      <c r="R67" s="110">
        <v>0.21</v>
      </c>
      <c r="S67" s="110">
        <v>3.9627699502214481E-2</v>
      </c>
      <c r="T67" s="110">
        <v>3.1810030527508622E-3</v>
      </c>
      <c r="U67" s="83"/>
      <c r="V67" s="83"/>
      <c r="W67" s="149"/>
    </row>
    <row r="68" spans="2:23">
      <c r="B68" s="81" t="s">
        <v>363</v>
      </c>
      <c r="C68" s="82">
        <v>7480072</v>
      </c>
      <c r="D68" s="83" t="s">
        <v>113</v>
      </c>
      <c r="E68" s="83"/>
      <c r="F68" s="83">
        <v>520029935</v>
      </c>
      <c r="G68" s="83" t="s">
        <v>298</v>
      </c>
      <c r="H68" s="83" t="s">
        <v>349</v>
      </c>
      <c r="I68" s="83" t="s">
        <v>139</v>
      </c>
      <c r="J68" s="83"/>
      <c r="K68" s="110">
        <v>0.92</v>
      </c>
      <c r="L68" s="83" t="s">
        <v>141</v>
      </c>
      <c r="M68" s="110">
        <v>4.29</v>
      </c>
      <c r="N68" s="110">
        <v>1.53</v>
      </c>
      <c r="O68" s="110">
        <v>2947941.07</v>
      </c>
      <c r="P68" s="110">
        <v>122.39</v>
      </c>
      <c r="Q68" s="110">
        <v>3607.99</v>
      </c>
      <c r="R68" s="110">
        <v>0.52</v>
      </c>
      <c r="S68" s="110">
        <v>6.206163067957652E-2</v>
      </c>
      <c r="T68" s="110">
        <v>4.9818243080044901E-3</v>
      </c>
      <c r="U68" s="83"/>
      <c r="V68" s="83"/>
      <c r="W68" s="149"/>
    </row>
    <row r="69" spans="2:23">
      <c r="B69" s="81" t="s">
        <v>364</v>
      </c>
      <c r="C69" s="82">
        <v>7480015</v>
      </c>
      <c r="D69" s="83" t="s">
        <v>113</v>
      </c>
      <c r="E69" s="83"/>
      <c r="F69" s="83">
        <v>520029935</v>
      </c>
      <c r="G69" s="83" t="s">
        <v>298</v>
      </c>
      <c r="H69" s="83" t="s">
        <v>349</v>
      </c>
      <c r="I69" s="83" t="s">
        <v>139</v>
      </c>
      <c r="J69" s="119"/>
      <c r="K69" s="110">
        <v>1.46</v>
      </c>
      <c r="L69" s="83" t="s">
        <v>141</v>
      </c>
      <c r="M69" s="110">
        <v>5.5</v>
      </c>
      <c r="N69" s="110">
        <v>1.1200000000000001</v>
      </c>
      <c r="O69" s="110">
        <v>78021.33</v>
      </c>
      <c r="P69" s="110">
        <v>136.33000000000001</v>
      </c>
      <c r="Q69" s="110">
        <v>106.37</v>
      </c>
      <c r="R69" s="110">
        <v>0.03</v>
      </c>
      <c r="S69" s="110">
        <v>1.8296879025126332E-3</v>
      </c>
      <c r="T69" s="110">
        <v>1.4687309322986971E-4</v>
      </c>
      <c r="U69" s="83"/>
      <c r="V69" s="83"/>
      <c r="W69" s="149"/>
    </row>
    <row r="70" spans="2:23">
      <c r="B70" s="81" t="s">
        <v>365</v>
      </c>
      <c r="C70" s="82">
        <v>1095066</v>
      </c>
      <c r="D70" s="83" t="s">
        <v>113</v>
      </c>
      <c r="E70" s="83"/>
      <c r="F70" s="83">
        <v>513704304</v>
      </c>
      <c r="G70" s="83" t="s">
        <v>298</v>
      </c>
      <c r="H70" s="83" t="s">
        <v>349</v>
      </c>
      <c r="I70" s="83" t="s">
        <v>139</v>
      </c>
      <c r="J70" s="119"/>
      <c r="K70" s="110">
        <v>2.5499999999999998</v>
      </c>
      <c r="L70" s="83" t="s">
        <v>141</v>
      </c>
      <c r="M70" s="110">
        <v>4.6500000000000004</v>
      </c>
      <c r="N70" s="110">
        <v>0.86</v>
      </c>
      <c r="O70" s="110">
        <v>10113173.449999999</v>
      </c>
      <c r="P70" s="110">
        <v>136.65</v>
      </c>
      <c r="Q70" s="110">
        <v>13819.65</v>
      </c>
      <c r="R70" s="110">
        <v>1.29</v>
      </c>
      <c r="S70" s="110">
        <v>0.23771407748386489</v>
      </c>
      <c r="T70" s="110">
        <v>1.9081834566646319E-2</v>
      </c>
      <c r="U70" s="83"/>
      <c r="V70" s="83"/>
      <c r="W70" s="149"/>
    </row>
    <row r="71" spans="2:23">
      <c r="B71" s="81" t="s">
        <v>366</v>
      </c>
      <c r="C71" s="82">
        <v>1119825</v>
      </c>
      <c r="D71" s="83" t="s">
        <v>113</v>
      </c>
      <c r="E71" s="83"/>
      <c r="F71" s="83">
        <v>513704304</v>
      </c>
      <c r="G71" s="83" t="s">
        <v>298</v>
      </c>
      <c r="H71" s="83" t="s">
        <v>349</v>
      </c>
      <c r="I71" s="83" t="s">
        <v>139</v>
      </c>
      <c r="J71" s="83"/>
      <c r="K71" s="110">
        <v>4.12</v>
      </c>
      <c r="L71" s="83" t="s">
        <v>141</v>
      </c>
      <c r="M71" s="110">
        <v>3.55</v>
      </c>
      <c r="N71" s="110">
        <v>1.1299999999999999</v>
      </c>
      <c r="O71" s="110">
        <v>13655996.18</v>
      </c>
      <c r="P71" s="110">
        <v>119.22</v>
      </c>
      <c r="Q71" s="110">
        <v>16280.68</v>
      </c>
      <c r="R71" s="110">
        <v>4.2699999999999996</v>
      </c>
      <c r="S71" s="110">
        <v>0.28004666015492502</v>
      </c>
      <c r="T71" s="110">
        <v>2.2479964571643089E-2</v>
      </c>
      <c r="U71" s="83"/>
      <c r="V71" s="83"/>
      <c r="W71" s="149"/>
    </row>
    <row r="72" spans="2:23">
      <c r="B72" s="81" t="s">
        <v>367</v>
      </c>
      <c r="C72" s="82">
        <v>1126069</v>
      </c>
      <c r="D72" s="83" t="s">
        <v>113</v>
      </c>
      <c r="E72" s="83"/>
      <c r="F72" s="83">
        <v>513834200</v>
      </c>
      <c r="G72" s="83" t="s">
        <v>333</v>
      </c>
      <c r="H72" s="83" t="s">
        <v>349</v>
      </c>
      <c r="I72" s="83" t="s">
        <v>139</v>
      </c>
      <c r="J72" s="119"/>
      <c r="K72" s="110">
        <v>6.7</v>
      </c>
      <c r="L72" s="83" t="s">
        <v>141</v>
      </c>
      <c r="M72" s="110">
        <v>3.85</v>
      </c>
      <c r="N72" s="110">
        <v>2.27</v>
      </c>
      <c r="O72" s="110">
        <v>13536489.449999999</v>
      </c>
      <c r="P72" s="110">
        <v>115.86</v>
      </c>
      <c r="Q72" s="110">
        <v>15683.38</v>
      </c>
      <c r="R72" s="110">
        <v>5.65</v>
      </c>
      <c r="S72" s="110">
        <v>0.269772404404518</v>
      </c>
      <c r="T72" s="110">
        <v>2.1655227346991386E-2</v>
      </c>
      <c r="U72" s="83"/>
      <c r="V72" s="83"/>
      <c r="W72" s="149"/>
    </row>
    <row r="73" spans="2:23">
      <c r="B73" s="81" t="s">
        <v>368</v>
      </c>
      <c r="C73" s="82">
        <v>1119221</v>
      </c>
      <c r="D73" s="83" t="s">
        <v>113</v>
      </c>
      <c r="E73" s="83"/>
      <c r="F73" s="83">
        <v>513834200</v>
      </c>
      <c r="G73" s="83" t="s">
        <v>333</v>
      </c>
      <c r="H73" s="83" t="s">
        <v>349</v>
      </c>
      <c r="I73" s="83" t="s">
        <v>139</v>
      </c>
      <c r="J73" s="119"/>
      <c r="K73" s="110">
        <v>5.12</v>
      </c>
      <c r="L73" s="83" t="s">
        <v>141</v>
      </c>
      <c r="M73" s="110">
        <v>3.9</v>
      </c>
      <c r="N73" s="110">
        <v>1.7</v>
      </c>
      <c r="O73" s="110">
        <v>13835465.890000001</v>
      </c>
      <c r="P73" s="110">
        <v>122.34</v>
      </c>
      <c r="Q73" s="110">
        <v>16926.310000000001</v>
      </c>
      <c r="R73" s="110">
        <v>3.47</v>
      </c>
      <c r="S73" s="110">
        <v>0.29115224820135949</v>
      </c>
      <c r="T73" s="110">
        <v>2.3371434677706835E-2</v>
      </c>
      <c r="U73" s="83"/>
      <c r="V73" s="83"/>
      <c r="W73" s="149"/>
    </row>
    <row r="74" spans="2:23">
      <c r="B74" s="81" t="s">
        <v>369</v>
      </c>
      <c r="C74" s="82">
        <v>1126077</v>
      </c>
      <c r="D74" s="83" t="s">
        <v>113</v>
      </c>
      <c r="E74" s="83"/>
      <c r="F74" s="83">
        <v>513834200</v>
      </c>
      <c r="G74" s="83" t="s">
        <v>333</v>
      </c>
      <c r="H74" s="83" t="s">
        <v>349</v>
      </c>
      <c r="I74" s="83" t="s">
        <v>139</v>
      </c>
      <c r="J74" s="83"/>
      <c r="K74" s="110">
        <v>7.45</v>
      </c>
      <c r="L74" s="83" t="s">
        <v>141</v>
      </c>
      <c r="M74" s="110">
        <v>3.85</v>
      </c>
      <c r="N74" s="110">
        <v>2.4</v>
      </c>
      <c r="O74" s="110">
        <v>10925632.65</v>
      </c>
      <c r="P74" s="110">
        <v>116.15</v>
      </c>
      <c r="Q74" s="110">
        <v>12690.12</v>
      </c>
      <c r="R74" s="110">
        <v>4.37</v>
      </c>
      <c r="S74" s="110">
        <v>0.21828484577826093</v>
      </c>
      <c r="T74" s="110">
        <v>1.7522207181143501E-2</v>
      </c>
      <c r="U74" s="83"/>
      <c r="V74" s="83"/>
      <c r="W74" s="149"/>
    </row>
    <row r="75" spans="2:23">
      <c r="B75" s="81" t="s">
        <v>370</v>
      </c>
      <c r="C75" s="82">
        <v>1134030</v>
      </c>
      <c r="D75" s="83" t="s">
        <v>113</v>
      </c>
      <c r="E75" s="83"/>
      <c r="F75" s="83">
        <v>513834200</v>
      </c>
      <c r="G75" s="83" t="s">
        <v>333</v>
      </c>
      <c r="H75" s="83" t="s">
        <v>349</v>
      </c>
      <c r="I75" s="83" t="s">
        <v>139</v>
      </c>
      <c r="J75" s="119"/>
      <c r="K75" s="110">
        <v>9.1</v>
      </c>
      <c r="L75" s="83" t="s">
        <v>141</v>
      </c>
      <c r="M75" s="110">
        <v>2.4</v>
      </c>
      <c r="N75" s="110">
        <v>2.41</v>
      </c>
      <c r="O75" s="110">
        <v>6889280.1600000001</v>
      </c>
      <c r="P75" s="110">
        <v>100.6</v>
      </c>
      <c r="Q75" s="110">
        <v>6930.62</v>
      </c>
      <c r="R75" s="110">
        <v>4.05</v>
      </c>
      <c r="S75" s="110">
        <v>0.11921473696448344</v>
      </c>
      <c r="T75" s="110">
        <v>9.5696305104897954E-3</v>
      </c>
      <c r="U75" s="83"/>
      <c r="V75" s="83"/>
      <c r="W75" s="149"/>
    </row>
    <row r="76" spans="2:23">
      <c r="B76" s="81" t="s">
        <v>371</v>
      </c>
      <c r="C76" s="82">
        <v>1134048</v>
      </c>
      <c r="D76" s="83" t="s">
        <v>113</v>
      </c>
      <c r="E76" s="83"/>
      <c r="F76" s="83">
        <v>513834200</v>
      </c>
      <c r="G76" s="83" t="s">
        <v>333</v>
      </c>
      <c r="H76" s="83" t="s">
        <v>349</v>
      </c>
      <c r="I76" s="83" t="s">
        <v>139</v>
      </c>
      <c r="J76" s="119"/>
      <c r="K76" s="110">
        <v>9.82</v>
      </c>
      <c r="L76" s="83" t="s">
        <v>141</v>
      </c>
      <c r="M76" s="110">
        <v>2.4</v>
      </c>
      <c r="N76" s="110">
        <v>3.08</v>
      </c>
      <c r="O76" s="110">
        <v>7283902.2199999997</v>
      </c>
      <c r="P76" s="110">
        <v>94.37</v>
      </c>
      <c r="Q76" s="110">
        <v>6873.82</v>
      </c>
      <c r="R76" s="110">
        <v>4.28</v>
      </c>
      <c r="S76" s="110">
        <v>0.11823771080238213</v>
      </c>
      <c r="T76" s="110">
        <v>9.4912024603303839E-3</v>
      </c>
      <c r="U76" s="83"/>
      <c r="V76" s="83"/>
      <c r="W76" s="149"/>
    </row>
    <row r="77" spans="2:23">
      <c r="B77" s="81" t="s">
        <v>372</v>
      </c>
      <c r="C77" s="82">
        <v>6000210</v>
      </c>
      <c r="D77" s="83" t="s">
        <v>113</v>
      </c>
      <c r="E77" s="83"/>
      <c r="F77" s="83">
        <v>520000472</v>
      </c>
      <c r="G77" s="83" t="s">
        <v>133</v>
      </c>
      <c r="H77" s="83" t="s">
        <v>346</v>
      </c>
      <c r="I77" s="83" t="s">
        <v>137</v>
      </c>
      <c r="J77" s="83"/>
      <c r="K77" s="110">
        <v>9.8800000000000008</v>
      </c>
      <c r="L77" s="83" t="s">
        <v>141</v>
      </c>
      <c r="M77" s="110">
        <v>3.85</v>
      </c>
      <c r="N77" s="110">
        <v>2.68</v>
      </c>
      <c r="O77" s="110">
        <v>25503963.149999999</v>
      </c>
      <c r="P77" s="110">
        <v>112.56</v>
      </c>
      <c r="Q77" s="110">
        <v>29047.919999999998</v>
      </c>
      <c r="R77" s="110">
        <v>6.32</v>
      </c>
      <c r="S77" s="110">
        <v>0.49965805976454603</v>
      </c>
      <c r="T77" s="110">
        <v>4.0108657161735416E-2</v>
      </c>
      <c r="U77" s="83"/>
      <c r="V77" s="83"/>
      <c r="W77" s="149"/>
    </row>
    <row r="78" spans="2:23">
      <c r="B78" s="81" t="s">
        <v>373</v>
      </c>
      <c r="C78" s="82">
        <v>1120120</v>
      </c>
      <c r="D78" s="83" t="s">
        <v>113</v>
      </c>
      <c r="E78" s="83"/>
      <c r="F78" s="83">
        <v>513754069</v>
      </c>
      <c r="G78" s="83" t="s">
        <v>333</v>
      </c>
      <c r="H78" s="83" t="s">
        <v>349</v>
      </c>
      <c r="I78" s="83" t="s">
        <v>139</v>
      </c>
      <c r="J78" s="83"/>
      <c r="K78" s="110">
        <v>5.3</v>
      </c>
      <c r="L78" s="83" t="s">
        <v>141</v>
      </c>
      <c r="M78" s="110">
        <v>3.75</v>
      </c>
      <c r="N78" s="110">
        <v>1.7</v>
      </c>
      <c r="O78" s="110">
        <v>24817298.219999999</v>
      </c>
      <c r="P78" s="110">
        <v>120.27</v>
      </c>
      <c r="Q78" s="110">
        <v>29847.759999999998</v>
      </c>
      <c r="R78" s="110">
        <v>3.2</v>
      </c>
      <c r="S78" s="110">
        <v>0.51341623943875592</v>
      </c>
      <c r="T78" s="110">
        <v>4.1213056662430907E-2</v>
      </c>
      <c r="U78" s="83"/>
      <c r="V78" s="83"/>
      <c r="W78" s="149"/>
    </row>
    <row r="79" spans="2:23">
      <c r="B79" s="81" t="s">
        <v>374</v>
      </c>
      <c r="C79" s="82">
        <v>1136050</v>
      </c>
      <c r="D79" s="83" t="s">
        <v>113</v>
      </c>
      <c r="E79" s="83"/>
      <c r="F79" s="83">
        <v>513754069</v>
      </c>
      <c r="G79" s="83" t="s">
        <v>333</v>
      </c>
      <c r="H79" s="83" t="s">
        <v>346</v>
      </c>
      <c r="I79" s="83" t="s">
        <v>137</v>
      </c>
      <c r="J79" s="83"/>
      <c r="K79" s="110">
        <v>8.75</v>
      </c>
      <c r="L79" s="83" t="s">
        <v>141</v>
      </c>
      <c r="M79" s="110">
        <v>2.48</v>
      </c>
      <c r="N79" s="110">
        <v>2.42</v>
      </c>
      <c r="O79" s="110">
        <v>253869.9</v>
      </c>
      <c r="P79" s="110">
        <v>101.09</v>
      </c>
      <c r="Q79" s="110">
        <v>256.64</v>
      </c>
      <c r="R79" s="110">
        <v>0.1</v>
      </c>
      <c r="S79" s="110">
        <v>4.4145069408747023E-3</v>
      </c>
      <c r="T79" s="110">
        <v>3.5436223226956626E-4</v>
      </c>
      <c r="U79" s="83"/>
      <c r="V79" s="83"/>
      <c r="W79" s="149"/>
    </row>
    <row r="80" spans="2:23">
      <c r="B80" s="81" t="s">
        <v>375</v>
      </c>
      <c r="C80" s="82">
        <v>3230091</v>
      </c>
      <c r="D80" s="83" t="s">
        <v>113</v>
      </c>
      <c r="E80" s="83"/>
      <c r="F80" s="83">
        <v>520037789</v>
      </c>
      <c r="G80" s="83" t="s">
        <v>317</v>
      </c>
      <c r="H80" s="83" t="s">
        <v>349</v>
      </c>
      <c r="I80" s="83" t="s">
        <v>139</v>
      </c>
      <c r="J80" s="83"/>
      <c r="K80" s="110">
        <v>4.0999999999999996</v>
      </c>
      <c r="L80" s="83" t="s">
        <v>141</v>
      </c>
      <c r="M80" s="110">
        <v>5.0999999999999996</v>
      </c>
      <c r="N80" s="110">
        <v>1.31</v>
      </c>
      <c r="O80" s="110">
        <v>31583490.300000001</v>
      </c>
      <c r="P80" s="110">
        <v>130.63999999999999</v>
      </c>
      <c r="Q80" s="110">
        <v>41260.67</v>
      </c>
      <c r="R80" s="110">
        <v>2.69</v>
      </c>
      <c r="S80" s="110">
        <v>0.70973158548994941</v>
      </c>
      <c r="T80" s="110">
        <v>5.6971723527657121E-2</v>
      </c>
      <c r="U80" s="83"/>
      <c r="V80" s="83"/>
      <c r="W80" s="149"/>
    </row>
    <row r="81" spans="2:23">
      <c r="B81" s="81" t="s">
        <v>376</v>
      </c>
      <c r="C81" s="82">
        <v>3230141</v>
      </c>
      <c r="D81" s="83" t="s">
        <v>113</v>
      </c>
      <c r="E81" s="83"/>
      <c r="F81" s="83">
        <v>520037789</v>
      </c>
      <c r="G81" s="83" t="s">
        <v>317</v>
      </c>
      <c r="H81" s="83" t="s">
        <v>349</v>
      </c>
      <c r="I81" s="83" t="s">
        <v>139</v>
      </c>
      <c r="J81" s="119"/>
      <c r="K81" s="110">
        <v>4.41</v>
      </c>
      <c r="L81" s="83" t="s">
        <v>141</v>
      </c>
      <c r="M81" s="110">
        <v>3.4</v>
      </c>
      <c r="N81" s="110">
        <v>1.57</v>
      </c>
      <c r="O81" s="110">
        <v>3829669.52</v>
      </c>
      <c r="P81" s="110">
        <v>112.04</v>
      </c>
      <c r="Q81" s="110">
        <v>4290.76</v>
      </c>
      <c r="R81" s="110">
        <v>1.08</v>
      </c>
      <c r="S81" s="110">
        <v>7.3806069987638487E-2</v>
      </c>
      <c r="T81" s="110">
        <v>5.9245764172886689E-3</v>
      </c>
      <c r="U81" s="83"/>
      <c r="V81" s="83"/>
      <c r="W81" s="149"/>
    </row>
    <row r="82" spans="2:23">
      <c r="B82" s="81" t="s">
        <v>377</v>
      </c>
      <c r="C82" s="82">
        <v>3230166</v>
      </c>
      <c r="D82" s="83" t="s">
        <v>113</v>
      </c>
      <c r="E82" s="83"/>
      <c r="F82" s="83">
        <v>520037789</v>
      </c>
      <c r="G82" s="83" t="s">
        <v>317</v>
      </c>
      <c r="H82" s="83" t="s">
        <v>349</v>
      </c>
      <c r="I82" s="83" t="s">
        <v>139</v>
      </c>
      <c r="J82" s="119"/>
      <c r="K82" s="110">
        <v>5.44</v>
      </c>
      <c r="L82" s="83" t="s">
        <v>141</v>
      </c>
      <c r="M82" s="110">
        <v>2.5499999999999998</v>
      </c>
      <c r="N82" s="110">
        <v>1.86</v>
      </c>
      <c r="O82" s="110">
        <v>10108693.49</v>
      </c>
      <c r="P82" s="110">
        <v>105.49</v>
      </c>
      <c r="Q82" s="110">
        <v>10663.66</v>
      </c>
      <c r="R82" s="110">
        <v>1.08</v>
      </c>
      <c r="S82" s="110">
        <v>0.1834273733055172</v>
      </c>
      <c r="T82" s="110">
        <v>1.4724120798642777E-2</v>
      </c>
      <c r="U82" s="83"/>
      <c r="V82" s="83"/>
      <c r="W82" s="149"/>
    </row>
    <row r="83" spans="2:23">
      <c r="B83" s="81" t="s">
        <v>378</v>
      </c>
      <c r="C83" s="82">
        <v>3230174</v>
      </c>
      <c r="D83" s="83" t="s">
        <v>113</v>
      </c>
      <c r="E83" s="83"/>
      <c r="F83" s="83">
        <v>520037789</v>
      </c>
      <c r="G83" s="83" t="s">
        <v>317</v>
      </c>
      <c r="H83" s="83" t="s">
        <v>349</v>
      </c>
      <c r="I83" s="83" t="s">
        <v>139</v>
      </c>
      <c r="J83" s="119"/>
      <c r="K83" s="110">
        <v>4.21</v>
      </c>
      <c r="L83" s="83" t="s">
        <v>141</v>
      </c>
      <c r="M83" s="110">
        <v>2.29</v>
      </c>
      <c r="N83" s="110">
        <v>1.89</v>
      </c>
      <c r="O83" s="110">
        <v>30644336.77</v>
      </c>
      <c r="P83" s="110">
        <v>101.73</v>
      </c>
      <c r="Q83" s="110">
        <v>31345.73</v>
      </c>
      <c r="R83" s="110">
        <v>4.92</v>
      </c>
      <c r="S83" s="110">
        <v>0.53918306831275098</v>
      </c>
      <c r="T83" s="110">
        <v>4.3281416984566355E-2</v>
      </c>
      <c r="U83" s="83"/>
      <c r="V83" s="83"/>
      <c r="W83" s="149"/>
    </row>
    <row r="84" spans="2:23">
      <c r="B84" s="81" t="s">
        <v>379</v>
      </c>
      <c r="C84" s="82">
        <v>7670177</v>
      </c>
      <c r="D84" s="83" t="s">
        <v>113</v>
      </c>
      <c r="E84" s="83"/>
      <c r="F84" s="83">
        <v>520017450</v>
      </c>
      <c r="G84" s="83" t="s">
        <v>333</v>
      </c>
      <c r="H84" s="83" t="s">
        <v>349</v>
      </c>
      <c r="I84" s="83" t="s">
        <v>139</v>
      </c>
      <c r="J84" s="83"/>
      <c r="K84" s="110">
        <v>5.14</v>
      </c>
      <c r="L84" s="83" t="s">
        <v>141</v>
      </c>
      <c r="M84" s="110">
        <v>2.5499999999999998</v>
      </c>
      <c r="N84" s="110">
        <v>1.76</v>
      </c>
      <c r="O84" s="110">
        <v>20557458.920000002</v>
      </c>
      <c r="P84" s="110">
        <v>105.61</v>
      </c>
      <c r="Q84" s="110">
        <v>21710.73</v>
      </c>
      <c r="R84" s="110">
        <v>3.68</v>
      </c>
      <c r="S84" s="110">
        <v>0.37344984521686658</v>
      </c>
      <c r="T84" s="110">
        <v>2.9977644743616891E-2</v>
      </c>
      <c r="U84" s="83"/>
      <c r="V84" s="83"/>
      <c r="W84" s="149"/>
    </row>
    <row r="85" spans="2:23">
      <c r="B85" s="81" t="s">
        <v>380</v>
      </c>
      <c r="C85" s="82">
        <v>1135417</v>
      </c>
      <c r="D85" s="83" t="s">
        <v>113</v>
      </c>
      <c r="E85" s="83"/>
      <c r="F85" s="83">
        <v>514290345</v>
      </c>
      <c r="G85" s="83" t="s">
        <v>333</v>
      </c>
      <c r="H85" s="83" t="s">
        <v>346</v>
      </c>
      <c r="I85" s="83" t="s">
        <v>137</v>
      </c>
      <c r="J85" s="83"/>
      <c r="K85" s="110">
        <v>9.74</v>
      </c>
      <c r="L85" s="83" t="s">
        <v>141</v>
      </c>
      <c r="M85" s="110">
        <v>2.25</v>
      </c>
      <c r="N85" s="110">
        <v>2.78</v>
      </c>
      <c r="O85" s="110">
        <v>4453857.83</v>
      </c>
      <c r="P85" s="110">
        <v>97.13</v>
      </c>
      <c r="Q85" s="110">
        <v>4326.03</v>
      </c>
      <c r="R85" s="110">
        <v>1.1599999999999999</v>
      </c>
      <c r="S85" s="110">
        <v>7.4412755071041892E-2</v>
      </c>
      <c r="T85" s="110">
        <v>5.9732763702661758E-3</v>
      </c>
      <c r="U85" s="83"/>
      <c r="V85" s="83"/>
      <c r="W85" s="149"/>
    </row>
    <row r="86" spans="2:23">
      <c r="B86" s="81" t="s">
        <v>381</v>
      </c>
      <c r="C86" s="82">
        <v>1120021</v>
      </c>
      <c r="D86" s="83" t="s">
        <v>113</v>
      </c>
      <c r="E86" s="83"/>
      <c r="F86" s="83">
        <v>513821488</v>
      </c>
      <c r="G86" s="83" t="s">
        <v>317</v>
      </c>
      <c r="H86" s="83" t="s">
        <v>349</v>
      </c>
      <c r="I86" s="83" t="s">
        <v>139</v>
      </c>
      <c r="J86" s="83"/>
      <c r="K86" s="110">
        <v>3.42</v>
      </c>
      <c r="L86" s="83" t="s">
        <v>141</v>
      </c>
      <c r="M86" s="110">
        <v>3.9</v>
      </c>
      <c r="N86" s="110">
        <v>1.41</v>
      </c>
      <c r="O86" s="110">
        <v>19526939.120000001</v>
      </c>
      <c r="P86" s="110">
        <v>116.91</v>
      </c>
      <c r="Q86" s="110">
        <v>22828.94</v>
      </c>
      <c r="R86" s="110">
        <v>4.2699999999999996</v>
      </c>
      <c r="S86" s="110">
        <v>0.39268435973664334</v>
      </c>
      <c r="T86" s="110">
        <v>3.1521641750109068E-2</v>
      </c>
      <c r="U86" s="83"/>
      <c r="V86" s="83"/>
      <c r="W86" s="149"/>
    </row>
    <row r="87" spans="2:23">
      <c r="B87" s="81" t="s">
        <v>382</v>
      </c>
      <c r="C87" s="82">
        <v>11298991</v>
      </c>
      <c r="D87" s="83" t="s">
        <v>113</v>
      </c>
      <c r="E87" s="83"/>
      <c r="F87" s="83">
        <v>513821488</v>
      </c>
      <c r="G87" s="83" t="s">
        <v>317</v>
      </c>
      <c r="H87" s="83" t="s">
        <v>349</v>
      </c>
      <c r="I87" s="83" t="s">
        <v>139</v>
      </c>
      <c r="J87" s="119"/>
      <c r="K87" s="110">
        <v>6.02</v>
      </c>
      <c r="L87" s="83" t="s">
        <v>141</v>
      </c>
      <c r="M87" s="110">
        <v>4</v>
      </c>
      <c r="N87" s="110">
        <v>2.23</v>
      </c>
      <c r="O87" s="110">
        <v>9210193.8699999992</v>
      </c>
      <c r="P87" s="110">
        <v>111.12</v>
      </c>
      <c r="Q87" s="110">
        <v>10234.450000000001</v>
      </c>
      <c r="R87" s="110">
        <v>1.57</v>
      </c>
      <c r="S87" s="110">
        <v>0.17604446135066673</v>
      </c>
      <c r="T87" s="110">
        <v>1.4131478132992762E-2</v>
      </c>
      <c r="U87" s="83"/>
      <c r="V87" s="83"/>
      <c r="W87" s="149"/>
    </row>
    <row r="88" spans="2:23">
      <c r="B88" s="81" t="s">
        <v>383</v>
      </c>
      <c r="C88" s="82">
        <v>11298990</v>
      </c>
      <c r="D88" s="83" t="s">
        <v>113</v>
      </c>
      <c r="E88" s="83"/>
      <c r="F88" s="83">
        <v>513821488</v>
      </c>
      <c r="G88" s="83" t="s">
        <v>317</v>
      </c>
      <c r="H88" s="83" t="s">
        <v>349</v>
      </c>
      <c r="I88" s="83" t="s">
        <v>139</v>
      </c>
      <c r="J88" s="83"/>
      <c r="K88" s="110">
        <v>6.02</v>
      </c>
      <c r="L88" s="83" t="s">
        <v>141</v>
      </c>
      <c r="M88" s="110">
        <v>4</v>
      </c>
      <c r="N88" s="110">
        <v>2.23</v>
      </c>
      <c r="O88" s="110">
        <v>4409319.16</v>
      </c>
      <c r="P88" s="110">
        <v>111.12</v>
      </c>
      <c r="Q88" s="110">
        <v>4899.84</v>
      </c>
      <c r="R88" s="110">
        <v>0.75</v>
      </c>
      <c r="S88" s="110">
        <v>8.4282955459692596E-2</v>
      </c>
      <c r="T88" s="110">
        <v>6.7655791776952594E-3</v>
      </c>
      <c r="U88" s="83"/>
      <c r="V88" s="83"/>
      <c r="W88" s="149"/>
    </row>
    <row r="89" spans="2:23">
      <c r="B89" s="81" t="s">
        <v>384</v>
      </c>
      <c r="C89" s="82">
        <v>1129899</v>
      </c>
      <c r="D89" s="83" t="s">
        <v>113</v>
      </c>
      <c r="E89" s="83"/>
      <c r="F89" s="83">
        <v>513821488</v>
      </c>
      <c r="G89" s="83" t="s">
        <v>317</v>
      </c>
      <c r="H89" s="83" t="s">
        <v>349</v>
      </c>
      <c r="I89" s="83" t="s">
        <v>139</v>
      </c>
      <c r="J89" s="83"/>
      <c r="K89" s="110">
        <v>6.02</v>
      </c>
      <c r="L89" s="83" t="s">
        <v>141</v>
      </c>
      <c r="M89" s="110">
        <v>4</v>
      </c>
      <c r="N89" s="110">
        <v>2.12</v>
      </c>
      <c r="O89" s="110">
        <v>10525745.789999999</v>
      </c>
      <c r="P89" s="110">
        <v>111.85</v>
      </c>
      <c r="Q89" s="110">
        <v>11773.05</v>
      </c>
      <c r="R89" s="110">
        <v>1.79</v>
      </c>
      <c r="S89" s="110">
        <v>0.20251017355153103</v>
      </c>
      <c r="T89" s="110">
        <v>1.6255939364951746E-2</v>
      </c>
      <c r="U89" s="83"/>
      <c r="V89" s="83"/>
      <c r="W89" s="149"/>
    </row>
    <row r="90" spans="2:23">
      <c r="B90" s="81" t="s">
        <v>385</v>
      </c>
      <c r="C90" s="82">
        <v>7390131</v>
      </c>
      <c r="D90" s="83" t="s">
        <v>113</v>
      </c>
      <c r="E90" s="83"/>
      <c r="F90" s="83">
        <v>520028911</v>
      </c>
      <c r="G90" s="83" t="s">
        <v>128</v>
      </c>
      <c r="H90" s="83" t="s">
        <v>386</v>
      </c>
      <c r="I90" s="83" t="s">
        <v>137</v>
      </c>
      <c r="J90" s="119"/>
      <c r="K90" s="110">
        <v>2.86</v>
      </c>
      <c r="L90" s="83" t="s">
        <v>141</v>
      </c>
      <c r="M90" s="110">
        <v>4.7</v>
      </c>
      <c r="N90" s="110">
        <v>1.58</v>
      </c>
      <c r="O90" s="110">
        <v>17334060.449999999</v>
      </c>
      <c r="P90" s="110">
        <v>134.53</v>
      </c>
      <c r="Q90" s="110">
        <v>23319.51</v>
      </c>
      <c r="R90" s="110">
        <v>5.87</v>
      </c>
      <c r="S90" s="110">
        <v>0.40112273516520042</v>
      </c>
      <c r="T90" s="110">
        <v>3.2199008802339744E-2</v>
      </c>
      <c r="U90" s="83"/>
      <c r="V90" s="83"/>
      <c r="W90" s="149"/>
    </row>
    <row r="91" spans="2:23">
      <c r="B91" s="81" t="s">
        <v>387</v>
      </c>
      <c r="C91" s="82">
        <v>1115823</v>
      </c>
      <c r="D91" s="83" t="s">
        <v>113</v>
      </c>
      <c r="E91" s="83"/>
      <c r="F91" s="83">
        <v>520044322</v>
      </c>
      <c r="G91" s="83" t="s">
        <v>128</v>
      </c>
      <c r="H91" s="83" t="s">
        <v>386</v>
      </c>
      <c r="I91" s="83" t="s">
        <v>137</v>
      </c>
      <c r="J91" s="119"/>
      <c r="K91" s="110">
        <v>3.77</v>
      </c>
      <c r="L91" s="83" t="s">
        <v>141</v>
      </c>
      <c r="M91" s="110">
        <v>6.1</v>
      </c>
      <c r="N91" s="110">
        <v>2.6</v>
      </c>
      <c r="O91" s="110">
        <v>40729752.829999998</v>
      </c>
      <c r="P91" s="110">
        <v>126.48</v>
      </c>
      <c r="Q91" s="110">
        <v>51514.99</v>
      </c>
      <c r="R91" s="110">
        <v>3.83</v>
      </c>
      <c r="S91" s="110">
        <v>0.88611783398570343</v>
      </c>
      <c r="T91" s="110">
        <v>7.1130637670450358E-2</v>
      </c>
      <c r="U91" s="83"/>
      <c r="V91" s="83"/>
      <c r="W91" s="149"/>
    </row>
    <row r="92" spans="2:23">
      <c r="B92" s="81" t="s">
        <v>388</v>
      </c>
      <c r="C92" s="82">
        <v>5760152</v>
      </c>
      <c r="D92" s="83" t="s">
        <v>113</v>
      </c>
      <c r="E92" s="83"/>
      <c r="F92" s="83">
        <v>520028010</v>
      </c>
      <c r="G92" s="83" t="s">
        <v>128</v>
      </c>
      <c r="H92" s="83" t="s">
        <v>389</v>
      </c>
      <c r="I92" s="83" t="s">
        <v>139</v>
      </c>
      <c r="J92" s="83"/>
      <c r="K92" s="110">
        <v>0.45</v>
      </c>
      <c r="L92" s="83" t="s">
        <v>141</v>
      </c>
      <c r="M92" s="110">
        <v>4.55</v>
      </c>
      <c r="N92" s="110">
        <v>3.59</v>
      </c>
      <c r="O92" s="110">
        <v>85427.08</v>
      </c>
      <c r="P92" s="110">
        <v>121.55</v>
      </c>
      <c r="Q92" s="110">
        <v>103.84</v>
      </c>
      <c r="R92" s="110">
        <v>0.02</v>
      </c>
      <c r="S92" s="110">
        <v>1.7861689555035427E-3</v>
      </c>
      <c r="T92" s="110">
        <v>1.4337973113650156E-4</v>
      </c>
      <c r="U92" s="83"/>
      <c r="V92" s="83"/>
      <c r="W92" s="149"/>
    </row>
    <row r="93" spans="2:23">
      <c r="B93" s="81" t="s">
        <v>390</v>
      </c>
      <c r="C93" s="82">
        <v>5760160</v>
      </c>
      <c r="D93" s="83" t="s">
        <v>113</v>
      </c>
      <c r="E93" s="83"/>
      <c r="F93" s="83">
        <v>520028010</v>
      </c>
      <c r="G93" s="83" t="s">
        <v>128</v>
      </c>
      <c r="H93" s="83" t="s">
        <v>389</v>
      </c>
      <c r="I93" s="83" t="s">
        <v>139</v>
      </c>
      <c r="J93" s="83"/>
      <c r="K93" s="110">
        <v>3.23</v>
      </c>
      <c r="L93" s="83" t="s">
        <v>141</v>
      </c>
      <c r="M93" s="110">
        <v>4.7</v>
      </c>
      <c r="N93" s="110">
        <v>1.98</v>
      </c>
      <c r="O93" s="110">
        <v>46776615.600000001</v>
      </c>
      <c r="P93" s="110">
        <v>131.9</v>
      </c>
      <c r="Q93" s="110">
        <v>61698.36</v>
      </c>
      <c r="R93" s="110">
        <v>2.25</v>
      </c>
      <c r="S93" s="110">
        <v>1.0612836598370721</v>
      </c>
      <c r="T93" s="110">
        <v>8.5191585789320901E-2</v>
      </c>
      <c r="U93" s="83"/>
      <c r="V93" s="83"/>
      <c r="W93" s="149"/>
    </row>
    <row r="94" spans="2:23">
      <c r="B94" s="81" t="s">
        <v>391</v>
      </c>
      <c r="C94" s="82">
        <v>1127422</v>
      </c>
      <c r="D94" s="83" t="s">
        <v>113</v>
      </c>
      <c r="E94" s="83"/>
      <c r="F94" s="83">
        <v>513682146</v>
      </c>
      <c r="G94" s="83" t="s">
        <v>298</v>
      </c>
      <c r="H94" s="83" t="s">
        <v>389</v>
      </c>
      <c r="I94" s="83" t="s">
        <v>139</v>
      </c>
      <c r="J94" s="83"/>
      <c r="K94" s="110">
        <v>4.07</v>
      </c>
      <c r="L94" s="83" t="s">
        <v>141</v>
      </c>
      <c r="M94" s="110">
        <v>2</v>
      </c>
      <c r="N94" s="110">
        <v>1.03</v>
      </c>
      <c r="O94" s="110">
        <v>519996.47</v>
      </c>
      <c r="P94" s="110">
        <v>107.2</v>
      </c>
      <c r="Q94" s="110">
        <v>557.44000000000005</v>
      </c>
      <c r="R94" s="110">
        <v>0.13</v>
      </c>
      <c r="S94" s="110">
        <v>9.5886173204535324E-3</v>
      </c>
      <c r="T94" s="110">
        <v>7.69699511987013E-4</v>
      </c>
      <c r="U94" s="83"/>
      <c r="V94" s="83"/>
      <c r="W94" s="149"/>
    </row>
    <row r="95" spans="2:23">
      <c r="B95" s="81" t="s">
        <v>392</v>
      </c>
      <c r="C95" s="82">
        <v>6130173</v>
      </c>
      <c r="D95" s="83" t="s">
        <v>113</v>
      </c>
      <c r="E95" s="83"/>
      <c r="F95" s="83">
        <v>520017807</v>
      </c>
      <c r="G95" s="83" t="s">
        <v>317</v>
      </c>
      <c r="H95" s="83" t="s">
        <v>386</v>
      </c>
      <c r="I95" s="83" t="s">
        <v>137</v>
      </c>
      <c r="J95" s="83"/>
      <c r="K95" s="110">
        <v>3.04</v>
      </c>
      <c r="L95" s="83" t="s">
        <v>141</v>
      </c>
      <c r="M95" s="110">
        <v>4.43</v>
      </c>
      <c r="N95" s="110">
        <v>2.2200000000000002</v>
      </c>
      <c r="O95" s="110">
        <v>14842839.199999999</v>
      </c>
      <c r="P95" s="110">
        <v>110.56</v>
      </c>
      <c r="Q95" s="110">
        <v>16410.240000000002</v>
      </c>
      <c r="R95" s="110">
        <v>4.45</v>
      </c>
      <c r="S95" s="110">
        <v>0.28227524306974627</v>
      </c>
      <c r="T95" s="110">
        <v>2.2658857849436283E-2</v>
      </c>
      <c r="U95" s="83"/>
      <c r="V95" s="83"/>
      <c r="W95" s="149"/>
    </row>
    <row r="96" spans="2:23">
      <c r="B96" s="81" t="s">
        <v>393</v>
      </c>
      <c r="C96" s="82">
        <v>6950083</v>
      </c>
      <c r="D96" s="83" t="s">
        <v>113</v>
      </c>
      <c r="E96" s="83"/>
      <c r="F96" s="83">
        <v>520000522</v>
      </c>
      <c r="G96" s="83" t="s">
        <v>298</v>
      </c>
      <c r="H96" s="83" t="s">
        <v>389</v>
      </c>
      <c r="I96" s="83" t="s">
        <v>139</v>
      </c>
      <c r="J96" s="119"/>
      <c r="K96" s="110">
        <v>5.56</v>
      </c>
      <c r="L96" s="83" t="s">
        <v>141</v>
      </c>
      <c r="M96" s="110">
        <v>4.5</v>
      </c>
      <c r="N96" s="110">
        <v>1.45</v>
      </c>
      <c r="O96" s="110">
        <v>11232979.939999999</v>
      </c>
      <c r="P96" s="110">
        <v>142.32</v>
      </c>
      <c r="Q96" s="110">
        <v>16138.86</v>
      </c>
      <c r="R96" s="110">
        <v>0.66</v>
      </c>
      <c r="S96" s="110">
        <v>0.27760719095934039</v>
      </c>
      <c r="T96" s="110">
        <v>2.2284142985840132E-2</v>
      </c>
      <c r="U96" s="83"/>
      <c r="V96" s="83"/>
      <c r="W96" s="149"/>
    </row>
    <row r="97" spans="2:23">
      <c r="B97" s="81" t="s">
        <v>394</v>
      </c>
      <c r="C97" s="82">
        <v>1121763</v>
      </c>
      <c r="D97" s="83" t="s">
        <v>113</v>
      </c>
      <c r="E97" s="83"/>
      <c r="F97" s="83">
        <v>520043795</v>
      </c>
      <c r="G97" s="83" t="s">
        <v>134</v>
      </c>
      <c r="H97" s="83" t="s">
        <v>386</v>
      </c>
      <c r="I97" s="83" t="s">
        <v>137</v>
      </c>
      <c r="J97" s="83"/>
      <c r="K97" s="110">
        <v>4.72</v>
      </c>
      <c r="L97" s="83" t="s">
        <v>141</v>
      </c>
      <c r="M97" s="110">
        <v>3.95</v>
      </c>
      <c r="N97" s="110">
        <v>1.98</v>
      </c>
      <c r="O97" s="110">
        <v>24311605.890000001</v>
      </c>
      <c r="P97" s="110">
        <v>117.07</v>
      </c>
      <c r="Q97" s="110">
        <v>28461.599999999999</v>
      </c>
      <c r="R97" s="110">
        <v>3.8</v>
      </c>
      <c r="S97" s="110">
        <v>0.48957267280392552</v>
      </c>
      <c r="T97" s="110">
        <v>3.9299080852413834E-2</v>
      </c>
      <c r="U97" s="83"/>
      <c r="V97" s="83"/>
      <c r="W97" s="149"/>
    </row>
    <row r="98" spans="2:23">
      <c r="B98" s="81" t="s">
        <v>395</v>
      </c>
      <c r="C98" s="82">
        <v>11217631</v>
      </c>
      <c r="D98" s="83" t="s">
        <v>113</v>
      </c>
      <c r="E98" s="83"/>
      <c r="F98" s="83">
        <v>520043795</v>
      </c>
      <c r="G98" s="83" t="s">
        <v>134</v>
      </c>
      <c r="H98" s="83" t="s">
        <v>386</v>
      </c>
      <c r="I98" s="83" t="s">
        <v>137</v>
      </c>
      <c r="J98" s="83"/>
      <c r="K98" s="110">
        <v>4.72</v>
      </c>
      <c r="L98" s="83" t="s">
        <v>141</v>
      </c>
      <c r="M98" s="110">
        <v>3.95</v>
      </c>
      <c r="N98" s="110">
        <v>2.0099999999999998</v>
      </c>
      <c r="O98" s="110">
        <v>5665250.4299999997</v>
      </c>
      <c r="P98" s="110">
        <v>116.89</v>
      </c>
      <c r="Q98" s="110">
        <v>6622.09</v>
      </c>
      <c r="R98" s="110">
        <v>0.89</v>
      </c>
      <c r="S98" s="110">
        <v>0.11390766158080176</v>
      </c>
      <c r="T98" s="110">
        <v>9.1436198359179082E-3</v>
      </c>
      <c r="U98" s="83"/>
      <c r="V98" s="83"/>
      <c r="W98" s="149"/>
    </row>
    <row r="99" spans="2:23">
      <c r="B99" s="81" t="s">
        <v>396</v>
      </c>
      <c r="C99" s="82">
        <v>6990188</v>
      </c>
      <c r="D99" s="83" t="s">
        <v>113</v>
      </c>
      <c r="E99" s="83"/>
      <c r="F99" s="83">
        <v>520025438</v>
      </c>
      <c r="G99" s="83" t="s">
        <v>317</v>
      </c>
      <c r="H99" s="83" t="s">
        <v>386</v>
      </c>
      <c r="I99" s="83" t="s">
        <v>137</v>
      </c>
      <c r="J99" s="83"/>
      <c r="K99" s="110">
        <v>3.94</v>
      </c>
      <c r="L99" s="83" t="s">
        <v>141</v>
      </c>
      <c r="M99" s="110">
        <v>4.95</v>
      </c>
      <c r="N99" s="110">
        <v>2.61</v>
      </c>
      <c r="O99" s="110">
        <v>22883910.23</v>
      </c>
      <c r="P99" s="110">
        <v>112.48</v>
      </c>
      <c r="Q99" s="110">
        <v>25739.82</v>
      </c>
      <c r="R99" s="110">
        <v>2.39</v>
      </c>
      <c r="S99" s="110">
        <v>0.44275488640455696</v>
      </c>
      <c r="T99" s="110">
        <v>3.5540913627715186E-2</v>
      </c>
      <c r="U99" s="83"/>
      <c r="V99" s="83"/>
      <c r="W99" s="149"/>
    </row>
    <row r="100" spans="2:23">
      <c r="B100" s="81" t="s">
        <v>397</v>
      </c>
      <c r="C100" s="82">
        <v>1125996</v>
      </c>
      <c r="D100" s="83" t="s">
        <v>113</v>
      </c>
      <c r="E100" s="83"/>
      <c r="F100" s="83">
        <v>511930125</v>
      </c>
      <c r="G100" s="83" t="s">
        <v>158</v>
      </c>
      <c r="H100" s="83" t="s">
        <v>389</v>
      </c>
      <c r="I100" s="83" t="s">
        <v>139</v>
      </c>
      <c r="J100" s="83"/>
      <c r="K100" s="110">
        <v>2.88</v>
      </c>
      <c r="L100" s="83" t="s">
        <v>141</v>
      </c>
      <c r="M100" s="110">
        <v>4.5999999999999996</v>
      </c>
      <c r="N100" s="110">
        <v>2.0699999999999998</v>
      </c>
      <c r="O100" s="110">
        <v>14672582.17</v>
      </c>
      <c r="P100" s="110">
        <v>111.9</v>
      </c>
      <c r="Q100" s="110">
        <v>16418.62</v>
      </c>
      <c r="R100" s="110">
        <v>2.0499999999999998</v>
      </c>
      <c r="S100" s="110">
        <v>0.28241938883098583</v>
      </c>
      <c r="T100" s="110">
        <v>2.2670428748385853E-2</v>
      </c>
      <c r="U100" s="83"/>
      <c r="V100" s="83"/>
      <c r="W100" s="149"/>
    </row>
    <row r="101" spans="2:23">
      <c r="B101" s="81" t="s">
        <v>398</v>
      </c>
      <c r="C101" s="82">
        <v>1132828</v>
      </c>
      <c r="D101" s="83" t="s">
        <v>113</v>
      </c>
      <c r="E101" s="83"/>
      <c r="F101" s="83">
        <v>511930125</v>
      </c>
      <c r="G101" s="83" t="s">
        <v>158</v>
      </c>
      <c r="H101" s="83" t="s">
        <v>389</v>
      </c>
      <c r="I101" s="83" t="s">
        <v>139</v>
      </c>
      <c r="J101" s="119"/>
      <c r="K101" s="110">
        <v>5.57</v>
      </c>
      <c r="L101" s="83" t="s">
        <v>141</v>
      </c>
      <c r="M101" s="110">
        <v>1.98</v>
      </c>
      <c r="N101" s="110">
        <v>3.26</v>
      </c>
      <c r="O101" s="110">
        <v>18568706.539999999</v>
      </c>
      <c r="P101" s="110">
        <v>93.75</v>
      </c>
      <c r="Q101" s="110">
        <v>17408.16</v>
      </c>
      <c r="R101" s="110">
        <v>1.96</v>
      </c>
      <c r="S101" s="110">
        <v>0.29944062947263622</v>
      </c>
      <c r="T101" s="110">
        <v>2.4036761367307403E-2</v>
      </c>
      <c r="U101" s="83"/>
      <c r="V101" s="83"/>
      <c r="W101" s="149"/>
    </row>
    <row r="102" spans="2:23">
      <c r="B102" s="81" t="s">
        <v>399</v>
      </c>
      <c r="C102" s="82">
        <v>1119320</v>
      </c>
      <c r="D102" s="83" t="s">
        <v>113</v>
      </c>
      <c r="E102" s="83"/>
      <c r="F102" s="83">
        <v>520044314</v>
      </c>
      <c r="G102" s="83" t="s">
        <v>158</v>
      </c>
      <c r="H102" s="83" t="s">
        <v>389</v>
      </c>
      <c r="I102" s="83" t="s">
        <v>139</v>
      </c>
      <c r="J102" s="83"/>
      <c r="K102" s="110">
        <v>0.66</v>
      </c>
      <c r="L102" s="83" t="s">
        <v>141</v>
      </c>
      <c r="M102" s="110">
        <v>3.4</v>
      </c>
      <c r="N102" s="110">
        <v>2.57</v>
      </c>
      <c r="O102" s="110">
        <v>415611.58</v>
      </c>
      <c r="P102" s="110">
        <v>110.25</v>
      </c>
      <c r="Q102" s="110">
        <v>458.21</v>
      </c>
      <c r="R102" s="110">
        <v>0.19</v>
      </c>
      <c r="S102" s="110">
        <v>7.8817457347965924E-3</v>
      </c>
      <c r="T102" s="110">
        <v>6.3268515604830862E-4</v>
      </c>
      <c r="U102" s="83"/>
      <c r="V102" s="83"/>
      <c r="W102" s="149"/>
    </row>
    <row r="103" spans="2:23">
      <c r="B103" s="81" t="s">
        <v>400</v>
      </c>
      <c r="C103" s="82">
        <v>1118827</v>
      </c>
      <c r="D103" s="83" t="s">
        <v>113</v>
      </c>
      <c r="E103" s="83"/>
      <c r="F103" s="83">
        <v>520044314</v>
      </c>
      <c r="G103" s="83" t="s">
        <v>158</v>
      </c>
      <c r="H103" s="83" t="s">
        <v>389</v>
      </c>
      <c r="I103" s="83" t="s">
        <v>139</v>
      </c>
      <c r="J103" s="83"/>
      <c r="K103" s="110">
        <v>2.17</v>
      </c>
      <c r="L103" s="83" t="s">
        <v>141</v>
      </c>
      <c r="M103" s="110">
        <v>3.35</v>
      </c>
      <c r="N103" s="110">
        <v>1.72</v>
      </c>
      <c r="O103" s="110">
        <v>8988677.6899999995</v>
      </c>
      <c r="P103" s="110">
        <v>113.88</v>
      </c>
      <c r="Q103" s="110">
        <v>10236.31</v>
      </c>
      <c r="R103" s="110">
        <v>1.4</v>
      </c>
      <c r="S103" s="110">
        <v>0.17607645551724255</v>
      </c>
      <c r="T103" s="110">
        <v>1.4134046375480373E-2</v>
      </c>
      <c r="U103" s="83"/>
      <c r="V103" s="83"/>
      <c r="W103" s="149"/>
    </row>
    <row r="104" spans="2:23">
      <c r="B104" s="81" t="s">
        <v>401</v>
      </c>
      <c r="C104" s="82">
        <v>1129733</v>
      </c>
      <c r="D104" s="83" t="s">
        <v>113</v>
      </c>
      <c r="E104" s="83"/>
      <c r="F104" s="83">
        <v>520036104</v>
      </c>
      <c r="G104" s="83" t="s">
        <v>317</v>
      </c>
      <c r="H104" s="83" t="s">
        <v>389</v>
      </c>
      <c r="I104" s="83" t="s">
        <v>139</v>
      </c>
      <c r="J104" s="83"/>
      <c r="K104" s="110">
        <v>5.92</v>
      </c>
      <c r="L104" s="83" t="s">
        <v>141</v>
      </c>
      <c r="M104" s="110">
        <v>4.09</v>
      </c>
      <c r="N104" s="110">
        <v>3.33</v>
      </c>
      <c r="O104" s="110">
        <v>39334972.600000001</v>
      </c>
      <c r="P104" s="110">
        <v>104.65</v>
      </c>
      <c r="Q104" s="110">
        <v>41968.46</v>
      </c>
      <c r="R104" s="110">
        <v>2.15</v>
      </c>
      <c r="S104" s="110">
        <v>0.72190639794195111</v>
      </c>
      <c r="T104" s="110">
        <v>5.7949022640726308E-2</v>
      </c>
      <c r="U104" s="83"/>
      <c r="V104" s="83"/>
      <c r="W104" s="149"/>
    </row>
    <row r="105" spans="2:23">
      <c r="B105" s="81" t="s">
        <v>402</v>
      </c>
      <c r="C105" s="82">
        <v>1127349</v>
      </c>
      <c r="D105" s="83" t="s">
        <v>113</v>
      </c>
      <c r="E105" s="83"/>
      <c r="F105" s="83">
        <v>514486042</v>
      </c>
      <c r="G105" s="83" t="s">
        <v>333</v>
      </c>
      <c r="H105" s="83" t="s">
        <v>403</v>
      </c>
      <c r="I105" s="83" t="s">
        <v>137</v>
      </c>
      <c r="J105" s="119"/>
      <c r="K105" s="110">
        <v>4.7</v>
      </c>
      <c r="L105" s="83" t="s">
        <v>141</v>
      </c>
      <c r="M105" s="110">
        <v>4.3</v>
      </c>
      <c r="N105" s="110">
        <v>2.0099999999999998</v>
      </c>
      <c r="O105" s="110">
        <v>3142081.72</v>
      </c>
      <c r="P105" s="110">
        <v>113.86</v>
      </c>
      <c r="Q105" s="110">
        <v>3577.57</v>
      </c>
      <c r="R105" s="110">
        <v>2.62</v>
      </c>
      <c r="S105" s="110">
        <v>6.15383712455779E-2</v>
      </c>
      <c r="T105" s="110">
        <v>4.9398211163522139E-3</v>
      </c>
      <c r="U105" s="83"/>
      <c r="V105" s="83"/>
      <c r="W105" s="149"/>
    </row>
    <row r="106" spans="2:23">
      <c r="B106" s="81" t="s">
        <v>404</v>
      </c>
      <c r="C106" s="82">
        <v>3870094</v>
      </c>
      <c r="D106" s="83" t="s">
        <v>113</v>
      </c>
      <c r="E106" s="83"/>
      <c r="F106" s="83">
        <v>520038894</v>
      </c>
      <c r="G106" s="83" t="s">
        <v>317</v>
      </c>
      <c r="H106" s="83" t="s">
        <v>403</v>
      </c>
      <c r="I106" s="83" t="s">
        <v>137</v>
      </c>
      <c r="J106" s="119"/>
      <c r="K106" s="110">
        <v>2.66</v>
      </c>
      <c r="L106" s="83" t="s">
        <v>141</v>
      </c>
      <c r="M106" s="110">
        <v>4.8</v>
      </c>
      <c r="N106" s="110">
        <v>2.92</v>
      </c>
      <c r="O106" s="110">
        <v>557290.04</v>
      </c>
      <c r="P106" s="110">
        <v>108.1</v>
      </c>
      <c r="Q106" s="110">
        <v>602.42999999999995</v>
      </c>
      <c r="R106" s="110">
        <v>0.1</v>
      </c>
      <c r="S106" s="110">
        <v>1.036249772596301E-2</v>
      </c>
      <c r="T106" s="110">
        <v>8.31820603125603E-4</v>
      </c>
      <c r="U106" s="83"/>
      <c r="V106" s="83"/>
      <c r="W106" s="149"/>
    </row>
    <row r="107" spans="2:23">
      <c r="B107" s="81" t="s">
        <v>405</v>
      </c>
      <c r="C107" s="82">
        <v>1097955</v>
      </c>
      <c r="D107" s="83" t="s">
        <v>113</v>
      </c>
      <c r="E107" s="83"/>
      <c r="F107" s="83">
        <v>520034760</v>
      </c>
      <c r="G107" s="83" t="s">
        <v>317</v>
      </c>
      <c r="H107" s="83" t="s">
        <v>403</v>
      </c>
      <c r="I107" s="83" t="s">
        <v>137</v>
      </c>
      <c r="J107" s="119"/>
      <c r="K107" s="110">
        <v>0.71</v>
      </c>
      <c r="L107" s="83" t="s">
        <v>141</v>
      </c>
      <c r="M107" s="110">
        <v>5.9</v>
      </c>
      <c r="N107" s="110">
        <v>1.98</v>
      </c>
      <c r="O107" s="110">
        <v>3516309.99</v>
      </c>
      <c r="P107" s="110">
        <v>124</v>
      </c>
      <c r="Q107" s="110">
        <v>4360.22</v>
      </c>
      <c r="R107" s="110">
        <v>4.7300000000000004</v>
      </c>
      <c r="S107" s="110">
        <v>7.5000862896433512E-2</v>
      </c>
      <c r="T107" s="110">
        <v>6.0204850856702312E-3</v>
      </c>
      <c r="U107" s="83"/>
      <c r="V107" s="83"/>
      <c r="W107" s="149"/>
    </row>
    <row r="108" spans="2:23">
      <c r="B108" s="81" t="s">
        <v>406</v>
      </c>
      <c r="C108" s="82">
        <v>1126093</v>
      </c>
      <c r="D108" s="83" t="s">
        <v>113</v>
      </c>
      <c r="E108" s="83"/>
      <c r="F108" s="83">
        <v>520034760</v>
      </c>
      <c r="G108" s="83" t="s">
        <v>317</v>
      </c>
      <c r="H108" s="83" t="s">
        <v>403</v>
      </c>
      <c r="I108" s="83" t="s">
        <v>137</v>
      </c>
      <c r="J108" s="119"/>
      <c r="K108" s="110">
        <v>2.48</v>
      </c>
      <c r="L108" s="83" t="s">
        <v>141</v>
      </c>
      <c r="M108" s="110">
        <v>4.7</v>
      </c>
      <c r="N108" s="110">
        <v>2.4700000000000002</v>
      </c>
      <c r="O108" s="110">
        <v>2826085.68</v>
      </c>
      <c r="P108" s="110">
        <v>108.83</v>
      </c>
      <c r="Q108" s="110">
        <v>3075.63</v>
      </c>
      <c r="R108" s="110">
        <v>1.1000000000000001</v>
      </c>
      <c r="S108" s="110">
        <v>5.2904418572952236E-2</v>
      </c>
      <c r="T108" s="110">
        <v>4.2467546463343438E-3</v>
      </c>
      <c r="U108" s="83"/>
      <c r="V108" s="83"/>
      <c r="W108" s="149"/>
    </row>
    <row r="109" spans="2:23">
      <c r="B109" s="81" t="s">
        <v>407</v>
      </c>
      <c r="C109" s="82">
        <v>1132323</v>
      </c>
      <c r="D109" s="83" t="s">
        <v>113</v>
      </c>
      <c r="E109" s="83"/>
      <c r="F109" s="83">
        <v>510381601</v>
      </c>
      <c r="G109" s="83" t="s">
        <v>317</v>
      </c>
      <c r="H109" s="83" t="s">
        <v>284</v>
      </c>
      <c r="I109" s="83" t="s">
        <v>139</v>
      </c>
      <c r="J109" s="83"/>
      <c r="K109" s="110">
        <v>5.25</v>
      </c>
      <c r="L109" s="83" t="s">
        <v>141</v>
      </c>
      <c r="M109" s="110">
        <v>2.4</v>
      </c>
      <c r="N109" s="110">
        <v>4.2699999999999996</v>
      </c>
      <c r="O109" s="110">
        <v>11134644.630000001</v>
      </c>
      <c r="P109" s="110">
        <v>91.74</v>
      </c>
      <c r="Q109" s="110">
        <v>10214.92</v>
      </c>
      <c r="R109" s="110">
        <v>2.5099999999999998</v>
      </c>
      <c r="S109" s="110">
        <v>0.17570852260162026</v>
      </c>
      <c r="T109" s="110">
        <v>1.4104511586872809E-2</v>
      </c>
      <c r="U109" s="83"/>
      <c r="V109" s="83"/>
      <c r="W109" s="149"/>
    </row>
    <row r="110" spans="2:23">
      <c r="B110" s="81" t="s">
        <v>408</v>
      </c>
      <c r="C110" s="82">
        <v>7480098</v>
      </c>
      <c r="D110" s="83" t="s">
        <v>113</v>
      </c>
      <c r="E110" s="83"/>
      <c r="F110" s="83">
        <v>520029935</v>
      </c>
      <c r="G110" s="83" t="s">
        <v>298</v>
      </c>
      <c r="H110" s="83" t="s">
        <v>284</v>
      </c>
      <c r="I110" s="83" t="s">
        <v>139</v>
      </c>
      <c r="J110" s="83"/>
      <c r="K110" s="110">
        <v>4.01</v>
      </c>
      <c r="L110" s="83" t="s">
        <v>141</v>
      </c>
      <c r="M110" s="110">
        <v>6.4</v>
      </c>
      <c r="N110" s="110">
        <v>1.3</v>
      </c>
      <c r="O110" s="110">
        <v>7502258.4900000002</v>
      </c>
      <c r="P110" s="110">
        <v>139.99</v>
      </c>
      <c r="Q110" s="110">
        <v>10502.41</v>
      </c>
      <c r="R110" s="110">
        <v>0.6</v>
      </c>
      <c r="S110" s="110">
        <v>0.18065368547736863</v>
      </c>
      <c r="T110" s="110">
        <v>1.450147074427297E-2</v>
      </c>
      <c r="U110" s="83"/>
      <c r="V110" s="83"/>
      <c r="W110" s="149"/>
    </row>
    <row r="111" spans="2:23">
      <c r="B111" s="81" t="s">
        <v>409</v>
      </c>
      <c r="C111" s="82">
        <v>1106046</v>
      </c>
      <c r="D111" s="83" t="s">
        <v>113</v>
      </c>
      <c r="E111" s="83"/>
      <c r="F111" s="83">
        <v>520044322</v>
      </c>
      <c r="G111" s="83" t="s">
        <v>128</v>
      </c>
      <c r="H111" s="83" t="s">
        <v>284</v>
      </c>
      <c r="I111" s="83" t="s">
        <v>139</v>
      </c>
      <c r="J111" s="83"/>
      <c r="K111" s="110">
        <v>4.51</v>
      </c>
      <c r="L111" s="83" t="s">
        <v>141</v>
      </c>
      <c r="M111" s="110">
        <v>4.5</v>
      </c>
      <c r="N111" s="110">
        <v>2.64</v>
      </c>
      <c r="O111" s="110">
        <v>10346953.380000001</v>
      </c>
      <c r="P111" s="110">
        <v>132.08000000000001</v>
      </c>
      <c r="Q111" s="110">
        <v>13666.26</v>
      </c>
      <c r="R111" s="110">
        <v>2.76</v>
      </c>
      <c r="S111" s="110">
        <v>0.23507559081124657</v>
      </c>
      <c r="T111" s="110">
        <v>1.8870037407949979E-2</v>
      </c>
      <c r="U111" s="83"/>
      <c r="V111" s="83"/>
      <c r="W111" s="149"/>
    </row>
    <row r="112" spans="2:23">
      <c r="B112" s="81" t="s">
        <v>410</v>
      </c>
      <c r="C112" s="82">
        <v>1105543</v>
      </c>
      <c r="D112" s="83" t="s">
        <v>113</v>
      </c>
      <c r="E112" s="83"/>
      <c r="F112" s="83">
        <v>520044322</v>
      </c>
      <c r="G112" s="83" t="s">
        <v>128</v>
      </c>
      <c r="H112" s="83" t="s">
        <v>284</v>
      </c>
      <c r="I112" s="83" t="s">
        <v>139</v>
      </c>
      <c r="J112" s="119"/>
      <c r="K112" s="110">
        <v>4.34</v>
      </c>
      <c r="L112" s="83" t="s">
        <v>141</v>
      </c>
      <c r="M112" s="110">
        <v>4.5999999999999996</v>
      </c>
      <c r="N112" s="110">
        <v>2.6</v>
      </c>
      <c r="O112" s="110">
        <v>2694302.5</v>
      </c>
      <c r="P112" s="110">
        <v>131.94</v>
      </c>
      <c r="Q112" s="110">
        <v>3554.86</v>
      </c>
      <c r="R112" s="110">
        <v>0.49</v>
      </c>
      <c r="S112" s="110">
        <v>6.1147732792385626E-2</v>
      </c>
      <c r="T112" s="110">
        <v>4.9084637040437591E-3</v>
      </c>
      <c r="U112" s="83"/>
      <c r="V112" s="83"/>
      <c r="W112" s="149"/>
    </row>
    <row r="113" spans="2:23">
      <c r="B113" s="81" t="s">
        <v>411</v>
      </c>
      <c r="C113" s="82">
        <v>7430069</v>
      </c>
      <c r="D113" s="83" t="s">
        <v>113</v>
      </c>
      <c r="E113" s="83"/>
      <c r="F113" s="83">
        <v>520029208</v>
      </c>
      <c r="G113" s="83" t="s">
        <v>317</v>
      </c>
      <c r="H113" s="83" t="s">
        <v>284</v>
      </c>
      <c r="I113" s="83" t="s">
        <v>139</v>
      </c>
      <c r="J113" s="119"/>
      <c r="K113" s="110">
        <v>2.6</v>
      </c>
      <c r="L113" s="83" t="s">
        <v>141</v>
      </c>
      <c r="M113" s="110">
        <v>5.4</v>
      </c>
      <c r="N113" s="110">
        <v>2.0099999999999998</v>
      </c>
      <c r="O113" s="110">
        <v>1398947.53</v>
      </c>
      <c r="P113" s="110">
        <v>132.59</v>
      </c>
      <c r="Q113" s="110">
        <v>1854.86</v>
      </c>
      <c r="R113" s="110">
        <v>0.46</v>
      </c>
      <c r="S113" s="110">
        <v>3.1905752588648889E-2</v>
      </c>
      <c r="T113" s="110">
        <v>2.5611453013853164E-3</v>
      </c>
      <c r="U113" s="83"/>
      <c r="V113" s="83"/>
      <c r="W113" s="149"/>
    </row>
    <row r="114" spans="2:23">
      <c r="B114" s="81" t="s">
        <v>412</v>
      </c>
      <c r="C114" s="82">
        <v>6990139</v>
      </c>
      <c r="D114" s="83" t="s">
        <v>113</v>
      </c>
      <c r="E114" s="83"/>
      <c r="F114" s="83">
        <v>520025438</v>
      </c>
      <c r="G114" s="83" t="s">
        <v>317</v>
      </c>
      <c r="H114" s="83" t="s">
        <v>284</v>
      </c>
      <c r="I114" s="83" t="s">
        <v>139</v>
      </c>
      <c r="J114" s="83"/>
      <c r="K114" s="110">
        <v>1.1100000000000001</v>
      </c>
      <c r="L114" s="83" t="s">
        <v>141</v>
      </c>
      <c r="M114" s="110">
        <v>5</v>
      </c>
      <c r="N114" s="110">
        <v>1.78</v>
      </c>
      <c r="O114" s="110">
        <v>3781833.94</v>
      </c>
      <c r="P114" s="110">
        <v>129.56</v>
      </c>
      <c r="Q114" s="110">
        <v>4899.74</v>
      </c>
      <c r="R114" s="110">
        <v>0.45</v>
      </c>
      <c r="S114" s="110">
        <v>8.4281235343210012E-2</v>
      </c>
      <c r="T114" s="110">
        <v>6.7654411001421616E-3</v>
      </c>
      <c r="U114" s="83"/>
      <c r="V114" s="83"/>
      <c r="W114" s="149"/>
    </row>
    <row r="115" spans="2:23">
      <c r="B115" s="81" t="s">
        <v>413</v>
      </c>
      <c r="C115" s="82">
        <v>7770191</v>
      </c>
      <c r="D115" s="83" t="s">
        <v>113</v>
      </c>
      <c r="E115" s="83"/>
      <c r="F115" s="83">
        <v>520022732</v>
      </c>
      <c r="G115" s="83" t="s">
        <v>414</v>
      </c>
      <c r="H115" s="83" t="s">
        <v>284</v>
      </c>
      <c r="I115" s="83" t="s">
        <v>139</v>
      </c>
      <c r="J115" s="119"/>
      <c r="K115" s="110">
        <v>6.58</v>
      </c>
      <c r="L115" s="83" t="s">
        <v>141</v>
      </c>
      <c r="M115" s="110">
        <v>2.99</v>
      </c>
      <c r="N115" s="110">
        <v>3.49</v>
      </c>
      <c r="O115" s="110">
        <v>9462719.3699999992</v>
      </c>
      <c r="P115" s="110">
        <v>96.73</v>
      </c>
      <c r="Q115" s="110">
        <v>9456.85</v>
      </c>
      <c r="R115" s="110">
        <v>2.29</v>
      </c>
      <c r="S115" s="110">
        <v>0.16266883558218101</v>
      </c>
      <c r="T115" s="110">
        <v>1.3057787080106171E-2</v>
      </c>
      <c r="U115" s="83"/>
      <c r="V115" s="83"/>
      <c r="W115" s="149"/>
    </row>
    <row r="116" spans="2:23">
      <c r="B116" s="81" t="s">
        <v>415</v>
      </c>
      <c r="C116" s="82">
        <v>7770217</v>
      </c>
      <c r="D116" s="83" t="s">
        <v>113</v>
      </c>
      <c r="E116" s="83"/>
      <c r="F116" s="83">
        <v>520022732</v>
      </c>
      <c r="G116" s="83" t="s">
        <v>414</v>
      </c>
      <c r="H116" s="83" t="s">
        <v>284</v>
      </c>
      <c r="I116" s="83" t="s">
        <v>139</v>
      </c>
      <c r="J116" s="119"/>
      <c r="K116" s="110">
        <v>7.54</v>
      </c>
      <c r="L116" s="83" t="s">
        <v>141</v>
      </c>
      <c r="M116" s="110">
        <v>4.3</v>
      </c>
      <c r="N116" s="110">
        <v>4.43</v>
      </c>
      <c r="O116" s="110">
        <v>10057099.449999999</v>
      </c>
      <c r="P116" s="110">
        <v>99.29</v>
      </c>
      <c r="Q116" s="110">
        <v>9985.69</v>
      </c>
      <c r="R116" s="110">
        <v>3.18</v>
      </c>
      <c r="S116" s="110">
        <v>0.17176549958861875</v>
      </c>
      <c r="T116" s="110">
        <v>1.3787996411907285E-2</v>
      </c>
      <c r="U116" s="83"/>
      <c r="V116" s="83"/>
      <c r="W116" s="149"/>
    </row>
    <row r="117" spans="2:23">
      <c r="B117" s="81" t="s">
        <v>416</v>
      </c>
      <c r="C117" s="82">
        <v>7770142</v>
      </c>
      <c r="D117" s="83" t="s">
        <v>113</v>
      </c>
      <c r="E117" s="83"/>
      <c r="F117" s="83">
        <v>520022732</v>
      </c>
      <c r="G117" s="83" t="s">
        <v>414</v>
      </c>
      <c r="H117" s="83" t="s">
        <v>284</v>
      </c>
      <c r="I117" s="83" t="s">
        <v>139</v>
      </c>
      <c r="J117" s="119"/>
      <c r="K117" s="110">
        <v>1.92</v>
      </c>
      <c r="L117" s="83" t="s">
        <v>141</v>
      </c>
      <c r="M117" s="110">
        <v>5.2</v>
      </c>
      <c r="N117" s="110">
        <v>1.94</v>
      </c>
      <c r="O117" s="110">
        <v>18221715.170000002</v>
      </c>
      <c r="P117" s="110">
        <v>134.84</v>
      </c>
      <c r="Q117" s="110">
        <v>24570.16</v>
      </c>
      <c r="R117" s="110">
        <v>1.34</v>
      </c>
      <c r="S117" s="110">
        <v>0.42263537195449657</v>
      </c>
      <c r="T117" s="110">
        <v>3.3925875720154319E-2</v>
      </c>
      <c r="U117" s="83"/>
      <c r="V117" s="83"/>
      <c r="W117" s="149"/>
    </row>
    <row r="118" spans="2:23">
      <c r="B118" s="81" t="s">
        <v>417</v>
      </c>
      <c r="C118" s="82">
        <v>1410224</v>
      </c>
      <c r="D118" s="83" t="s">
        <v>113</v>
      </c>
      <c r="E118" s="83"/>
      <c r="F118" s="83">
        <v>520034372</v>
      </c>
      <c r="G118" s="83" t="s">
        <v>133</v>
      </c>
      <c r="H118" s="83" t="s">
        <v>284</v>
      </c>
      <c r="I118" s="83" t="s">
        <v>139</v>
      </c>
      <c r="J118" s="83"/>
      <c r="K118" s="110">
        <v>1.23</v>
      </c>
      <c r="L118" s="83" t="s">
        <v>141</v>
      </c>
      <c r="M118" s="110">
        <v>2.2999999999999998</v>
      </c>
      <c r="N118" s="110">
        <v>1.71</v>
      </c>
      <c r="O118" s="110">
        <v>8521672.6699999999</v>
      </c>
      <c r="P118" s="110">
        <v>106.09</v>
      </c>
      <c r="Q118" s="110">
        <v>9040.64</v>
      </c>
      <c r="R118" s="110">
        <v>3.14</v>
      </c>
      <c r="S118" s="110">
        <v>0.15550953877006496</v>
      </c>
      <c r="T118" s="110">
        <v>1.2483094496358834E-2</v>
      </c>
      <c r="U118" s="83"/>
      <c r="V118" s="83"/>
      <c r="W118" s="149"/>
    </row>
    <row r="119" spans="2:23">
      <c r="B119" s="81" t="s">
        <v>418</v>
      </c>
      <c r="C119" s="82">
        <v>1820158</v>
      </c>
      <c r="D119" s="83" t="s">
        <v>113</v>
      </c>
      <c r="E119" s="83"/>
      <c r="F119" s="83">
        <v>520035171</v>
      </c>
      <c r="G119" s="83" t="s">
        <v>317</v>
      </c>
      <c r="H119" s="83" t="s">
        <v>419</v>
      </c>
      <c r="I119" s="83" t="s">
        <v>137</v>
      </c>
      <c r="J119" s="83"/>
      <c r="K119" s="110">
        <v>2.13</v>
      </c>
      <c r="L119" s="83" t="s">
        <v>141</v>
      </c>
      <c r="M119" s="110">
        <v>5.6</v>
      </c>
      <c r="N119" s="110">
        <v>2.64</v>
      </c>
      <c r="O119" s="110">
        <v>64785.74</v>
      </c>
      <c r="P119" s="110">
        <v>113.92</v>
      </c>
      <c r="Q119" s="110">
        <v>73.8</v>
      </c>
      <c r="R119" s="110">
        <v>0.02</v>
      </c>
      <c r="S119" s="110">
        <v>1.2694459641386887E-3</v>
      </c>
      <c r="T119" s="110">
        <v>1.019012341859959E-4</v>
      </c>
      <c r="U119" s="83"/>
      <c r="V119" s="83"/>
      <c r="W119" s="149"/>
    </row>
    <row r="120" spans="2:23">
      <c r="B120" s="81" t="s">
        <v>420</v>
      </c>
      <c r="C120" s="82">
        <v>1820174</v>
      </c>
      <c r="D120" s="83" t="s">
        <v>113</v>
      </c>
      <c r="E120" s="83"/>
      <c r="F120" s="83">
        <v>520035171</v>
      </c>
      <c r="G120" s="83" t="s">
        <v>317</v>
      </c>
      <c r="H120" s="83" t="s">
        <v>419</v>
      </c>
      <c r="I120" s="83" t="s">
        <v>137</v>
      </c>
      <c r="J120" s="83"/>
      <c r="K120" s="110">
        <v>4.7699999999999996</v>
      </c>
      <c r="L120" s="83" t="s">
        <v>141</v>
      </c>
      <c r="M120" s="110">
        <v>3.5</v>
      </c>
      <c r="N120" s="110">
        <v>3.79</v>
      </c>
      <c r="O120" s="110">
        <v>12290641.609999999</v>
      </c>
      <c r="P120" s="110">
        <v>99.65</v>
      </c>
      <c r="Q120" s="110">
        <v>12247.62</v>
      </c>
      <c r="R120" s="110">
        <v>2.93</v>
      </c>
      <c r="S120" s="110">
        <v>0.21067333034287652</v>
      </c>
      <c r="T120" s="110">
        <v>1.6911214008686816E-2</v>
      </c>
      <c r="U120" s="83"/>
      <c r="V120" s="83"/>
      <c r="W120" s="149"/>
    </row>
    <row r="121" spans="2:23">
      <c r="B121" s="81" t="s">
        <v>421</v>
      </c>
      <c r="C121" s="82">
        <v>7150337</v>
      </c>
      <c r="D121" s="83" t="s">
        <v>113</v>
      </c>
      <c r="E121" s="83"/>
      <c r="F121" s="83">
        <v>520025990</v>
      </c>
      <c r="G121" s="83" t="s">
        <v>317</v>
      </c>
      <c r="H121" s="83" t="s">
        <v>419</v>
      </c>
      <c r="I121" s="83" t="s">
        <v>137</v>
      </c>
      <c r="J121" s="83"/>
      <c r="K121" s="110">
        <v>2.99</v>
      </c>
      <c r="L121" s="83" t="s">
        <v>141</v>
      </c>
      <c r="M121" s="110">
        <v>5.35</v>
      </c>
      <c r="N121" s="110">
        <v>3</v>
      </c>
      <c r="O121" s="110">
        <v>576625.21</v>
      </c>
      <c r="P121" s="110">
        <v>110.21</v>
      </c>
      <c r="Q121" s="110">
        <v>635.5</v>
      </c>
      <c r="R121" s="110">
        <v>0.14000000000000001</v>
      </c>
      <c r="S121" s="110">
        <v>1.093134024674982E-2</v>
      </c>
      <c r="T121" s="110">
        <v>8.7748284993496471E-4</v>
      </c>
      <c r="U121" s="83"/>
      <c r="V121" s="83"/>
      <c r="W121" s="149"/>
    </row>
    <row r="122" spans="2:23">
      <c r="B122" s="81" t="s">
        <v>422</v>
      </c>
      <c r="C122" s="82">
        <v>1123413</v>
      </c>
      <c r="D122" s="83" t="s">
        <v>113</v>
      </c>
      <c r="E122" s="83"/>
      <c r="F122" s="83">
        <v>512025891</v>
      </c>
      <c r="G122" s="83" t="s">
        <v>133</v>
      </c>
      <c r="H122" s="83" t="s">
        <v>419</v>
      </c>
      <c r="I122" s="83" t="s">
        <v>137</v>
      </c>
      <c r="J122" s="119"/>
      <c r="K122" s="110">
        <v>0.5</v>
      </c>
      <c r="L122" s="83" t="s">
        <v>141</v>
      </c>
      <c r="M122" s="110">
        <v>2.8</v>
      </c>
      <c r="N122" s="110">
        <v>2.87</v>
      </c>
      <c r="O122" s="110">
        <v>1859522.62</v>
      </c>
      <c r="P122" s="110">
        <v>104.77</v>
      </c>
      <c r="Q122" s="110">
        <v>1948.22</v>
      </c>
      <c r="R122" s="110">
        <v>2.36</v>
      </c>
      <c r="S122" s="110">
        <v>3.3511653336778809E-2</v>
      </c>
      <c r="T122" s="110">
        <v>2.6900545049571944E-3</v>
      </c>
      <c r="U122" s="83"/>
      <c r="V122" s="83"/>
      <c r="W122" s="149"/>
    </row>
    <row r="123" spans="2:23">
      <c r="B123" s="81" t="s">
        <v>423</v>
      </c>
      <c r="C123" s="82">
        <v>1127588</v>
      </c>
      <c r="D123" s="83" t="s">
        <v>113</v>
      </c>
      <c r="E123" s="83"/>
      <c r="F123" s="83">
        <v>512025891</v>
      </c>
      <c r="G123" s="83" t="s">
        <v>133</v>
      </c>
      <c r="H123" s="83" t="s">
        <v>419</v>
      </c>
      <c r="I123" s="83" t="s">
        <v>137</v>
      </c>
      <c r="J123" s="83"/>
      <c r="K123" s="110">
        <v>1.71</v>
      </c>
      <c r="L123" s="83" t="s">
        <v>141</v>
      </c>
      <c r="M123" s="110">
        <v>4.2</v>
      </c>
      <c r="N123" s="110">
        <v>2.88</v>
      </c>
      <c r="O123" s="110">
        <v>29257239.629999999</v>
      </c>
      <c r="P123" s="110">
        <v>104.69</v>
      </c>
      <c r="Q123" s="110">
        <v>30629.4</v>
      </c>
      <c r="R123" s="110">
        <v>4.34</v>
      </c>
      <c r="S123" s="110">
        <v>0.5268613579131376</v>
      </c>
      <c r="T123" s="110">
        <v>4.2292326048462642E-2</v>
      </c>
      <c r="U123" s="83"/>
      <c r="V123" s="83"/>
      <c r="W123" s="149"/>
    </row>
    <row r="124" spans="2:23">
      <c r="B124" s="81" t="s">
        <v>424</v>
      </c>
      <c r="C124" s="82">
        <v>1122233</v>
      </c>
      <c r="D124" s="83" t="s">
        <v>113</v>
      </c>
      <c r="E124" s="83"/>
      <c r="F124" s="83">
        <v>510560188</v>
      </c>
      <c r="G124" s="83" t="s">
        <v>317</v>
      </c>
      <c r="H124" s="83" t="s">
        <v>419</v>
      </c>
      <c r="I124" s="83" t="s">
        <v>137</v>
      </c>
      <c r="J124" s="119"/>
      <c r="K124" s="110">
        <v>2.06</v>
      </c>
      <c r="L124" s="83" t="s">
        <v>141</v>
      </c>
      <c r="M124" s="110">
        <v>5.9</v>
      </c>
      <c r="N124" s="110">
        <v>2.34</v>
      </c>
      <c r="O124" s="110">
        <v>1805622.44</v>
      </c>
      <c r="P124" s="110">
        <v>114.94</v>
      </c>
      <c r="Q124" s="110">
        <v>2075.38</v>
      </c>
      <c r="R124" s="110">
        <v>0.39</v>
      </c>
      <c r="S124" s="110">
        <v>3.5698953456018319E-2</v>
      </c>
      <c r="T124" s="110">
        <v>2.8656339214760459E-3</v>
      </c>
      <c r="U124" s="83"/>
      <c r="V124" s="83"/>
      <c r="W124" s="149"/>
    </row>
    <row r="125" spans="2:23">
      <c r="B125" s="81" t="s">
        <v>425</v>
      </c>
      <c r="C125" s="82">
        <v>1129550</v>
      </c>
      <c r="D125" s="83" t="s">
        <v>113</v>
      </c>
      <c r="E125" s="83"/>
      <c r="F125" s="83">
        <v>510560188</v>
      </c>
      <c r="G125" s="83" t="s">
        <v>317</v>
      </c>
      <c r="H125" s="83" t="s">
        <v>419</v>
      </c>
      <c r="I125" s="83" t="s">
        <v>137</v>
      </c>
      <c r="J125" s="83"/>
      <c r="K125" s="110">
        <v>3.18</v>
      </c>
      <c r="L125" s="83" t="s">
        <v>141</v>
      </c>
      <c r="M125" s="110">
        <v>4.8</v>
      </c>
      <c r="N125" s="110">
        <v>3.91</v>
      </c>
      <c r="O125" s="110">
        <v>3643266.86</v>
      </c>
      <c r="P125" s="110">
        <v>104.08</v>
      </c>
      <c r="Q125" s="110">
        <v>3791.91</v>
      </c>
      <c r="R125" s="110">
        <v>2.4300000000000002</v>
      </c>
      <c r="S125" s="110">
        <v>6.5225268914324314E-2</v>
      </c>
      <c r="T125" s="110">
        <v>5.2357765436615144E-3</v>
      </c>
      <c r="U125" s="83"/>
      <c r="V125" s="83"/>
      <c r="W125" s="149"/>
    </row>
    <row r="126" spans="2:23">
      <c r="B126" s="81" t="s">
        <v>426</v>
      </c>
      <c r="C126" s="82">
        <v>1104330</v>
      </c>
      <c r="D126" s="83" t="s">
        <v>113</v>
      </c>
      <c r="E126" s="83"/>
      <c r="F126" s="83">
        <v>510609761</v>
      </c>
      <c r="G126" s="83" t="s">
        <v>317</v>
      </c>
      <c r="H126" s="83" t="s">
        <v>419</v>
      </c>
      <c r="I126" s="83" t="s">
        <v>137</v>
      </c>
      <c r="J126" s="119"/>
      <c r="K126" s="110">
        <v>2.4900000000000002</v>
      </c>
      <c r="L126" s="83" t="s">
        <v>141</v>
      </c>
      <c r="M126" s="110">
        <v>4.8499999999999996</v>
      </c>
      <c r="N126" s="110">
        <v>3.21</v>
      </c>
      <c r="O126" s="110">
        <v>4113206.92</v>
      </c>
      <c r="P126" s="110">
        <v>127.86</v>
      </c>
      <c r="Q126" s="110">
        <v>5259.15</v>
      </c>
      <c r="R126" s="110">
        <v>1.21</v>
      </c>
      <c r="S126" s="110">
        <v>9.0463505993224724E-2</v>
      </c>
      <c r="T126" s="110">
        <v>7.261705633730086E-3</v>
      </c>
      <c r="U126" s="83"/>
      <c r="V126" s="83"/>
      <c r="W126" s="149"/>
    </row>
    <row r="127" spans="2:23">
      <c r="B127" s="81" t="s">
        <v>427</v>
      </c>
      <c r="C127" s="82">
        <v>11043301</v>
      </c>
      <c r="D127" s="83" t="s">
        <v>113</v>
      </c>
      <c r="E127" s="83"/>
      <c r="F127" s="83">
        <v>510609761</v>
      </c>
      <c r="G127" s="83" t="s">
        <v>317</v>
      </c>
      <c r="H127" s="83" t="s">
        <v>419</v>
      </c>
      <c r="I127" s="83" t="s">
        <v>137</v>
      </c>
      <c r="J127" s="83"/>
      <c r="K127" s="110">
        <v>2.4900000000000002</v>
      </c>
      <c r="L127" s="83" t="s">
        <v>141</v>
      </c>
      <c r="M127" s="110">
        <v>4.8499999999999996</v>
      </c>
      <c r="N127" s="110">
        <v>3.36</v>
      </c>
      <c r="O127" s="110">
        <v>6308024.5899999999</v>
      </c>
      <c r="P127" s="110">
        <v>127.4</v>
      </c>
      <c r="Q127" s="110">
        <v>8036.54</v>
      </c>
      <c r="R127" s="110">
        <v>1.86</v>
      </c>
      <c r="S127" s="110">
        <v>0.138237849168552</v>
      </c>
      <c r="T127" s="110">
        <v>1.1096657785706281E-2</v>
      </c>
      <c r="U127" s="83"/>
      <c r="V127" s="83"/>
      <c r="W127" s="149"/>
    </row>
    <row r="128" spans="2:23">
      <c r="B128" s="81" t="s">
        <v>428</v>
      </c>
      <c r="C128" s="82">
        <v>1116870</v>
      </c>
      <c r="D128" s="83" t="s">
        <v>113</v>
      </c>
      <c r="E128" s="83"/>
      <c r="F128" s="83">
        <v>510609761</v>
      </c>
      <c r="G128" s="83" t="s">
        <v>317</v>
      </c>
      <c r="H128" s="83" t="s">
        <v>419</v>
      </c>
      <c r="I128" s="83" t="s">
        <v>137</v>
      </c>
      <c r="J128" s="83"/>
      <c r="K128" s="110">
        <v>0.5</v>
      </c>
      <c r="L128" s="83" t="s">
        <v>141</v>
      </c>
      <c r="M128" s="110">
        <v>4.95</v>
      </c>
      <c r="N128" s="110">
        <v>2.31</v>
      </c>
      <c r="O128" s="110">
        <v>90.91</v>
      </c>
      <c r="P128" s="110">
        <v>111.18</v>
      </c>
      <c r="Q128" s="110">
        <v>0.1</v>
      </c>
      <c r="R128" s="110">
        <v>0</v>
      </c>
      <c r="S128" s="110">
        <v>1.720116482572749E-6</v>
      </c>
      <c r="T128" s="110">
        <v>1.3807755309755543E-7</v>
      </c>
      <c r="U128" s="83"/>
      <c r="V128" s="83"/>
      <c r="W128" s="149"/>
    </row>
    <row r="129" spans="2:23">
      <c r="B129" s="81" t="s">
        <v>429</v>
      </c>
      <c r="C129" s="82">
        <v>1103738</v>
      </c>
      <c r="D129" s="83" t="s">
        <v>113</v>
      </c>
      <c r="E129" s="83"/>
      <c r="F129" s="83">
        <v>513682146</v>
      </c>
      <c r="G129" s="83" t="s">
        <v>298</v>
      </c>
      <c r="H129" s="83" t="s">
        <v>430</v>
      </c>
      <c r="I129" s="83" t="s">
        <v>139</v>
      </c>
      <c r="J129" s="83"/>
      <c r="K129" s="110">
        <v>1.0900000000000001</v>
      </c>
      <c r="L129" s="83" t="s">
        <v>141</v>
      </c>
      <c r="M129" s="110">
        <v>4.0999999999999996</v>
      </c>
      <c r="N129" s="110">
        <v>1.78</v>
      </c>
      <c r="O129" s="110">
        <v>166666.68</v>
      </c>
      <c r="P129" s="110">
        <v>125.85</v>
      </c>
      <c r="Q129" s="110">
        <v>209.75</v>
      </c>
      <c r="R129" s="110">
        <v>0.17</v>
      </c>
      <c r="S129" s="110">
        <v>3.6079443221963409E-3</v>
      </c>
      <c r="T129" s="110">
        <v>2.896176676221225E-4</v>
      </c>
      <c r="U129" s="83"/>
      <c r="V129" s="83"/>
      <c r="W129" s="149"/>
    </row>
    <row r="130" spans="2:23">
      <c r="B130" s="81" t="s">
        <v>431</v>
      </c>
      <c r="C130" s="82">
        <v>2260412</v>
      </c>
      <c r="D130" s="83" t="s">
        <v>113</v>
      </c>
      <c r="E130" s="83"/>
      <c r="F130" s="83">
        <v>520024126</v>
      </c>
      <c r="G130" s="83" t="s">
        <v>317</v>
      </c>
      <c r="H130" s="83" t="s">
        <v>430</v>
      </c>
      <c r="I130" s="83" t="s">
        <v>139</v>
      </c>
      <c r="J130" s="83"/>
      <c r="K130" s="110">
        <v>2.44</v>
      </c>
      <c r="L130" s="83" t="s">
        <v>141</v>
      </c>
      <c r="M130" s="110">
        <v>6.1</v>
      </c>
      <c r="N130" s="110">
        <v>4.53</v>
      </c>
      <c r="O130" s="110">
        <v>38563694.759999998</v>
      </c>
      <c r="P130" s="110">
        <v>107.68</v>
      </c>
      <c r="Q130" s="110">
        <v>41525.39</v>
      </c>
      <c r="R130" s="110">
        <v>2.4700000000000002</v>
      </c>
      <c r="S130" s="110">
        <v>0.71428507784261608</v>
      </c>
      <c r="T130" s="110">
        <v>5.7337242426216975E-2</v>
      </c>
      <c r="U130" s="83"/>
      <c r="V130" s="83"/>
      <c r="W130" s="149"/>
    </row>
    <row r="131" spans="2:23">
      <c r="B131" s="81" t="s">
        <v>432</v>
      </c>
      <c r="C131" s="82">
        <v>2260131</v>
      </c>
      <c r="D131" s="83" t="s">
        <v>113</v>
      </c>
      <c r="E131" s="83"/>
      <c r="F131" s="83">
        <v>520024126</v>
      </c>
      <c r="G131" s="83" t="s">
        <v>317</v>
      </c>
      <c r="H131" s="83" t="s">
        <v>430</v>
      </c>
      <c r="I131" s="83" t="s">
        <v>139</v>
      </c>
      <c r="J131" s="83"/>
      <c r="K131" s="110">
        <v>1.84</v>
      </c>
      <c r="L131" s="83" t="s">
        <v>141</v>
      </c>
      <c r="M131" s="110">
        <v>4.6500000000000004</v>
      </c>
      <c r="N131" s="110">
        <v>3.73</v>
      </c>
      <c r="O131" s="110">
        <v>4082061.3</v>
      </c>
      <c r="P131" s="110">
        <v>123.99</v>
      </c>
      <c r="Q131" s="110">
        <v>5061.3500000000004</v>
      </c>
      <c r="R131" s="110">
        <v>1.17</v>
      </c>
      <c r="S131" s="110">
        <v>8.7061115590695834E-2</v>
      </c>
      <c r="T131" s="110">
        <v>6.9885882337031224E-3</v>
      </c>
      <c r="U131" s="83"/>
      <c r="V131" s="83"/>
      <c r="W131" s="149"/>
    </row>
    <row r="132" spans="2:23">
      <c r="B132" s="81" t="s">
        <v>433</v>
      </c>
      <c r="C132" s="82">
        <v>1118579</v>
      </c>
      <c r="D132" s="83" t="s">
        <v>113</v>
      </c>
      <c r="E132" s="83"/>
      <c r="F132" s="83">
        <v>513660373</v>
      </c>
      <c r="G132" s="83" t="s">
        <v>414</v>
      </c>
      <c r="H132" s="83" t="s">
        <v>430</v>
      </c>
      <c r="I132" s="83" t="s">
        <v>139</v>
      </c>
      <c r="J132" s="83"/>
      <c r="K132" s="110">
        <v>0.5</v>
      </c>
      <c r="L132" s="83" t="s">
        <v>141</v>
      </c>
      <c r="M132" s="110">
        <v>6.1</v>
      </c>
      <c r="N132" s="110">
        <v>3.87</v>
      </c>
      <c r="O132" s="110">
        <v>96000.01</v>
      </c>
      <c r="P132" s="110">
        <v>110.37</v>
      </c>
      <c r="Q132" s="110">
        <v>105.96</v>
      </c>
      <c r="R132" s="110">
        <v>0.44</v>
      </c>
      <c r="S132" s="110">
        <v>1.8226354249340848E-3</v>
      </c>
      <c r="T132" s="110">
        <v>1.4630697526216971E-4</v>
      </c>
      <c r="U132" s="83"/>
      <c r="V132" s="83"/>
      <c r="W132" s="149"/>
    </row>
    <row r="133" spans="2:23">
      <c r="B133" s="81" t="s">
        <v>434</v>
      </c>
      <c r="C133" s="82">
        <v>1130467</v>
      </c>
      <c r="D133" s="83" t="s">
        <v>113</v>
      </c>
      <c r="E133" s="83"/>
      <c r="F133" s="83">
        <v>513765859</v>
      </c>
      <c r="G133" s="83" t="s">
        <v>317</v>
      </c>
      <c r="H133" s="83" t="s">
        <v>419</v>
      </c>
      <c r="I133" s="83" t="s">
        <v>137</v>
      </c>
      <c r="J133" s="119"/>
      <c r="K133" s="110">
        <v>5.52</v>
      </c>
      <c r="L133" s="83" t="s">
        <v>141</v>
      </c>
      <c r="M133" s="110">
        <v>3.3</v>
      </c>
      <c r="N133" s="110">
        <v>4.18</v>
      </c>
      <c r="O133" s="110">
        <v>15518900.93</v>
      </c>
      <c r="P133" s="110">
        <v>99.4</v>
      </c>
      <c r="Q133" s="110">
        <v>15425.79</v>
      </c>
      <c r="R133" s="110">
        <v>4.01</v>
      </c>
      <c r="S133" s="110">
        <v>0.26534155635705886</v>
      </c>
      <c r="T133" s="110">
        <v>2.1299553377967396E-2</v>
      </c>
      <c r="U133" s="83"/>
      <c r="V133" s="83"/>
      <c r="W133" s="149"/>
    </row>
    <row r="134" spans="2:23">
      <c r="B134" s="81" t="s">
        <v>435</v>
      </c>
      <c r="C134" s="82">
        <v>6110365</v>
      </c>
      <c r="D134" s="83" t="s">
        <v>113</v>
      </c>
      <c r="E134" s="83"/>
      <c r="F134" s="83">
        <v>520005067</v>
      </c>
      <c r="G134" s="83" t="s">
        <v>317</v>
      </c>
      <c r="H134" s="83" t="s">
        <v>436</v>
      </c>
      <c r="I134" s="83" t="s">
        <v>137</v>
      </c>
      <c r="J134" s="83"/>
      <c r="K134" s="110">
        <v>2.98</v>
      </c>
      <c r="L134" s="83" t="s">
        <v>141</v>
      </c>
      <c r="M134" s="110">
        <v>6.5</v>
      </c>
      <c r="N134" s="110">
        <v>26.39</v>
      </c>
      <c r="O134" s="110">
        <v>32886827.699999999</v>
      </c>
      <c r="P134" s="110">
        <v>65.41</v>
      </c>
      <c r="Q134" s="110">
        <v>21511.27</v>
      </c>
      <c r="R134" s="110">
        <v>2.09</v>
      </c>
      <c r="S134" s="110">
        <v>0.37001890088072698</v>
      </c>
      <c r="T134" s="110">
        <v>2.9702235256208513E-2</v>
      </c>
      <c r="U134" s="83"/>
      <c r="V134" s="83"/>
      <c r="W134" s="149"/>
    </row>
    <row r="135" spans="2:23">
      <c r="B135" s="81" t="s">
        <v>437</v>
      </c>
      <c r="C135" s="82">
        <v>6110431</v>
      </c>
      <c r="D135" s="83" t="s">
        <v>113</v>
      </c>
      <c r="E135" s="83"/>
      <c r="F135" s="83">
        <v>520005067</v>
      </c>
      <c r="G135" s="83" t="s">
        <v>317</v>
      </c>
      <c r="H135" s="83" t="s">
        <v>436</v>
      </c>
      <c r="I135" s="83" t="s">
        <v>137</v>
      </c>
      <c r="J135" s="119"/>
      <c r="K135" s="110">
        <v>3.02</v>
      </c>
      <c r="L135" s="83" t="s">
        <v>141</v>
      </c>
      <c r="M135" s="110">
        <v>6.8</v>
      </c>
      <c r="N135" s="110">
        <v>25.12</v>
      </c>
      <c r="O135" s="110">
        <v>22040595.140000001</v>
      </c>
      <c r="P135" s="110">
        <v>59.72</v>
      </c>
      <c r="Q135" s="110">
        <v>13162.64</v>
      </c>
      <c r="R135" s="110">
        <v>1.8</v>
      </c>
      <c r="S135" s="110">
        <v>0.22641274018171367</v>
      </c>
      <c r="T135" s="110">
        <v>1.8174651235040067E-2</v>
      </c>
      <c r="U135" s="83"/>
      <c r="V135" s="83"/>
      <c r="W135" s="149"/>
    </row>
    <row r="136" spans="2:23">
      <c r="B136" s="81" t="s">
        <v>438</v>
      </c>
      <c r="C136" s="82">
        <v>6110480</v>
      </c>
      <c r="D136" s="83" t="s">
        <v>113</v>
      </c>
      <c r="E136" s="83"/>
      <c r="F136" s="83">
        <v>520005067</v>
      </c>
      <c r="G136" s="83" t="s">
        <v>317</v>
      </c>
      <c r="H136" s="83" t="s">
        <v>436</v>
      </c>
      <c r="I136" s="83" t="s">
        <v>137</v>
      </c>
      <c r="J136" s="83"/>
      <c r="K136" s="110">
        <v>3.61</v>
      </c>
      <c r="L136" s="83" t="s">
        <v>141</v>
      </c>
      <c r="M136" s="110">
        <v>5.7</v>
      </c>
      <c r="N136" s="110">
        <v>26.59</v>
      </c>
      <c r="O136" s="110">
        <v>11580030.4</v>
      </c>
      <c r="P136" s="110">
        <v>50.13</v>
      </c>
      <c r="Q136" s="110">
        <v>5805.07</v>
      </c>
      <c r="R136" s="110">
        <v>1.79</v>
      </c>
      <c r="S136" s="110">
        <v>9.9853965894885877E-2</v>
      </c>
      <c r="T136" s="110">
        <v>8.0154986116002611E-3</v>
      </c>
      <c r="U136" s="83"/>
      <c r="V136" s="83"/>
      <c r="W136" s="149"/>
    </row>
    <row r="137" spans="2:23">
      <c r="B137" s="81" t="s">
        <v>439</v>
      </c>
      <c r="C137" s="82">
        <v>2590255</v>
      </c>
      <c r="D137" s="83" t="s">
        <v>113</v>
      </c>
      <c r="E137" s="83"/>
      <c r="F137" s="83">
        <v>520036658</v>
      </c>
      <c r="G137" s="83" t="s">
        <v>348</v>
      </c>
      <c r="H137" s="83" t="s">
        <v>440</v>
      </c>
      <c r="I137" s="83" t="s">
        <v>139</v>
      </c>
      <c r="J137" s="119"/>
      <c r="K137" s="110">
        <v>2.34</v>
      </c>
      <c r="L137" s="83" t="s">
        <v>141</v>
      </c>
      <c r="M137" s="110">
        <v>4.8</v>
      </c>
      <c r="N137" s="110">
        <v>3.52</v>
      </c>
      <c r="O137" s="110">
        <v>0.01</v>
      </c>
      <c r="P137" s="110">
        <v>122.78</v>
      </c>
      <c r="Q137" s="110">
        <v>0</v>
      </c>
      <c r="R137" s="110">
        <v>0</v>
      </c>
      <c r="S137" s="110">
        <v>0</v>
      </c>
      <c r="T137" s="110">
        <v>0</v>
      </c>
      <c r="U137" s="83"/>
      <c r="V137" s="83"/>
      <c r="W137" s="149"/>
    </row>
    <row r="138" spans="2:23">
      <c r="B138" s="81" t="s">
        <v>441</v>
      </c>
      <c r="C138" s="82">
        <v>6910095</v>
      </c>
      <c r="D138" s="83" t="s">
        <v>113</v>
      </c>
      <c r="E138" s="83"/>
      <c r="F138" s="83">
        <v>520007030</v>
      </c>
      <c r="G138" s="83" t="s">
        <v>298</v>
      </c>
      <c r="H138" s="83" t="s">
        <v>440</v>
      </c>
      <c r="I138" s="83" t="s">
        <v>139</v>
      </c>
      <c r="J138" s="83"/>
      <c r="K138" s="110">
        <v>5.47</v>
      </c>
      <c r="L138" s="83" t="s">
        <v>141</v>
      </c>
      <c r="M138" s="110">
        <v>5.0999999999999996</v>
      </c>
      <c r="N138" s="110">
        <v>2.2999999999999998</v>
      </c>
      <c r="O138" s="110">
        <v>25140439.460000001</v>
      </c>
      <c r="P138" s="110">
        <v>140.34</v>
      </c>
      <c r="Q138" s="110">
        <v>35668.61</v>
      </c>
      <c r="R138" s="110">
        <v>2.19</v>
      </c>
      <c r="S138" s="110">
        <v>0.61354163971459186</v>
      </c>
      <c r="T138" s="110">
        <v>4.9250343911909966E-2</v>
      </c>
      <c r="U138" s="83"/>
      <c r="V138" s="83"/>
      <c r="W138" s="149"/>
    </row>
    <row r="139" spans="2:23">
      <c r="B139" s="81" t="s">
        <v>442</v>
      </c>
      <c r="C139" s="82">
        <v>6120125</v>
      </c>
      <c r="D139" s="83" t="s">
        <v>113</v>
      </c>
      <c r="E139" s="83"/>
      <c r="F139" s="83">
        <v>520020116</v>
      </c>
      <c r="G139" s="83" t="s">
        <v>128</v>
      </c>
      <c r="H139" s="83" t="s">
        <v>440</v>
      </c>
      <c r="I139" s="83" t="s">
        <v>139</v>
      </c>
      <c r="J139" s="83"/>
      <c r="K139" s="110">
        <v>1.51</v>
      </c>
      <c r="L139" s="83" t="s">
        <v>141</v>
      </c>
      <c r="M139" s="110">
        <v>5.3</v>
      </c>
      <c r="N139" s="110">
        <v>3.59</v>
      </c>
      <c r="O139" s="110">
        <v>3684305.25</v>
      </c>
      <c r="P139" s="110">
        <v>126.7</v>
      </c>
      <c r="Q139" s="110">
        <v>4668.01</v>
      </c>
      <c r="R139" s="110">
        <v>2.4300000000000002</v>
      </c>
      <c r="S139" s="110">
        <v>8.0295209418144178E-2</v>
      </c>
      <c r="T139" s="110">
        <v>6.4454739863491969E-3</v>
      </c>
      <c r="U139" s="83"/>
      <c r="V139" s="83"/>
      <c r="W139" s="149"/>
    </row>
    <row r="140" spans="2:23">
      <c r="B140" s="81" t="s">
        <v>443</v>
      </c>
      <c r="C140" s="82">
        <v>1113091</v>
      </c>
      <c r="D140" s="83" t="s">
        <v>113</v>
      </c>
      <c r="E140" s="83"/>
      <c r="F140" s="83">
        <v>511316903</v>
      </c>
      <c r="G140" s="83" t="s">
        <v>348</v>
      </c>
      <c r="H140" s="83" t="s">
        <v>436</v>
      </c>
      <c r="I140" s="83" t="s">
        <v>137</v>
      </c>
      <c r="J140" s="83"/>
      <c r="K140" s="110">
        <v>2.36</v>
      </c>
      <c r="L140" s="83" t="s">
        <v>141</v>
      </c>
      <c r="M140" s="110">
        <v>5.9</v>
      </c>
      <c r="N140" s="110">
        <v>3.48</v>
      </c>
      <c r="O140" s="110">
        <v>9798487.5199999996</v>
      </c>
      <c r="P140" s="110">
        <v>127.46</v>
      </c>
      <c r="Q140" s="110">
        <v>12489.15</v>
      </c>
      <c r="R140" s="110">
        <v>1.84</v>
      </c>
      <c r="S140" s="110">
        <v>0.21482792768323447</v>
      </c>
      <c r="T140" s="110">
        <v>1.7244712722683343E-2</v>
      </c>
      <c r="U140" s="83"/>
      <c r="V140" s="83"/>
      <c r="W140" s="149"/>
    </row>
    <row r="141" spans="2:23">
      <c r="B141" s="81" t="s">
        <v>444</v>
      </c>
      <c r="C141" s="82">
        <v>6390207</v>
      </c>
      <c r="D141" s="83" t="s">
        <v>113</v>
      </c>
      <c r="E141" s="83"/>
      <c r="F141" s="83">
        <v>520023896</v>
      </c>
      <c r="G141" s="83" t="s">
        <v>128</v>
      </c>
      <c r="H141" s="83" t="s">
        <v>445</v>
      </c>
      <c r="I141" s="83" t="s">
        <v>139</v>
      </c>
      <c r="J141" s="83"/>
      <c r="K141" s="110">
        <v>4.72</v>
      </c>
      <c r="L141" s="83" t="s">
        <v>141</v>
      </c>
      <c r="M141" s="110">
        <v>4.95</v>
      </c>
      <c r="N141" s="110">
        <v>11.87</v>
      </c>
      <c r="O141" s="110">
        <v>42574646.850000001</v>
      </c>
      <c r="P141" s="110">
        <v>91.03</v>
      </c>
      <c r="Q141" s="110">
        <v>38755.699999999997</v>
      </c>
      <c r="R141" s="110">
        <v>1.52</v>
      </c>
      <c r="S141" s="110">
        <v>0.66664318363644681</v>
      </c>
      <c r="T141" s="110">
        <v>5.3512922245829285E-2</v>
      </c>
      <c r="U141" s="83"/>
      <c r="V141" s="83"/>
      <c r="W141" s="149"/>
    </row>
    <row r="142" spans="2:23">
      <c r="B142" s="81" t="s">
        <v>446</v>
      </c>
      <c r="C142" s="82">
        <v>1109503</v>
      </c>
      <c r="D142" s="83" t="s">
        <v>113</v>
      </c>
      <c r="E142" s="83"/>
      <c r="F142" s="83">
        <v>33248324</v>
      </c>
      <c r="G142" s="83" t="s">
        <v>317</v>
      </c>
      <c r="H142" s="83" t="s">
        <v>445</v>
      </c>
      <c r="I142" s="83" t="s">
        <v>139</v>
      </c>
      <c r="J142" s="83"/>
      <c r="K142" s="110">
        <v>3.29</v>
      </c>
      <c r="L142" s="83" t="s">
        <v>141</v>
      </c>
      <c r="M142" s="110">
        <v>1.74</v>
      </c>
      <c r="N142" s="110">
        <v>19.489999999999998</v>
      </c>
      <c r="O142" s="110">
        <v>342385.84</v>
      </c>
      <c r="P142" s="110">
        <v>80.650000000000006</v>
      </c>
      <c r="Q142" s="110">
        <v>276.13</v>
      </c>
      <c r="R142" s="110">
        <v>7.0000000000000007E-2</v>
      </c>
      <c r="S142" s="110">
        <v>4.7497576433281315E-3</v>
      </c>
      <c r="T142" s="110">
        <v>3.8127354736827978E-4</v>
      </c>
      <c r="U142" s="83"/>
      <c r="V142" s="83"/>
      <c r="W142" s="149"/>
    </row>
    <row r="143" spans="2:23">
      <c r="B143" s="81" t="s">
        <v>447</v>
      </c>
      <c r="C143" s="82">
        <v>1109495</v>
      </c>
      <c r="D143" s="83" t="s">
        <v>113</v>
      </c>
      <c r="E143" s="83"/>
      <c r="F143" s="83">
        <v>33248324</v>
      </c>
      <c r="G143" s="83" t="s">
        <v>317</v>
      </c>
      <c r="H143" s="83" t="s">
        <v>445</v>
      </c>
      <c r="I143" s="83" t="s">
        <v>139</v>
      </c>
      <c r="J143" s="83"/>
      <c r="K143" s="110">
        <v>3.01</v>
      </c>
      <c r="L143" s="83" t="s">
        <v>141</v>
      </c>
      <c r="M143" s="110">
        <v>1.51</v>
      </c>
      <c r="N143" s="110">
        <v>17.489999999999998</v>
      </c>
      <c r="O143" s="110">
        <v>2122627.87</v>
      </c>
      <c r="P143" s="110">
        <v>87.91</v>
      </c>
      <c r="Q143" s="110">
        <v>1866</v>
      </c>
      <c r="R143" s="110">
        <v>0.9</v>
      </c>
      <c r="S143" s="110">
        <v>3.2097373564807498E-2</v>
      </c>
      <c r="T143" s="110">
        <v>2.5765271408003838E-3</v>
      </c>
      <c r="U143" s="83"/>
      <c r="V143" s="83"/>
      <c r="W143" s="149"/>
    </row>
    <row r="144" spans="2:23">
      <c r="B144" s="81" t="s">
        <v>448</v>
      </c>
      <c r="C144" s="82">
        <v>7980121</v>
      </c>
      <c r="D144" s="83" t="s">
        <v>113</v>
      </c>
      <c r="E144" s="83"/>
      <c r="F144" s="83">
        <v>520032285</v>
      </c>
      <c r="G144" s="83" t="s">
        <v>128</v>
      </c>
      <c r="H144" s="83" t="s">
        <v>449</v>
      </c>
      <c r="I144" s="83" t="s">
        <v>139</v>
      </c>
      <c r="J144" s="119"/>
      <c r="K144" s="110">
        <v>1.57</v>
      </c>
      <c r="L144" s="83" t="s">
        <v>141</v>
      </c>
      <c r="M144" s="110">
        <v>4.5</v>
      </c>
      <c r="N144" s="110">
        <v>15.08</v>
      </c>
      <c r="O144" s="110">
        <v>668892.39</v>
      </c>
      <c r="P144" s="110">
        <v>106.99</v>
      </c>
      <c r="Q144" s="110">
        <v>715.65</v>
      </c>
      <c r="R144" s="110">
        <v>0.08</v>
      </c>
      <c r="S144" s="110">
        <v>1.2310013607531877E-2</v>
      </c>
      <c r="T144" s="110">
        <v>9.8815200874265521E-4</v>
      </c>
      <c r="U144" s="83"/>
      <c r="V144" s="83"/>
      <c r="W144" s="149"/>
    </row>
    <row r="145" spans="2:23">
      <c r="B145" s="81" t="s">
        <v>450</v>
      </c>
      <c r="C145" s="82">
        <v>1113034</v>
      </c>
      <c r="D145" s="83" t="s">
        <v>113</v>
      </c>
      <c r="E145" s="83"/>
      <c r="F145" s="83">
        <v>1154</v>
      </c>
      <c r="G145" s="83" t="s">
        <v>128</v>
      </c>
      <c r="H145" s="83" t="s">
        <v>449</v>
      </c>
      <c r="I145" s="83" t="s">
        <v>139</v>
      </c>
      <c r="J145" s="119"/>
      <c r="K145" s="110">
        <v>2.59</v>
      </c>
      <c r="L145" s="83" t="s">
        <v>141</v>
      </c>
      <c r="M145" s="110">
        <v>5.14</v>
      </c>
      <c r="N145" s="110">
        <v>24.66</v>
      </c>
      <c r="O145" s="110">
        <v>4440697.87</v>
      </c>
      <c r="P145" s="110">
        <v>82.6</v>
      </c>
      <c r="Q145" s="110">
        <v>3668.02</v>
      </c>
      <c r="R145" s="110">
        <v>0.39</v>
      </c>
      <c r="S145" s="110">
        <v>6.3094216604064945E-2</v>
      </c>
      <c r="T145" s="110">
        <v>5.0647122631289525E-3</v>
      </c>
      <c r="U145" s="83"/>
      <c r="V145" s="83"/>
      <c r="W145" s="149"/>
    </row>
    <row r="146" spans="2:23">
      <c r="B146" s="81" t="s">
        <v>451</v>
      </c>
      <c r="C146" s="82">
        <v>1131267</v>
      </c>
      <c r="D146" s="83" t="s">
        <v>113</v>
      </c>
      <c r="E146" s="83"/>
      <c r="F146" s="83">
        <v>520043035</v>
      </c>
      <c r="G146" s="83" t="s">
        <v>128</v>
      </c>
      <c r="H146" s="83"/>
      <c r="I146" s="83"/>
      <c r="J146" s="83"/>
      <c r="K146" s="110">
        <v>2.44</v>
      </c>
      <c r="L146" s="83" t="s">
        <v>141</v>
      </c>
      <c r="M146" s="110">
        <v>6</v>
      </c>
      <c r="N146" s="110">
        <v>14.79</v>
      </c>
      <c r="O146" s="110">
        <v>3838246.06</v>
      </c>
      <c r="P146" s="110">
        <v>83.63</v>
      </c>
      <c r="Q146" s="110">
        <v>3209.93</v>
      </c>
      <c r="R146" s="110">
        <v>0.86</v>
      </c>
      <c r="S146" s="110">
        <v>5.5214535009047438E-2</v>
      </c>
      <c r="T146" s="110">
        <v>4.4321928001443602E-3</v>
      </c>
      <c r="U146" s="83"/>
      <c r="V146" s="83"/>
      <c r="W146" s="149"/>
    </row>
    <row r="147" spans="2:23">
      <c r="B147" s="81" t="s">
        <v>452</v>
      </c>
      <c r="C147" s="82">
        <v>1131275</v>
      </c>
      <c r="D147" s="83" t="s">
        <v>113</v>
      </c>
      <c r="E147" s="83"/>
      <c r="F147" s="83">
        <v>520043035</v>
      </c>
      <c r="G147" s="83" t="s">
        <v>128</v>
      </c>
      <c r="H147" s="83"/>
      <c r="I147" s="83"/>
      <c r="J147" s="83"/>
      <c r="K147" s="110">
        <v>4.17</v>
      </c>
      <c r="L147" s="83" t="s">
        <v>141</v>
      </c>
      <c r="M147" s="110">
        <v>6</v>
      </c>
      <c r="N147" s="110">
        <v>28.24</v>
      </c>
      <c r="O147" s="110">
        <v>1867716.02</v>
      </c>
      <c r="P147" s="110">
        <v>50.2</v>
      </c>
      <c r="Q147" s="110">
        <v>937.59</v>
      </c>
      <c r="R147" s="110">
        <v>0.86</v>
      </c>
      <c r="S147" s="110">
        <v>1.6127640128953836E-2</v>
      </c>
      <c r="T147" s="110">
        <v>1.2946013300873698E-3</v>
      </c>
      <c r="U147" s="83"/>
      <c r="V147" s="83"/>
      <c r="W147" s="149"/>
    </row>
    <row r="148" spans="2:23">
      <c r="B148" s="81" t="s">
        <v>453</v>
      </c>
      <c r="C148" s="82">
        <v>7710155</v>
      </c>
      <c r="D148" s="83" t="s">
        <v>113</v>
      </c>
      <c r="E148" s="83"/>
      <c r="F148" s="83">
        <v>520032178</v>
      </c>
      <c r="G148" s="83" t="s">
        <v>317</v>
      </c>
      <c r="H148" s="83"/>
      <c r="I148" s="83"/>
      <c r="J148" s="119"/>
      <c r="K148" s="110">
        <v>1.46</v>
      </c>
      <c r="L148" s="83" t="s">
        <v>141</v>
      </c>
      <c r="M148" s="110">
        <v>5.45</v>
      </c>
      <c r="N148" s="110">
        <v>5.28</v>
      </c>
      <c r="O148" s="110">
        <v>789480.5</v>
      </c>
      <c r="P148" s="110">
        <v>117.5</v>
      </c>
      <c r="Q148" s="110">
        <v>927.64</v>
      </c>
      <c r="R148" s="110">
        <v>3.53</v>
      </c>
      <c r="S148" s="110">
        <v>1.5956488538937851E-2</v>
      </c>
      <c r="T148" s="110">
        <v>1.2808626135541632E-3</v>
      </c>
      <c r="U148" s="83"/>
      <c r="V148" s="83"/>
      <c r="W148" s="149"/>
    </row>
    <row r="149" spans="2:23">
      <c r="B149" s="81" t="s">
        <v>1951</v>
      </c>
      <c r="C149" s="82">
        <v>1380047</v>
      </c>
      <c r="D149" s="83" t="s">
        <v>113</v>
      </c>
      <c r="E149" s="83"/>
      <c r="F149" s="83">
        <v>520034281</v>
      </c>
      <c r="G149" s="83" t="s">
        <v>317</v>
      </c>
      <c r="H149" s="83"/>
      <c r="I149" s="83"/>
      <c r="J149" s="83"/>
      <c r="K149" s="110">
        <v>0.82</v>
      </c>
      <c r="L149" s="83" t="s">
        <v>141</v>
      </c>
      <c r="M149" s="110">
        <v>4.75</v>
      </c>
      <c r="N149" s="110">
        <v>0</v>
      </c>
      <c r="O149" s="110">
        <v>1111295</v>
      </c>
      <c r="P149" s="110">
        <v>82.5</v>
      </c>
      <c r="Q149" s="110">
        <v>916.82</v>
      </c>
      <c r="R149" s="110">
        <v>7.06</v>
      </c>
      <c r="S149" s="110">
        <v>1.5770371935523476E-2</v>
      </c>
      <c r="T149" s="110">
        <v>1.2659226223090078E-3</v>
      </c>
      <c r="U149" s="83"/>
      <c r="V149" s="83"/>
      <c r="W149" s="149"/>
    </row>
    <row r="150" spans="2:23">
      <c r="B150" s="81" t="s">
        <v>1952</v>
      </c>
      <c r="C150" s="82">
        <v>1380104</v>
      </c>
      <c r="D150" s="83" t="s">
        <v>113</v>
      </c>
      <c r="E150" s="83"/>
      <c r="F150" s="83">
        <v>520034281</v>
      </c>
      <c r="G150" s="83" t="s">
        <v>317</v>
      </c>
      <c r="H150" s="83"/>
      <c r="I150" s="83"/>
      <c r="J150" s="119"/>
      <c r="K150" s="110">
        <v>0.84</v>
      </c>
      <c r="L150" s="83" t="s">
        <v>141</v>
      </c>
      <c r="M150" s="110">
        <v>4.97</v>
      </c>
      <c r="N150" s="110">
        <v>0</v>
      </c>
      <c r="O150" s="110">
        <v>153966.29999999999</v>
      </c>
      <c r="P150" s="110">
        <v>95.52</v>
      </c>
      <c r="Q150" s="110">
        <v>147.07</v>
      </c>
      <c r="R150" s="110">
        <v>0.1</v>
      </c>
      <c r="S150" s="110">
        <v>2.5297753109197419E-3</v>
      </c>
      <c r="T150" s="110">
        <v>2.0307065734057473E-4</v>
      </c>
      <c r="U150" s="83"/>
      <c r="V150" s="83"/>
      <c r="W150" s="149"/>
    </row>
    <row r="151" spans="2:23">
      <c r="B151" s="81" t="s">
        <v>454</v>
      </c>
      <c r="C151" s="82">
        <v>1118512</v>
      </c>
      <c r="D151" s="83" t="s">
        <v>113</v>
      </c>
      <c r="E151" s="83"/>
      <c r="F151" s="83">
        <v>520044439</v>
      </c>
      <c r="G151" s="83" t="s">
        <v>128</v>
      </c>
      <c r="H151" s="83"/>
      <c r="I151" s="83"/>
      <c r="J151" s="83"/>
      <c r="K151" s="110">
        <v>1.05</v>
      </c>
      <c r="L151" s="83" t="s">
        <v>141</v>
      </c>
      <c r="M151" s="110">
        <v>5.75</v>
      </c>
      <c r="N151" s="110">
        <v>1.91</v>
      </c>
      <c r="O151" s="110">
        <v>2549903.7599999998</v>
      </c>
      <c r="P151" s="110">
        <v>116.24</v>
      </c>
      <c r="Q151" s="110">
        <v>2964.01</v>
      </c>
      <c r="R151" s="110">
        <v>1.1299999999999999</v>
      </c>
      <c r="S151" s="110">
        <v>5.0984424555104539E-2</v>
      </c>
      <c r="T151" s="110">
        <v>4.0926324815668529E-3</v>
      </c>
      <c r="U151" s="83"/>
      <c r="V151" s="83"/>
      <c r="W151" s="149"/>
    </row>
    <row r="152" spans="2:23">
      <c r="B152" s="81" t="s">
        <v>455</v>
      </c>
      <c r="C152" s="82">
        <v>5650114</v>
      </c>
      <c r="D152" s="83" t="s">
        <v>113</v>
      </c>
      <c r="E152" s="83"/>
      <c r="F152" s="83">
        <v>520032681</v>
      </c>
      <c r="G152" s="83" t="s">
        <v>456</v>
      </c>
      <c r="H152" s="83"/>
      <c r="I152" s="83"/>
      <c r="J152" s="119"/>
      <c r="K152" s="110">
        <v>2.34</v>
      </c>
      <c r="L152" s="83" t="s">
        <v>141</v>
      </c>
      <c r="M152" s="110">
        <v>5.15</v>
      </c>
      <c r="N152" s="110">
        <v>1.77</v>
      </c>
      <c r="O152" s="110">
        <v>7173223.9299999997</v>
      </c>
      <c r="P152" s="110">
        <v>118</v>
      </c>
      <c r="Q152" s="110">
        <v>8464.4</v>
      </c>
      <c r="R152" s="110">
        <v>1.57</v>
      </c>
      <c r="S152" s="110">
        <v>0.14559753955088775</v>
      </c>
      <c r="T152" s="110">
        <v>1.1687436404389481E-2</v>
      </c>
      <c r="U152" s="83"/>
      <c r="V152" s="83"/>
      <c r="W152" s="149"/>
    </row>
    <row r="153" spans="2:23">
      <c r="B153" s="81" t="s">
        <v>457</v>
      </c>
      <c r="C153" s="82">
        <v>1102698</v>
      </c>
      <c r="D153" s="83" t="s">
        <v>113</v>
      </c>
      <c r="E153" s="83"/>
      <c r="F153" s="83">
        <v>511396046</v>
      </c>
      <c r="G153" s="83" t="s">
        <v>158</v>
      </c>
      <c r="H153" s="83"/>
      <c r="I153" s="83"/>
      <c r="J153" s="119"/>
      <c r="K153" s="110">
        <v>0.74</v>
      </c>
      <c r="L153" s="83" t="s">
        <v>141</v>
      </c>
      <c r="M153" s="110">
        <v>4.5</v>
      </c>
      <c r="N153" s="110">
        <v>2.6</v>
      </c>
      <c r="O153" s="110">
        <v>732024.09</v>
      </c>
      <c r="P153" s="110">
        <v>123.8</v>
      </c>
      <c r="Q153" s="110">
        <v>906.25</v>
      </c>
      <c r="R153" s="110">
        <v>1.1200000000000001</v>
      </c>
      <c r="S153" s="110">
        <v>1.5588555623315539E-2</v>
      </c>
      <c r="T153" s="110">
        <v>1.2513278249465961E-3</v>
      </c>
      <c r="U153" s="83"/>
      <c r="V153" s="83"/>
      <c r="W153" s="149"/>
    </row>
    <row r="154" spans="2:23">
      <c r="B154" s="81" t="s">
        <v>458</v>
      </c>
      <c r="C154" s="82">
        <v>1095348</v>
      </c>
      <c r="D154" s="83" t="s">
        <v>113</v>
      </c>
      <c r="E154" s="83"/>
      <c r="F154" s="83">
        <v>511396046</v>
      </c>
      <c r="G154" s="83" t="s">
        <v>158</v>
      </c>
      <c r="H154" s="83"/>
      <c r="I154" s="83"/>
      <c r="J154" s="119"/>
      <c r="K154" s="110">
        <v>0.25</v>
      </c>
      <c r="L154" s="83" t="s">
        <v>141</v>
      </c>
      <c r="M154" s="110">
        <v>7.5</v>
      </c>
      <c r="N154" s="110">
        <v>7.21</v>
      </c>
      <c r="O154" s="110">
        <v>837471.97</v>
      </c>
      <c r="P154" s="110">
        <v>128.18</v>
      </c>
      <c r="Q154" s="110">
        <v>1073.47</v>
      </c>
      <c r="R154" s="110">
        <v>1.81</v>
      </c>
      <c r="S154" s="110">
        <v>1.8464934405473688E-2</v>
      </c>
      <c r="T154" s="110">
        <v>1.4822211092363282E-3</v>
      </c>
      <c r="U154" s="83"/>
      <c r="V154" s="83"/>
      <c r="W154" s="149"/>
    </row>
    <row r="155" spans="2:23">
      <c r="B155" s="81" t="s">
        <v>459</v>
      </c>
      <c r="C155" s="82">
        <v>1092360</v>
      </c>
      <c r="D155" s="83" t="s">
        <v>113</v>
      </c>
      <c r="E155" s="83"/>
      <c r="F155" s="83">
        <v>511396046</v>
      </c>
      <c r="G155" s="83" t="s">
        <v>158</v>
      </c>
      <c r="H155" s="83"/>
      <c r="I155" s="83"/>
      <c r="J155" s="119"/>
      <c r="K155" s="110">
        <v>0.09</v>
      </c>
      <c r="L155" s="83" t="s">
        <v>141</v>
      </c>
      <c r="M155" s="110">
        <v>4.2</v>
      </c>
      <c r="N155" s="110">
        <v>9.3000000000000007</v>
      </c>
      <c r="O155" s="110">
        <v>15631.37</v>
      </c>
      <c r="P155" s="110">
        <v>125.7</v>
      </c>
      <c r="Q155" s="110">
        <v>19.649999999999999</v>
      </c>
      <c r="R155" s="110">
        <v>0.05</v>
      </c>
      <c r="S155" s="110">
        <v>3.3800288882554518E-4</v>
      </c>
      <c r="T155" s="110">
        <v>2.7132239183669639E-5</v>
      </c>
      <c r="U155" s="83"/>
      <c r="V155" s="83"/>
      <c r="W155" s="149"/>
    </row>
    <row r="156" spans="2:23">
      <c r="B156" s="81" t="s">
        <v>460</v>
      </c>
      <c r="C156" s="82">
        <v>1118892</v>
      </c>
      <c r="D156" s="83" t="s">
        <v>113</v>
      </c>
      <c r="E156" s="83"/>
      <c r="F156" s="83">
        <v>511396046</v>
      </c>
      <c r="G156" s="83" t="s">
        <v>158</v>
      </c>
      <c r="H156" s="83"/>
      <c r="I156" s="83"/>
      <c r="J156" s="83"/>
      <c r="K156" s="110">
        <v>0.25</v>
      </c>
      <c r="L156" s="83" t="s">
        <v>141</v>
      </c>
      <c r="M156" s="110">
        <v>4.4000000000000004</v>
      </c>
      <c r="N156" s="110">
        <v>6.77</v>
      </c>
      <c r="O156" s="110">
        <v>4240495.5599999996</v>
      </c>
      <c r="P156" s="110">
        <v>109.64</v>
      </c>
      <c r="Q156" s="110">
        <v>4649.28</v>
      </c>
      <c r="R156" s="110">
        <v>2.83</v>
      </c>
      <c r="S156" s="110">
        <v>7.9973031600958297E-2</v>
      </c>
      <c r="T156" s="110">
        <v>6.4196120606540251E-3</v>
      </c>
      <c r="U156" s="83"/>
      <c r="V156" s="83"/>
      <c r="W156" s="149"/>
    </row>
    <row r="157" spans="2:23">
      <c r="B157" s="81" t="s">
        <v>461</v>
      </c>
      <c r="C157" s="82">
        <v>1128321</v>
      </c>
      <c r="D157" s="83" t="s">
        <v>113</v>
      </c>
      <c r="E157" s="83"/>
      <c r="F157" s="83">
        <v>511396046</v>
      </c>
      <c r="G157" s="83" t="s">
        <v>158</v>
      </c>
      <c r="H157" s="83"/>
      <c r="I157" s="83"/>
      <c r="J157" s="83"/>
      <c r="K157" s="110">
        <v>2.35</v>
      </c>
      <c r="L157" s="83" t="s">
        <v>141</v>
      </c>
      <c r="M157" s="110">
        <v>5.45</v>
      </c>
      <c r="N157" s="110">
        <v>2.71</v>
      </c>
      <c r="O157" s="110">
        <v>1829362.24</v>
      </c>
      <c r="P157" s="110">
        <v>109.41</v>
      </c>
      <c r="Q157" s="110">
        <v>2001.51</v>
      </c>
      <c r="R157" s="110">
        <v>0.35</v>
      </c>
      <c r="S157" s="110">
        <v>3.442830341034183E-2</v>
      </c>
      <c r="T157" s="110">
        <v>2.7636360330028815E-3</v>
      </c>
      <c r="U157" s="83"/>
      <c r="V157" s="83"/>
      <c r="W157" s="149"/>
    </row>
    <row r="158" spans="2:23">
      <c r="B158" s="81" t="s">
        <v>1953</v>
      </c>
      <c r="C158" s="82">
        <v>7190150</v>
      </c>
      <c r="D158" s="83" t="s">
        <v>113</v>
      </c>
      <c r="E158" s="83"/>
      <c r="F158" s="83">
        <v>520041096</v>
      </c>
      <c r="G158" s="83" t="s">
        <v>317</v>
      </c>
      <c r="H158" s="83"/>
      <c r="I158" s="83"/>
      <c r="J158" s="119"/>
      <c r="K158" s="110">
        <v>1.34</v>
      </c>
      <c r="L158" s="83" t="s">
        <v>141</v>
      </c>
      <c r="M158" s="110">
        <v>7.95</v>
      </c>
      <c r="N158" s="110">
        <v>11.1</v>
      </c>
      <c r="O158" s="110">
        <v>98937.05</v>
      </c>
      <c r="P158" s="110">
        <v>101.75</v>
      </c>
      <c r="Q158" s="110">
        <v>100.67</v>
      </c>
      <c r="R158" s="110">
        <v>0.18</v>
      </c>
      <c r="S158" s="110">
        <v>1.7316412630059863E-3</v>
      </c>
      <c r="T158" s="110">
        <v>1.3900267270330904E-4</v>
      </c>
      <c r="U158" s="83"/>
      <c r="V158" s="83"/>
      <c r="W158" s="149"/>
    </row>
    <row r="159" spans="2:23">
      <c r="B159" s="81" t="s">
        <v>1954</v>
      </c>
      <c r="C159" s="82">
        <v>7190168</v>
      </c>
      <c r="D159" s="83" t="s">
        <v>113</v>
      </c>
      <c r="E159" s="83"/>
      <c r="F159" s="83">
        <v>520041096</v>
      </c>
      <c r="G159" s="83" t="s">
        <v>317</v>
      </c>
      <c r="H159" s="83"/>
      <c r="I159" s="83"/>
      <c r="J159" s="119"/>
      <c r="K159" s="110">
        <v>0.62</v>
      </c>
      <c r="L159" s="83" t="s">
        <v>141</v>
      </c>
      <c r="M159" s="110">
        <v>7.2</v>
      </c>
      <c r="N159" s="110">
        <v>14.96</v>
      </c>
      <c r="O159" s="110">
        <v>661501.91</v>
      </c>
      <c r="P159" s="110">
        <v>118</v>
      </c>
      <c r="Q159" s="110">
        <v>780.57</v>
      </c>
      <c r="R159" s="110">
        <v>2.65</v>
      </c>
      <c r="S159" s="110">
        <v>1.3426713228018106E-2</v>
      </c>
      <c r="T159" s="110">
        <v>1.0777919562135884E-3</v>
      </c>
      <c r="U159" s="83"/>
      <c r="V159" s="83"/>
      <c r="W159" s="149"/>
    </row>
    <row r="160" spans="2:23">
      <c r="B160" s="81" t="s">
        <v>462</v>
      </c>
      <c r="C160" s="82">
        <v>3180221</v>
      </c>
      <c r="D160" s="83" t="s">
        <v>113</v>
      </c>
      <c r="E160" s="83"/>
      <c r="F160" s="83">
        <v>520037664</v>
      </c>
      <c r="G160" s="83" t="s">
        <v>128</v>
      </c>
      <c r="H160" s="83"/>
      <c r="I160" s="83"/>
      <c r="J160" s="119"/>
      <c r="K160" s="110">
        <v>2.69</v>
      </c>
      <c r="L160" s="83" t="s">
        <v>141</v>
      </c>
      <c r="M160" s="110">
        <v>3.75</v>
      </c>
      <c r="N160" s="110">
        <v>3.38</v>
      </c>
      <c r="O160" s="110">
        <v>2520968.27</v>
      </c>
      <c r="P160" s="110">
        <v>124.41</v>
      </c>
      <c r="Q160" s="110">
        <v>3246.7</v>
      </c>
      <c r="R160" s="110">
        <v>5.96</v>
      </c>
      <c r="S160" s="110">
        <v>5.5847021839689433E-2</v>
      </c>
      <c r="T160" s="110">
        <v>4.4829639164183322E-3</v>
      </c>
      <c r="U160" s="83"/>
      <c r="V160" s="83"/>
      <c r="W160" s="149"/>
    </row>
    <row r="161" spans="2:23">
      <c r="B161" s="81" t="s">
        <v>463</v>
      </c>
      <c r="C161" s="82">
        <v>3180239</v>
      </c>
      <c r="D161" s="83" t="s">
        <v>113</v>
      </c>
      <c r="E161" s="83"/>
      <c r="F161" s="83">
        <v>520037664</v>
      </c>
      <c r="G161" s="83" t="s">
        <v>128</v>
      </c>
      <c r="H161" s="83"/>
      <c r="I161" s="83"/>
      <c r="J161" s="119"/>
      <c r="K161" s="110">
        <v>4.91</v>
      </c>
      <c r="L161" s="83" t="s">
        <v>141</v>
      </c>
      <c r="M161" s="110">
        <v>1.02</v>
      </c>
      <c r="N161" s="110">
        <v>4.66</v>
      </c>
      <c r="O161" s="110">
        <v>3613906.46</v>
      </c>
      <c r="P161" s="110">
        <v>91.1</v>
      </c>
      <c r="Q161" s="110">
        <v>3331.49</v>
      </c>
      <c r="R161" s="110">
        <v>5.26</v>
      </c>
      <c r="S161" s="110">
        <v>5.7305508605262873E-2</v>
      </c>
      <c r="T161" s="110">
        <v>4.6000398736897492E-3</v>
      </c>
      <c r="U161" s="83"/>
      <c r="V161" s="83"/>
      <c r="W161" s="149"/>
    </row>
    <row r="162" spans="2:23">
      <c r="B162" s="81" t="s">
        <v>464</v>
      </c>
      <c r="C162" s="82">
        <v>1102375</v>
      </c>
      <c r="D162" s="83" t="s">
        <v>113</v>
      </c>
      <c r="E162" s="83"/>
      <c r="F162" s="83">
        <v>513904367</v>
      </c>
      <c r="G162" s="83" t="s">
        <v>317</v>
      </c>
      <c r="H162" s="83"/>
      <c r="I162" s="83"/>
      <c r="J162" s="83"/>
      <c r="K162" s="110">
        <v>2.2400000000000002</v>
      </c>
      <c r="L162" s="83" t="s">
        <v>141</v>
      </c>
      <c r="M162" s="110">
        <v>6.75</v>
      </c>
      <c r="N162" s="110">
        <v>6.04</v>
      </c>
      <c r="O162" s="110">
        <v>1127152.17</v>
      </c>
      <c r="P162" s="110">
        <v>123.17</v>
      </c>
      <c r="Q162" s="110">
        <v>1388.31</v>
      </c>
      <c r="R162" s="110">
        <v>4.17</v>
      </c>
      <c r="S162" s="110">
        <v>2.3880549139205731E-2</v>
      </c>
      <c r="T162" s="110">
        <v>1.9169444774086717E-3</v>
      </c>
      <c r="U162" s="83"/>
      <c r="V162" s="83"/>
      <c r="W162" s="149"/>
    </row>
    <row r="163" spans="2:23">
      <c r="B163" s="81" t="s">
        <v>467</v>
      </c>
      <c r="C163" s="82">
        <v>1113398</v>
      </c>
      <c r="D163" s="83" t="s">
        <v>113</v>
      </c>
      <c r="E163" s="83"/>
      <c r="F163" s="83">
        <v>513886317</v>
      </c>
      <c r="G163" s="83" t="s">
        <v>317</v>
      </c>
      <c r="H163" s="83"/>
      <c r="I163" s="83"/>
      <c r="J163" s="119"/>
      <c r="K163" s="110">
        <v>0.99</v>
      </c>
      <c r="L163" s="83" t="s">
        <v>141</v>
      </c>
      <c r="M163" s="110">
        <v>4</v>
      </c>
      <c r="N163" s="110">
        <v>0</v>
      </c>
      <c r="O163" s="110">
        <v>18197388.059999999</v>
      </c>
      <c r="P163" s="110">
        <v>67</v>
      </c>
      <c r="Q163" s="110">
        <v>12192.25</v>
      </c>
      <c r="R163" s="110">
        <v>6.05</v>
      </c>
      <c r="S163" s="110">
        <v>0.20972090184647596</v>
      </c>
      <c r="T163" s="110">
        <v>1.6834760467536701E-2</v>
      </c>
      <c r="U163" s="83"/>
      <c r="V163" s="83"/>
      <c r="W163" s="149"/>
    </row>
    <row r="164" spans="2:23">
      <c r="B164" s="81" t="s">
        <v>1955</v>
      </c>
      <c r="C164" s="82">
        <v>5490123</v>
      </c>
      <c r="D164" s="83" t="s">
        <v>113</v>
      </c>
      <c r="E164" s="83"/>
      <c r="F164" s="83">
        <v>520040650</v>
      </c>
      <c r="G164" s="83" t="s">
        <v>317</v>
      </c>
      <c r="H164" s="83"/>
      <c r="I164" s="83"/>
      <c r="J164" s="83"/>
      <c r="K164" s="110">
        <v>0.37</v>
      </c>
      <c r="L164" s="83" t="s">
        <v>141</v>
      </c>
      <c r="M164" s="110">
        <v>5.8</v>
      </c>
      <c r="N164" s="110">
        <v>0</v>
      </c>
      <c r="O164" s="110">
        <v>578751.56000000006</v>
      </c>
      <c r="P164" s="110">
        <v>45</v>
      </c>
      <c r="Q164" s="110">
        <v>260.44</v>
      </c>
      <c r="R164" s="110">
        <v>1.94</v>
      </c>
      <c r="S164" s="110">
        <v>4.4798713672124669E-3</v>
      </c>
      <c r="T164" s="110">
        <v>3.5960917928727333E-4</v>
      </c>
      <c r="U164" s="83"/>
      <c r="V164" s="83"/>
      <c r="W164" s="149"/>
    </row>
    <row r="165" spans="2:23">
      <c r="B165" s="105" t="s">
        <v>290</v>
      </c>
      <c r="C165" s="82"/>
      <c r="D165" s="83"/>
      <c r="E165" s="83"/>
      <c r="F165" s="83"/>
      <c r="G165" s="83"/>
      <c r="H165" s="83"/>
      <c r="I165" s="83"/>
      <c r="J165" s="83"/>
      <c r="K165" s="111">
        <v>4.1377317959421012</v>
      </c>
      <c r="L165" s="83"/>
      <c r="M165" s="110"/>
      <c r="N165" s="111">
        <v>2.6147388955494368</v>
      </c>
      <c r="O165" s="111">
        <v>1993984134.7700007</v>
      </c>
      <c r="P165" s="110"/>
      <c r="Q165" s="111">
        <v>2253935.9199999985</v>
      </c>
      <c r="R165" s="110"/>
      <c r="S165" s="111">
        <v>38.770323266547756</v>
      </c>
      <c r="T165" s="111">
        <v>3.1121795667228724</v>
      </c>
      <c r="U165" s="83"/>
      <c r="V165" s="83"/>
    </row>
    <row r="166" spans="2:23">
      <c r="B166" s="105" t="s">
        <v>243</v>
      </c>
      <c r="C166" s="82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</row>
    <row r="167" spans="2:23">
      <c r="B167" s="81" t="s">
        <v>468</v>
      </c>
      <c r="C167" s="82">
        <v>6040323</v>
      </c>
      <c r="D167" s="83" t="s">
        <v>113</v>
      </c>
      <c r="E167" s="83"/>
      <c r="F167" s="83">
        <v>520018078</v>
      </c>
      <c r="G167" s="83" t="s">
        <v>298</v>
      </c>
      <c r="H167" s="83" t="s">
        <v>299</v>
      </c>
      <c r="I167" s="83" t="s">
        <v>139</v>
      </c>
      <c r="J167" s="83"/>
      <c r="K167" s="110">
        <v>7.58</v>
      </c>
      <c r="L167" s="83" t="s">
        <v>141</v>
      </c>
      <c r="M167" s="110">
        <v>3.01</v>
      </c>
      <c r="N167" s="110">
        <v>2.78</v>
      </c>
      <c r="O167" s="110">
        <v>9470000.1899999995</v>
      </c>
      <c r="P167" s="110">
        <v>101.89</v>
      </c>
      <c r="Q167" s="110">
        <v>9648.98</v>
      </c>
      <c r="R167" s="110">
        <v>0.82</v>
      </c>
      <c r="S167" s="110">
        <v>0.16597369538014803</v>
      </c>
      <c r="T167" s="110">
        <v>1.3323075482872503E-2</v>
      </c>
      <c r="U167" s="83"/>
      <c r="V167" s="83"/>
    </row>
    <row r="168" spans="2:23">
      <c r="B168" s="81" t="s">
        <v>469</v>
      </c>
      <c r="C168" s="82">
        <v>23101340</v>
      </c>
      <c r="D168" s="83" t="s">
        <v>113</v>
      </c>
      <c r="E168" s="83"/>
      <c r="F168" s="83">
        <v>520032046</v>
      </c>
      <c r="G168" s="83" t="s">
        <v>298</v>
      </c>
      <c r="H168" s="83" t="s">
        <v>299</v>
      </c>
      <c r="I168" s="83" t="s">
        <v>139</v>
      </c>
      <c r="J168" s="83"/>
      <c r="K168" s="110">
        <v>4.42</v>
      </c>
      <c r="L168" s="83" t="s">
        <v>141</v>
      </c>
      <c r="M168" s="110">
        <v>2.74</v>
      </c>
      <c r="N168" s="110">
        <v>1.96</v>
      </c>
      <c r="O168" s="110">
        <v>9470000.1899999995</v>
      </c>
      <c r="P168" s="110">
        <v>104.35</v>
      </c>
      <c r="Q168" s="110">
        <v>9881.91</v>
      </c>
      <c r="R168" s="110">
        <v>0.46</v>
      </c>
      <c r="S168" s="110">
        <v>0.16998036270300473</v>
      </c>
      <c r="T168" s="110">
        <v>1.3644699527302641E-2</v>
      </c>
      <c r="U168" s="83"/>
      <c r="V168" s="83"/>
    </row>
    <row r="169" spans="2:23">
      <c r="B169" s="81" t="s">
        <v>470</v>
      </c>
      <c r="C169" s="82">
        <v>2310134</v>
      </c>
      <c r="D169" s="83" t="s">
        <v>113</v>
      </c>
      <c r="E169" s="83"/>
      <c r="F169" s="83">
        <v>520032046</v>
      </c>
      <c r="G169" s="83" t="s">
        <v>298</v>
      </c>
      <c r="H169" s="83" t="s">
        <v>299</v>
      </c>
      <c r="I169" s="83" t="s">
        <v>139</v>
      </c>
      <c r="J169" s="119"/>
      <c r="K169" s="110">
        <v>4.42</v>
      </c>
      <c r="L169" s="83" t="s">
        <v>141</v>
      </c>
      <c r="M169" s="110">
        <v>2.74</v>
      </c>
      <c r="N169" s="110">
        <v>1.53</v>
      </c>
      <c r="O169" s="110">
        <v>23675000.460000001</v>
      </c>
      <c r="P169" s="110">
        <v>106.3</v>
      </c>
      <c r="Q169" s="110">
        <v>25166.53</v>
      </c>
      <c r="R169" s="110">
        <v>1.1499999999999999</v>
      </c>
      <c r="S169" s="110">
        <v>0.43289363062161562</v>
      </c>
      <c r="T169" s="110">
        <v>3.4749328823562214E-2</v>
      </c>
      <c r="U169" s="83"/>
      <c r="V169" s="83"/>
    </row>
    <row r="170" spans="2:23">
      <c r="B170" s="81" t="s">
        <v>471</v>
      </c>
      <c r="C170" s="82">
        <v>2310167</v>
      </c>
      <c r="D170" s="83" t="s">
        <v>113</v>
      </c>
      <c r="E170" s="83"/>
      <c r="F170" s="83">
        <v>520032046</v>
      </c>
      <c r="G170" s="83" t="s">
        <v>298</v>
      </c>
      <c r="H170" s="83" t="s">
        <v>299</v>
      </c>
      <c r="I170" s="83" t="s">
        <v>139</v>
      </c>
      <c r="J170" s="83"/>
      <c r="K170" s="110">
        <v>8.48</v>
      </c>
      <c r="L170" s="83" t="s">
        <v>141</v>
      </c>
      <c r="M170" s="110">
        <v>2.98</v>
      </c>
      <c r="N170" s="110">
        <v>2.97</v>
      </c>
      <c r="O170" s="110">
        <v>17546767.77</v>
      </c>
      <c r="P170" s="110">
        <v>101.02</v>
      </c>
      <c r="Q170" s="110">
        <v>17725.740000000002</v>
      </c>
      <c r="R170" s="110">
        <v>3.88</v>
      </c>
      <c r="S170" s="110">
        <v>0.30490337539799078</v>
      </c>
      <c r="T170" s="110">
        <v>2.4475268060434624E-2</v>
      </c>
      <c r="U170" s="83"/>
      <c r="V170" s="83"/>
    </row>
    <row r="171" spans="2:23">
      <c r="B171" s="81" t="s">
        <v>472</v>
      </c>
      <c r="C171" s="82">
        <v>1940451</v>
      </c>
      <c r="D171" s="83" t="s">
        <v>113</v>
      </c>
      <c r="E171" s="83"/>
      <c r="F171" s="83">
        <v>520032640</v>
      </c>
      <c r="G171" s="83" t="s">
        <v>298</v>
      </c>
      <c r="H171" s="83" t="s">
        <v>299</v>
      </c>
      <c r="I171" s="83" t="s">
        <v>139</v>
      </c>
      <c r="J171" s="83"/>
      <c r="K171" s="110">
        <v>1.1599999999999999</v>
      </c>
      <c r="L171" s="83" t="s">
        <v>141</v>
      </c>
      <c r="M171" s="110">
        <v>0.77</v>
      </c>
      <c r="N171" s="110">
        <v>0.3</v>
      </c>
      <c r="O171" s="110">
        <v>20541070.57</v>
      </c>
      <c r="P171" s="110">
        <v>100.61</v>
      </c>
      <c r="Q171" s="110">
        <v>20666.37</v>
      </c>
      <c r="R171" s="110">
        <v>2.59</v>
      </c>
      <c r="S171" s="110">
        <v>0.35548563671946981</v>
      </c>
      <c r="T171" s="110">
        <v>2.8535618010087263E-2</v>
      </c>
      <c r="U171" s="83"/>
      <c r="V171" s="83"/>
    </row>
    <row r="172" spans="2:23">
      <c r="B172" s="81" t="s">
        <v>473</v>
      </c>
      <c r="C172" s="82">
        <v>1940485</v>
      </c>
      <c r="D172" s="83" t="s">
        <v>113</v>
      </c>
      <c r="E172" s="83"/>
      <c r="F172" s="83">
        <v>520032640</v>
      </c>
      <c r="G172" s="83" t="s">
        <v>298</v>
      </c>
      <c r="H172" s="83" t="s">
        <v>299</v>
      </c>
      <c r="I172" s="83" t="s">
        <v>139</v>
      </c>
      <c r="J172" s="83"/>
      <c r="K172" s="110">
        <v>2.48</v>
      </c>
      <c r="L172" s="83" t="s">
        <v>141</v>
      </c>
      <c r="M172" s="110">
        <v>5.9</v>
      </c>
      <c r="N172" s="110">
        <v>1</v>
      </c>
      <c r="O172" s="110">
        <v>34713409.649999999</v>
      </c>
      <c r="P172" s="110">
        <v>114.81</v>
      </c>
      <c r="Q172" s="110">
        <v>39854.47</v>
      </c>
      <c r="R172" s="110">
        <v>2.15</v>
      </c>
      <c r="S172" s="110">
        <v>0.68554330751201153</v>
      </c>
      <c r="T172" s="110">
        <v>5.5030076975999306E-2</v>
      </c>
      <c r="U172" s="83"/>
      <c r="V172" s="83"/>
    </row>
    <row r="173" spans="2:23">
      <c r="B173" s="81" t="s">
        <v>474</v>
      </c>
      <c r="C173" s="82">
        <v>1119635</v>
      </c>
      <c r="D173" s="83" t="s">
        <v>113</v>
      </c>
      <c r="E173" s="83"/>
      <c r="F173" s="83">
        <v>520043027</v>
      </c>
      <c r="G173" s="83" t="s">
        <v>475</v>
      </c>
      <c r="H173" s="83" t="s">
        <v>476</v>
      </c>
      <c r="I173" s="83" t="s">
        <v>137</v>
      </c>
      <c r="J173" s="83"/>
      <c r="K173" s="110">
        <v>2.61</v>
      </c>
      <c r="L173" s="83" t="s">
        <v>141</v>
      </c>
      <c r="M173" s="110">
        <v>4.84</v>
      </c>
      <c r="N173" s="110">
        <v>1.1599999999999999</v>
      </c>
      <c r="O173" s="110">
        <v>15683505.41</v>
      </c>
      <c r="P173" s="110">
        <v>111.11</v>
      </c>
      <c r="Q173" s="110">
        <v>17425.939999999999</v>
      </c>
      <c r="R173" s="110">
        <v>1.49</v>
      </c>
      <c r="S173" s="110">
        <v>0.29974646618323769</v>
      </c>
      <c r="T173" s="110">
        <v>2.4061311556248147E-2</v>
      </c>
      <c r="U173" s="83"/>
      <c r="V173" s="83"/>
    </row>
    <row r="174" spans="2:23">
      <c r="B174" s="81" t="s">
        <v>477</v>
      </c>
      <c r="C174" s="82">
        <v>1134212</v>
      </c>
      <c r="D174" s="83" t="s">
        <v>113</v>
      </c>
      <c r="E174" s="83"/>
      <c r="F174" s="83">
        <v>513141879</v>
      </c>
      <c r="G174" s="83" t="s">
        <v>298</v>
      </c>
      <c r="H174" s="83" t="s">
        <v>311</v>
      </c>
      <c r="I174" s="83" t="s">
        <v>139</v>
      </c>
      <c r="J174" s="83"/>
      <c r="K174" s="110">
        <v>4.0999999999999996</v>
      </c>
      <c r="L174" s="83" t="s">
        <v>141</v>
      </c>
      <c r="M174" s="110">
        <v>1.95</v>
      </c>
      <c r="N174" s="110">
        <v>1.55</v>
      </c>
      <c r="O174" s="110">
        <v>1000000</v>
      </c>
      <c r="P174" s="110">
        <v>103.05</v>
      </c>
      <c r="Q174" s="110">
        <v>1030.5</v>
      </c>
      <c r="R174" s="110">
        <v>0.15</v>
      </c>
      <c r="S174" s="110">
        <v>1.7725800352912179E-2</v>
      </c>
      <c r="T174" s="110">
        <v>1.4228891846703087E-3</v>
      </c>
      <c r="U174" s="83"/>
      <c r="V174" s="83"/>
    </row>
    <row r="175" spans="2:23">
      <c r="B175" s="81" t="s">
        <v>478</v>
      </c>
      <c r="C175" s="82">
        <v>6040281</v>
      </c>
      <c r="D175" s="83" t="s">
        <v>113</v>
      </c>
      <c r="E175" s="83"/>
      <c r="F175" s="83">
        <v>520018078</v>
      </c>
      <c r="G175" s="83" t="s">
        <v>298</v>
      </c>
      <c r="H175" s="83" t="s">
        <v>311</v>
      </c>
      <c r="I175" s="83" t="s">
        <v>139</v>
      </c>
      <c r="J175" s="83"/>
      <c r="K175" s="110">
        <v>1.9</v>
      </c>
      <c r="L175" s="83" t="s">
        <v>141</v>
      </c>
      <c r="M175" s="110">
        <v>5.4</v>
      </c>
      <c r="N175" s="110">
        <v>0.81</v>
      </c>
      <c r="O175" s="110">
        <v>6109333.8600000003</v>
      </c>
      <c r="P175" s="110">
        <v>109.11</v>
      </c>
      <c r="Q175" s="110">
        <v>6665.89</v>
      </c>
      <c r="R175" s="110">
        <v>0.28000000000000003</v>
      </c>
      <c r="S175" s="110">
        <v>0.11466107260016863</v>
      </c>
      <c r="T175" s="110">
        <v>9.204097804174638E-3</v>
      </c>
      <c r="U175" s="83"/>
      <c r="V175" s="83"/>
    </row>
    <row r="176" spans="2:23">
      <c r="B176" s="81" t="s">
        <v>479</v>
      </c>
      <c r="C176" s="82">
        <v>1940410</v>
      </c>
      <c r="D176" s="83" t="s">
        <v>113</v>
      </c>
      <c r="E176" s="83"/>
      <c r="F176" s="83">
        <v>520032640</v>
      </c>
      <c r="G176" s="83" t="s">
        <v>298</v>
      </c>
      <c r="H176" s="83" t="s">
        <v>311</v>
      </c>
      <c r="I176" s="83" t="s">
        <v>139</v>
      </c>
      <c r="J176" s="119"/>
      <c r="K176" s="110">
        <v>3.22</v>
      </c>
      <c r="L176" s="83" t="s">
        <v>141</v>
      </c>
      <c r="M176" s="110">
        <v>6.1</v>
      </c>
      <c r="N176" s="110">
        <v>1.33</v>
      </c>
      <c r="O176" s="110">
        <v>11837500.210000001</v>
      </c>
      <c r="P176" s="110">
        <v>119.2</v>
      </c>
      <c r="Q176" s="110">
        <v>14110.3</v>
      </c>
      <c r="R176" s="110">
        <v>0.69</v>
      </c>
      <c r="S176" s="110">
        <v>0.24271359604046261</v>
      </c>
      <c r="T176" s="110">
        <v>1.9483156974724362E-2</v>
      </c>
      <c r="U176" s="83"/>
      <c r="V176" s="83"/>
    </row>
    <row r="177" spans="2:22">
      <c r="B177" s="81" t="s">
        <v>480</v>
      </c>
      <c r="C177" s="82">
        <v>2300150</v>
      </c>
      <c r="D177" s="83" t="s">
        <v>113</v>
      </c>
      <c r="E177" s="83"/>
      <c r="F177" s="83">
        <v>520031931</v>
      </c>
      <c r="G177" s="83" t="s">
        <v>158</v>
      </c>
      <c r="H177" s="83" t="s">
        <v>325</v>
      </c>
      <c r="I177" s="83" t="s">
        <v>139</v>
      </c>
      <c r="J177" s="119"/>
      <c r="K177" s="110">
        <v>4.99</v>
      </c>
      <c r="L177" s="83" t="s">
        <v>141</v>
      </c>
      <c r="M177" s="110">
        <v>1.47</v>
      </c>
      <c r="N177" s="110">
        <v>0.75</v>
      </c>
      <c r="O177" s="110">
        <v>4592950.08</v>
      </c>
      <c r="P177" s="110">
        <v>103.74</v>
      </c>
      <c r="Q177" s="110">
        <v>4764.7299999999996</v>
      </c>
      <c r="R177" s="110">
        <v>0.63</v>
      </c>
      <c r="S177" s="110">
        <v>8.1958906080088545E-2</v>
      </c>
      <c r="T177" s="110">
        <v>6.5790225957051522E-3</v>
      </c>
      <c r="U177" s="83"/>
      <c r="V177" s="83"/>
    </row>
    <row r="178" spans="2:22">
      <c r="B178" s="81" t="s">
        <v>481</v>
      </c>
      <c r="C178" s="82">
        <v>1135862</v>
      </c>
      <c r="D178" s="83" t="s">
        <v>113</v>
      </c>
      <c r="E178" s="83"/>
      <c r="F178" s="83">
        <v>513230029</v>
      </c>
      <c r="G178" s="83" t="s">
        <v>333</v>
      </c>
      <c r="H178" s="83" t="s">
        <v>344</v>
      </c>
      <c r="I178" s="83" t="s">
        <v>137</v>
      </c>
      <c r="J178" s="83"/>
      <c r="K178" s="110">
        <v>6.65</v>
      </c>
      <c r="L178" s="83" t="s">
        <v>141</v>
      </c>
      <c r="M178" s="110">
        <v>3.58</v>
      </c>
      <c r="N178" s="110">
        <v>3.3</v>
      </c>
      <c r="O178" s="110">
        <v>16372000.26</v>
      </c>
      <c r="P178" s="110">
        <v>102.9</v>
      </c>
      <c r="Q178" s="110">
        <v>16846.79</v>
      </c>
      <c r="R178" s="110">
        <v>1.37</v>
      </c>
      <c r="S178" s="110">
        <v>0.28978441157441764</v>
      </c>
      <c r="T178" s="110">
        <v>2.3261635407483657E-2</v>
      </c>
      <c r="U178" s="83"/>
      <c r="V178" s="83"/>
    </row>
    <row r="179" spans="2:22">
      <c r="B179" s="81" t="s">
        <v>482</v>
      </c>
      <c r="C179" s="82">
        <v>1127547</v>
      </c>
      <c r="D179" s="83" t="s">
        <v>113</v>
      </c>
      <c r="E179" s="83"/>
      <c r="F179" s="83">
        <v>520027194</v>
      </c>
      <c r="G179" s="83" t="s">
        <v>475</v>
      </c>
      <c r="H179" s="83" t="s">
        <v>325</v>
      </c>
      <c r="I179" s="83" t="s">
        <v>139</v>
      </c>
      <c r="J179" s="119"/>
      <c r="K179" s="110">
        <v>3.51</v>
      </c>
      <c r="L179" s="83" t="s">
        <v>141</v>
      </c>
      <c r="M179" s="110">
        <v>4.0999999999999996</v>
      </c>
      <c r="N179" s="110">
        <v>1.42</v>
      </c>
      <c r="O179" s="110">
        <v>40177164.509999998</v>
      </c>
      <c r="P179" s="110">
        <v>110.78</v>
      </c>
      <c r="Q179" s="110">
        <v>44508.26</v>
      </c>
      <c r="R179" s="110">
        <v>3.35</v>
      </c>
      <c r="S179" s="110">
        <v>0.76559391636633389</v>
      </c>
      <c r="T179" s="110">
        <v>6.1455916334298026E-2</v>
      </c>
      <c r="U179" s="83"/>
      <c r="V179" s="83"/>
    </row>
    <row r="180" spans="2:22">
      <c r="B180" s="81" t="s">
        <v>483</v>
      </c>
      <c r="C180" s="82">
        <v>1133131</v>
      </c>
      <c r="D180" s="83" t="s">
        <v>113</v>
      </c>
      <c r="E180" s="83"/>
      <c r="F180" s="83">
        <v>520027194</v>
      </c>
      <c r="G180" s="83" t="s">
        <v>475</v>
      </c>
      <c r="H180" s="83" t="s">
        <v>325</v>
      </c>
      <c r="I180" s="83" t="s">
        <v>139</v>
      </c>
      <c r="J180" s="83"/>
      <c r="K180" s="110">
        <v>6.91</v>
      </c>
      <c r="L180" s="83" t="s">
        <v>141</v>
      </c>
      <c r="M180" s="110">
        <v>1.1200000000000001</v>
      </c>
      <c r="N180" s="110">
        <v>0.67</v>
      </c>
      <c r="O180" s="110">
        <v>13638061.189999999</v>
      </c>
      <c r="P180" s="110">
        <v>103.01</v>
      </c>
      <c r="Q180" s="110">
        <v>14048.57</v>
      </c>
      <c r="R180" s="110">
        <v>2.94</v>
      </c>
      <c r="S180" s="110">
        <v>0.24165176813577041</v>
      </c>
      <c r="T180" s="110">
        <v>1.9397921701197241E-2</v>
      </c>
      <c r="U180" s="83"/>
      <c r="V180" s="83"/>
    </row>
    <row r="181" spans="2:22">
      <c r="B181" s="81" t="s">
        <v>484</v>
      </c>
      <c r="C181" s="82">
        <v>1110931</v>
      </c>
      <c r="D181" s="83" t="s">
        <v>113</v>
      </c>
      <c r="E181" s="83"/>
      <c r="F181" s="83">
        <v>520043605</v>
      </c>
      <c r="G181" s="83" t="s">
        <v>348</v>
      </c>
      <c r="H181" s="83" t="s">
        <v>349</v>
      </c>
      <c r="I181" s="83" t="s">
        <v>139</v>
      </c>
      <c r="J181" s="83"/>
      <c r="K181" s="110">
        <v>0.66</v>
      </c>
      <c r="L181" s="83" t="s">
        <v>141</v>
      </c>
      <c r="M181" s="110">
        <v>6.5</v>
      </c>
      <c r="N181" s="110">
        <v>0.99</v>
      </c>
      <c r="O181" s="110">
        <v>10920987.01</v>
      </c>
      <c r="P181" s="110">
        <v>105.81</v>
      </c>
      <c r="Q181" s="110">
        <v>11555.5</v>
      </c>
      <c r="R181" s="110">
        <v>1.41</v>
      </c>
      <c r="S181" s="110">
        <v>0.198768060143694</v>
      </c>
      <c r="T181" s="110">
        <v>1.5955551648188016E-2</v>
      </c>
      <c r="U181" s="83"/>
      <c r="V181" s="83"/>
    </row>
    <row r="182" spans="2:22">
      <c r="B182" s="81" t="s">
        <v>485</v>
      </c>
      <c r="C182" s="82">
        <v>11109310</v>
      </c>
      <c r="D182" s="83" t="s">
        <v>113</v>
      </c>
      <c r="E182" s="83"/>
      <c r="F182" s="83">
        <v>520043605</v>
      </c>
      <c r="G182" s="83" t="s">
        <v>348</v>
      </c>
      <c r="H182" s="83" t="s">
        <v>349</v>
      </c>
      <c r="I182" s="83" t="s">
        <v>139</v>
      </c>
      <c r="J182" s="83"/>
      <c r="K182" s="110">
        <v>0.66</v>
      </c>
      <c r="L182" s="83" t="s">
        <v>141</v>
      </c>
      <c r="M182" s="110">
        <v>6.5</v>
      </c>
      <c r="N182" s="110">
        <v>1.17</v>
      </c>
      <c r="O182" s="110">
        <v>3153820.21</v>
      </c>
      <c r="P182" s="110">
        <v>105.69</v>
      </c>
      <c r="Q182" s="110">
        <v>3333.14</v>
      </c>
      <c r="R182" s="110">
        <v>0.41</v>
      </c>
      <c r="S182" s="110">
        <v>5.7333890527225324E-2</v>
      </c>
      <c r="T182" s="110">
        <v>4.6023181533158585E-3</v>
      </c>
      <c r="U182" s="83"/>
      <c r="V182" s="83"/>
    </row>
    <row r="183" spans="2:22">
      <c r="B183" s="81" t="s">
        <v>486</v>
      </c>
      <c r="C183" s="82">
        <v>7590144</v>
      </c>
      <c r="D183" s="83" t="s">
        <v>113</v>
      </c>
      <c r="E183" s="83"/>
      <c r="F183" s="83">
        <v>520001736</v>
      </c>
      <c r="G183" s="83" t="s">
        <v>317</v>
      </c>
      <c r="H183" s="83" t="s">
        <v>349</v>
      </c>
      <c r="I183" s="83" t="s">
        <v>139</v>
      </c>
      <c r="J183" s="83"/>
      <c r="K183" s="110">
        <v>1.05</v>
      </c>
      <c r="L183" s="83" t="s">
        <v>141</v>
      </c>
      <c r="M183" s="110">
        <v>6.41</v>
      </c>
      <c r="N183" s="110">
        <v>0.9</v>
      </c>
      <c r="O183" s="110">
        <v>5919830.1299999999</v>
      </c>
      <c r="P183" s="110">
        <v>108.58</v>
      </c>
      <c r="Q183" s="110">
        <v>6427.75</v>
      </c>
      <c r="R183" s="110">
        <v>1.84</v>
      </c>
      <c r="S183" s="110">
        <v>0.11056478720856988</v>
      </c>
      <c r="T183" s="110">
        <v>8.8752799192281188E-3</v>
      </c>
      <c r="U183" s="83"/>
      <c r="V183" s="83"/>
    </row>
    <row r="184" spans="2:22">
      <c r="B184" s="81" t="s">
        <v>487</v>
      </c>
      <c r="C184" s="82">
        <v>1260405</v>
      </c>
      <c r="D184" s="83" t="s">
        <v>113</v>
      </c>
      <c r="E184" s="83"/>
      <c r="F184" s="83">
        <v>520033234</v>
      </c>
      <c r="G184" s="83" t="s">
        <v>317</v>
      </c>
      <c r="H184" s="83" t="s">
        <v>349</v>
      </c>
      <c r="I184" s="83" t="s">
        <v>139</v>
      </c>
      <c r="J184" s="83"/>
      <c r="K184" s="110">
        <v>0.73</v>
      </c>
      <c r="L184" s="83" t="s">
        <v>141</v>
      </c>
      <c r="M184" s="110">
        <v>6.4</v>
      </c>
      <c r="N184" s="110">
        <v>1.26</v>
      </c>
      <c r="O184" s="110">
        <v>9120485.3900000006</v>
      </c>
      <c r="P184" s="110">
        <v>108.6</v>
      </c>
      <c r="Q184" s="110">
        <v>9904.85</v>
      </c>
      <c r="R184" s="110">
        <v>1.6</v>
      </c>
      <c r="S184" s="110">
        <v>0.17037495742410694</v>
      </c>
      <c r="T184" s="110">
        <v>1.3676374517983219E-2</v>
      </c>
      <c r="U184" s="83"/>
      <c r="V184" s="83"/>
    </row>
    <row r="185" spans="2:22">
      <c r="B185" s="81" t="s">
        <v>488</v>
      </c>
      <c r="C185" s="82">
        <v>1260421</v>
      </c>
      <c r="D185" s="83" t="s">
        <v>113</v>
      </c>
      <c r="E185" s="83"/>
      <c r="F185" s="83">
        <v>520033234</v>
      </c>
      <c r="G185" s="83" t="s">
        <v>317</v>
      </c>
      <c r="H185" s="83" t="s">
        <v>349</v>
      </c>
      <c r="I185" s="83" t="s">
        <v>139</v>
      </c>
      <c r="J185" s="83"/>
      <c r="K185" s="110">
        <v>1.98</v>
      </c>
      <c r="L185" s="83" t="s">
        <v>141</v>
      </c>
      <c r="M185" s="110">
        <v>4.8600000000000003</v>
      </c>
      <c r="N185" s="110">
        <v>0.65</v>
      </c>
      <c r="O185" s="110">
        <v>1835634.05</v>
      </c>
      <c r="P185" s="110">
        <v>100.45</v>
      </c>
      <c r="Q185" s="110">
        <v>1843.89</v>
      </c>
      <c r="R185" s="110">
        <v>0.33</v>
      </c>
      <c r="S185" s="110">
        <v>3.1717055810510666E-2</v>
      </c>
      <c r="T185" s="110">
        <v>2.5459981938105148E-3</v>
      </c>
      <c r="U185" s="83"/>
      <c r="V185" s="83"/>
    </row>
    <row r="186" spans="2:22">
      <c r="B186" s="81" t="s">
        <v>489</v>
      </c>
      <c r="C186" s="82">
        <v>7480064</v>
      </c>
      <c r="D186" s="83" t="s">
        <v>113</v>
      </c>
      <c r="E186" s="83"/>
      <c r="F186" s="83">
        <v>520029935</v>
      </c>
      <c r="G186" s="83" t="s">
        <v>298</v>
      </c>
      <c r="H186" s="83" t="s">
        <v>349</v>
      </c>
      <c r="I186" s="83" t="s">
        <v>139</v>
      </c>
      <c r="J186" s="119"/>
      <c r="K186" s="110">
        <v>0.44</v>
      </c>
      <c r="L186" s="83" t="s">
        <v>141</v>
      </c>
      <c r="M186" s="110">
        <v>6.8</v>
      </c>
      <c r="N186" s="110">
        <v>0.6</v>
      </c>
      <c r="O186" s="110">
        <v>0.68</v>
      </c>
      <c r="P186" s="110">
        <v>106.52</v>
      </c>
      <c r="Q186" s="110">
        <v>0</v>
      </c>
      <c r="R186" s="110">
        <v>0</v>
      </c>
      <c r="S186" s="110">
        <v>0</v>
      </c>
      <c r="T186" s="110">
        <v>0</v>
      </c>
      <c r="U186" s="83"/>
      <c r="V186" s="83"/>
    </row>
    <row r="187" spans="2:22">
      <c r="B187" s="81" t="s">
        <v>490</v>
      </c>
      <c r="C187" s="82">
        <v>7480031</v>
      </c>
      <c r="D187" s="83" t="s">
        <v>113</v>
      </c>
      <c r="E187" s="83"/>
      <c r="F187" s="83">
        <v>520029935</v>
      </c>
      <c r="G187" s="83" t="s">
        <v>298</v>
      </c>
      <c r="H187" s="83" t="s">
        <v>349</v>
      </c>
      <c r="I187" s="83" t="s">
        <v>139</v>
      </c>
      <c r="J187" s="83"/>
      <c r="K187" s="110">
        <v>1.86</v>
      </c>
      <c r="L187" s="83" t="s">
        <v>141</v>
      </c>
      <c r="M187" s="110">
        <v>6.1</v>
      </c>
      <c r="N187" s="110">
        <v>0.92</v>
      </c>
      <c r="O187" s="110">
        <v>7546092</v>
      </c>
      <c r="P187" s="110">
        <v>113.31</v>
      </c>
      <c r="Q187" s="110">
        <v>8550.48</v>
      </c>
      <c r="R187" s="110">
        <v>1.26</v>
      </c>
      <c r="S187" s="110">
        <v>0.14707821581908637</v>
      </c>
      <c r="T187" s="110">
        <v>1.1806293562095857E-2</v>
      </c>
      <c r="U187" s="83"/>
      <c r="V187" s="83"/>
    </row>
    <row r="188" spans="2:22">
      <c r="B188" s="81" t="s">
        <v>491</v>
      </c>
      <c r="C188" s="82">
        <v>1119197</v>
      </c>
      <c r="D188" s="83" t="s">
        <v>113</v>
      </c>
      <c r="E188" s="83"/>
      <c r="F188" s="83">
        <v>513834200</v>
      </c>
      <c r="G188" s="83" t="s">
        <v>333</v>
      </c>
      <c r="H188" s="83" t="s">
        <v>349</v>
      </c>
      <c r="I188" s="83" t="s">
        <v>139</v>
      </c>
      <c r="J188" s="83"/>
      <c r="K188" s="110">
        <v>2.6</v>
      </c>
      <c r="L188" s="83" t="s">
        <v>141</v>
      </c>
      <c r="M188" s="110">
        <v>1.88</v>
      </c>
      <c r="N188" s="110">
        <v>0.68</v>
      </c>
      <c r="O188" s="110">
        <v>1270372.1200000001</v>
      </c>
      <c r="P188" s="110">
        <v>103.28</v>
      </c>
      <c r="Q188" s="110">
        <v>1312.04</v>
      </c>
      <c r="R188" s="110">
        <v>0.85</v>
      </c>
      <c r="S188" s="110">
        <v>2.2568616297947496E-2</v>
      </c>
      <c r="T188" s="110">
        <v>1.8116327276611662E-3</v>
      </c>
      <c r="U188" s="83"/>
      <c r="V188" s="83"/>
    </row>
    <row r="189" spans="2:22">
      <c r="B189" s="81" t="s">
        <v>492</v>
      </c>
      <c r="C189" s="82">
        <v>6000202</v>
      </c>
      <c r="D189" s="83" t="s">
        <v>113</v>
      </c>
      <c r="E189" s="83"/>
      <c r="F189" s="83">
        <v>520000472</v>
      </c>
      <c r="G189" s="83" t="s">
        <v>133</v>
      </c>
      <c r="H189" s="83" t="s">
        <v>346</v>
      </c>
      <c r="I189" s="83" t="s">
        <v>137</v>
      </c>
      <c r="J189" s="119"/>
      <c r="K189" s="110">
        <v>5.73</v>
      </c>
      <c r="L189" s="83" t="s">
        <v>141</v>
      </c>
      <c r="M189" s="110">
        <v>4.8</v>
      </c>
      <c r="N189" s="110">
        <v>2.2599999999999998</v>
      </c>
      <c r="O189" s="110">
        <v>8574207.5600000005</v>
      </c>
      <c r="P189" s="110">
        <v>115.07</v>
      </c>
      <c r="Q189" s="110">
        <v>10008.41</v>
      </c>
      <c r="R189" s="110">
        <v>1.96</v>
      </c>
      <c r="S189" s="110">
        <v>0.17215631005345924</v>
      </c>
      <c r="T189" s="110">
        <v>1.3819367631971046E-2</v>
      </c>
      <c r="U189" s="83"/>
      <c r="V189" s="83"/>
    </row>
    <row r="190" spans="2:22">
      <c r="B190" s="81" t="s">
        <v>493</v>
      </c>
      <c r="C190" s="82">
        <v>1120138</v>
      </c>
      <c r="D190" s="83" t="s">
        <v>113</v>
      </c>
      <c r="E190" s="83"/>
      <c r="F190" s="83">
        <v>513754069</v>
      </c>
      <c r="G190" s="83" t="s">
        <v>333</v>
      </c>
      <c r="H190" s="83" t="s">
        <v>349</v>
      </c>
      <c r="I190" s="83" t="s">
        <v>139</v>
      </c>
      <c r="J190" s="83"/>
      <c r="K190" s="110">
        <v>1.76</v>
      </c>
      <c r="L190" s="83" t="s">
        <v>141</v>
      </c>
      <c r="M190" s="110">
        <v>5.7</v>
      </c>
      <c r="N190" s="110">
        <v>0.97</v>
      </c>
      <c r="O190" s="110">
        <v>12997898.23</v>
      </c>
      <c r="P190" s="110">
        <v>109.53</v>
      </c>
      <c r="Q190" s="110">
        <v>14236.6</v>
      </c>
      <c r="R190" s="110">
        <v>1.75</v>
      </c>
      <c r="S190" s="110">
        <v>0.24488610315795198</v>
      </c>
      <c r="T190" s="110">
        <v>1.9657548924286575E-2</v>
      </c>
      <c r="U190" s="83"/>
      <c r="V190" s="83"/>
    </row>
    <row r="191" spans="2:22">
      <c r="B191" s="81" t="s">
        <v>494</v>
      </c>
      <c r="C191" s="82">
        <v>1135656</v>
      </c>
      <c r="D191" s="83" t="s">
        <v>113</v>
      </c>
      <c r="E191" s="83"/>
      <c r="F191" s="83">
        <v>1643</v>
      </c>
      <c r="G191" s="83" t="s">
        <v>317</v>
      </c>
      <c r="H191" s="83" t="s">
        <v>346</v>
      </c>
      <c r="I191" s="83" t="s">
        <v>137</v>
      </c>
      <c r="J191" s="83"/>
      <c r="K191" s="110">
        <v>4.5999999999999996</v>
      </c>
      <c r="L191" s="83" t="s">
        <v>141</v>
      </c>
      <c r="M191" s="110">
        <v>4.2</v>
      </c>
      <c r="N191" s="110">
        <v>3.97</v>
      </c>
      <c r="O191" s="110">
        <v>5208500.0999999996</v>
      </c>
      <c r="P191" s="110">
        <v>102.7</v>
      </c>
      <c r="Q191" s="110">
        <v>5349.13</v>
      </c>
      <c r="R191" s="110">
        <v>0.37</v>
      </c>
      <c r="S191" s="110">
        <v>9.201126680424368E-2</v>
      </c>
      <c r="T191" s="110">
        <v>7.3859478160072664E-3</v>
      </c>
      <c r="U191" s="83"/>
      <c r="V191" s="83"/>
    </row>
    <row r="192" spans="2:22">
      <c r="B192" s="81" t="s">
        <v>495</v>
      </c>
      <c r="C192" s="82">
        <v>1132505</v>
      </c>
      <c r="D192" s="83" t="s">
        <v>113</v>
      </c>
      <c r="E192" s="83"/>
      <c r="F192" s="83">
        <v>510216054</v>
      </c>
      <c r="G192" s="83" t="s">
        <v>128</v>
      </c>
      <c r="H192" s="83" t="s">
        <v>349</v>
      </c>
      <c r="I192" s="83" t="s">
        <v>139</v>
      </c>
      <c r="J192" s="83"/>
      <c r="K192" s="110">
        <v>8.06</v>
      </c>
      <c r="L192" s="83" t="s">
        <v>141</v>
      </c>
      <c r="M192" s="110">
        <v>1.76</v>
      </c>
      <c r="N192" s="110">
        <v>1.46</v>
      </c>
      <c r="O192" s="110">
        <v>32476001.539999999</v>
      </c>
      <c r="P192" s="110">
        <v>102.55</v>
      </c>
      <c r="Q192" s="110">
        <v>33304.14</v>
      </c>
      <c r="R192" s="110">
        <v>4.32</v>
      </c>
      <c r="S192" s="110">
        <v>0.57287000151910394</v>
      </c>
      <c r="T192" s="110">
        <v>4.5985541592184195E-2</v>
      </c>
      <c r="U192" s="83"/>
      <c r="V192" s="83"/>
    </row>
    <row r="193" spans="2:22">
      <c r="B193" s="81" t="s">
        <v>496</v>
      </c>
      <c r="C193" s="82">
        <v>1114073</v>
      </c>
      <c r="D193" s="83" t="s">
        <v>113</v>
      </c>
      <c r="E193" s="83"/>
      <c r="F193" s="83">
        <v>510216054</v>
      </c>
      <c r="G193" s="83" t="s">
        <v>128</v>
      </c>
      <c r="H193" s="83" t="s">
        <v>349</v>
      </c>
      <c r="I193" s="83" t="s">
        <v>139</v>
      </c>
      <c r="J193" s="119"/>
      <c r="K193" s="110">
        <v>3.51</v>
      </c>
      <c r="L193" s="83" t="s">
        <v>141</v>
      </c>
      <c r="M193" s="110">
        <v>2.33</v>
      </c>
      <c r="N193" s="110">
        <v>1.24</v>
      </c>
      <c r="O193" s="110">
        <v>24933000.469999999</v>
      </c>
      <c r="P193" s="110">
        <v>103.79</v>
      </c>
      <c r="Q193" s="110">
        <v>25877.96</v>
      </c>
      <c r="R193" s="110">
        <v>0.8</v>
      </c>
      <c r="S193" s="110">
        <v>0.44513105531358299</v>
      </c>
      <c r="T193" s="110">
        <v>3.5731653959564152E-2</v>
      </c>
      <c r="U193" s="83"/>
      <c r="V193" s="83"/>
    </row>
    <row r="194" spans="2:22">
      <c r="B194" s="81" t="s">
        <v>497</v>
      </c>
      <c r="C194" s="82">
        <v>1115070</v>
      </c>
      <c r="D194" s="83" t="s">
        <v>113</v>
      </c>
      <c r="E194" s="83"/>
      <c r="F194" s="83">
        <v>520044322</v>
      </c>
      <c r="G194" s="83" t="s">
        <v>128</v>
      </c>
      <c r="H194" s="83" t="s">
        <v>386</v>
      </c>
      <c r="I194" s="83" t="s">
        <v>137</v>
      </c>
      <c r="J194" s="83"/>
      <c r="K194" s="110">
        <v>1.01</v>
      </c>
      <c r="L194" s="83" t="s">
        <v>141</v>
      </c>
      <c r="M194" s="110">
        <v>8.5</v>
      </c>
      <c r="N194" s="110">
        <v>1.1399999999999999</v>
      </c>
      <c r="O194" s="110">
        <v>5682000.1100000003</v>
      </c>
      <c r="P194" s="110">
        <v>111.46</v>
      </c>
      <c r="Q194" s="110">
        <v>6333.16</v>
      </c>
      <c r="R194" s="110">
        <v>0.69</v>
      </c>
      <c r="S194" s="110">
        <v>0.10893772902770432</v>
      </c>
      <c r="T194" s="110">
        <v>8.7446723617531398E-3</v>
      </c>
      <c r="U194" s="83"/>
      <c r="V194" s="83"/>
    </row>
    <row r="195" spans="2:22">
      <c r="B195" s="81" t="s">
        <v>498</v>
      </c>
      <c r="C195" s="82">
        <v>1115062</v>
      </c>
      <c r="D195" s="83" t="s">
        <v>113</v>
      </c>
      <c r="E195" s="83"/>
      <c r="F195" s="83">
        <v>520044322</v>
      </c>
      <c r="G195" s="83" t="s">
        <v>128</v>
      </c>
      <c r="H195" s="83" t="s">
        <v>386</v>
      </c>
      <c r="I195" s="83" t="s">
        <v>137</v>
      </c>
      <c r="J195" s="119"/>
      <c r="K195" s="110">
        <v>2.5099999999999998</v>
      </c>
      <c r="L195" s="83" t="s">
        <v>141</v>
      </c>
      <c r="M195" s="110">
        <v>8.5</v>
      </c>
      <c r="N195" s="110">
        <v>1.95</v>
      </c>
      <c r="O195" s="110">
        <v>7102500.1299999999</v>
      </c>
      <c r="P195" s="110">
        <v>119.55</v>
      </c>
      <c r="Q195" s="110">
        <v>8491.0400000000009</v>
      </c>
      <c r="R195" s="110">
        <v>1.69</v>
      </c>
      <c r="S195" s="110">
        <v>0.14605577858184518</v>
      </c>
      <c r="T195" s="110">
        <v>1.1724220264534671E-2</v>
      </c>
      <c r="U195" s="83"/>
      <c r="V195" s="83"/>
    </row>
    <row r="196" spans="2:22">
      <c r="B196" s="81" t="s">
        <v>499</v>
      </c>
      <c r="C196" s="82">
        <v>6270144</v>
      </c>
      <c r="D196" s="83" t="s">
        <v>113</v>
      </c>
      <c r="E196" s="83"/>
      <c r="F196" s="83">
        <v>520025602</v>
      </c>
      <c r="G196" s="83" t="s">
        <v>155</v>
      </c>
      <c r="H196" s="83" t="s">
        <v>386</v>
      </c>
      <c r="I196" s="83" t="s">
        <v>137</v>
      </c>
      <c r="J196" s="83"/>
      <c r="K196" s="110">
        <v>5.92</v>
      </c>
      <c r="L196" s="83" t="s">
        <v>141</v>
      </c>
      <c r="M196" s="110">
        <v>5</v>
      </c>
      <c r="N196" s="110">
        <v>3.05</v>
      </c>
      <c r="O196" s="110">
        <v>123954.21</v>
      </c>
      <c r="P196" s="110">
        <v>112.32</v>
      </c>
      <c r="Q196" s="110">
        <v>139.22999999999999</v>
      </c>
      <c r="R196" s="110">
        <v>0.03</v>
      </c>
      <c r="S196" s="110">
        <v>2.3949181786860384E-3</v>
      </c>
      <c r="T196" s="110">
        <v>1.922453771777264E-4</v>
      </c>
      <c r="U196" s="83"/>
      <c r="V196" s="83"/>
    </row>
    <row r="197" spans="2:22">
      <c r="B197" s="81" t="s">
        <v>500</v>
      </c>
      <c r="C197" s="82">
        <v>62701440</v>
      </c>
      <c r="D197" s="83" t="s">
        <v>113</v>
      </c>
      <c r="E197" s="83"/>
      <c r="F197" s="83">
        <v>520025602</v>
      </c>
      <c r="G197" s="83" t="s">
        <v>155</v>
      </c>
      <c r="H197" s="83" t="s">
        <v>386</v>
      </c>
      <c r="I197" s="83" t="s">
        <v>137</v>
      </c>
      <c r="J197" s="83"/>
      <c r="K197" s="110">
        <v>5.92</v>
      </c>
      <c r="L197" s="83" t="s">
        <v>141</v>
      </c>
      <c r="M197" s="110">
        <v>5</v>
      </c>
      <c r="N197" s="110">
        <v>3.06</v>
      </c>
      <c r="O197" s="110">
        <v>5555189.21</v>
      </c>
      <c r="P197" s="110">
        <v>112.25</v>
      </c>
      <c r="Q197" s="110">
        <v>6235.92</v>
      </c>
      <c r="R197" s="110">
        <v>1.5</v>
      </c>
      <c r="S197" s="110">
        <v>0.10726508776005056</v>
      </c>
      <c r="T197" s="110">
        <v>8.6104057491210775E-3</v>
      </c>
      <c r="U197" s="83"/>
      <c r="V197" s="83"/>
    </row>
    <row r="198" spans="2:22">
      <c r="B198" s="81" t="s">
        <v>501</v>
      </c>
      <c r="C198" s="82">
        <v>1610187</v>
      </c>
      <c r="D198" s="83" t="s">
        <v>113</v>
      </c>
      <c r="E198" s="83"/>
      <c r="F198" s="83">
        <v>520034695</v>
      </c>
      <c r="G198" s="83" t="s">
        <v>502</v>
      </c>
      <c r="H198" s="83" t="s">
        <v>386</v>
      </c>
      <c r="I198" s="83" t="s">
        <v>137</v>
      </c>
      <c r="J198" s="83"/>
      <c r="K198" s="110">
        <v>4.0999999999999996</v>
      </c>
      <c r="L198" s="83" t="s">
        <v>141</v>
      </c>
      <c r="M198" s="110">
        <v>3.2</v>
      </c>
      <c r="N198" s="110">
        <v>2.57</v>
      </c>
      <c r="O198" s="110">
        <v>1924938.53</v>
      </c>
      <c r="P198" s="110">
        <v>103.74</v>
      </c>
      <c r="Q198" s="110">
        <v>1996.93</v>
      </c>
      <c r="R198" s="110">
        <v>2.2599999999999998</v>
      </c>
      <c r="S198" s="110">
        <v>3.4349522075439995E-2</v>
      </c>
      <c r="T198" s="110">
        <v>2.7573120810710137E-3</v>
      </c>
      <c r="U198" s="83"/>
      <c r="V198" s="83"/>
    </row>
    <row r="199" spans="2:22">
      <c r="B199" s="81" t="s">
        <v>503</v>
      </c>
      <c r="C199" s="82">
        <v>5760202</v>
      </c>
      <c r="D199" s="83" t="s">
        <v>113</v>
      </c>
      <c r="E199" s="83"/>
      <c r="F199" s="83">
        <v>520028010</v>
      </c>
      <c r="G199" s="83" t="s">
        <v>128</v>
      </c>
      <c r="H199" s="83" t="s">
        <v>389</v>
      </c>
      <c r="I199" s="83" t="s">
        <v>139</v>
      </c>
      <c r="J199" s="83"/>
      <c r="K199" s="110">
        <v>1.22</v>
      </c>
      <c r="L199" s="83" t="s">
        <v>141</v>
      </c>
      <c r="M199" s="110">
        <v>6</v>
      </c>
      <c r="N199" s="110">
        <v>1.31</v>
      </c>
      <c r="O199" s="110">
        <v>13613056.609999999</v>
      </c>
      <c r="P199" s="110">
        <v>107.28</v>
      </c>
      <c r="Q199" s="110">
        <v>14604.09</v>
      </c>
      <c r="R199" s="110">
        <v>2.08</v>
      </c>
      <c r="S199" s="110">
        <v>0.25120735921975856</v>
      </c>
      <c r="T199" s="110">
        <v>2.0164970124164783E-2</v>
      </c>
      <c r="U199" s="83"/>
      <c r="V199" s="83"/>
    </row>
    <row r="200" spans="2:22">
      <c r="B200" s="81" t="s">
        <v>504</v>
      </c>
      <c r="C200" s="82">
        <v>6130165</v>
      </c>
      <c r="D200" s="83" t="s">
        <v>113</v>
      </c>
      <c r="E200" s="83"/>
      <c r="F200" s="83">
        <v>520017807</v>
      </c>
      <c r="G200" s="83" t="s">
        <v>317</v>
      </c>
      <c r="H200" s="83" t="s">
        <v>386</v>
      </c>
      <c r="I200" s="83" t="s">
        <v>137</v>
      </c>
      <c r="J200" s="83"/>
      <c r="K200" s="110">
        <v>2.33</v>
      </c>
      <c r="L200" s="83" t="s">
        <v>141</v>
      </c>
      <c r="M200" s="110">
        <v>7.2</v>
      </c>
      <c r="N200" s="110">
        <v>2.3199999999999998</v>
      </c>
      <c r="O200" s="110">
        <v>3197418.55</v>
      </c>
      <c r="P200" s="110">
        <v>113.5</v>
      </c>
      <c r="Q200" s="110">
        <v>3629.07</v>
      </c>
      <c r="R200" s="110">
        <v>0.97</v>
      </c>
      <c r="S200" s="110">
        <v>6.2424231234102859E-2</v>
      </c>
      <c r="T200" s="110">
        <v>5.0109310561974553E-3</v>
      </c>
      <c r="U200" s="83"/>
      <c r="V200" s="83"/>
    </row>
    <row r="201" spans="2:22">
      <c r="B201" s="81" t="s">
        <v>505</v>
      </c>
      <c r="C201" s="82">
        <v>6130199</v>
      </c>
      <c r="D201" s="83" t="s">
        <v>113</v>
      </c>
      <c r="E201" s="83"/>
      <c r="F201" s="83">
        <v>520017807</v>
      </c>
      <c r="G201" s="83" t="s">
        <v>317</v>
      </c>
      <c r="H201" s="83" t="s">
        <v>386</v>
      </c>
      <c r="I201" s="83" t="s">
        <v>137</v>
      </c>
      <c r="J201" s="83"/>
      <c r="K201" s="110">
        <v>6.11</v>
      </c>
      <c r="L201" s="83" t="s">
        <v>141</v>
      </c>
      <c r="M201" s="110">
        <v>5.05</v>
      </c>
      <c r="N201" s="110">
        <v>4.95</v>
      </c>
      <c r="O201" s="110">
        <v>2630766.04</v>
      </c>
      <c r="P201" s="110">
        <v>102.01</v>
      </c>
      <c r="Q201" s="110">
        <v>2683.64</v>
      </c>
      <c r="R201" s="110">
        <v>2.4700000000000002</v>
      </c>
      <c r="S201" s="110">
        <v>4.6161733972915314E-2</v>
      </c>
      <c r="T201" s="110">
        <v>3.7055044459472363E-3</v>
      </c>
      <c r="U201" s="83"/>
      <c r="V201" s="83"/>
    </row>
    <row r="202" spans="2:22">
      <c r="B202" s="81" t="s">
        <v>506</v>
      </c>
      <c r="C202" s="82">
        <v>2380046</v>
      </c>
      <c r="D202" s="83" t="s">
        <v>113</v>
      </c>
      <c r="E202" s="83"/>
      <c r="F202" s="83">
        <v>520036435</v>
      </c>
      <c r="G202" s="83" t="s">
        <v>133</v>
      </c>
      <c r="H202" s="83" t="s">
        <v>389</v>
      </c>
      <c r="I202" s="83" t="s">
        <v>139</v>
      </c>
      <c r="J202" s="83"/>
      <c r="K202" s="110">
        <v>4.41</v>
      </c>
      <c r="L202" s="83" t="s">
        <v>141</v>
      </c>
      <c r="M202" s="110">
        <v>2.95</v>
      </c>
      <c r="N202" s="110">
        <v>2.0299999999999998</v>
      </c>
      <c r="O202" s="110">
        <v>6993253.0800000001</v>
      </c>
      <c r="P202" s="110">
        <v>104.85</v>
      </c>
      <c r="Q202" s="110">
        <v>7332.43</v>
      </c>
      <c r="R202" s="110">
        <v>4.74</v>
      </c>
      <c r="S202" s="110">
        <v>0.12612633700310902</v>
      </c>
      <c r="T202" s="110">
        <v>1.0124439926591084E-2</v>
      </c>
      <c r="U202" s="83"/>
      <c r="V202" s="83"/>
    </row>
    <row r="203" spans="2:22">
      <c r="B203" s="81" t="s">
        <v>507</v>
      </c>
      <c r="C203" s="82">
        <v>1550037</v>
      </c>
      <c r="D203" s="83" t="s">
        <v>113</v>
      </c>
      <c r="E203" s="83"/>
      <c r="F203" s="83">
        <v>520034505</v>
      </c>
      <c r="G203" s="83" t="s">
        <v>317</v>
      </c>
      <c r="H203" s="83" t="s">
        <v>389</v>
      </c>
      <c r="I203" s="83" t="s">
        <v>139</v>
      </c>
      <c r="J203" s="83"/>
      <c r="K203" s="110">
        <v>4.0599999999999996</v>
      </c>
      <c r="L203" s="83" t="s">
        <v>141</v>
      </c>
      <c r="M203" s="110">
        <v>3.46</v>
      </c>
      <c r="N203" s="110">
        <v>2.5099999999999998</v>
      </c>
      <c r="O203" s="110">
        <v>6089387.6799999997</v>
      </c>
      <c r="P203" s="110">
        <v>105.09</v>
      </c>
      <c r="Q203" s="110">
        <v>6399.34</v>
      </c>
      <c r="R203" s="110">
        <v>2.7</v>
      </c>
      <c r="S203" s="110">
        <v>0.11007610211587096</v>
      </c>
      <c r="T203" s="110">
        <v>8.8360520863931032E-3</v>
      </c>
      <c r="U203" s="83"/>
      <c r="V203" s="83"/>
    </row>
    <row r="204" spans="2:22">
      <c r="B204" s="81" t="s">
        <v>508</v>
      </c>
      <c r="C204" s="82">
        <v>6990196</v>
      </c>
      <c r="D204" s="83" t="s">
        <v>113</v>
      </c>
      <c r="E204" s="83"/>
      <c r="F204" s="83">
        <v>520025438</v>
      </c>
      <c r="G204" s="83" t="s">
        <v>317</v>
      </c>
      <c r="H204" s="83" t="s">
        <v>386</v>
      </c>
      <c r="I204" s="83" t="s">
        <v>137</v>
      </c>
      <c r="J204" s="83"/>
      <c r="K204" s="110">
        <v>4.3899999999999997</v>
      </c>
      <c r="L204" s="83" t="s">
        <v>141</v>
      </c>
      <c r="M204" s="110">
        <v>7.05</v>
      </c>
      <c r="N204" s="110">
        <v>3.66</v>
      </c>
      <c r="O204" s="110">
        <v>6674345.1399999997</v>
      </c>
      <c r="P204" s="110">
        <v>117.17</v>
      </c>
      <c r="Q204" s="110">
        <v>7820.33</v>
      </c>
      <c r="R204" s="110">
        <v>1.06</v>
      </c>
      <c r="S204" s="110">
        <v>0.13451878532158146</v>
      </c>
      <c r="T204" s="110">
        <v>1.0798120308154056E-2</v>
      </c>
      <c r="U204" s="83"/>
      <c r="V204" s="83"/>
    </row>
    <row r="205" spans="2:22">
      <c r="B205" s="81" t="s">
        <v>509</v>
      </c>
      <c r="C205" s="82">
        <v>1126002</v>
      </c>
      <c r="D205" s="83" t="s">
        <v>113</v>
      </c>
      <c r="E205" s="83"/>
      <c r="F205" s="83">
        <v>511930125</v>
      </c>
      <c r="G205" s="83" t="s">
        <v>158</v>
      </c>
      <c r="H205" s="83" t="s">
        <v>389</v>
      </c>
      <c r="I205" s="83" t="s">
        <v>139</v>
      </c>
      <c r="J205" s="83"/>
      <c r="K205" s="110">
        <v>2.21</v>
      </c>
      <c r="L205" s="83" t="s">
        <v>141</v>
      </c>
      <c r="M205" s="110">
        <v>6.99</v>
      </c>
      <c r="N205" s="110">
        <v>1.97</v>
      </c>
      <c r="O205" s="110">
        <v>2408198.37</v>
      </c>
      <c r="P205" s="110">
        <v>113.18</v>
      </c>
      <c r="Q205" s="110">
        <v>2725.6</v>
      </c>
      <c r="R205" s="110">
        <v>0.84</v>
      </c>
      <c r="S205" s="110">
        <v>4.6883494849002845E-2</v>
      </c>
      <c r="T205" s="110">
        <v>3.7634417872269704E-3</v>
      </c>
      <c r="U205" s="83"/>
      <c r="V205" s="83"/>
    </row>
    <row r="206" spans="2:22">
      <c r="B206" s="81" t="s">
        <v>510</v>
      </c>
      <c r="C206" s="82">
        <v>1132836</v>
      </c>
      <c r="D206" s="83" t="s">
        <v>113</v>
      </c>
      <c r="E206" s="83"/>
      <c r="F206" s="83">
        <v>511930125</v>
      </c>
      <c r="G206" s="83" t="s">
        <v>158</v>
      </c>
      <c r="H206" s="83" t="s">
        <v>389</v>
      </c>
      <c r="I206" s="83" t="s">
        <v>139</v>
      </c>
      <c r="J206" s="119"/>
      <c r="K206" s="110">
        <v>5.65</v>
      </c>
      <c r="L206" s="83" t="s">
        <v>141</v>
      </c>
      <c r="M206" s="110">
        <v>4.1399999999999997</v>
      </c>
      <c r="N206" s="110">
        <v>4.6100000000000003</v>
      </c>
      <c r="O206" s="110">
        <v>12698912.130000001</v>
      </c>
      <c r="P206" s="110">
        <v>98.63</v>
      </c>
      <c r="Q206" s="110">
        <v>12524.94</v>
      </c>
      <c r="R206" s="110">
        <v>2.2799999999999998</v>
      </c>
      <c r="S206" s="110">
        <v>0.2154435573723473</v>
      </c>
      <c r="T206" s="110">
        <v>1.729413067893696E-2</v>
      </c>
      <c r="U206" s="83"/>
      <c r="V206" s="83"/>
    </row>
    <row r="207" spans="2:22">
      <c r="B207" s="81" t="s">
        <v>511</v>
      </c>
      <c r="C207" s="82">
        <v>1113661</v>
      </c>
      <c r="D207" s="83" t="s">
        <v>113</v>
      </c>
      <c r="E207" s="83"/>
      <c r="F207" s="83">
        <v>511930125</v>
      </c>
      <c r="G207" s="83" t="s">
        <v>158</v>
      </c>
      <c r="H207" s="83" t="s">
        <v>389</v>
      </c>
      <c r="I207" s="83" t="s">
        <v>139</v>
      </c>
      <c r="J207" s="83"/>
      <c r="K207" s="110">
        <v>0.75</v>
      </c>
      <c r="L207" s="83" t="s">
        <v>141</v>
      </c>
      <c r="M207" s="110">
        <v>6.25</v>
      </c>
      <c r="N207" s="110">
        <v>1.23</v>
      </c>
      <c r="O207" s="110">
        <v>4624.26</v>
      </c>
      <c r="P207" s="110">
        <v>108.38</v>
      </c>
      <c r="Q207" s="110">
        <v>5.01</v>
      </c>
      <c r="R207" s="110">
        <v>0</v>
      </c>
      <c r="S207" s="110">
        <v>8.6177835776894725E-5</v>
      </c>
      <c r="T207" s="110">
        <v>6.9176854101875256E-6</v>
      </c>
      <c r="U207" s="83"/>
      <c r="V207" s="83"/>
    </row>
    <row r="208" spans="2:22">
      <c r="B208" s="81" t="s">
        <v>512</v>
      </c>
      <c r="C208" s="82">
        <v>1118835</v>
      </c>
      <c r="D208" s="83" t="s">
        <v>113</v>
      </c>
      <c r="E208" s="83"/>
      <c r="F208" s="83">
        <v>520044314</v>
      </c>
      <c r="G208" s="83" t="s">
        <v>158</v>
      </c>
      <c r="H208" s="83" t="s">
        <v>389</v>
      </c>
      <c r="I208" s="83" t="s">
        <v>139</v>
      </c>
      <c r="J208" s="83"/>
      <c r="K208" s="110">
        <v>4.13</v>
      </c>
      <c r="L208" s="83" t="s">
        <v>141</v>
      </c>
      <c r="M208" s="110">
        <v>1.34</v>
      </c>
      <c r="N208" s="110">
        <v>1.27</v>
      </c>
      <c r="O208" s="110">
        <v>4957293.0999999996</v>
      </c>
      <c r="P208" s="110">
        <v>99.99</v>
      </c>
      <c r="Q208" s="110">
        <v>4956.8</v>
      </c>
      <c r="R208" s="110">
        <v>0.91</v>
      </c>
      <c r="S208" s="110">
        <v>8.5262733808166027E-2</v>
      </c>
      <c r="T208" s="110">
        <v>6.8442281519396275E-3</v>
      </c>
      <c r="U208" s="83"/>
      <c r="V208" s="83"/>
    </row>
    <row r="209" spans="2:22">
      <c r="B209" s="81" t="s">
        <v>513</v>
      </c>
      <c r="C209" s="82">
        <v>1118843</v>
      </c>
      <c r="D209" s="83" t="s">
        <v>113</v>
      </c>
      <c r="E209" s="83"/>
      <c r="F209" s="83">
        <v>520044314</v>
      </c>
      <c r="G209" s="83" t="s">
        <v>158</v>
      </c>
      <c r="H209" s="83" t="s">
        <v>389</v>
      </c>
      <c r="I209" s="83" t="s">
        <v>139</v>
      </c>
      <c r="J209" s="83"/>
      <c r="K209" s="110">
        <v>1.22</v>
      </c>
      <c r="L209" s="83" t="s">
        <v>141</v>
      </c>
      <c r="M209" s="110">
        <v>5.5</v>
      </c>
      <c r="N209" s="110">
        <v>1.26</v>
      </c>
      <c r="O209" s="110">
        <v>4487123.5599999996</v>
      </c>
      <c r="P209" s="110">
        <v>106.6</v>
      </c>
      <c r="Q209" s="110">
        <v>4783.2700000000004</v>
      </c>
      <c r="R209" s="110">
        <v>0.8</v>
      </c>
      <c r="S209" s="110">
        <v>8.2277815675957544E-2</v>
      </c>
      <c r="T209" s="110">
        <v>6.6046221740494399E-3</v>
      </c>
      <c r="U209" s="83"/>
      <c r="V209" s="83"/>
    </row>
    <row r="210" spans="2:22">
      <c r="B210" s="81" t="s">
        <v>514</v>
      </c>
      <c r="C210" s="82">
        <v>1129741</v>
      </c>
      <c r="D210" s="83" t="s">
        <v>113</v>
      </c>
      <c r="E210" s="83"/>
      <c r="F210" s="83">
        <v>520036104</v>
      </c>
      <c r="G210" s="83" t="s">
        <v>317</v>
      </c>
      <c r="H210" s="83" t="s">
        <v>389</v>
      </c>
      <c r="I210" s="83" t="s">
        <v>139</v>
      </c>
      <c r="J210" s="83"/>
      <c r="K210" s="110">
        <v>5.53</v>
      </c>
      <c r="L210" s="83" t="s">
        <v>141</v>
      </c>
      <c r="M210" s="110">
        <v>5.98</v>
      </c>
      <c r="N210" s="110">
        <v>4.26</v>
      </c>
      <c r="O210" s="110">
        <v>10492880.039999999</v>
      </c>
      <c r="P210" s="110">
        <v>109.85</v>
      </c>
      <c r="Q210" s="110">
        <v>11840.17</v>
      </c>
      <c r="R210" s="110">
        <v>1.69</v>
      </c>
      <c r="S210" s="110">
        <v>0.20366471573463385</v>
      </c>
      <c r="T210" s="110">
        <v>1.634861701859083E-2</v>
      </c>
      <c r="U210" s="83"/>
      <c r="V210" s="83"/>
    </row>
    <row r="211" spans="2:22">
      <c r="B211" s="81" t="s">
        <v>515</v>
      </c>
      <c r="C211" s="82">
        <v>1126317</v>
      </c>
      <c r="D211" s="83" t="s">
        <v>113</v>
      </c>
      <c r="E211" s="83"/>
      <c r="F211" s="83">
        <v>510119068</v>
      </c>
      <c r="G211" s="83" t="s">
        <v>516</v>
      </c>
      <c r="H211" s="83" t="s">
        <v>284</v>
      </c>
      <c r="I211" s="83" t="s">
        <v>139</v>
      </c>
      <c r="J211" s="83"/>
      <c r="K211" s="110">
        <v>1.69</v>
      </c>
      <c r="L211" s="83" t="s">
        <v>141</v>
      </c>
      <c r="M211" s="110">
        <v>6.3</v>
      </c>
      <c r="N211" s="110">
        <v>1.38</v>
      </c>
      <c r="O211" s="110">
        <v>2307453.61</v>
      </c>
      <c r="P211" s="110">
        <v>110.01</v>
      </c>
      <c r="Q211" s="110">
        <v>2538.4299999999998</v>
      </c>
      <c r="R211" s="110">
        <v>0.62</v>
      </c>
      <c r="S211" s="110">
        <v>4.3663952828571426E-2</v>
      </c>
      <c r="T211" s="110">
        <v>3.5050020310942757E-3</v>
      </c>
      <c r="U211" s="83"/>
      <c r="V211" s="83"/>
    </row>
    <row r="212" spans="2:22">
      <c r="B212" s="81" t="s">
        <v>517</v>
      </c>
      <c r="C212" s="82">
        <v>1133289</v>
      </c>
      <c r="D212" s="83" t="s">
        <v>113</v>
      </c>
      <c r="E212" s="83"/>
      <c r="F212" s="83">
        <v>510119068</v>
      </c>
      <c r="G212" s="83" t="s">
        <v>516</v>
      </c>
      <c r="H212" s="83" t="s">
        <v>284</v>
      </c>
      <c r="I212" s="83" t="s">
        <v>139</v>
      </c>
      <c r="J212" s="83"/>
      <c r="K212" s="110">
        <v>5.78</v>
      </c>
      <c r="L212" s="83" t="s">
        <v>141</v>
      </c>
      <c r="M212" s="110">
        <v>4.75</v>
      </c>
      <c r="N212" s="110">
        <v>4.07</v>
      </c>
      <c r="O212" s="110">
        <v>7828955.1299999999</v>
      </c>
      <c r="P212" s="110">
        <v>105.34</v>
      </c>
      <c r="Q212" s="110">
        <v>8247.02</v>
      </c>
      <c r="R212" s="110">
        <v>1.56</v>
      </c>
      <c r="S212" s="110">
        <v>0.14185835034107114</v>
      </c>
      <c r="T212" s="110">
        <v>1.1387283419466016E-2</v>
      </c>
      <c r="U212" s="83"/>
      <c r="V212" s="83"/>
    </row>
    <row r="213" spans="2:22">
      <c r="B213" s="81" t="s">
        <v>518</v>
      </c>
      <c r="C213" s="82">
        <v>1135367</v>
      </c>
      <c r="D213" s="83" t="s">
        <v>113</v>
      </c>
      <c r="E213" s="83"/>
      <c r="F213" s="83">
        <v>1622</v>
      </c>
      <c r="G213" s="83" t="s">
        <v>317</v>
      </c>
      <c r="H213" s="83" t="s">
        <v>403</v>
      </c>
      <c r="I213" s="83" t="s">
        <v>137</v>
      </c>
      <c r="J213" s="83"/>
      <c r="K213" s="110">
        <v>4.78</v>
      </c>
      <c r="L213" s="83" t="s">
        <v>141</v>
      </c>
      <c r="M213" s="110">
        <v>6</v>
      </c>
      <c r="N213" s="110">
        <v>7.03</v>
      </c>
      <c r="O213" s="110">
        <v>17046000.329999998</v>
      </c>
      <c r="P213" s="110">
        <v>98.67</v>
      </c>
      <c r="Q213" s="110">
        <v>16819.29</v>
      </c>
      <c r="R213" s="110">
        <v>2.84</v>
      </c>
      <c r="S213" s="110">
        <v>0.2893113795417101</v>
      </c>
      <c r="T213" s="110">
        <v>2.3223664080381831E-2</v>
      </c>
      <c r="U213" s="83"/>
      <c r="V213" s="83"/>
    </row>
    <row r="214" spans="2:22">
      <c r="B214" s="81" t="s">
        <v>519</v>
      </c>
      <c r="C214" s="82">
        <v>1132331</v>
      </c>
      <c r="D214" s="83" t="s">
        <v>113</v>
      </c>
      <c r="E214" s="83"/>
      <c r="F214" s="83">
        <v>510381601</v>
      </c>
      <c r="G214" s="83" t="s">
        <v>317</v>
      </c>
      <c r="H214" s="83" t="s">
        <v>284</v>
      </c>
      <c r="I214" s="83" t="s">
        <v>139</v>
      </c>
      <c r="J214" s="83"/>
      <c r="K214" s="110">
        <v>4.4000000000000004</v>
      </c>
      <c r="L214" s="83" t="s">
        <v>141</v>
      </c>
      <c r="M214" s="110">
        <v>4.2</v>
      </c>
      <c r="N214" s="110">
        <v>4.8</v>
      </c>
      <c r="O214" s="110">
        <v>8996500.1699999999</v>
      </c>
      <c r="P214" s="110">
        <v>99.29</v>
      </c>
      <c r="Q214" s="110">
        <v>8932.6299999999992</v>
      </c>
      <c r="R214" s="110">
        <v>0.9</v>
      </c>
      <c r="S214" s="110">
        <v>0.15365164095723813</v>
      </c>
      <c r="T214" s="110">
        <v>1.2333956931258164E-2</v>
      </c>
      <c r="U214" s="83"/>
      <c r="V214" s="83"/>
    </row>
    <row r="215" spans="2:22">
      <c r="B215" s="81" t="s">
        <v>520</v>
      </c>
      <c r="C215" s="82">
        <v>1134790</v>
      </c>
      <c r="D215" s="83" t="s">
        <v>113</v>
      </c>
      <c r="E215" s="83"/>
      <c r="F215" s="83">
        <v>520044322</v>
      </c>
      <c r="G215" s="83" t="s">
        <v>128</v>
      </c>
      <c r="H215" s="83" t="s">
        <v>284</v>
      </c>
      <c r="I215" s="83" t="s">
        <v>139</v>
      </c>
      <c r="J215" s="83"/>
      <c r="K215" s="110">
        <v>6.48</v>
      </c>
      <c r="L215" s="83" t="s">
        <v>141</v>
      </c>
      <c r="M215" s="110">
        <v>4.22</v>
      </c>
      <c r="N215" s="110">
        <v>4.76</v>
      </c>
      <c r="O215" s="110">
        <v>23227568.43</v>
      </c>
      <c r="P215" s="110">
        <v>97.89</v>
      </c>
      <c r="Q215" s="110">
        <v>22737.47</v>
      </c>
      <c r="R215" s="110">
        <v>1.51</v>
      </c>
      <c r="S215" s="110">
        <v>0.39111096919003402</v>
      </c>
      <c r="T215" s="110">
        <v>3.139534221229074E-2</v>
      </c>
      <c r="U215" s="83"/>
      <c r="V215" s="83"/>
    </row>
    <row r="216" spans="2:22">
      <c r="B216" s="81" t="s">
        <v>521</v>
      </c>
      <c r="C216" s="82">
        <v>1133511</v>
      </c>
      <c r="D216" s="83" t="s">
        <v>113</v>
      </c>
      <c r="E216" s="83"/>
      <c r="F216" s="83">
        <v>513682625</v>
      </c>
      <c r="G216" s="83" t="s">
        <v>343</v>
      </c>
      <c r="H216" s="83" t="s">
        <v>403</v>
      </c>
      <c r="I216" s="83" t="s">
        <v>137</v>
      </c>
      <c r="J216" s="83"/>
      <c r="K216" s="110">
        <v>4.37</v>
      </c>
      <c r="L216" s="83" t="s">
        <v>141</v>
      </c>
      <c r="M216" s="110">
        <v>3.2</v>
      </c>
      <c r="N216" s="110">
        <v>2.35</v>
      </c>
      <c r="O216" s="110">
        <v>1274095.72</v>
      </c>
      <c r="P216" s="110">
        <v>104.57</v>
      </c>
      <c r="Q216" s="110">
        <v>1332.32</v>
      </c>
      <c r="R216" s="110">
        <v>1.1399999999999999</v>
      </c>
      <c r="S216" s="110">
        <v>2.2917455920613249E-2</v>
      </c>
      <c r="T216" s="110">
        <v>1.8396348554293501E-3</v>
      </c>
      <c r="U216" s="83"/>
      <c r="V216" s="83"/>
    </row>
    <row r="217" spans="2:22">
      <c r="B217" s="81" t="s">
        <v>522</v>
      </c>
      <c r="C217" s="82">
        <v>1119098</v>
      </c>
      <c r="D217" s="83" t="s">
        <v>113</v>
      </c>
      <c r="E217" s="83"/>
      <c r="F217" s="83">
        <v>511134298</v>
      </c>
      <c r="G217" s="83" t="s">
        <v>317</v>
      </c>
      <c r="H217" s="83" t="s">
        <v>284</v>
      </c>
      <c r="I217" s="83" t="s">
        <v>139</v>
      </c>
      <c r="J217" s="83"/>
      <c r="K217" s="110">
        <v>1.73</v>
      </c>
      <c r="L217" s="83" t="s">
        <v>141</v>
      </c>
      <c r="M217" s="110">
        <v>3.57</v>
      </c>
      <c r="N217" s="110">
        <v>1.77</v>
      </c>
      <c r="O217" s="110">
        <v>2367500.25</v>
      </c>
      <c r="P217" s="110">
        <v>103.44</v>
      </c>
      <c r="Q217" s="110">
        <v>2448.94</v>
      </c>
      <c r="R217" s="110">
        <v>3.09</v>
      </c>
      <c r="S217" s="110">
        <v>4.2124620588317084E-2</v>
      </c>
      <c r="T217" s="110">
        <v>3.3814364288272739E-3</v>
      </c>
      <c r="U217" s="83"/>
      <c r="V217" s="83"/>
    </row>
    <row r="218" spans="2:22">
      <c r="B218" s="81" t="s">
        <v>523</v>
      </c>
      <c r="C218" s="82">
        <v>5730080</v>
      </c>
      <c r="D218" s="83" t="s">
        <v>113</v>
      </c>
      <c r="E218" s="83"/>
      <c r="F218" s="83">
        <v>520033424</v>
      </c>
      <c r="G218" s="83" t="s">
        <v>317</v>
      </c>
      <c r="H218" s="83" t="s">
        <v>284</v>
      </c>
      <c r="I218" s="83" t="s">
        <v>139</v>
      </c>
      <c r="J218" s="83"/>
      <c r="K218" s="110">
        <v>4.0599999999999996</v>
      </c>
      <c r="L218" s="83" t="s">
        <v>141</v>
      </c>
      <c r="M218" s="110">
        <v>3.8</v>
      </c>
      <c r="N218" s="110">
        <v>4.18</v>
      </c>
      <c r="O218" s="110">
        <v>5104425.0999999996</v>
      </c>
      <c r="P218" s="110">
        <v>98.66</v>
      </c>
      <c r="Q218" s="110">
        <v>5036.03</v>
      </c>
      <c r="R218" s="110">
        <v>3.04</v>
      </c>
      <c r="S218" s="110">
        <v>8.6625582097308404E-2</v>
      </c>
      <c r="T218" s="110">
        <v>6.9536269972588199E-3</v>
      </c>
      <c r="U218" s="83"/>
      <c r="V218" s="83"/>
    </row>
    <row r="219" spans="2:22">
      <c r="B219" s="81" t="s">
        <v>524</v>
      </c>
      <c r="C219" s="82">
        <v>4590147</v>
      </c>
      <c r="D219" s="83" t="s">
        <v>113</v>
      </c>
      <c r="E219" s="83"/>
      <c r="F219" s="83">
        <v>520039249</v>
      </c>
      <c r="G219" s="83" t="s">
        <v>133</v>
      </c>
      <c r="H219" s="83" t="s">
        <v>284</v>
      </c>
      <c r="I219" s="83" t="s">
        <v>139</v>
      </c>
      <c r="J219" s="119"/>
      <c r="K219" s="110">
        <v>3.64</v>
      </c>
      <c r="L219" s="83" t="s">
        <v>141</v>
      </c>
      <c r="M219" s="110">
        <v>3.4</v>
      </c>
      <c r="N219" s="110">
        <v>3.64</v>
      </c>
      <c r="O219" s="110">
        <v>9476677.1999999993</v>
      </c>
      <c r="P219" s="110">
        <v>99.78</v>
      </c>
      <c r="Q219" s="110">
        <v>9455.83</v>
      </c>
      <c r="R219" s="110">
        <v>3.22</v>
      </c>
      <c r="S219" s="110">
        <v>0.16265129039405876</v>
      </c>
      <c r="T219" s="110">
        <v>1.3056378689064577E-2</v>
      </c>
      <c r="U219" s="83"/>
      <c r="V219" s="83"/>
    </row>
    <row r="220" spans="2:22">
      <c r="B220" s="81" t="s">
        <v>525</v>
      </c>
      <c r="C220" s="82">
        <v>7770167</v>
      </c>
      <c r="D220" s="83" t="s">
        <v>113</v>
      </c>
      <c r="E220" s="83"/>
      <c r="F220" s="83">
        <v>520022732</v>
      </c>
      <c r="G220" s="83" t="s">
        <v>414</v>
      </c>
      <c r="H220" s="83" t="s">
        <v>284</v>
      </c>
      <c r="I220" s="83" t="s">
        <v>139</v>
      </c>
      <c r="J220" s="83"/>
      <c r="K220" s="110">
        <v>0.83</v>
      </c>
      <c r="L220" s="83" t="s">
        <v>141</v>
      </c>
      <c r="M220" s="110">
        <v>5.45</v>
      </c>
      <c r="N220" s="110">
        <v>1.45</v>
      </c>
      <c r="O220" s="110">
        <v>4295603.8899999997</v>
      </c>
      <c r="P220" s="110">
        <v>106.89</v>
      </c>
      <c r="Q220" s="110">
        <v>4591.57</v>
      </c>
      <c r="R220" s="110">
        <v>1.89</v>
      </c>
      <c r="S220" s="110">
        <v>7.8980352378865568E-2</v>
      </c>
      <c r="T220" s="110">
        <v>6.3399275047614249E-3</v>
      </c>
      <c r="U220" s="83"/>
      <c r="V220" s="83"/>
    </row>
    <row r="221" spans="2:22">
      <c r="B221" s="81" t="s">
        <v>526</v>
      </c>
      <c r="C221" s="82">
        <v>7770209</v>
      </c>
      <c r="D221" s="83" t="s">
        <v>113</v>
      </c>
      <c r="E221" s="83"/>
      <c r="F221" s="83">
        <v>520022732</v>
      </c>
      <c r="G221" s="83" t="s">
        <v>414</v>
      </c>
      <c r="H221" s="83" t="s">
        <v>284</v>
      </c>
      <c r="I221" s="83" t="s">
        <v>139</v>
      </c>
      <c r="J221" s="119"/>
      <c r="K221" s="110">
        <v>6.18</v>
      </c>
      <c r="L221" s="83" t="s">
        <v>141</v>
      </c>
      <c r="M221" s="110">
        <v>5.09</v>
      </c>
      <c r="N221" s="110">
        <v>4.8899999999999997</v>
      </c>
      <c r="O221" s="110">
        <v>6158363.3399999999</v>
      </c>
      <c r="P221" s="110">
        <v>101.06</v>
      </c>
      <c r="Q221" s="110">
        <v>6532.75</v>
      </c>
      <c r="R221" s="110">
        <v>1.57</v>
      </c>
      <c r="S221" s="110">
        <v>0.11237090951527126</v>
      </c>
      <c r="T221" s="110">
        <v>9.0202613499805531E-3</v>
      </c>
      <c r="U221" s="83"/>
      <c r="V221" s="83"/>
    </row>
    <row r="222" spans="2:22">
      <c r="B222" s="81" t="s">
        <v>527</v>
      </c>
      <c r="C222" s="82">
        <v>1132562</v>
      </c>
      <c r="D222" s="83" t="s">
        <v>113</v>
      </c>
      <c r="E222" s="83"/>
      <c r="F222" s="83">
        <v>512025891</v>
      </c>
      <c r="G222" s="83" t="s">
        <v>133</v>
      </c>
      <c r="H222" s="83" t="s">
        <v>419</v>
      </c>
      <c r="I222" s="83" t="s">
        <v>137</v>
      </c>
      <c r="J222" s="83"/>
      <c r="K222" s="110">
        <v>2.92</v>
      </c>
      <c r="L222" s="83" t="s">
        <v>141</v>
      </c>
      <c r="M222" s="110">
        <v>3.3</v>
      </c>
      <c r="N222" s="110">
        <v>3.37</v>
      </c>
      <c r="O222" s="110">
        <v>11077341.109999999</v>
      </c>
      <c r="P222" s="110">
        <v>100.32</v>
      </c>
      <c r="Q222" s="110">
        <v>11112.79</v>
      </c>
      <c r="R222" s="110">
        <v>1.98</v>
      </c>
      <c r="S222" s="110">
        <v>0.19115293246369619</v>
      </c>
      <c r="T222" s="110">
        <v>1.5344268512869829E-2</v>
      </c>
      <c r="U222" s="83"/>
      <c r="V222" s="83"/>
    </row>
    <row r="223" spans="2:22">
      <c r="B223" s="81" t="s">
        <v>528</v>
      </c>
      <c r="C223" s="82">
        <v>3130119</v>
      </c>
      <c r="D223" s="83" t="s">
        <v>113</v>
      </c>
      <c r="E223" s="83"/>
      <c r="F223" s="83">
        <v>520037540</v>
      </c>
      <c r="G223" s="83" t="s">
        <v>317</v>
      </c>
      <c r="H223" s="83" t="s">
        <v>419</v>
      </c>
      <c r="I223" s="83" t="s">
        <v>137</v>
      </c>
      <c r="J223" s="119"/>
      <c r="K223" s="110">
        <v>0.66</v>
      </c>
      <c r="L223" s="83" t="s">
        <v>141</v>
      </c>
      <c r="M223" s="110">
        <v>5.57</v>
      </c>
      <c r="N223" s="110">
        <v>1.94</v>
      </c>
      <c r="O223" s="110">
        <v>1.34</v>
      </c>
      <c r="P223" s="110">
        <v>102.86</v>
      </c>
      <c r="Q223" s="110">
        <v>0</v>
      </c>
      <c r="R223" s="110">
        <v>0</v>
      </c>
      <c r="S223" s="110">
        <v>0</v>
      </c>
      <c r="T223" s="110">
        <v>0</v>
      </c>
      <c r="U223" s="83"/>
      <c r="V223" s="83"/>
    </row>
    <row r="224" spans="2:22">
      <c r="B224" s="81" t="s">
        <v>529</v>
      </c>
      <c r="C224" s="82">
        <v>1135607</v>
      </c>
      <c r="D224" s="83" t="s">
        <v>113</v>
      </c>
      <c r="E224" s="83"/>
      <c r="F224" s="83">
        <v>510609761</v>
      </c>
      <c r="G224" s="83" t="s">
        <v>317</v>
      </c>
      <c r="H224" s="83" t="s">
        <v>419</v>
      </c>
      <c r="I224" s="83" t="s">
        <v>137</v>
      </c>
      <c r="J224" s="83"/>
      <c r="K224" s="110">
        <v>4.6100000000000003</v>
      </c>
      <c r="L224" s="83" t="s">
        <v>141</v>
      </c>
      <c r="M224" s="110">
        <v>4.2</v>
      </c>
      <c r="N224" s="110">
        <v>4.93</v>
      </c>
      <c r="O224" s="110">
        <v>3592780.74</v>
      </c>
      <c r="P224" s="110">
        <v>98</v>
      </c>
      <c r="Q224" s="110">
        <v>3520.93</v>
      </c>
      <c r="R224" s="110">
        <v>2.97</v>
      </c>
      <c r="S224" s="110">
        <v>6.0564097269848689E-2</v>
      </c>
      <c r="T224" s="110">
        <v>4.8616139902777581E-3</v>
      </c>
      <c r="U224" s="83"/>
      <c r="V224" s="83"/>
    </row>
    <row r="225" spans="2:22">
      <c r="B225" s="81" t="s">
        <v>530</v>
      </c>
      <c r="C225" s="82">
        <v>1115252</v>
      </c>
      <c r="D225" s="83" t="s">
        <v>113</v>
      </c>
      <c r="E225" s="83"/>
      <c r="F225" s="83">
        <v>520043878</v>
      </c>
      <c r="G225" s="83" t="s">
        <v>133</v>
      </c>
      <c r="H225" s="83" t="s">
        <v>419</v>
      </c>
      <c r="I225" s="83" t="s">
        <v>137</v>
      </c>
      <c r="J225" s="83"/>
      <c r="K225" s="110">
        <v>0.66</v>
      </c>
      <c r="L225" s="83" t="s">
        <v>141</v>
      </c>
      <c r="M225" s="110">
        <v>6.65</v>
      </c>
      <c r="N225" s="110">
        <v>1.29</v>
      </c>
      <c r="O225" s="110">
        <v>6504149.4500000002</v>
      </c>
      <c r="P225" s="110">
        <v>104.1</v>
      </c>
      <c r="Q225" s="110">
        <v>6770.82</v>
      </c>
      <c r="R225" s="110">
        <v>4</v>
      </c>
      <c r="S225" s="110">
        <v>0.1164659908253322</v>
      </c>
      <c r="T225" s="110">
        <v>9.3489825806399012E-3</v>
      </c>
      <c r="U225" s="83"/>
      <c r="V225" s="83"/>
    </row>
    <row r="226" spans="2:22">
      <c r="B226" s="81" t="s">
        <v>531</v>
      </c>
      <c r="C226" s="82">
        <v>1115922</v>
      </c>
      <c r="D226" s="83" t="s">
        <v>113</v>
      </c>
      <c r="E226" s="83"/>
      <c r="F226" s="83">
        <v>512096793</v>
      </c>
      <c r="G226" s="83" t="s">
        <v>317</v>
      </c>
      <c r="H226" s="83" t="s">
        <v>419</v>
      </c>
      <c r="I226" s="83" t="s">
        <v>137</v>
      </c>
      <c r="J226" s="83"/>
      <c r="K226" s="110">
        <v>0.76</v>
      </c>
      <c r="L226" s="83" t="s">
        <v>141</v>
      </c>
      <c r="M226" s="110">
        <v>4.97</v>
      </c>
      <c r="N226" s="110">
        <v>1.1000000000000001</v>
      </c>
      <c r="O226" s="110">
        <v>179930</v>
      </c>
      <c r="P226" s="110">
        <v>103.36</v>
      </c>
      <c r="Q226" s="110">
        <v>185.98</v>
      </c>
      <c r="R226" s="110">
        <v>0.6</v>
      </c>
      <c r="S226" s="110">
        <v>3.1990726342887984E-3</v>
      </c>
      <c r="T226" s="110">
        <v>2.5679663325083355E-4</v>
      </c>
      <c r="U226" s="83"/>
      <c r="V226" s="83"/>
    </row>
    <row r="227" spans="2:22">
      <c r="B227" s="81" t="s">
        <v>532</v>
      </c>
      <c r="C227" s="82">
        <v>2260420</v>
      </c>
      <c r="D227" s="83" t="s">
        <v>113</v>
      </c>
      <c r="E227" s="83"/>
      <c r="F227" s="83">
        <v>520024126</v>
      </c>
      <c r="G227" s="83" t="s">
        <v>317</v>
      </c>
      <c r="H227" s="83" t="s">
        <v>430</v>
      </c>
      <c r="I227" s="83" t="s">
        <v>139</v>
      </c>
      <c r="J227" s="119"/>
      <c r="K227" s="110">
        <v>4.53</v>
      </c>
      <c r="L227" s="83" t="s">
        <v>141</v>
      </c>
      <c r="M227" s="110">
        <v>5.74</v>
      </c>
      <c r="N227" s="110">
        <v>6.22</v>
      </c>
      <c r="O227" s="110">
        <v>3783855.99</v>
      </c>
      <c r="P227" s="110">
        <v>98.3</v>
      </c>
      <c r="Q227" s="110">
        <v>3828.13</v>
      </c>
      <c r="R227" s="110">
        <v>0.86</v>
      </c>
      <c r="S227" s="110">
        <v>6.5848295104312185E-2</v>
      </c>
      <c r="T227" s="110">
        <v>5.2857882333934483E-3</v>
      </c>
      <c r="U227" s="83"/>
      <c r="V227" s="83"/>
    </row>
    <row r="228" spans="2:22">
      <c r="B228" s="81" t="s">
        <v>533</v>
      </c>
      <c r="C228" s="82">
        <v>6320105</v>
      </c>
      <c r="D228" s="83" t="s">
        <v>113</v>
      </c>
      <c r="E228" s="83"/>
      <c r="F228" s="83">
        <v>520018383</v>
      </c>
      <c r="G228" s="83" t="s">
        <v>516</v>
      </c>
      <c r="H228" s="83" t="s">
        <v>430</v>
      </c>
      <c r="I228" s="83" t="s">
        <v>139</v>
      </c>
      <c r="J228" s="83"/>
      <c r="K228" s="110">
        <v>5.14</v>
      </c>
      <c r="L228" s="83" t="s">
        <v>141</v>
      </c>
      <c r="M228" s="110">
        <v>5.89</v>
      </c>
      <c r="N228" s="110">
        <v>4.4400000000000004</v>
      </c>
      <c r="O228" s="110">
        <v>4450900.0999999996</v>
      </c>
      <c r="P228" s="110">
        <v>109.25</v>
      </c>
      <c r="Q228" s="110">
        <v>4862.6099999999997</v>
      </c>
      <c r="R228" s="110">
        <v>0.77</v>
      </c>
      <c r="S228" s="110">
        <v>8.3642556093230749E-2</v>
      </c>
      <c r="T228" s="110">
        <v>6.7141729046770399E-3</v>
      </c>
      <c r="U228" s="83"/>
      <c r="V228" s="83"/>
    </row>
    <row r="229" spans="2:22">
      <c r="B229" s="81" t="s">
        <v>534</v>
      </c>
      <c r="C229" s="82">
        <v>6320097</v>
      </c>
      <c r="D229" s="83" t="s">
        <v>113</v>
      </c>
      <c r="E229" s="83"/>
      <c r="F229" s="83">
        <v>520018383</v>
      </c>
      <c r="G229" s="83" t="s">
        <v>516</v>
      </c>
      <c r="H229" s="83" t="s">
        <v>430</v>
      </c>
      <c r="I229" s="83" t="s">
        <v>139</v>
      </c>
      <c r="J229" s="83"/>
      <c r="K229" s="110">
        <v>1.1399999999999999</v>
      </c>
      <c r="L229" s="83" t="s">
        <v>141</v>
      </c>
      <c r="M229" s="110">
        <v>5.85</v>
      </c>
      <c r="N229" s="110">
        <v>1.28</v>
      </c>
      <c r="O229" s="110">
        <v>3749741.34</v>
      </c>
      <c r="P229" s="110">
        <v>107.21</v>
      </c>
      <c r="Q229" s="110">
        <v>4020.1</v>
      </c>
      <c r="R229" s="110">
        <v>1.2</v>
      </c>
      <c r="S229" s="110">
        <v>6.9150402715907083E-2</v>
      </c>
      <c r="T229" s="110">
        <v>5.5508557120748257E-3</v>
      </c>
      <c r="U229" s="83"/>
      <c r="V229" s="83"/>
    </row>
    <row r="230" spans="2:22">
      <c r="B230" s="81" t="s">
        <v>535</v>
      </c>
      <c r="C230" s="82">
        <v>1134840</v>
      </c>
      <c r="D230" s="83" t="s">
        <v>113</v>
      </c>
      <c r="E230" s="83"/>
      <c r="F230" s="83">
        <v>510454333</v>
      </c>
      <c r="G230" s="83" t="s">
        <v>133</v>
      </c>
      <c r="H230" s="83" t="s">
        <v>436</v>
      </c>
      <c r="I230" s="83" t="s">
        <v>137</v>
      </c>
      <c r="J230" s="83"/>
      <c r="K230" s="110">
        <v>2.7</v>
      </c>
      <c r="L230" s="83" t="s">
        <v>141</v>
      </c>
      <c r="M230" s="110">
        <v>4.3</v>
      </c>
      <c r="N230" s="110">
        <v>4.63</v>
      </c>
      <c r="O230" s="110">
        <v>7102500.1299999999</v>
      </c>
      <c r="P230" s="110">
        <v>99.67</v>
      </c>
      <c r="Q230" s="110">
        <v>7079.06</v>
      </c>
      <c r="R230" s="110">
        <v>1.58</v>
      </c>
      <c r="S230" s="110">
        <v>0.12176807787121445</v>
      </c>
      <c r="T230" s="110">
        <v>9.7745928303078072E-3</v>
      </c>
      <c r="U230" s="83"/>
      <c r="V230" s="83"/>
    </row>
    <row r="231" spans="2:22">
      <c r="B231" s="81" t="s">
        <v>536</v>
      </c>
      <c r="C231" s="82">
        <v>2590362</v>
      </c>
      <c r="D231" s="83" t="s">
        <v>113</v>
      </c>
      <c r="E231" s="83"/>
      <c r="F231" s="83">
        <v>520036658</v>
      </c>
      <c r="G231" s="83" t="s">
        <v>348</v>
      </c>
      <c r="H231" s="83" t="s">
        <v>440</v>
      </c>
      <c r="I231" s="83" t="s">
        <v>139</v>
      </c>
      <c r="J231" s="83"/>
      <c r="K231" s="110">
        <v>3.68</v>
      </c>
      <c r="L231" s="83" t="s">
        <v>141</v>
      </c>
      <c r="M231" s="110">
        <v>6</v>
      </c>
      <c r="N231" s="110">
        <v>4.3499999999999996</v>
      </c>
      <c r="O231" s="110">
        <v>1523150.57</v>
      </c>
      <c r="P231" s="110">
        <v>107.78</v>
      </c>
      <c r="Q231" s="110">
        <v>1641.65</v>
      </c>
      <c r="R231" s="110">
        <v>0.22</v>
      </c>
      <c r="S231" s="110">
        <v>2.8238292236155538E-2</v>
      </c>
      <c r="T231" s="110">
        <v>2.2667501504260185E-3</v>
      </c>
      <c r="U231" s="83"/>
      <c r="V231" s="83"/>
    </row>
    <row r="232" spans="2:22">
      <c r="B232" s="81" t="s">
        <v>537</v>
      </c>
      <c r="C232" s="82">
        <v>2590388</v>
      </c>
      <c r="D232" s="83" t="s">
        <v>113</v>
      </c>
      <c r="E232" s="83"/>
      <c r="F232" s="83">
        <v>520036658</v>
      </c>
      <c r="G232" s="83" t="s">
        <v>348</v>
      </c>
      <c r="H232" s="83" t="s">
        <v>440</v>
      </c>
      <c r="I232" s="83" t="s">
        <v>139</v>
      </c>
      <c r="J232" s="119"/>
      <c r="K232" s="110">
        <v>5.73</v>
      </c>
      <c r="L232" s="83" t="s">
        <v>141</v>
      </c>
      <c r="M232" s="110">
        <v>5.9</v>
      </c>
      <c r="N232" s="110">
        <v>5.86</v>
      </c>
      <c r="O232" s="110">
        <v>5018700.07</v>
      </c>
      <c r="P232" s="110">
        <v>102.58</v>
      </c>
      <c r="Q232" s="110">
        <v>5148.18</v>
      </c>
      <c r="R232" s="110">
        <v>1.48</v>
      </c>
      <c r="S232" s="110">
        <v>8.8554692732513748E-2</v>
      </c>
      <c r="T232" s="110">
        <v>7.1084809730577294E-3</v>
      </c>
      <c r="U232" s="83"/>
      <c r="V232" s="83"/>
    </row>
    <row r="233" spans="2:22">
      <c r="B233" s="81" t="s">
        <v>538</v>
      </c>
      <c r="C233" s="82">
        <v>6120141</v>
      </c>
      <c r="D233" s="83" t="s">
        <v>113</v>
      </c>
      <c r="E233" s="83"/>
      <c r="F233" s="83">
        <v>520020116</v>
      </c>
      <c r="G233" s="83" t="s">
        <v>128</v>
      </c>
      <c r="H233" s="83" t="s">
        <v>440</v>
      </c>
      <c r="I233" s="83" t="s">
        <v>139</v>
      </c>
      <c r="J233" s="83"/>
      <c r="K233" s="110">
        <v>1.37</v>
      </c>
      <c r="L233" s="83" t="s">
        <v>141</v>
      </c>
      <c r="M233" s="110">
        <v>5.12</v>
      </c>
      <c r="N233" s="110">
        <v>2.77</v>
      </c>
      <c r="O233" s="110">
        <v>355125.2</v>
      </c>
      <c r="P233" s="110">
        <v>103.69</v>
      </c>
      <c r="Q233" s="110">
        <v>368.23</v>
      </c>
      <c r="R233" s="110">
        <v>0.39</v>
      </c>
      <c r="S233" s="110">
        <v>6.3339849237776342E-3</v>
      </c>
      <c r="T233" s="110">
        <v>5.0844297377112841E-4</v>
      </c>
      <c r="U233" s="83"/>
      <c r="V233" s="83"/>
    </row>
    <row r="234" spans="2:22">
      <c r="B234" s="81" t="s">
        <v>539</v>
      </c>
      <c r="C234" s="82">
        <v>6390215</v>
      </c>
      <c r="D234" s="83" t="s">
        <v>113</v>
      </c>
      <c r="E234" s="83"/>
      <c r="F234" s="83">
        <v>520023896</v>
      </c>
      <c r="G234" s="83" t="s">
        <v>128</v>
      </c>
      <c r="H234" s="83" t="s">
        <v>445</v>
      </c>
      <c r="I234" s="83" t="s">
        <v>139</v>
      </c>
      <c r="J234" s="83"/>
      <c r="K234" s="110">
        <v>0.72</v>
      </c>
      <c r="L234" s="83" t="s">
        <v>141</v>
      </c>
      <c r="M234" s="110">
        <v>6.35</v>
      </c>
      <c r="N234" s="110">
        <v>7.56</v>
      </c>
      <c r="O234" s="110">
        <v>194.8</v>
      </c>
      <c r="P234" s="110">
        <v>103.87</v>
      </c>
      <c r="Q234" s="110">
        <v>0.2</v>
      </c>
      <c r="R234" s="110">
        <v>0</v>
      </c>
      <c r="S234" s="110">
        <v>3.440232965145498E-6</v>
      </c>
      <c r="T234" s="110">
        <v>2.7615510619511085E-7</v>
      </c>
      <c r="U234" s="83"/>
      <c r="V234" s="83"/>
    </row>
    <row r="235" spans="2:22">
      <c r="B235" s="81" t="s">
        <v>540</v>
      </c>
      <c r="C235" s="82">
        <v>6390249</v>
      </c>
      <c r="D235" s="83" t="s">
        <v>113</v>
      </c>
      <c r="E235" s="83"/>
      <c r="F235" s="83">
        <v>520023896</v>
      </c>
      <c r="G235" s="83" t="s">
        <v>128</v>
      </c>
      <c r="H235" s="83" t="s">
        <v>445</v>
      </c>
      <c r="I235" s="83" t="s">
        <v>139</v>
      </c>
      <c r="J235" s="83"/>
      <c r="K235" s="110">
        <v>1.27</v>
      </c>
      <c r="L235" s="83" t="s">
        <v>141</v>
      </c>
      <c r="M235" s="110">
        <v>6.7</v>
      </c>
      <c r="N235" s="110">
        <v>11.41</v>
      </c>
      <c r="O235" s="110">
        <v>7899246.6799999997</v>
      </c>
      <c r="P235" s="110">
        <v>99.18</v>
      </c>
      <c r="Q235" s="110">
        <v>7834.47</v>
      </c>
      <c r="R235" s="110">
        <v>1.18</v>
      </c>
      <c r="S235" s="110">
        <v>0.13476200979221725</v>
      </c>
      <c r="T235" s="110">
        <v>1.0817644474162051E-2</v>
      </c>
      <c r="U235" s="83"/>
      <c r="V235" s="83"/>
    </row>
    <row r="236" spans="2:22">
      <c r="B236" s="81" t="s">
        <v>541</v>
      </c>
      <c r="C236" s="82">
        <v>7980162</v>
      </c>
      <c r="D236" s="83" t="s">
        <v>113</v>
      </c>
      <c r="E236" s="83"/>
      <c r="F236" s="83">
        <v>520032285</v>
      </c>
      <c r="G236" s="83" t="s">
        <v>128</v>
      </c>
      <c r="H236" s="83" t="s">
        <v>449</v>
      </c>
      <c r="I236" s="83" t="s">
        <v>139</v>
      </c>
      <c r="J236" s="83"/>
      <c r="K236" s="110">
        <v>1.46</v>
      </c>
      <c r="L236" s="83" t="s">
        <v>141</v>
      </c>
      <c r="M236" s="110">
        <v>6.6</v>
      </c>
      <c r="N236" s="110">
        <v>13.75</v>
      </c>
      <c r="O236" s="110">
        <v>424616.52</v>
      </c>
      <c r="P236" s="110">
        <v>95.5</v>
      </c>
      <c r="Q236" s="110">
        <v>405.51</v>
      </c>
      <c r="R236" s="110">
        <v>0.1</v>
      </c>
      <c r="S236" s="110">
        <v>6.9752443484807549E-3</v>
      </c>
      <c r="T236" s="110">
        <v>5.5991828556589695E-4</v>
      </c>
      <c r="U236" s="83"/>
      <c r="V236" s="83"/>
    </row>
    <row r="237" spans="2:22">
      <c r="B237" s="81" t="s">
        <v>542</v>
      </c>
      <c r="C237" s="82">
        <v>1127265</v>
      </c>
      <c r="D237" s="83" t="s">
        <v>113</v>
      </c>
      <c r="E237" s="83"/>
      <c r="F237" s="83">
        <v>514781350</v>
      </c>
      <c r="G237" s="83" t="s">
        <v>317</v>
      </c>
      <c r="H237" s="83"/>
      <c r="I237" s="83"/>
      <c r="J237" s="83"/>
      <c r="K237" s="110">
        <v>1.99</v>
      </c>
      <c r="L237" s="83" t="s">
        <v>141</v>
      </c>
      <c r="M237" s="110">
        <v>6</v>
      </c>
      <c r="N237" s="110">
        <v>4.46</v>
      </c>
      <c r="O237" s="110">
        <v>9372780.2100000009</v>
      </c>
      <c r="P237" s="110">
        <v>107.98</v>
      </c>
      <c r="Q237" s="110">
        <v>10120.73</v>
      </c>
      <c r="R237" s="110">
        <v>2</v>
      </c>
      <c r="S237" s="110">
        <v>0.17408834488668495</v>
      </c>
      <c r="T237" s="110">
        <v>1.397445633961022E-2</v>
      </c>
      <c r="U237" s="83"/>
      <c r="V237" s="83"/>
    </row>
    <row r="238" spans="2:22">
      <c r="B238" s="81" t="s">
        <v>543</v>
      </c>
      <c r="C238" s="82">
        <v>5650106</v>
      </c>
      <c r="D238" s="83" t="s">
        <v>113</v>
      </c>
      <c r="E238" s="83"/>
      <c r="F238" s="83">
        <v>520032681</v>
      </c>
      <c r="G238" s="83" t="s">
        <v>456</v>
      </c>
      <c r="H238" s="83"/>
      <c r="I238" s="83"/>
      <c r="J238" s="83"/>
      <c r="K238" s="110">
        <v>0.84</v>
      </c>
      <c r="L238" s="83" t="s">
        <v>141</v>
      </c>
      <c r="M238" s="110">
        <v>7.19</v>
      </c>
      <c r="N238" s="110">
        <v>1.54</v>
      </c>
      <c r="O238" s="110">
        <v>12540284.09</v>
      </c>
      <c r="P238" s="110">
        <v>106.18</v>
      </c>
      <c r="Q238" s="110">
        <v>13315.27</v>
      </c>
      <c r="R238" s="110">
        <v>4.38</v>
      </c>
      <c r="S238" s="110">
        <v>0.22903815396906449</v>
      </c>
      <c r="T238" s="110">
        <v>1.8385399004332871E-2</v>
      </c>
      <c r="U238" s="83"/>
      <c r="V238" s="83"/>
    </row>
    <row r="239" spans="2:22">
      <c r="B239" s="81" t="s">
        <v>544</v>
      </c>
      <c r="C239" s="82">
        <v>1135151</v>
      </c>
      <c r="D239" s="83" t="s">
        <v>113</v>
      </c>
      <c r="E239" s="83"/>
      <c r="F239" s="83">
        <v>511396046</v>
      </c>
      <c r="G239" s="83" t="s">
        <v>158</v>
      </c>
      <c r="H239" s="83"/>
      <c r="I239" s="83"/>
      <c r="J239" s="83"/>
      <c r="K239" s="110">
        <v>5.03</v>
      </c>
      <c r="L239" s="83" t="s">
        <v>141</v>
      </c>
      <c r="M239" s="110">
        <v>4.72</v>
      </c>
      <c r="N239" s="110">
        <v>5.42</v>
      </c>
      <c r="O239" s="110">
        <v>2272666.0499999998</v>
      </c>
      <c r="P239" s="110">
        <v>97.5</v>
      </c>
      <c r="Q239" s="110">
        <v>2215.85</v>
      </c>
      <c r="R239" s="110">
        <v>1.1499999999999999</v>
      </c>
      <c r="S239" s="110">
        <v>3.8115201079088258E-2</v>
      </c>
      <c r="T239" s="110">
        <v>3.0595914603121816E-3</v>
      </c>
      <c r="U239" s="83"/>
      <c r="V239" s="83"/>
    </row>
    <row r="240" spans="2:22">
      <c r="B240" s="81" t="s">
        <v>545</v>
      </c>
      <c r="C240" s="82">
        <v>7560154</v>
      </c>
      <c r="D240" s="83" t="s">
        <v>113</v>
      </c>
      <c r="E240" s="83"/>
      <c r="F240" s="83">
        <v>520029315</v>
      </c>
      <c r="G240" s="83" t="s">
        <v>348</v>
      </c>
      <c r="H240" s="83"/>
      <c r="I240" s="83"/>
      <c r="J240" s="83"/>
      <c r="K240" s="110">
        <v>7.28</v>
      </c>
      <c r="L240" s="83" t="s">
        <v>141</v>
      </c>
      <c r="M240" s="110">
        <v>3.45</v>
      </c>
      <c r="N240" s="110">
        <v>21.56</v>
      </c>
      <c r="O240" s="110">
        <v>323723.75</v>
      </c>
      <c r="P240" s="110">
        <v>36.03</v>
      </c>
      <c r="Q240" s="110">
        <v>116.64</v>
      </c>
      <c r="R240" s="110">
        <v>0.06</v>
      </c>
      <c r="S240" s="110">
        <v>2.0063438652728545E-3</v>
      </c>
      <c r="T240" s="110">
        <v>1.6105365793298864E-4</v>
      </c>
      <c r="U240" s="83"/>
      <c r="V240" s="83"/>
    </row>
    <row r="241" spans="2:22">
      <c r="B241" s="81" t="s">
        <v>1956</v>
      </c>
      <c r="C241" s="82">
        <v>5490180</v>
      </c>
      <c r="D241" s="83" t="s">
        <v>113</v>
      </c>
      <c r="E241" s="83"/>
      <c r="F241" s="83">
        <v>520040650</v>
      </c>
      <c r="G241" s="83" t="s">
        <v>317</v>
      </c>
      <c r="H241" s="83"/>
      <c r="I241" s="83"/>
      <c r="J241" s="83"/>
      <c r="K241" s="110">
        <v>1.25</v>
      </c>
      <c r="L241" s="83" t="s">
        <v>141</v>
      </c>
      <c r="M241" s="110">
        <v>2</v>
      </c>
      <c r="N241" s="110">
        <v>0</v>
      </c>
      <c r="O241" s="110">
        <v>401097</v>
      </c>
      <c r="P241" s="110">
        <v>32</v>
      </c>
      <c r="Q241" s="110">
        <v>128.35</v>
      </c>
      <c r="R241" s="110">
        <v>2.0099999999999998</v>
      </c>
      <c r="S241" s="110">
        <v>2.2077695053821234E-3</v>
      </c>
      <c r="T241" s="110">
        <v>1.7722253940071237E-4</v>
      </c>
      <c r="U241" s="83"/>
      <c r="V241" s="83"/>
    </row>
    <row r="242" spans="2:22">
      <c r="B242" s="105" t="s">
        <v>278</v>
      </c>
      <c r="C242" s="82"/>
      <c r="D242" s="83"/>
      <c r="E242" s="83"/>
      <c r="F242" s="83"/>
      <c r="G242" s="83"/>
      <c r="H242" s="83"/>
      <c r="I242" s="83"/>
      <c r="J242" s="83"/>
      <c r="K242" s="111">
        <v>3.8990196003498223</v>
      </c>
      <c r="L242" s="83"/>
      <c r="M242" s="110"/>
      <c r="N242" s="111">
        <v>2.4483550015201487</v>
      </c>
      <c r="O242" s="111">
        <v>612075362.90000033</v>
      </c>
      <c r="P242" s="110"/>
      <c r="Q242" s="111">
        <v>647897.61999999976</v>
      </c>
      <c r="R242" s="110"/>
      <c r="S242" s="111">
        <v>11.144593751816554</v>
      </c>
      <c r="T242" s="111">
        <v>0.8946011802732976</v>
      </c>
      <c r="U242" s="83"/>
      <c r="V242" s="83"/>
    </row>
    <row r="243" spans="2:22">
      <c r="B243" s="105" t="s">
        <v>291</v>
      </c>
      <c r="C243" s="82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</row>
    <row r="244" spans="2:22">
      <c r="B244" s="129">
        <v>0</v>
      </c>
      <c r="C244" s="128">
        <v>0</v>
      </c>
      <c r="D244" s="123"/>
      <c r="E244" s="123"/>
      <c r="F244" s="123"/>
      <c r="G244" s="123">
        <v>0</v>
      </c>
      <c r="H244" s="123">
        <v>0</v>
      </c>
      <c r="I244" s="83"/>
      <c r="J244" s="83"/>
      <c r="K244" s="123">
        <v>0</v>
      </c>
      <c r="L244" s="123">
        <v>0</v>
      </c>
      <c r="M244" s="123">
        <v>0</v>
      </c>
      <c r="N244" s="123">
        <v>0</v>
      </c>
      <c r="O244" s="123">
        <v>0</v>
      </c>
      <c r="P244" s="123">
        <v>0</v>
      </c>
      <c r="Q244" s="123">
        <v>0</v>
      </c>
      <c r="R244" s="123">
        <v>0</v>
      </c>
      <c r="S244" s="123">
        <v>0</v>
      </c>
      <c r="T244" s="123">
        <v>0</v>
      </c>
      <c r="U244" s="83"/>
      <c r="V244" s="83"/>
    </row>
    <row r="245" spans="2:22">
      <c r="B245" s="105" t="s">
        <v>292</v>
      </c>
      <c r="C245" s="82"/>
      <c r="D245" s="83"/>
      <c r="E245" s="83"/>
      <c r="F245" s="83"/>
      <c r="G245" s="83"/>
      <c r="H245" s="83"/>
      <c r="I245" s="83"/>
      <c r="J245" s="83"/>
      <c r="K245" s="124">
        <v>0</v>
      </c>
      <c r="L245" s="123"/>
      <c r="M245" s="123"/>
      <c r="N245" s="124">
        <v>0</v>
      </c>
      <c r="O245" s="124">
        <v>0</v>
      </c>
      <c r="P245" s="123"/>
      <c r="Q245" s="124">
        <v>0</v>
      </c>
      <c r="R245" s="123"/>
      <c r="S245" s="124">
        <v>0</v>
      </c>
      <c r="T245" s="124">
        <v>0</v>
      </c>
      <c r="U245" s="83"/>
      <c r="V245" s="83"/>
    </row>
    <row r="246" spans="2:22">
      <c r="B246" s="105" t="s">
        <v>26</v>
      </c>
      <c r="C246" s="82"/>
      <c r="D246" s="83"/>
      <c r="E246" s="83"/>
      <c r="F246" s="83"/>
      <c r="G246" s="83"/>
      <c r="H246" s="83"/>
      <c r="I246" s="83"/>
      <c r="J246" s="8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83"/>
      <c r="V246" s="83"/>
    </row>
    <row r="247" spans="2:22">
      <c r="B247" s="129">
        <v>0</v>
      </c>
      <c r="C247" s="128">
        <v>0</v>
      </c>
      <c r="D247" s="123"/>
      <c r="E247" s="123"/>
      <c r="F247" s="123"/>
      <c r="G247" s="123">
        <v>0</v>
      </c>
      <c r="H247" s="123">
        <v>0</v>
      </c>
      <c r="I247" s="83"/>
      <c r="J247" s="83"/>
      <c r="K247" s="123">
        <v>0</v>
      </c>
      <c r="L247" s="123">
        <v>0</v>
      </c>
      <c r="M247" s="123">
        <v>0</v>
      </c>
      <c r="N247" s="123">
        <v>0</v>
      </c>
      <c r="O247" s="123">
        <v>0</v>
      </c>
      <c r="P247" s="123">
        <v>0</v>
      </c>
      <c r="Q247" s="123">
        <v>0</v>
      </c>
      <c r="R247" s="123">
        <v>0</v>
      </c>
      <c r="S247" s="123">
        <v>0</v>
      </c>
      <c r="T247" s="123">
        <v>0</v>
      </c>
      <c r="U247" s="83"/>
      <c r="V247" s="83"/>
    </row>
    <row r="248" spans="2:22">
      <c r="B248" s="105" t="s">
        <v>546</v>
      </c>
      <c r="C248" s="82"/>
      <c r="D248" s="83"/>
      <c r="E248" s="83"/>
      <c r="F248" s="83"/>
      <c r="G248" s="83"/>
      <c r="H248" s="83"/>
      <c r="I248" s="83"/>
      <c r="J248" s="83"/>
      <c r="K248" s="124">
        <v>0</v>
      </c>
      <c r="L248" s="123"/>
      <c r="M248" s="123"/>
      <c r="N248" s="124">
        <v>0</v>
      </c>
      <c r="O248" s="124">
        <v>0</v>
      </c>
      <c r="P248" s="123"/>
      <c r="Q248" s="124">
        <v>0</v>
      </c>
      <c r="R248" s="123"/>
      <c r="S248" s="124">
        <v>0</v>
      </c>
      <c r="T248" s="124">
        <v>0</v>
      </c>
      <c r="U248" s="83"/>
      <c r="V248" s="83"/>
    </row>
    <row r="249" spans="2:22">
      <c r="B249" s="105" t="s">
        <v>218</v>
      </c>
      <c r="C249" s="82"/>
      <c r="D249" s="83"/>
      <c r="E249" s="83"/>
      <c r="F249" s="83"/>
      <c r="G249" s="83"/>
      <c r="H249" s="83"/>
      <c r="I249" s="83"/>
      <c r="J249" s="83"/>
      <c r="K249" s="111">
        <v>4.0844340925220726</v>
      </c>
      <c r="L249" s="83"/>
      <c r="M249" s="110"/>
      <c r="N249" s="111">
        <v>2.5775900627642501</v>
      </c>
      <c r="O249" s="111">
        <v>2606059497.670001</v>
      </c>
      <c r="P249" s="110"/>
      <c r="Q249" s="111">
        <v>2901833.5399999982</v>
      </c>
      <c r="R249" s="110"/>
      <c r="S249" s="111">
        <v>49.914917018364307</v>
      </c>
      <c r="T249" s="111">
        <v>4.0067807469961698</v>
      </c>
      <c r="U249" s="83"/>
      <c r="V249" s="83"/>
    </row>
    <row r="250" spans="2:22">
      <c r="B250" s="105" t="s">
        <v>219</v>
      </c>
      <c r="C250" s="82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</row>
    <row r="251" spans="2:22">
      <c r="B251" s="105" t="s">
        <v>293</v>
      </c>
      <c r="C251" s="82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</row>
    <row r="252" spans="2:22">
      <c r="B252" s="81" t="s">
        <v>547</v>
      </c>
      <c r="C252" s="82" t="s">
        <v>548</v>
      </c>
      <c r="D252" s="83"/>
      <c r="E252" s="83" t="s">
        <v>26</v>
      </c>
      <c r="F252" s="83">
        <v>520027830</v>
      </c>
      <c r="G252" s="83" t="s">
        <v>549</v>
      </c>
      <c r="H252" s="83" t="s">
        <v>550</v>
      </c>
      <c r="I252" s="83" t="s">
        <v>1957</v>
      </c>
      <c r="J252" s="83"/>
      <c r="K252" s="110">
        <v>7.35</v>
      </c>
      <c r="L252" s="83" t="s">
        <v>140</v>
      </c>
      <c r="M252" s="110">
        <v>4.5</v>
      </c>
      <c r="N252" s="110">
        <v>4.42</v>
      </c>
      <c r="O252" s="110">
        <v>60000096.359999999</v>
      </c>
      <c r="P252" s="110">
        <v>102.07</v>
      </c>
      <c r="Q252" s="110">
        <v>61242.7</v>
      </c>
      <c r="R252" s="110">
        <v>1.91</v>
      </c>
      <c r="S252" s="110">
        <v>1.0534451410436099</v>
      </c>
      <c r="T252" s="110">
        <v>8.456242161087657E-2</v>
      </c>
      <c r="U252" s="83"/>
      <c r="V252" s="83"/>
    </row>
    <row r="253" spans="2:22">
      <c r="B253" s="81" t="s">
        <v>551</v>
      </c>
      <c r="C253" s="82" t="s">
        <v>552</v>
      </c>
      <c r="D253" s="83"/>
      <c r="E253" s="83" t="s">
        <v>26</v>
      </c>
      <c r="F253" s="83">
        <v>520000472</v>
      </c>
      <c r="G253" s="83" t="s">
        <v>553</v>
      </c>
      <c r="H253" s="83" t="s">
        <v>445</v>
      </c>
      <c r="I253" s="83" t="s">
        <v>1958</v>
      </c>
      <c r="J253" s="83"/>
      <c r="K253" s="110">
        <v>5.99</v>
      </c>
      <c r="L253" s="83" t="s">
        <v>140</v>
      </c>
      <c r="M253" s="110">
        <v>6.88</v>
      </c>
      <c r="N253" s="110">
        <v>4.74</v>
      </c>
      <c r="O253" s="110">
        <v>144486452.08000001</v>
      </c>
      <c r="P253" s="110">
        <v>115.56</v>
      </c>
      <c r="Q253" s="110">
        <v>166973.78</v>
      </c>
      <c r="R253" s="110">
        <v>5.67</v>
      </c>
      <c r="S253" s="110">
        <v>2.8721417772678981</v>
      </c>
      <c r="T253" s="110">
        <v>0.23055330973849536</v>
      </c>
      <c r="U253" s="83"/>
      <c r="V253" s="83"/>
    </row>
    <row r="254" spans="2:22">
      <c r="B254" s="81" t="s">
        <v>554</v>
      </c>
      <c r="C254" s="82" t="s">
        <v>555</v>
      </c>
      <c r="D254" s="83"/>
      <c r="E254" s="83" t="s">
        <v>26</v>
      </c>
      <c r="F254" s="83">
        <v>520000472</v>
      </c>
      <c r="G254" s="83" t="s">
        <v>553</v>
      </c>
      <c r="H254" s="83" t="s">
        <v>445</v>
      </c>
      <c r="I254" s="83" t="s">
        <v>1958</v>
      </c>
      <c r="J254" s="119"/>
      <c r="K254" s="110">
        <v>8.1199999999999992</v>
      </c>
      <c r="L254" s="83" t="s">
        <v>140</v>
      </c>
      <c r="M254" s="110">
        <v>7.75</v>
      </c>
      <c r="N254" s="110">
        <v>5.48</v>
      </c>
      <c r="O254" s="110">
        <v>41065953.880000003</v>
      </c>
      <c r="P254" s="110">
        <v>122.24</v>
      </c>
      <c r="Q254" s="110">
        <v>50199.6</v>
      </c>
      <c r="R254" s="110">
        <v>3.49</v>
      </c>
      <c r="S254" s="110">
        <v>0.86349107244345535</v>
      </c>
      <c r="T254" s="110">
        <v>6.9314379344760424E-2</v>
      </c>
      <c r="U254" s="83"/>
      <c r="V254" s="83"/>
    </row>
    <row r="255" spans="2:22">
      <c r="B255" s="105" t="s">
        <v>294</v>
      </c>
      <c r="C255" s="82"/>
      <c r="D255" s="83"/>
      <c r="E255" s="83"/>
      <c r="F255" s="83"/>
      <c r="G255" s="83"/>
      <c r="H255" s="83"/>
      <c r="I255" s="83"/>
      <c r="J255" s="83"/>
      <c r="K255" s="111">
        <v>6.6732048637420665</v>
      </c>
      <c r="L255" s="83"/>
      <c r="M255" s="110"/>
      <c r="N255" s="111">
        <v>4.8030352959498606</v>
      </c>
      <c r="O255" s="111">
        <v>245552502.31999999</v>
      </c>
      <c r="P255" s="110"/>
      <c r="Q255" s="111">
        <v>278416.07999999996</v>
      </c>
      <c r="R255" s="110"/>
      <c r="S255" s="111">
        <v>4.7890779907549632</v>
      </c>
      <c r="T255" s="111">
        <v>0.38443011069413235</v>
      </c>
      <c r="U255" s="83"/>
      <c r="V255" s="83"/>
    </row>
    <row r="256" spans="2:22">
      <c r="B256" s="105" t="s">
        <v>295</v>
      </c>
      <c r="C256" s="82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</row>
    <row r="257" spans="2:22">
      <c r="B257" s="81" t="s">
        <v>556</v>
      </c>
      <c r="C257" s="82" t="s">
        <v>557</v>
      </c>
      <c r="D257" s="83"/>
      <c r="E257" s="83" t="s">
        <v>26</v>
      </c>
      <c r="F257" s="83"/>
      <c r="G257" s="83" t="s">
        <v>558</v>
      </c>
      <c r="H257" s="83" t="s">
        <v>430</v>
      </c>
      <c r="I257" s="83" t="s">
        <v>1958</v>
      </c>
      <c r="J257" s="83"/>
      <c r="K257" s="110">
        <v>2.85</v>
      </c>
      <c r="L257" s="83" t="s">
        <v>144</v>
      </c>
      <c r="M257" s="110">
        <v>4.75</v>
      </c>
      <c r="N257" s="110">
        <v>3.43</v>
      </c>
      <c r="O257" s="110">
        <v>16856660.850000001</v>
      </c>
      <c r="P257" s="110">
        <v>105.65</v>
      </c>
      <c r="Q257" s="110">
        <v>17809.240000000002</v>
      </c>
      <c r="R257" s="110">
        <v>0.87</v>
      </c>
      <c r="S257" s="110">
        <v>0.30633948770513875</v>
      </c>
      <c r="T257" s="110">
        <v>2.4590562817271084E-2</v>
      </c>
      <c r="U257" s="83"/>
      <c r="V257" s="83"/>
    </row>
    <row r="258" spans="2:22">
      <c r="B258" s="81" t="s">
        <v>559</v>
      </c>
      <c r="C258" s="82" t="s">
        <v>560</v>
      </c>
      <c r="D258" s="83"/>
      <c r="E258" s="83" t="s">
        <v>26</v>
      </c>
      <c r="F258" s="83"/>
      <c r="G258" s="83" t="s">
        <v>561</v>
      </c>
      <c r="H258" s="83" t="s">
        <v>440</v>
      </c>
      <c r="I258" s="83" t="s">
        <v>1957</v>
      </c>
      <c r="J258" s="83"/>
      <c r="K258" s="110">
        <v>2.31</v>
      </c>
      <c r="L258" s="83" t="s">
        <v>140</v>
      </c>
      <c r="M258" s="110">
        <v>5.25</v>
      </c>
      <c r="N258" s="110">
        <v>4.8499999999999996</v>
      </c>
      <c r="O258" s="110">
        <v>57144643.670000002</v>
      </c>
      <c r="P258" s="110">
        <v>101.05</v>
      </c>
      <c r="Q258" s="110">
        <v>57741.85</v>
      </c>
      <c r="R258" s="110">
        <v>2.08</v>
      </c>
      <c r="S258" s="110">
        <v>0.9932264795211343</v>
      </c>
      <c r="T258" s="110">
        <v>7.9728533593260806E-2</v>
      </c>
      <c r="U258" s="83"/>
      <c r="V258" s="83"/>
    </row>
    <row r="259" spans="2:22">
      <c r="B259" s="81" t="s">
        <v>562</v>
      </c>
      <c r="C259" s="82" t="s">
        <v>563</v>
      </c>
      <c r="D259" s="83"/>
      <c r="E259" s="83" t="s">
        <v>26</v>
      </c>
      <c r="F259" s="83"/>
      <c r="G259" s="83" t="s">
        <v>561</v>
      </c>
      <c r="H259" s="83" t="s">
        <v>440</v>
      </c>
      <c r="I259" s="83" t="s">
        <v>1957</v>
      </c>
      <c r="J259" s="119"/>
      <c r="K259" s="110">
        <v>3.39</v>
      </c>
      <c r="L259" s="83" t="s">
        <v>140</v>
      </c>
      <c r="M259" s="110">
        <v>6.38</v>
      </c>
      <c r="N259" s="110">
        <v>5.58</v>
      </c>
      <c r="O259" s="110">
        <v>137447747.53</v>
      </c>
      <c r="P259" s="110">
        <v>103.24</v>
      </c>
      <c r="Q259" s="110">
        <v>141904.54999999999</v>
      </c>
      <c r="R259" s="110">
        <v>4.67</v>
      </c>
      <c r="S259" s="110">
        <v>2.4409220803374114</v>
      </c>
      <c r="T259" s="110">
        <v>0.19593833037409705</v>
      </c>
      <c r="U259" s="83"/>
      <c r="V259" s="83"/>
    </row>
    <row r="260" spans="2:22">
      <c r="B260" s="81" t="s">
        <v>564</v>
      </c>
      <c r="C260" s="82" t="s">
        <v>565</v>
      </c>
      <c r="D260" s="83"/>
      <c r="E260" s="83" t="s">
        <v>26</v>
      </c>
      <c r="F260" s="83"/>
      <c r="G260" s="83" t="s">
        <v>566</v>
      </c>
      <c r="H260" s="83" t="s">
        <v>550</v>
      </c>
      <c r="I260" s="83" t="s">
        <v>1958</v>
      </c>
      <c r="J260" s="119"/>
      <c r="K260" s="110">
        <v>6.13</v>
      </c>
      <c r="L260" s="83" t="s">
        <v>140</v>
      </c>
      <c r="M260" s="110">
        <v>6.5</v>
      </c>
      <c r="N260" s="110">
        <v>5.24</v>
      </c>
      <c r="O260" s="110">
        <v>61481208.490000002</v>
      </c>
      <c r="P260" s="110">
        <v>108.97</v>
      </c>
      <c r="Q260" s="110">
        <v>66999.08</v>
      </c>
      <c r="R260" s="110">
        <v>0.63</v>
      </c>
      <c r="S260" s="110">
        <v>1.1524615224409129</v>
      </c>
      <c r="T260" s="110">
        <v>9.251069026187364E-2</v>
      </c>
      <c r="U260" s="83"/>
      <c r="V260" s="83"/>
    </row>
    <row r="261" spans="2:22">
      <c r="B261" s="81" t="s">
        <v>567</v>
      </c>
      <c r="C261" s="82" t="s">
        <v>568</v>
      </c>
      <c r="D261" s="83"/>
      <c r="E261" s="83" t="s">
        <v>26</v>
      </c>
      <c r="F261" s="83"/>
      <c r="G261" s="83" t="s">
        <v>569</v>
      </c>
      <c r="H261" s="83" t="s">
        <v>550</v>
      </c>
      <c r="I261" s="83" t="s">
        <v>1958</v>
      </c>
      <c r="J261" s="83"/>
      <c r="K261" s="110">
        <v>5.92</v>
      </c>
      <c r="L261" s="83" t="s">
        <v>140</v>
      </c>
      <c r="M261" s="110">
        <v>5.25</v>
      </c>
      <c r="N261" s="110">
        <v>5.86</v>
      </c>
      <c r="O261" s="110">
        <v>116556128.01000001</v>
      </c>
      <c r="P261" s="110">
        <v>97.29</v>
      </c>
      <c r="Q261" s="110">
        <v>113399.3</v>
      </c>
      <c r="R261" s="110">
        <v>0.99</v>
      </c>
      <c r="S261" s="110">
        <v>1.9505988727268171</v>
      </c>
      <c r="T261" s="110">
        <v>0.15657897866975617</v>
      </c>
      <c r="U261" s="83"/>
      <c r="V261" s="83"/>
    </row>
    <row r="262" spans="2:22">
      <c r="B262" s="81" t="s">
        <v>570</v>
      </c>
      <c r="C262" s="82" t="s">
        <v>571</v>
      </c>
      <c r="D262" s="83"/>
      <c r="E262" s="83" t="s">
        <v>26</v>
      </c>
      <c r="F262" s="83"/>
      <c r="G262" s="83" t="s">
        <v>566</v>
      </c>
      <c r="H262" s="83" t="s">
        <v>550</v>
      </c>
      <c r="I262" s="83" t="s">
        <v>1957</v>
      </c>
      <c r="J262" s="83"/>
      <c r="K262" s="110">
        <v>4.41</v>
      </c>
      <c r="L262" s="83" t="s">
        <v>140</v>
      </c>
      <c r="M262" s="110">
        <v>5.25</v>
      </c>
      <c r="N262" s="110">
        <v>6.45</v>
      </c>
      <c r="O262" s="110">
        <v>116621833.52</v>
      </c>
      <c r="P262" s="110">
        <v>97.7</v>
      </c>
      <c r="Q262" s="110">
        <v>113941.24</v>
      </c>
      <c r="R262" s="110">
        <v>2.48</v>
      </c>
      <c r="S262" s="110">
        <v>1.9599208663642165</v>
      </c>
      <c r="T262" s="110">
        <v>0.15732727616101305</v>
      </c>
      <c r="U262" s="83"/>
      <c r="V262" s="83"/>
    </row>
    <row r="263" spans="2:22">
      <c r="B263" s="81" t="s">
        <v>572</v>
      </c>
      <c r="C263" s="82" t="s">
        <v>573</v>
      </c>
      <c r="D263" s="83"/>
      <c r="E263" s="83" t="s">
        <v>26</v>
      </c>
      <c r="F263" s="83"/>
      <c r="G263" s="83" t="s">
        <v>558</v>
      </c>
      <c r="H263" s="83" t="s">
        <v>550</v>
      </c>
      <c r="I263" s="83" t="s">
        <v>1958</v>
      </c>
      <c r="J263" s="83"/>
      <c r="K263" s="110">
        <v>6.69</v>
      </c>
      <c r="L263" s="83" t="s">
        <v>140</v>
      </c>
      <c r="M263" s="110">
        <v>5.13</v>
      </c>
      <c r="N263" s="110">
        <v>5.33</v>
      </c>
      <c r="O263" s="110">
        <v>64336661.020000003</v>
      </c>
      <c r="P263" s="110">
        <v>100.47</v>
      </c>
      <c r="Q263" s="110">
        <v>64640.89</v>
      </c>
      <c r="R263" s="110">
        <v>0.66</v>
      </c>
      <c r="S263" s="110">
        <v>1.1118979320512399</v>
      </c>
      <c r="T263" s="110">
        <v>8.925455921248239E-2</v>
      </c>
      <c r="U263" s="83"/>
      <c r="V263" s="83"/>
    </row>
    <row r="264" spans="2:22">
      <c r="B264" s="81" t="s">
        <v>574</v>
      </c>
      <c r="C264" s="82" t="s">
        <v>575</v>
      </c>
      <c r="D264" s="83"/>
      <c r="E264" s="83" t="s">
        <v>26</v>
      </c>
      <c r="F264" s="83"/>
      <c r="G264" s="83" t="s">
        <v>566</v>
      </c>
      <c r="H264" s="83" t="s">
        <v>576</v>
      </c>
      <c r="I264" s="83" t="s">
        <v>577</v>
      </c>
      <c r="J264" s="83"/>
      <c r="K264" s="110">
        <v>7.63</v>
      </c>
      <c r="L264" s="83" t="s">
        <v>140</v>
      </c>
      <c r="M264" s="110">
        <v>4</v>
      </c>
      <c r="N264" s="110">
        <v>4.21</v>
      </c>
      <c r="O264" s="110">
        <v>136886512.88</v>
      </c>
      <c r="P264" s="110">
        <v>99.18</v>
      </c>
      <c r="Q264" s="110">
        <v>135757.96</v>
      </c>
      <c r="R264" s="110">
        <v>1.4</v>
      </c>
      <c r="S264" s="110">
        <v>2.335193636465942</v>
      </c>
      <c r="T264" s="110">
        <v>0.18745126930315803</v>
      </c>
      <c r="U264" s="83"/>
      <c r="V264" s="83"/>
    </row>
    <row r="265" spans="2:22">
      <c r="B265" s="81" t="s">
        <v>1959</v>
      </c>
      <c r="C265" s="82" t="s">
        <v>578</v>
      </c>
      <c r="D265" s="83"/>
      <c r="E265" s="83" t="s">
        <v>26</v>
      </c>
      <c r="F265" s="83"/>
      <c r="G265" s="83" t="s">
        <v>558</v>
      </c>
      <c r="H265" s="83" t="s">
        <v>445</v>
      </c>
      <c r="I265" s="83" t="s">
        <v>1958</v>
      </c>
      <c r="J265" s="119"/>
      <c r="K265" s="110">
        <v>4.1100000000000003</v>
      </c>
      <c r="L265" s="83" t="s">
        <v>140</v>
      </c>
      <c r="M265" s="110">
        <v>5.5</v>
      </c>
      <c r="N265" s="110">
        <v>5.82</v>
      </c>
      <c r="O265" s="110">
        <v>49478998.969999999</v>
      </c>
      <c r="P265" s="110">
        <v>99.81</v>
      </c>
      <c r="Q265" s="110">
        <v>49383.28</v>
      </c>
      <c r="R265" s="110">
        <v>2.06</v>
      </c>
      <c r="S265" s="110">
        <v>0.84944942605071438</v>
      </c>
      <c r="T265" s="110">
        <v>6.8187224663314477E-2</v>
      </c>
      <c r="U265" s="83"/>
      <c r="V265" s="83"/>
    </row>
    <row r="266" spans="2:22">
      <c r="B266" s="81" t="s">
        <v>579</v>
      </c>
      <c r="C266" s="82" t="s">
        <v>580</v>
      </c>
      <c r="D266" s="83"/>
      <c r="E266" s="83" t="s">
        <v>26</v>
      </c>
      <c r="F266" s="83"/>
      <c r="G266" s="83" t="s">
        <v>566</v>
      </c>
      <c r="H266" s="83" t="s">
        <v>576</v>
      </c>
      <c r="I266" s="83" t="s">
        <v>577</v>
      </c>
      <c r="J266" s="83"/>
      <c r="K266" s="110">
        <v>7.85</v>
      </c>
      <c r="L266" s="83" t="s">
        <v>140</v>
      </c>
      <c r="M266" s="110">
        <v>3.88</v>
      </c>
      <c r="N266" s="110">
        <v>4.13</v>
      </c>
      <c r="O266" s="110">
        <v>133601236.5</v>
      </c>
      <c r="P266" s="110">
        <v>98.04</v>
      </c>
      <c r="Q266" s="110">
        <v>130977.38</v>
      </c>
      <c r="R266" s="110">
        <v>3.41</v>
      </c>
      <c r="S266" s="110">
        <v>2.2529621415715262</v>
      </c>
      <c r="T266" s="110">
        <v>0.18085036141528693</v>
      </c>
      <c r="U266" s="83"/>
      <c r="V266" s="83"/>
    </row>
    <row r="267" spans="2:22">
      <c r="B267" s="81" t="s">
        <v>581</v>
      </c>
      <c r="C267" s="82" t="s">
        <v>582</v>
      </c>
      <c r="D267" s="83"/>
      <c r="E267" s="83" t="s">
        <v>26</v>
      </c>
      <c r="F267" s="83"/>
      <c r="G267" s="83" t="s">
        <v>553</v>
      </c>
      <c r="H267" s="83" t="s">
        <v>576</v>
      </c>
      <c r="I267" s="83" t="s">
        <v>577</v>
      </c>
      <c r="J267" s="119"/>
      <c r="K267" s="110">
        <v>6.3</v>
      </c>
      <c r="L267" s="83" t="s">
        <v>140</v>
      </c>
      <c r="M267" s="110">
        <v>5.7</v>
      </c>
      <c r="N267" s="110">
        <v>5.9</v>
      </c>
      <c r="O267" s="110">
        <v>53385740.060000002</v>
      </c>
      <c r="P267" s="110">
        <v>98.92</v>
      </c>
      <c r="Q267" s="110">
        <v>52808.91</v>
      </c>
      <c r="R267" s="110">
        <v>2.52</v>
      </c>
      <c r="S267" s="110">
        <v>0.90837421673618746</v>
      </c>
      <c r="T267" s="110">
        <v>7.2917250745490256E-2</v>
      </c>
      <c r="U267" s="83"/>
      <c r="V267" s="83"/>
    </row>
    <row r="268" spans="2:22">
      <c r="B268" s="81" t="s">
        <v>583</v>
      </c>
      <c r="C268" s="82" t="s">
        <v>584</v>
      </c>
      <c r="D268" s="83"/>
      <c r="E268" s="83" t="s">
        <v>26</v>
      </c>
      <c r="F268" s="83"/>
      <c r="G268" s="83" t="s">
        <v>553</v>
      </c>
      <c r="H268" s="83" t="s">
        <v>445</v>
      </c>
      <c r="I268" s="83" t="s">
        <v>1957</v>
      </c>
      <c r="J268" s="83"/>
      <c r="K268" s="110">
        <v>5.86</v>
      </c>
      <c r="L268" s="83" t="s">
        <v>140</v>
      </c>
      <c r="M268" s="110">
        <v>4.75</v>
      </c>
      <c r="N268" s="110">
        <v>8.33</v>
      </c>
      <c r="O268" s="110">
        <v>72651147.799999997</v>
      </c>
      <c r="P268" s="110">
        <v>82.47</v>
      </c>
      <c r="Q268" s="110">
        <v>59911.83</v>
      </c>
      <c r="R268" s="110">
        <v>2.4700000000000002</v>
      </c>
      <c r="S268" s="110">
        <v>1.0305526406335903</v>
      </c>
      <c r="T268" s="110">
        <v>8.2724788879967134E-2</v>
      </c>
      <c r="U268" s="83"/>
      <c r="V268" s="83"/>
    </row>
    <row r="269" spans="2:22">
      <c r="B269" s="81" t="s">
        <v>585</v>
      </c>
      <c r="C269" s="82" t="s">
        <v>586</v>
      </c>
      <c r="D269" s="83"/>
      <c r="E269" s="83" t="s">
        <v>26</v>
      </c>
      <c r="F269" s="83"/>
      <c r="G269" s="83" t="s">
        <v>566</v>
      </c>
      <c r="H269" s="83" t="s">
        <v>576</v>
      </c>
      <c r="I269" s="83" t="s">
        <v>577</v>
      </c>
      <c r="J269" s="83"/>
      <c r="K269" s="110">
        <v>6.66</v>
      </c>
      <c r="L269" s="83" t="s">
        <v>140</v>
      </c>
      <c r="M269" s="110">
        <v>6.38</v>
      </c>
      <c r="N269" s="110">
        <v>7.06</v>
      </c>
      <c r="O269" s="110">
        <v>50374236.670000002</v>
      </c>
      <c r="P269" s="110">
        <v>95.77</v>
      </c>
      <c r="Q269" s="110">
        <v>48242.5</v>
      </c>
      <c r="R269" s="110">
        <v>0.56999999999999995</v>
      </c>
      <c r="S269" s="110">
        <v>0.82982669308825951</v>
      </c>
      <c r="T269" s="110">
        <v>6.6612063553088185E-2</v>
      </c>
      <c r="U269" s="83"/>
      <c r="V269" s="83"/>
    </row>
    <row r="270" spans="2:22">
      <c r="B270" s="81" t="s">
        <v>587</v>
      </c>
      <c r="C270" s="82" t="s">
        <v>588</v>
      </c>
      <c r="D270" s="83"/>
      <c r="E270" s="83" t="s">
        <v>26</v>
      </c>
      <c r="F270" s="83"/>
      <c r="G270" s="83" t="s">
        <v>589</v>
      </c>
      <c r="H270" s="83" t="s">
        <v>590</v>
      </c>
      <c r="I270" s="83" t="s">
        <v>577</v>
      </c>
      <c r="J270" s="83"/>
      <c r="K270" s="110">
        <v>7.64</v>
      </c>
      <c r="L270" s="83" t="s">
        <v>140</v>
      </c>
      <c r="M270" s="110">
        <v>4.91</v>
      </c>
      <c r="N270" s="110">
        <v>4.96</v>
      </c>
      <c r="O270" s="110">
        <v>126483137.84999999</v>
      </c>
      <c r="P270" s="110">
        <v>100.52</v>
      </c>
      <c r="Q270" s="110">
        <v>127143.28</v>
      </c>
      <c r="R270" s="110">
        <v>0.72</v>
      </c>
      <c r="S270" s="110">
        <v>2.1870111953318059</v>
      </c>
      <c r="T270" s="110">
        <v>0.17555632995197357</v>
      </c>
      <c r="U270" s="83"/>
      <c r="V270" s="83"/>
    </row>
    <row r="271" spans="2:22">
      <c r="B271" s="81" t="s">
        <v>591</v>
      </c>
      <c r="C271" s="82" t="s">
        <v>592</v>
      </c>
      <c r="D271" s="83"/>
      <c r="E271" s="83" t="s">
        <v>26</v>
      </c>
      <c r="F271" s="83"/>
      <c r="G271" s="83" t="s">
        <v>569</v>
      </c>
      <c r="H271" s="83" t="s">
        <v>593</v>
      </c>
      <c r="I271" s="83" t="s">
        <v>1958</v>
      </c>
      <c r="J271" s="83"/>
      <c r="K271" s="110">
        <v>5.87</v>
      </c>
      <c r="L271" s="83" t="s">
        <v>140</v>
      </c>
      <c r="M271" s="110">
        <v>8.75</v>
      </c>
      <c r="N271" s="110">
        <v>6.31</v>
      </c>
      <c r="O271" s="110">
        <v>50648009.700000003</v>
      </c>
      <c r="P271" s="110">
        <v>115.22</v>
      </c>
      <c r="Q271" s="110">
        <v>58355.03</v>
      </c>
      <c r="R271" s="110">
        <v>1.03</v>
      </c>
      <c r="S271" s="110">
        <v>1.0037738834008638</v>
      </c>
      <c r="T271" s="110">
        <v>8.0575197533344398E-2</v>
      </c>
      <c r="U271" s="83"/>
      <c r="V271" s="83"/>
    </row>
    <row r="272" spans="2:22">
      <c r="B272" s="81" t="s">
        <v>594</v>
      </c>
      <c r="C272" s="82" t="s">
        <v>595</v>
      </c>
      <c r="D272" s="83"/>
      <c r="E272" s="83" t="s">
        <v>26</v>
      </c>
      <c r="F272" s="83"/>
      <c r="G272" s="83" t="s">
        <v>553</v>
      </c>
      <c r="H272" s="83" t="s">
        <v>590</v>
      </c>
      <c r="I272" s="83" t="s">
        <v>577</v>
      </c>
      <c r="J272" s="119"/>
      <c r="K272" s="110">
        <v>6.69</v>
      </c>
      <c r="L272" s="83" t="s">
        <v>140</v>
      </c>
      <c r="M272" s="110">
        <v>5.25</v>
      </c>
      <c r="N272" s="110">
        <v>5.6</v>
      </c>
      <c r="O272" s="110">
        <v>104422507.52</v>
      </c>
      <c r="P272" s="110">
        <v>99.64</v>
      </c>
      <c r="Q272" s="110">
        <v>104041.89</v>
      </c>
      <c r="R272" s="110">
        <v>4.4400000000000004</v>
      </c>
      <c r="S272" s="110">
        <v>1.7896406181552045</v>
      </c>
      <c r="T272" s="110">
        <v>0.1436584959084502</v>
      </c>
      <c r="U272" s="83"/>
      <c r="V272" s="83"/>
    </row>
    <row r="273" spans="2:22">
      <c r="B273" s="81" t="s">
        <v>596</v>
      </c>
      <c r="C273" s="82" t="s">
        <v>597</v>
      </c>
      <c r="D273" s="83"/>
      <c r="E273" s="83" t="s">
        <v>26</v>
      </c>
      <c r="F273" s="83"/>
      <c r="G273" s="83" t="s">
        <v>1960</v>
      </c>
      <c r="H273" s="83" t="s">
        <v>590</v>
      </c>
      <c r="I273" s="83" t="s">
        <v>577</v>
      </c>
      <c r="J273" s="83"/>
      <c r="K273" s="110">
        <v>7.56</v>
      </c>
      <c r="L273" s="83" t="s">
        <v>140</v>
      </c>
      <c r="M273" s="110">
        <v>4.75</v>
      </c>
      <c r="N273" s="110">
        <v>5.0199999999999996</v>
      </c>
      <c r="O273" s="110">
        <v>3148389.8</v>
      </c>
      <c r="P273" s="110">
        <v>99.4</v>
      </c>
      <c r="Q273" s="110">
        <v>3129.48</v>
      </c>
      <c r="R273" s="110">
        <v>0.13</v>
      </c>
      <c r="S273" s="110">
        <v>5.3830668797965414E-2</v>
      </c>
      <c r="T273" s="110">
        <v>4.3211094086773776E-3</v>
      </c>
      <c r="U273" s="83"/>
      <c r="V273" s="83"/>
    </row>
    <row r="274" spans="2:22">
      <c r="B274" s="81" t="s">
        <v>598</v>
      </c>
      <c r="C274" s="82" t="s">
        <v>599</v>
      </c>
      <c r="D274" s="83"/>
      <c r="E274" s="83" t="s">
        <v>26</v>
      </c>
      <c r="F274" s="83"/>
      <c r="G274" s="83" t="s">
        <v>600</v>
      </c>
      <c r="H274" s="83" t="s">
        <v>593</v>
      </c>
      <c r="I274" s="83" t="s">
        <v>1957</v>
      </c>
      <c r="J274" s="83"/>
      <c r="K274" s="110">
        <v>6.33</v>
      </c>
      <c r="L274" s="83" t="s">
        <v>140</v>
      </c>
      <c r="M274" s="110">
        <v>5.63</v>
      </c>
      <c r="N274" s="110">
        <v>4.59</v>
      </c>
      <c r="O274" s="110">
        <v>69812121.579999998</v>
      </c>
      <c r="P274" s="110">
        <v>109.5</v>
      </c>
      <c r="Q274" s="110">
        <v>76442.960000000006</v>
      </c>
      <c r="R274" s="110">
        <v>3.56</v>
      </c>
      <c r="S274" s="110">
        <v>1.314907160836982</v>
      </c>
      <c r="T274" s="110">
        <v>0.10555056868334306</v>
      </c>
      <c r="U274" s="83"/>
      <c r="V274" s="83"/>
    </row>
    <row r="275" spans="2:22">
      <c r="B275" s="81" t="s">
        <v>601</v>
      </c>
      <c r="C275" s="82" t="s">
        <v>602</v>
      </c>
      <c r="D275" s="83"/>
      <c r="E275" s="83" t="s">
        <v>26</v>
      </c>
      <c r="F275" s="83"/>
      <c r="G275" s="83" t="s">
        <v>553</v>
      </c>
      <c r="H275" s="83" t="s">
        <v>590</v>
      </c>
      <c r="I275" s="83" t="s">
        <v>577</v>
      </c>
      <c r="J275" s="119"/>
      <c r="K275" s="110">
        <v>6.08</v>
      </c>
      <c r="L275" s="83" t="s">
        <v>140</v>
      </c>
      <c r="M275" s="110">
        <v>4.5599999999999996</v>
      </c>
      <c r="N275" s="110">
        <v>6.35</v>
      </c>
      <c r="O275" s="110">
        <v>87048871.209999993</v>
      </c>
      <c r="P275" s="110">
        <v>91.36</v>
      </c>
      <c r="Q275" s="110">
        <v>79528.11</v>
      </c>
      <c r="R275" s="110">
        <v>1.48</v>
      </c>
      <c r="S275" s="110">
        <v>1.3679753024586068</v>
      </c>
      <c r="T275" s="110">
        <v>0.10981046831273228</v>
      </c>
      <c r="U275" s="83"/>
      <c r="V275" s="83"/>
    </row>
    <row r="276" spans="2:22">
      <c r="B276" s="81" t="s">
        <v>603</v>
      </c>
      <c r="C276" s="82" t="s">
        <v>604</v>
      </c>
      <c r="D276" s="83"/>
      <c r="E276" s="83" t="s">
        <v>26</v>
      </c>
      <c r="F276" s="83"/>
      <c r="G276" s="83" t="s">
        <v>605</v>
      </c>
      <c r="H276" s="83" t="s">
        <v>593</v>
      </c>
      <c r="I276" s="83" t="s">
        <v>1957</v>
      </c>
      <c r="J276" s="83"/>
      <c r="K276" s="110">
        <v>6.08</v>
      </c>
      <c r="L276" s="83" t="s">
        <v>140</v>
      </c>
      <c r="M276" s="110">
        <v>5</v>
      </c>
      <c r="N276" s="110">
        <v>6.54</v>
      </c>
      <c r="O276" s="110">
        <v>93756310.329999998</v>
      </c>
      <c r="P276" s="110">
        <v>92.5</v>
      </c>
      <c r="Q276" s="110">
        <v>86726.25</v>
      </c>
      <c r="R276" s="110">
        <v>4.78</v>
      </c>
      <c r="S276" s="110">
        <v>1.4917916202818193</v>
      </c>
      <c r="T276" s="110">
        <v>0.11974948389326867</v>
      </c>
      <c r="U276" s="83"/>
      <c r="V276" s="83"/>
    </row>
    <row r="277" spans="2:22">
      <c r="B277" s="81" t="s">
        <v>606</v>
      </c>
      <c r="C277" s="82" t="s">
        <v>607</v>
      </c>
      <c r="D277" s="83"/>
      <c r="E277" s="83" t="s">
        <v>26</v>
      </c>
      <c r="F277" s="83"/>
      <c r="G277" s="83" t="s">
        <v>553</v>
      </c>
      <c r="H277" s="83" t="s">
        <v>593</v>
      </c>
      <c r="I277" s="83" t="s">
        <v>1958</v>
      </c>
      <c r="J277" s="83"/>
      <c r="K277" s="110">
        <v>5.73</v>
      </c>
      <c r="L277" s="83" t="s">
        <v>140</v>
      </c>
      <c r="M277" s="110">
        <v>4.13</v>
      </c>
      <c r="N277" s="110">
        <v>7.91</v>
      </c>
      <c r="O277" s="110">
        <v>155620801.06</v>
      </c>
      <c r="P277" s="110">
        <v>81.489999999999995</v>
      </c>
      <c r="Q277" s="110">
        <v>126822.07</v>
      </c>
      <c r="R277" s="110">
        <v>3.97</v>
      </c>
      <c r="S277" s="110">
        <v>2.1814860125140232</v>
      </c>
      <c r="T277" s="110">
        <v>0.17511281104366891</v>
      </c>
      <c r="U277" s="83"/>
      <c r="V277" s="83"/>
    </row>
    <row r="278" spans="2:22">
      <c r="B278" s="81" t="s">
        <v>608</v>
      </c>
      <c r="C278" s="82" t="s">
        <v>609</v>
      </c>
      <c r="D278" s="83"/>
      <c r="E278" s="83" t="s">
        <v>26</v>
      </c>
      <c r="F278" s="83"/>
      <c r="G278" s="83" t="s">
        <v>1961</v>
      </c>
      <c r="H278" s="83" t="s">
        <v>593</v>
      </c>
      <c r="I278" s="83" t="s">
        <v>1958</v>
      </c>
      <c r="J278" s="83"/>
      <c r="K278" s="110">
        <v>7.08</v>
      </c>
      <c r="L278" s="83" t="s">
        <v>140</v>
      </c>
      <c r="M278" s="110">
        <v>5.25</v>
      </c>
      <c r="N278" s="110">
        <v>5.1100000000000003</v>
      </c>
      <c r="O278" s="110">
        <v>77340879.829999998</v>
      </c>
      <c r="P278" s="110">
        <v>102.17</v>
      </c>
      <c r="Q278" s="110">
        <v>79016.600000000006</v>
      </c>
      <c r="R278" s="110">
        <v>3.94</v>
      </c>
      <c r="S278" s="110">
        <v>1.359176739950827</v>
      </c>
      <c r="T278" s="110">
        <v>0.10910418782088299</v>
      </c>
      <c r="U278" s="83"/>
      <c r="V278" s="83"/>
    </row>
    <row r="279" spans="2:22">
      <c r="B279" s="81" t="s">
        <v>610</v>
      </c>
      <c r="C279" s="82" t="s">
        <v>611</v>
      </c>
      <c r="D279" s="83"/>
      <c r="E279" s="83" t="s">
        <v>26</v>
      </c>
      <c r="F279" s="83"/>
      <c r="G279" s="83" t="s">
        <v>558</v>
      </c>
      <c r="H279" s="83" t="s">
        <v>612</v>
      </c>
      <c r="I279" s="83" t="s">
        <v>1958</v>
      </c>
      <c r="J279" s="119"/>
      <c r="K279" s="110">
        <v>5.98</v>
      </c>
      <c r="L279" s="83" t="s">
        <v>140</v>
      </c>
      <c r="M279" s="110">
        <v>7.5</v>
      </c>
      <c r="N279" s="110">
        <v>6.79</v>
      </c>
      <c r="O279" s="110">
        <v>69127688.950000003</v>
      </c>
      <c r="P279" s="110">
        <v>106.67</v>
      </c>
      <c r="Q279" s="110">
        <v>73740.460000000006</v>
      </c>
      <c r="R279" s="110">
        <v>0.78</v>
      </c>
      <c r="S279" s="110">
        <v>1.2684210409619543</v>
      </c>
      <c r="T279" s="110">
        <v>0.10181902281088163</v>
      </c>
      <c r="U279" s="83"/>
      <c r="V279" s="83"/>
    </row>
    <row r="280" spans="2:22">
      <c r="B280" s="81" t="s">
        <v>1962</v>
      </c>
      <c r="C280" s="82" t="s">
        <v>613</v>
      </c>
      <c r="D280" s="83"/>
      <c r="E280" s="83" t="s">
        <v>26</v>
      </c>
      <c r="F280" s="83"/>
      <c r="G280" s="83" t="s">
        <v>553</v>
      </c>
      <c r="H280" s="83" t="s">
        <v>612</v>
      </c>
      <c r="I280" s="83" t="s">
        <v>1957</v>
      </c>
      <c r="J280" s="83"/>
      <c r="K280" s="110">
        <v>2.02</v>
      </c>
      <c r="L280" s="83" t="s">
        <v>140</v>
      </c>
      <c r="M280" s="110">
        <v>5.13</v>
      </c>
      <c r="N280" s="110">
        <v>5.31</v>
      </c>
      <c r="O280" s="110">
        <v>73581976.129999995</v>
      </c>
      <c r="P280" s="110">
        <v>101.14</v>
      </c>
      <c r="Q280" s="110">
        <v>74424.12</v>
      </c>
      <c r="R280" s="110">
        <v>2.5</v>
      </c>
      <c r="S280" s="110">
        <v>1.2801807822066393</v>
      </c>
      <c r="T280" s="110">
        <v>0.10276300381038836</v>
      </c>
      <c r="U280" s="83"/>
      <c r="V280" s="83"/>
    </row>
    <row r="281" spans="2:22">
      <c r="B281" s="81" t="s">
        <v>614</v>
      </c>
      <c r="C281" s="82" t="s">
        <v>615</v>
      </c>
      <c r="D281" s="83"/>
      <c r="E281" s="83" t="s">
        <v>26</v>
      </c>
      <c r="F281" s="83"/>
      <c r="G281" s="83" t="s">
        <v>553</v>
      </c>
      <c r="H281" s="83" t="s">
        <v>612</v>
      </c>
      <c r="I281" s="83" t="s">
        <v>1957</v>
      </c>
      <c r="J281" s="83"/>
      <c r="K281" s="110">
        <v>3.12</v>
      </c>
      <c r="L281" s="83" t="s">
        <v>140</v>
      </c>
      <c r="M281" s="110">
        <v>7.25</v>
      </c>
      <c r="N281" s="110">
        <v>6.22</v>
      </c>
      <c r="O281" s="110">
        <v>36778668.299999997</v>
      </c>
      <c r="P281" s="110">
        <v>105.7</v>
      </c>
      <c r="Q281" s="110">
        <v>38875.25</v>
      </c>
      <c r="R281" s="110">
        <v>0.82</v>
      </c>
      <c r="S281" s="110">
        <v>0.66869917915695409</v>
      </c>
      <c r="T281" s="110">
        <v>5.3677993960557419E-2</v>
      </c>
      <c r="U281" s="83"/>
      <c r="V281" s="83"/>
    </row>
    <row r="282" spans="2:22">
      <c r="B282" s="81" t="s">
        <v>616</v>
      </c>
      <c r="C282" s="82" t="s">
        <v>617</v>
      </c>
      <c r="D282" s="83"/>
      <c r="E282" s="83" t="s">
        <v>26</v>
      </c>
      <c r="F282" s="83"/>
      <c r="G282" s="83" t="s">
        <v>558</v>
      </c>
      <c r="H282" s="83" t="s">
        <v>618</v>
      </c>
      <c r="I282" s="83" t="s">
        <v>577</v>
      </c>
      <c r="J282" s="83"/>
      <c r="K282" s="110">
        <v>5.79</v>
      </c>
      <c r="L282" s="83" t="s">
        <v>140</v>
      </c>
      <c r="M282" s="110">
        <v>5.25</v>
      </c>
      <c r="N282" s="110">
        <v>5.01</v>
      </c>
      <c r="O282" s="110">
        <v>128947095.11</v>
      </c>
      <c r="P282" s="110">
        <v>103.41</v>
      </c>
      <c r="Q282" s="110">
        <v>133340</v>
      </c>
      <c r="R282" s="110">
        <v>4.1100000000000003</v>
      </c>
      <c r="S282" s="110">
        <v>2.2936019330753696</v>
      </c>
      <c r="T282" s="110">
        <v>0.18411260930028039</v>
      </c>
      <c r="U282" s="83"/>
      <c r="V282" s="83"/>
    </row>
    <row r="283" spans="2:22">
      <c r="B283" s="81" t="s">
        <v>619</v>
      </c>
      <c r="C283" s="82" t="s">
        <v>620</v>
      </c>
      <c r="D283" s="83"/>
      <c r="E283" s="83" t="s">
        <v>26</v>
      </c>
      <c r="F283" s="83"/>
      <c r="G283" s="83" t="s">
        <v>566</v>
      </c>
      <c r="H283" s="83" t="s">
        <v>618</v>
      </c>
      <c r="I283" s="83" t="s">
        <v>577</v>
      </c>
      <c r="J283" s="119"/>
      <c r="K283" s="110">
        <v>4.38</v>
      </c>
      <c r="L283" s="83" t="s">
        <v>142</v>
      </c>
      <c r="M283" s="110">
        <v>6.75</v>
      </c>
      <c r="N283" s="110">
        <v>7.12</v>
      </c>
      <c r="O283" s="110">
        <v>30732644.66</v>
      </c>
      <c r="P283" s="110">
        <v>101.57</v>
      </c>
      <c r="Q283" s="110">
        <v>31215.69</v>
      </c>
      <c r="R283" s="110">
        <v>0.7</v>
      </c>
      <c r="S283" s="110">
        <v>0.53694590465187853</v>
      </c>
      <c r="T283" s="110">
        <v>4.3101860934518295E-2</v>
      </c>
      <c r="U283" s="83"/>
      <c r="V283" s="83"/>
    </row>
    <row r="284" spans="2:22">
      <c r="B284" s="81" t="s">
        <v>621</v>
      </c>
      <c r="C284" s="82" t="s">
        <v>622</v>
      </c>
      <c r="D284" s="83"/>
      <c r="E284" s="83" t="s">
        <v>26</v>
      </c>
      <c r="F284" s="83"/>
      <c r="G284" s="83" t="s">
        <v>566</v>
      </c>
      <c r="H284" s="83" t="s">
        <v>618</v>
      </c>
      <c r="I284" s="83" t="s">
        <v>577</v>
      </c>
      <c r="J284" s="83"/>
      <c r="K284" s="110">
        <v>5.8</v>
      </c>
      <c r="L284" s="83" t="s">
        <v>140</v>
      </c>
      <c r="M284" s="110">
        <v>7.88</v>
      </c>
      <c r="N284" s="110">
        <v>8.25</v>
      </c>
      <c r="O284" s="110">
        <v>98276303.019999996</v>
      </c>
      <c r="P284" s="110">
        <v>100.03</v>
      </c>
      <c r="Q284" s="110">
        <v>98307.01</v>
      </c>
      <c r="R284" s="110">
        <v>1.43</v>
      </c>
      <c r="S284" s="110">
        <v>1.6909940615783685</v>
      </c>
      <c r="T284" s="110">
        <v>0.13573991393136911</v>
      </c>
      <c r="U284" s="83"/>
      <c r="V284" s="83"/>
    </row>
    <row r="285" spans="2:22">
      <c r="B285" s="81" t="s">
        <v>623</v>
      </c>
      <c r="C285" s="82" t="s">
        <v>624</v>
      </c>
      <c r="D285" s="83"/>
      <c r="E285" s="83" t="s">
        <v>26</v>
      </c>
      <c r="F285" s="83"/>
      <c r="G285" s="83" t="s">
        <v>558</v>
      </c>
      <c r="H285" s="83" t="s">
        <v>612</v>
      </c>
      <c r="I285" s="83" t="s">
        <v>1958</v>
      </c>
      <c r="J285" s="83"/>
      <c r="K285" s="110">
        <v>6.5</v>
      </c>
      <c r="L285" s="83" t="s">
        <v>140</v>
      </c>
      <c r="M285" s="110">
        <v>7</v>
      </c>
      <c r="N285" s="110">
        <v>6.68</v>
      </c>
      <c r="O285" s="110">
        <v>121525108.40000001</v>
      </c>
      <c r="P285" s="110">
        <v>106.43</v>
      </c>
      <c r="Q285" s="110">
        <v>129344.3</v>
      </c>
      <c r="R285" s="110">
        <v>2.48</v>
      </c>
      <c r="S285" s="110">
        <v>2.2248712802780899</v>
      </c>
      <c r="T285" s="110">
        <v>0.17859544451116138</v>
      </c>
      <c r="U285" s="83"/>
      <c r="V285" s="83"/>
    </row>
    <row r="286" spans="2:22">
      <c r="B286" s="81" t="s">
        <v>625</v>
      </c>
      <c r="C286" s="82" t="s">
        <v>626</v>
      </c>
      <c r="D286" s="83"/>
      <c r="E286" s="83" t="s">
        <v>26</v>
      </c>
      <c r="F286" s="83"/>
      <c r="G286" s="83" t="s">
        <v>1963</v>
      </c>
      <c r="H286" s="83" t="s">
        <v>627</v>
      </c>
      <c r="I286" s="83" t="s">
        <v>577</v>
      </c>
      <c r="J286" s="83"/>
      <c r="K286" s="110">
        <v>7.12</v>
      </c>
      <c r="L286" s="83" t="s">
        <v>140</v>
      </c>
      <c r="M286" s="110">
        <v>5.5</v>
      </c>
      <c r="N286" s="110">
        <v>6.17</v>
      </c>
      <c r="O286" s="110">
        <v>144541206.72</v>
      </c>
      <c r="P286" s="110">
        <v>96.17</v>
      </c>
      <c r="Q286" s="110">
        <v>138998.60999999999</v>
      </c>
      <c r="R286" s="110">
        <v>3.2</v>
      </c>
      <c r="S286" s="110">
        <v>2.3909365576030401</v>
      </c>
      <c r="T286" s="110">
        <v>0.19192587952761397</v>
      </c>
      <c r="U286" s="83"/>
      <c r="V286" s="83"/>
    </row>
    <row r="287" spans="2:22">
      <c r="B287" s="81" t="s">
        <v>628</v>
      </c>
      <c r="C287" s="82" t="s">
        <v>629</v>
      </c>
      <c r="D287" s="83"/>
      <c r="E287" s="83" t="s">
        <v>26</v>
      </c>
      <c r="F287" s="83"/>
      <c r="G287" s="83" t="s">
        <v>605</v>
      </c>
      <c r="H287" s="83" t="s">
        <v>627</v>
      </c>
      <c r="I287" s="83" t="s">
        <v>577</v>
      </c>
      <c r="J287" s="119"/>
      <c r="K287" s="110">
        <v>5</v>
      </c>
      <c r="L287" s="83" t="s">
        <v>140</v>
      </c>
      <c r="M287" s="110">
        <v>7.5</v>
      </c>
      <c r="N287" s="110">
        <v>7.39</v>
      </c>
      <c r="O287" s="110">
        <v>9877730.8800000008</v>
      </c>
      <c r="P287" s="110">
        <v>101.18</v>
      </c>
      <c r="Q287" s="110">
        <v>9994.5400000000009</v>
      </c>
      <c r="R287" s="110">
        <v>0.2</v>
      </c>
      <c r="S287" s="110">
        <v>0.17191762610018832</v>
      </c>
      <c r="T287" s="110">
        <v>1.3800216275356417E-2</v>
      </c>
      <c r="U287" s="83"/>
      <c r="V287" s="83"/>
    </row>
    <row r="288" spans="2:22">
      <c r="B288" s="81" t="s">
        <v>630</v>
      </c>
      <c r="C288" s="82" t="s">
        <v>631</v>
      </c>
      <c r="D288" s="83"/>
      <c r="E288" s="83" t="s">
        <v>26</v>
      </c>
      <c r="F288" s="83"/>
      <c r="G288" s="83" t="s">
        <v>1960</v>
      </c>
      <c r="H288" s="83"/>
      <c r="I288" s="83"/>
      <c r="J288" s="83"/>
      <c r="K288" s="110">
        <v>3.25</v>
      </c>
      <c r="L288" s="83" t="s">
        <v>140</v>
      </c>
      <c r="M288" s="110">
        <v>4.7</v>
      </c>
      <c r="N288" s="110">
        <v>3.47</v>
      </c>
      <c r="O288" s="110">
        <v>104110406.2</v>
      </c>
      <c r="P288" s="110">
        <v>105.99</v>
      </c>
      <c r="Q288" s="110">
        <v>110346.5</v>
      </c>
      <c r="R288" s="110">
        <v>1.77</v>
      </c>
      <c r="S288" s="110">
        <v>1.8980871884513373</v>
      </c>
      <c r="T288" s="110">
        <v>0.152363747128794</v>
      </c>
      <c r="U288" s="83"/>
      <c r="V288" s="83"/>
    </row>
    <row r="289" spans="2:22">
      <c r="B289" s="105" t="s">
        <v>296</v>
      </c>
      <c r="C289" s="82"/>
      <c r="D289" s="83"/>
      <c r="E289" s="83"/>
      <c r="F289" s="83"/>
      <c r="G289" s="83"/>
      <c r="H289" s="83"/>
      <c r="I289" s="83"/>
      <c r="J289" s="83"/>
      <c r="K289" s="111">
        <v>5.7718993006125814</v>
      </c>
      <c r="L289" s="83"/>
      <c r="M289" s="110"/>
      <c r="N289" s="111">
        <v>5.7812217276372797</v>
      </c>
      <c r="O289" s="111">
        <v>2652602613.2199993</v>
      </c>
      <c r="P289" s="110"/>
      <c r="Q289" s="111">
        <v>2633310.1599999992</v>
      </c>
      <c r="R289" s="110"/>
      <c r="S289" s="111">
        <v>45.295974751485005</v>
      </c>
      <c r="T289" s="111">
        <v>3.6360102343973209</v>
      </c>
      <c r="U289" s="83"/>
      <c r="V289" s="83"/>
    </row>
    <row r="290" spans="2:22">
      <c r="B290" s="105" t="s">
        <v>224</v>
      </c>
      <c r="C290" s="82"/>
      <c r="D290" s="83"/>
      <c r="E290" s="83"/>
      <c r="F290" s="83"/>
      <c r="G290" s="83"/>
      <c r="H290" s="83"/>
      <c r="I290" s="83"/>
      <c r="J290" s="83"/>
      <c r="K290" s="111">
        <v>5.8580811532611676</v>
      </c>
      <c r="L290" s="83"/>
      <c r="M290" s="110"/>
      <c r="N290" s="111">
        <v>5.6876886103825477</v>
      </c>
      <c r="O290" s="111">
        <v>2898155115.5399995</v>
      </c>
      <c r="P290" s="110"/>
      <c r="Q290" s="111">
        <v>2911726.2399999993</v>
      </c>
      <c r="R290" s="110"/>
      <c r="S290" s="111">
        <v>50.085052742239967</v>
      </c>
      <c r="T290" s="111">
        <v>4.020440345091453</v>
      </c>
      <c r="U290" s="83"/>
      <c r="V290" s="83"/>
    </row>
    <row r="291" spans="2:22">
      <c r="B291" s="81" t="s">
        <v>225</v>
      </c>
      <c r="C291" s="82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</row>
    <row r="292" spans="2:22">
      <c r="B292" s="81" t="s">
        <v>288</v>
      </c>
      <c r="C292" s="82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</row>
    <row r="293" spans="2:22">
      <c r="B293" s="81"/>
      <c r="C293" s="82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</row>
    <row r="294" spans="2:22">
      <c r="B294" s="81"/>
      <c r="C294" s="82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</row>
    <row r="295" spans="2:22">
      <c r="B295" s="81"/>
      <c r="C295" s="82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</row>
    <row r="296" spans="2:22">
      <c r="B296" s="81"/>
      <c r="C296" s="82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</row>
    <row r="297" spans="2:22">
      <c r="B297" s="81"/>
      <c r="C297" s="82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</row>
    <row r="298" spans="2:22">
      <c r="B298" s="81"/>
      <c r="C298" s="82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</row>
    <row r="299" spans="2:22">
      <c r="B299" s="81"/>
      <c r="C299" s="82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</row>
    <row r="300" spans="2:22">
      <c r="B300" s="81"/>
      <c r="C300" s="82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</row>
    <row r="301" spans="2:22">
      <c r="B301" s="81"/>
      <c r="C301" s="82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</row>
    <row r="302" spans="2:22">
      <c r="B302" s="81"/>
      <c r="C302" s="82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</row>
    <row r="303" spans="2:22">
      <c r="B303" s="81"/>
      <c r="C303" s="82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</row>
    <row r="304" spans="2:22">
      <c r="B304" s="81"/>
      <c r="C304" s="82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</row>
    <row r="305" spans="2:22">
      <c r="B305" s="81"/>
      <c r="C305" s="82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</row>
    <row r="306" spans="2:22">
      <c r="B306" s="81"/>
      <c r="C306" s="82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</row>
    <row r="307" spans="2:22">
      <c r="B307" s="81"/>
      <c r="C307" s="82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</row>
    <row r="308" spans="2:22">
      <c r="B308" s="81"/>
      <c r="C308" s="82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</row>
    <row r="309" spans="2:22">
      <c r="B309" s="81"/>
      <c r="C309" s="82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</row>
    <row r="310" spans="2:22">
      <c r="B310" s="81"/>
      <c r="C310" s="82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</row>
    <row r="311" spans="2:22">
      <c r="B311" s="81"/>
      <c r="C311" s="82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</row>
    <row r="312" spans="2:22">
      <c r="B312" s="81"/>
      <c r="C312" s="82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</row>
    <row r="313" spans="2:22">
      <c r="B313" s="81"/>
      <c r="C313" s="82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</row>
    <row r="314" spans="2:22">
      <c r="B314" s="81"/>
      <c r="C314" s="82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</row>
    <row r="315" spans="2:22">
      <c r="B315" s="81"/>
      <c r="C315" s="82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</row>
    <row r="316" spans="2:22">
      <c r="B316" s="81"/>
      <c r="C316" s="82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</row>
    <row r="317" spans="2:22">
      <c r="B317" s="81"/>
      <c r="C317" s="82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</row>
    <row r="318" spans="2:22">
      <c r="B318" s="81"/>
      <c r="C318" s="82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</row>
    <row r="319" spans="2:22">
      <c r="B319" s="81"/>
      <c r="C319" s="82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</row>
    <row r="320" spans="2:22">
      <c r="B320" s="81"/>
      <c r="C320" s="82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</row>
    <row r="321" spans="2:22">
      <c r="B321" s="81"/>
      <c r="C321" s="82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</row>
    <row r="322" spans="2:22">
      <c r="B322" s="81"/>
      <c r="C322" s="82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</row>
    <row r="323" spans="2:22">
      <c r="B323" s="81"/>
      <c r="C323" s="82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</row>
    <row r="324" spans="2:22">
      <c r="B324" s="81"/>
      <c r="C324" s="82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</row>
    <row r="325" spans="2:22">
      <c r="B325" s="81"/>
      <c r="C325" s="82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</row>
    <row r="326" spans="2:22">
      <c r="B326" s="81"/>
      <c r="C326" s="82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</row>
    <row r="327" spans="2:22">
      <c r="B327" s="81"/>
      <c r="C327" s="82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</row>
    <row r="328" spans="2:22">
      <c r="B328" s="81"/>
      <c r="C328" s="82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</row>
    <row r="329" spans="2:22">
      <c r="B329" s="81"/>
      <c r="C329" s="82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</row>
    <row r="330" spans="2:22">
      <c r="B330" s="81"/>
      <c r="C330" s="82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</row>
    <row r="331" spans="2:22">
      <c r="B331" s="81"/>
      <c r="C331" s="82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</row>
    <row r="332" spans="2:22">
      <c r="B332" s="81"/>
      <c r="C332" s="82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</row>
    <row r="333" spans="2:22">
      <c r="B333" s="81"/>
      <c r="C333" s="82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</row>
    <row r="334" spans="2:22">
      <c r="B334" s="81"/>
      <c r="C334" s="82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</row>
    <row r="335" spans="2:22">
      <c r="B335" s="81"/>
      <c r="C335" s="82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</row>
    <row r="336" spans="2:22">
      <c r="B336" s="81"/>
      <c r="C336" s="82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</row>
    <row r="337" spans="2:22">
      <c r="B337" s="81"/>
      <c r="C337" s="82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</row>
    <row r="338" spans="2:22">
      <c r="B338" s="81"/>
      <c r="C338" s="82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</row>
    <row r="339" spans="2:22">
      <c r="B339" s="81"/>
      <c r="C339" s="82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</row>
    <row r="340" spans="2:22">
      <c r="B340" s="81"/>
      <c r="C340" s="82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</row>
    <row r="341" spans="2:22">
      <c r="B341" s="81"/>
      <c r="C341" s="82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</row>
    <row r="342" spans="2:22">
      <c r="B342" s="81"/>
      <c r="C342" s="82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</row>
    <row r="343" spans="2:22">
      <c r="B343" s="81"/>
      <c r="C343" s="82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</row>
    <row r="344" spans="2:22">
      <c r="B344" s="81"/>
      <c r="C344" s="82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</row>
    <row r="345" spans="2:22">
      <c r="B345" s="81"/>
      <c r="C345" s="82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</row>
    <row r="346" spans="2:22">
      <c r="B346" s="81"/>
      <c r="C346" s="82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</row>
    <row r="347" spans="2:22">
      <c r="B347" s="81"/>
      <c r="C347" s="82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</row>
    <row r="348" spans="2:22">
      <c r="B348" s="81"/>
      <c r="C348" s="82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</row>
    <row r="349" spans="2:22">
      <c r="B349" s="81"/>
      <c r="C349" s="82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</row>
    <row r="350" spans="2:22">
      <c r="B350" s="81"/>
      <c r="C350" s="82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</row>
    <row r="351" spans="2:22">
      <c r="B351" s="81"/>
      <c r="C351" s="82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</row>
    <row r="352" spans="2:22">
      <c r="B352" s="81"/>
      <c r="C352" s="82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</row>
    <row r="353" spans="2:22">
      <c r="B353" s="81"/>
      <c r="C353" s="82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</row>
    <row r="354" spans="2:22">
      <c r="B354" s="81"/>
      <c r="C354" s="82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</row>
    <row r="355" spans="2:22">
      <c r="B355" s="81"/>
      <c r="C355" s="82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</row>
    <row r="356" spans="2:22">
      <c r="B356" s="81"/>
      <c r="C356" s="82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</row>
    <row r="357" spans="2:22">
      <c r="B357" s="81"/>
      <c r="C357" s="82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</row>
    <row r="358" spans="2:22">
      <c r="B358" s="81"/>
      <c r="C358" s="82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</row>
    <row r="359" spans="2:22">
      <c r="B359" s="81"/>
      <c r="C359" s="82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</row>
    <row r="360" spans="2:22">
      <c r="B360" s="81"/>
      <c r="C360" s="82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</row>
    <row r="361" spans="2:22">
      <c r="B361" s="81"/>
      <c r="C361" s="82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</row>
    <row r="362" spans="2:22">
      <c r="B362" s="81"/>
      <c r="C362" s="82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</row>
    <row r="363" spans="2:22">
      <c r="B363" s="81"/>
      <c r="C363" s="82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</row>
    <row r="364" spans="2:22">
      <c r="B364" s="81"/>
      <c r="C364" s="82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</row>
    <row r="365" spans="2:22">
      <c r="B365" s="81"/>
      <c r="C365" s="82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</row>
    <row r="366" spans="2:22">
      <c r="B366" s="81"/>
      <c r="C366" s="82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</row>
    <row r="367" spans="2:22">
      <c r="B367" s="81"/>
      <c r="C367" s="82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</row>
    <row r="368" spans="2:22">
      <c r="B368" s="81"/>
      <c r="C368" s="82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</row>
    <row r="369" spans="2:22">
      <c r="B369" s="81"/>
      <c r="C369" s="82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</row>
    <row r="370" spans="2:22">
      <c r="B370" s="81"/>
      <c r="C370" s="82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</row>
    <row r="371" spans="2:22">
      <c r="B371" s="81"/>
      <c r="C371" s="82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</row>
    <row r="372" spans="2:22">
      <c r="B372" s="81"/>
      <c r="C372" s="82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</row>
    <row r="373" spans="2:22">
      <c r="B373" s="81"/>
      <c r="C373" s="82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</row>
    <row r="374" spans="2:22">
      <c r="B374" s="81"/>
      <c r="C374" s="82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</row>
    <row r="375" spans="2:22">
      <c r="B375" s="81"/>
      <c r="C375" s="82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</row>
    <row r="376" spans="2:22">
      <c r="B376" s="81"/>
      <c r="C376" s="82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</row>
    <row r="377" spans="2:22">
      <c r="B377" s="81"/>
      <c r="C377" s="82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</row>
    <row r="378" spans="2:22">
      <c r="B378" s="81"/>
      <c r="C378" s="82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</row>
    <row r="379" spans="2:22">
      <c r="B379" s="81"/>
      <c r="C379" s="82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</row>
    <row r="380" spans="2:22">
      <c r="B380" s="81"/>
      <c r="C380" s="82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</row>
    <row r="381" spans="2:22">
      <c r="B381" s="81"/>
      <c r="C381" s="82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</row>
    <row r="382" spans="2:22">
      <c r="B382" s="81"/>
      <c r="C382" s="82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</row>
    <row r="383" spans="2:22">
      <c r="B383" s="81"/>
      <c r="C383" s="82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</row>
    <row r="384" spans="2:22">
      <c r="B384" s="81"/>
      <c r="C384" s="82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</row>
    <row r="385" spans="2:22">
      <c r="B385" s="81"/>
      <c r="C385" s="82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</row>
    <row r="386" spans="2:22">
      <c r="B386" s="81"/>
      <c r="C386" s="82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</row>
    <row r="387" spans="2:22">
      <c r="B387" s="81"/>
      <c r="C387" s="82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</row>
    <row r="388" spans="2:22">
      <c r="B388" s="81"/>
      <c r="C388" s="82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</row>
    <row r="389" spans="2:22">
      <c r="B389" s="81"/>
      <c r="C389" s="82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</row>
    <row r="390" spans="2:22">
      <c r="B390" s="81"/>
      <c r="C390" s="82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</row>
    <row r="391" spans="2:22">
      <c r="B391" s="81"/>
      <c r="C391" s="82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</row>
    <row r="392" spans="2:22">
      <c r="B392" s="81"/>
      <c r="C392" s="82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</row>
    <row r="393" spans="2:22">
      <c r="B393" s="81"/>
      <c r="C393" s="82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</row>
    <row r="394" spans="2:22">
      <c r="B394" s="81"/>
      <c r="C394" s="82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</row>
    <row r="395" spans="2:22">
      <c r="B395" s="81"/>
      <c r="C395" s="82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</row>
    <row r="396" spans="2:22">
      <c r="B396" s="81"/>
      <c r="C396" s="82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</row>
    <row r="397" spans="2:22">
      <c r="B397" s="81"/>
      <c r="C397" s="82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</row>
    <row r="398" spans="2:22">
      <c r="B398" s="81"/>
      <c r="C398" s="82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</row>
    <row r="399" spans="2:22">
      <c r="B399" s="81"/>
      <c r="C399" s="82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</row>
    <row r="400" spans="2:22">
      <c r="B400" s="81"/>
      <c r="C400" s="82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</row>
    <row r="401" spans="2:22">
      <c r="B401" s="81"/>
      <c r="C401" s="82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</row>
    <row r="402" spans="2:22">
      <c r="B402" s="81"/>
      <c r="C402" s="82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</row>
    <row r="403" spans="2:22">
      <c r="B403" s="81"/>
      <c r="C403" s="82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</row>
    <row r="404" spans="2:22">
      <c r="B404" s="81"/>
      <c r="C404" s="82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</row>
    <row r="405" spans="2:22">
      <c r="B405" s="81"/>
      <c r="C405" s="82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</row>
    <row r="406" spans="2:22">
      <c r="B406" s="81"/>
      <c r="C406" s="82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</row>
    <row r="407" spans="2:22">
      <c r="B407" s="81"/>
      <c r="C407" s="82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</row>
    <row r="408" spans="2:22">
      <c r="B408" s="81"/>
      <c r="C408" s="82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</row>
    <row r="409" spans="2:22">
      <c r="B409" s="81"/>
      <c r="C409" s="82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</row>
    <row r="410" spans="2:22">
      <c r="B410" s="81"/>
      <c r="C410" s="82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</row>
    <row r="411" spans="2:22">
      <c r="B411" s="81"/>
      <c r="C411" s="82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</row>
    <row r="412" spans="2:22">
      <c r="B412" s="81"/>
      <c r="C412" s="82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</row>
    <row r="413" spans="2:22">
      <c r="B413" s="81"/>
      <c r="C413" s="82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</row>
    <row r="414" spans="2:22">
      <c r="B414" s="81"/>
      <c r="C414" s="82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</row>
    <row r="415" spans="2:22">
      <c r="B415" s="81"/>
      <c r="C415" s="82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</row>
    <row r="416" spans="2:22">
      <c r="B416" s="81"/>
      <c r="C416" s="82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</row>
    <row r="417" spans="2:22">
      <c r="B417" s="81"/>
      <c r="C417" s="82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83"/>
      <c r="U417" s="83"/>
      <c r="V417" s="83"/>
    </row>
    <row r="418" spans="2:22">
      <c r="B418" s="81"/>
      <c r="C418" s="82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83"/>
      <c r="U418" s="83"/>
      <c r="V418" s="83"/>
    </row>
    <row r="419" spans="2:22">
      <c r="B419" s="81"/>
      <c r="C419" s="82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83"/>
      <c r="U419" s="83"/>
      <c r="V419" s="83"/>
    </row>
    <row r="420" spans="2:22">
      <c r="B420" s="81"/>
      <c r="C420" s="82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83"/>
      <c r="U420" s="83"/>
      <c r="V420" s="83"/>
    </row>
    <row r="421" spans="2:22">
      <c r="B421" s="81"/>
      <c r="C421" s="82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83"/>
      <c r="U421" s="83"/>
      <c r="V421" s="83"/>
    </row>
    <row r="422" spans="2:22">
      <c r="B422" s="81"/>
      <c r="C422" s="82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  <c r="T422" s="83"/>
      <c r="U422" s="83"/>
      <c r="V422" s="83"/>
    </row>
    <row r="423" spans="2:22">
      <c r="B423" s="81"/>
      <c r="C423" s="82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83"/>
      <c r="U423" s="83"/>
      <c r="V423" s="83"/>
    </row>
    <row r="424" spans="2:22">
      <c r="B424" s="81"/>
      <c r="C424" s="82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  <c r="T424" s="83"/>
      <c r="U424" s="83"/>
      <c r="V424" s="83"/>
    </row>
    <row r="425" spans="2:22">
      <c r="B425" s="81"/>
      <c r="C425" s="82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83"/>
      <c r="V425" s="83"/>
    </row>
    <row r="426" spans="2:22">
      <c r="B426" s="81"/>
      <c r="C426" s="82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</row>
    <row r="427" spans="2:22">
      <c r="B427" s="81"/>
      <c r="C427" s="82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83"/>
      <c r="U427" s="83"/>
      <c r="V427" s="83"/>
    </row>
    <row r="428" spans="2:22">
      <c r="B428" s="81"/>
      <c r="C428" s="82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3"/>
      <c r="V428" s="83"/>
    </row>
    <row r="429" spans="2:22">
      <c r="B429" s="81"/>
      <c r="C429" s="82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  <c r="T429" s="83"/>
      <c r="U429" s="83"/>
      <c r="V429" s="83"/>
    </row>
    <row r="430" spans="2:22">
      <c r="B430" s="81"/>
      <c r="C430" s="82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  <c r="T430" s="83"/>
      <c r="U430" s="83"/>
      <c r="V430" s="83"/>
    </row>
    <row r="431" spans="2:22">
      <c r="B431" s="81"/>
      <c r="C431" s="82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83"/>
      <c r="U431" s="83"/>
      <c r="V431" s="83"/>
    </row>
    <row r="432" spans="2:22">
      <c r="B432" s="81"/>
      <c r="C432" s="82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83"/>
      <c r="U432" s="83"/>
      <c r="V432" s="83"/>
    </row>
    <row r="433" spans="2:22">
      <c r="B433" s="81"/>
      <c r="C433" s="82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83"/>
      <c r="U433" s="83"/>
      <c r="V433" s="83"/>
    </row>
    <row r="434" spans="2:22">
      <c r="B434" s="81"/>
      <c r="C434" s="82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83"/>
      <c r="U434" s="83"/>
      <c r="V434" s="83"/>
    </row>
    <row r="435" spans="2:22">
      <c r="B435" s="81"/>
      <c r="C435" s="82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83"/>
      <c r="U435" s="83"/>
      <c r="V435" s="83"/>
    </row>
    <row r="436" spans="2:22">
      <c r="B436" s="81"/>
      <c r="C436" s="82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83"/>
      <c r="U436" s="83"/>
      <c r="V436" s="83"/>
    </row>
    <row r="437" spans="2:22">
      <c r="B437" s="81"/>
      <c r="C437" s="82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83"/>
      <c r="U437" s="83"/>
      <c r="V437" s="83"/>
    </row>
    <row r="438" spans="2:22">
      <c r="B438" s="81"/>
      <c r="C438" s="82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83"/>
      <c r="U438" s="83"/>
      <c r="V438" s="83"/>
    </row>
    <row r="439" spans="2:22">
      <c r="B439" s="81"/>
      <c r="C439" s="82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</row>
    <row r="440" spans="2:22">
      <c r="B440" s="81"/>
      <c r="C440" s="82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</row>
    <row r="441" spans="2:22">
      <c r="B441" s="81"/>
      <c r="C441" s="82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</row>
    <row r="442" spans="2:22">
      <c r="B442" s="81"/>
      <c r="C442" s="82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83"/>
      <c r="U442" s="83"/>
      <c r="V442" s="83"/>
    </row>
    <row r="443" spans="2:22">
      <c r="B443" s="81"/>
      <c r="C443" s="82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83"/>
      <c r="U443" s="83"/>
      <c r="V443" s="83"/>
    </row>
    <row r="444" spans="2:22">
      <c r="B444" s="81"/>
      <c r="C444" s="82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83"/>
      <c r="U444" s="83"/>
      <c r="V444" s="83"/>
    </row>
    <row r="445" spans="2:22">
      <c r="B445" s="81"/>
      <c r="C445" s="82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83"/>
      <c r="U445" s="83"/>
      <c r="V445" s="83"/>
    </row>
    <row r="446" spans="2:22">
      <c r="B446" s="81"/>
      <c r="C446" s="82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83"/>
      <c r="U446" s="83"/>
      <c r="V446" s="83"/>
    </row>
    <row r="447" spans="2:22">
      <c r="B447" s="81"/>
      <c r="C447" s="82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83"/>
      <c r="U447" s="83"/>
      <c r="V447" s="83"/>
    </row>
    <row r="448" spans="2:22">
      <c r="B448" s="81"/>
      <c r="C448" s="82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83"/>
      <c r="U448" s="83"/>
      <c r="V448" s="83"/>
    </row>
    <row r="449" spans="2:22">
      <c r="B449" s="81"/>
      <c r="C449" s="82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83"/>
      <c r="U449" s="83"/>
      <c r="V449" s="83"/>
    </row>
    <row r="450" spans="2:22">
      <c r="B450" s="81"/>
      <c r="C450" s="82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83"/>
      <c r="V450" s="83"/>
    </row>
    <row r="451" spans="2:22">
      <c r="B451" s="81"/>
      <c r="C451" s="82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</row>
    <row r="452" spans="2:22">
      <c r="B452" s="81"/>
      <c r="C452" s="82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</row>
    <row r="453" spans="2:22">
      <c r="B453" s="81"/>
      <c r="C453" s="82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83"/>
      <c r="V453" s="83"/>
    </row>
    <row r="454" spans="2:22">
      <c r="B454" s="81"/>
      <c r="C454" s="82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</row>
    <row r="455" spans="2:22">
      <c r="B455" s="81"/>
      <c r="C455" s="82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</row>
    <row r="456" spans="2:22">
      <c r="B456" s="81"/>
      <c r="C456" s="82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</row>
    <row r="457" spans="2:22">
      <c r="B457" s="81"/>
      <c r="C457" s="82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83"/>
      <c r="U457" s="83"/>
      <c r="V457" s="83"/>
    </row>
    <row r="458" spans="2:22">
      <c r="B458" s="81"/>
      <c r="C458" s="82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83"/>
      <c r="U458" s="83"/>
      <c r="V458" s="83"/>
    </row>
    <row r="459" spans="2:22">
      <c r="B459" s="81"/>
      <c r="C459" s="82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83"/>
      <c r="U459" s="83"/>
      <c r="V459" s="83"/>
    </row>
    <row r="460" spans="2:22">
      <c r="B460" s="81"/>
      <c r="C460" s="82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83"/>
      <c r="U460" s="83"/>
      <c r="V460" s="83"/>
    </row>
    <row r="461" spans="2:22">
      <c r="B461" s="81"/>
      <c r="C461" s="82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83"/>
      <c r="U461" s="83"/>
      <c r="V461" s="83"/>
    </row>
    <row r="462" spans="2:22">
      <c r="B462" s="81"/>
      <c r="C462" s="82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83"/>
      <c r="V462" s="83"/>
    </row>
    <row r="463" spans="2:22">
      <c r="B463" s="81"/>
      <c r="C463" s="82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</row>
    <row r="464" spans="2:22">
      <c r="B464" s="81"/>
      <c r="C464" s="82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</row>
    <row r="465" spans="2:22">
      <c r="B465" s="81"/>
      <c r="C465" s="82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83"/>
      <c r="V465" s="83"/>
    </row>
    <row r="466" spans="2:22">
      <c r="B466" s="81"/>
      <c r="C466" s="82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83"/>
      <c r="V466" s="83"/>
    </row>
    <row r="467" spans="2:22">
      <c r="B467" s="81"/>
      <c r="C467" s="82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</row>
    <row r="468" spans="2:22">
      <c r="B468" s="81"/>
      <c r="C468" s="82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83"/>
      <c r="V468" s="83"/>
    </row>
    <row r="469" spans="2:22">
      <c r="B469" s="81"/>
      <c r="C469" s="82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83"/>
      <c r="V469" s="83"/>
    </row>
    <row r="470" spans="2:22">
      <c r="B470" s="81"/>
      <c r="C470" s="82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83"/>
      <c r="V470" s="83"/>
    </row>
    <row r="471" spans="2:22">
      <c r="B471" s="81"/>
      <c r="C471" s="82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</row>
    <row r="472" spans="2:22">
      <c r="B472" s="81"/>
      <c r="C472" s="82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</row>
    <row r="473" spans="2:22">
      <c r="B473" s="81"/>
      <c r="C473" s="82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</row>
    <row r="474" spans="2:22">
      <c r="B474" s="81"/>
      <c r="C474" s="82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</row>
    <row r="475" spans="2:22">
      <c r="B475" s="81"/>
      <c r="C475" s="82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</row>
    <row r="476" spans="2:22">
      <c r="B476" s="81"/>
      <c r="C476" s="82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</row>
    <row r="477" spans="2:22">
      <c r="B477" s="81"/>
      <c r="C477" s="82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</row>
    <row r="478" spans="2:22">
      <c r="B478" s="81"/>
      <c r="C478" s="82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</row>
    <row r="479" spans="2:22">
      <c r="B479" s="81"/>
      <c r="C479" s="82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</row>
    <row r="480" spans="2:22">
      <c r="B480" s="81"/>
      <c r="C480" s="82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</row>
    <row r="481" spans="2:22">
      <c r="B481" s="81"/>
      <c r="C481" s="82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</row>
    <row r="482" spans="2:22">
      <c r="B482" s="81"/>
      <c r="C482" s="82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</row>
    <row r="483" spans="2:22">
      <c r="B483" s="81"/>
      <c r="C483" s="82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</row>
    <row r="484" spans="2:22">
      <c r="B484" s="81"/>
      <c r="C484" s="82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</row>
    <row r="485" spans="2:22">
      <c r="B485" s="81"/>
      <c r="C485" s="82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</row>
    <row r="486" spans="2:22">
      <c r="B486" s="81"/>
      <c r="C486" s="82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</row>
    <row r="487" spans="2:22">
      <c r="B487" s="81"/>
      <c r="C487" s="82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</row>
    <row r="488" spans="2:22">
      <c r="B488" s="81"/>
      <c r="C488" s="82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</row>
    <row r="489" spans="2:22">
      <c r="B489" s="81"/>
      <c r="C489" s="82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</row>
    <row r="490" spans="2:22">
      <c r="B490" s="81"/>
      <c r="C490" s="82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</row>
    <row r="491" spans="2:22">
      <c r="B491" s="81"/>
      <c r="C491" s="82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</row>
    <row r="492" spans="2:22">
      <c r="B492" s="81"/>
      <c r="C492" s="82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</row>
    <row r="493" spans="2:22">
      <c r="B493" s="81"/>
      <c r="C493" s="82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</row>
    <row r="494" spans="2:22">
      <c r="B494" s="81"/>
      <c r="C494" s="82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</row>
    <row r="495" spans="2:22">
      <c r="B495" s="81"/>
      <c r="C495" s="82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</row>
    <row r="496" spans="2:22">
      <c r="B496" s="81"/>
      <c r="C496" s="82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</row>
    <row r="497" spans="2:22">
      <c r="B497" s="81"/>
      <c r="C497" s="82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</row>
    <row r="498" spans="2:22">
      <c r="B498" s="81"/>
      <c r="C498" s="82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</row>
    <row r="499" spans="2:22">
      <c r="B499" s="81"/>
      <c r="C499" s="82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</row>
    <row r="500" spans="2:22">
      <c r="B500" s="81"/>
      <c r="C500" s="82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</row>
    <row r="501" spans="2:22">
      <c r="B501" s="81"/>
      <c r="C501" s="82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</row>
    <row r="502" spans="2:22">
      <c r="B502" s="81"/>
      <c r="C502" s="82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</row>
    <row r="503" spans="2:22">
      <c r="B503" s="81"/>
      <c r="C503" s="82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</row>
    <row r="504" spans="2:22">
      <c r="B504" s="81"/>
      <c r="C504" s="82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</row>
    <row r="505" spans="2:22">
      <c r="B505" s="81"/>
      <c r="C505" s="82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</row>
    <row r="506" spans="2:22">
      <c r="B506" s="81"/>
      <c r="C506" s="82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</row>
    <row r="507" spans="2:22">
      <c r="B507" s="81"/>
      <c r="C507" s="82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</row>
    <row r="508" spans="2:22">
      <c r="B508" s="81"/>
      <c r="C508" s="82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</row>
    <row r="509" spans="2:22">
      <c r="B509" s="81"/>
      <c r="C509" s="82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</row>
    <row r="510" spans="2:22">
      <c r="B510" s="81"/>
      <c r="C510" s="82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</row>
    <row r="511" spans="2:22">
      <c r="B511" s="81"/>
      <c r="C511" s="82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</row>
    <row r="512" spans="2:22">
      <c r="B512" s="81"/>
      <c r="C512" s="82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</row>
    <row r="513" spans="2:22">
      <c r="B513" s="81"/>
      <c r="C513" s="82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</row>
    <row r="514" spans="2:22">
      <c r="B514" s="81"/>
      <c r="C514" s="82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</row>
    <row r="515" spans="2:22">
      <c r="B515" s="81"/>
      <c r="C515" s="82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</row>
    <row r="516" spans="2:22">
      <c r="B516" s="81"/>
      <c r="C516" s="82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</row>
    <row r="517" spans="2:22">
      <c r="B517" s="81"/>
      <c r="C517" s="82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</row>
    <row r="518" spans="2:22">
      <c r="B518" s="81"/>
      <c r="C518" s="82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</row>
    <row r="519" spans="2:22">
      <c r="B519" s="81"/>
      <c r="C519" s="82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</row>
    <row r="520" spans="2:22">
      <c r="B520" s="81"/>
      <c r="C520" s="82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</row>
    <row r="521" spans="2:22">
      <c r="B521" s="81"/>
      <c r="C521" s="82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</row>
    <row r="522" spans="2:22">
      <c r="B522" s="81"/>
      <c r="C522" s="82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</row>
    <row r="523" spans="2:22">
      <c r="B523" s="81"/>
      <c r="C523" s="82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</row>
    <row r="524" spans="2:22">
      <c r="B524" s="81"/>
      <c r="C524" s="82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</row>
    <row r="525" spans="2:22">
      <c r="B525" s="81"/>
      <c r="C525" s="82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</row>
    <row r="526" spans="2:22">
      <c r="B526" s="81"/>
      <c r="C526" s="82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</row>
    <row r="527" spans="2:22">
      <c r="B527" s="81"/>
      <c r="C527" s="82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</row>
    <row r="528" spans="2:22">
      <c r="B528" s="81"/>
      <c r="C528" s="82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</row>
    <row r="529" spans="2:22">
      <c r="B529" s="81"/>
      <c r="C529" s="82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</row>
    <row r="530" spans="2:22">
      <c r="B530" s="81"/>
      <c r="C530" s="82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</row>
    <row r="531" spans="2:22">
      <c r="B531" s="81"/>
      <c r="C531" s="82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</row>
    <row r="532" spans="2:22">
      <c r="B532" s="81"/>
      <c r="C532" s="82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</row>
    <row r="533" spans="2:22">
      <c r="B533" s="81"/>
      <c r="C533" s="82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</row>
    <row r="534" spans="2:22">
      <c r="B534" s="81"/>
      <c r="C534" s="82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</row>
    <row r="535" spans="2:22">
      <c r="B535" s="81"/>
      <c r="C535" s="82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</row>
    <row r="536" spans="2:22">
      <c r="B536" s="81"/>
      <c r="C536" s="82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</row>
    <row r="537" spans="2:22">
      <c r="B537" s="81"/>
      <c r="C537" s="82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</row>
    <row r="538" spans="2:22">
      <c r="B538" s="81"/>
      <c r="C538" s="82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</row>
    <row r="539" spans="2:22">
      <c r="B539" s="81"/>
      <c r="C539" s="82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</row>
    <row r="540" spans="2:22">
      <c r="B540" s="81"/>
      <c r="C540" s="82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</row>
    <row r="541" spans="2:22">
      <c r="B541" s="81"/>
      <c r="C541" s="82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</row>
    <row r="542" spans="2:22">
      <c r="B542" s="81"/>
      <c r="C542" s="82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</row>
    <row r="543" spans="2:22">
      <c r="B543" s="81"/>
      <c r="C543" s="82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</row>
    <row r="544" spans="2:22">
      <c r="B544" s="81"/>
      <c r="C544" s="82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</row>
    <row r="545" spans="2:22">
      <c r="B545" s="81"/>
      <c r="C545" s="82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</row>
    <row r="546" spans="2:22">
      <c r="B546" s="81"/>
      <c r="C546" s="82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</row>
    <row r="547" spans="2:22">
      <c r="B547" s="81"/>
      <c r="C547" s="82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</row>
    <row r="548" spans="2:22">
      <c r="B548" s="81"/>
      <c r="C548" s="82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</row>
    <row r="549" spans="2:22">
      <c r="B549" s="81"/>
      <c r="C549" s="82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</row>
    <row r="550" spans="2:22">
      <c r="B550" s="81"/>
      <c r="C550" s="82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</row>
    <row r="551" spans="2:22">
      <c r="B551" s="81"/>
      <c r="C551" s="82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</row>
    <row r="552" spans="2:22">
      <c r="B552" s="81"/>
      <c r="C552" s="82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</row>
    <row r="553" spans="2:22">
      <c r="B553" s="81"/>
      <c r="C553" s="82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</row>
    <row r="554" spans="2:22">
      <c r="B554" s="81"/>
      <c r="C554" s="82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</row>
    <row r="555" spans="2:22">
      <c r="B555" s="81"/>
      <c r="C555" s="82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</row>
    <row r="556" spans="2:22">
      <c r="B556" s="81"/>
      <c r="C556" s="82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</row>
    <row r="557" spans="2:22">
      <c r="B557" s="81"/>
      <c r="C557" s="82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</row>
    <row r="558" spans="2:22">
      <c r="B558" s="81"/>
      <c r="C558" s="82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</row>
    <row r="559" spans="2:22">
      <c r="B559" s="81"/>
      <c r="C559" s="82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</row>
    <row r="560" spans="2:22">
      <c r="B560" s="81"/>
      <c r="C560" s="82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</row>
    <row r="561" spans="2:22">
      <c r="B561" s="81"/>
      <c r="C561" s="82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</row>
    <row r="562" spans="2:22">
      <c r="B562" s="81"/>
      <c r="C562" s="82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</row>
    <row r="563" spans="2:22">
      <c r="B563" s="81"/>
      <c r="C563" s="82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</row>
    <row r="564" spans="2:22">
      <c r="B564" s="81"/>
      <c r="C564" s="82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</row>
    <row r="565" spans="2:22">
      <c r="B565" s="81"/>
      <c r="C565" s="82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</row>
    <row r="566" spans="2:22">
      <c r="B566" s="81"/>
      <c r="C566" s="82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</row>
    <row r="567" spans="2:22">
      <c r="B567" s="81"/>
      <c r="C567" s="82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</row>
    <row r="568" spans="2:22">
      <c r="B568" s="81"/>
      <c r="C568" s="82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</row>
    <row r="569" spans="2:22">
      <c r="B569" s="81"/>
      <c r="C569" s="82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</row>
    <row r="570" spans="2:22">
      <c r="B570" s="81"/>
      <c r="C570" s="82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</row>
    <row r="571" spans="2:22">
      <c r="B571" s="81"/>
      <c r="C571" s="82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</row>
    <row r="572" spans="2:22">
      <c r="B572" s="81"/>
      <c r="C572" s="82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</row>
    <row r="573" spans="2:22">
      <c r="B573" s="81"/>
      <c r="C573" s="82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</row>
    <row r="574" spans="2:22">
      <c r="B574" s="81"/>
      <c r="C574" s="82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</row>
    <row r="575" spans="2:22">
      <c r="B575" s="81"/>
      <c r="C575" s="82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</row>
    <row r="576" spans="2:22">
      <c r="B576" s="81"/>
      <c r="C576" s="82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</row>
    <row r="577" spans="2:22">
      <c r="B577" s="81"/>
      <c r="C577" s="82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</row>
    <row r="578" spans="2:22">
      <c r="B578" s="81"/>
      <c r="C578" s="82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</row>
    <row r="579" spans="2:22">
      <c r="B579" s="81"/>
      <c r="C579" s="82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</row>
    <row r="580" spans="2:22">
      <c r="B580" s="81"/>
      <c r="C580" s="82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</row>
    <row r="581" spans="2:22">
      <c r="B581" s="81"/>
      <c r="C581" s="82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</row>
    <row r="582" spans="2:22">
      <c r="B582" s="81"/>
      <c r="C582" s="82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</row>
    <row r="583" spans="2:22">
      <c r="B583" s="81"/>
      <c r="C583" s="82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</row>
    <row r="584" spans="2:22">
      <c r="B584" s="81"/>
      <c r="C584" s="82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</row>
    <row r="585" spans="2:22">
      <c r="B585" s="81"/>
      <c r="C585" s="82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</row>
    <row r="586" spans="2:22">
      <c r="B586" s="81"/>
      <c r="C586" s="82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</row>
    <row r="587" spans="2:22">
      <c r="B587" s="81"/>
      <c r="C587" s="82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</row>
    <row r="588" spans="2:22">
      <c r="B588" s="81"/>
      <c r="C588" s="82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</row>
    <row r="589" spans="2:22">
      <c r="B589" s="81"/>
      <c r="C589" s="82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</row>
    <row r="590" spans="2:22">
      <c r="B590" s="81"/>
      <c r="C590" s="82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</row>
    <row r="591" spans="2:22">
      <c r="B591" s="81"/>
      <c r="C591" s="82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</row>
    <row r="592" spans="2:22">
      <c r="B592" s="81"/>
      <c r="C592" s="82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</row>
    <row r="593" spans="2:22">
      <c r="B593" s="81"/>
      <c r="C593" s="82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</row>
    <row r="594" spans="2:22">
      <c r="B594" s="81"/>
      <c r="C594" s="82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</row>
    <row r="595" spans="2:22">
      <c r="B595" s="81"/>
      <c r="C595" s="82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</row>
    <row r="596" spans="2:22">
      <c r="B596" s="81"/>
      <c r="C596" s="82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</row>
    <row r="597" spans="2:22">
      <c r="B597" s="81"/>
      <c r="C597" s="82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</row>
    <row r="598" spans="2:22">
      <c r="B598" s="81"/>
      <c r="C598" s="82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</row>
    <row r="599" spans="2:22">
      <c r="B599" s="81"/>
      <c r="C599" s="82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</row>
    <row r="600" spans="2:22">
      <c r="B600" s="81"/>
      <c r="C600" s="82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</row>
    <row r="601" spans="2:22">
      <c r="B601" s="81"/>
      <c r="C601" s="82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</row>
    <row r="602" spans="2:22">
      <c r="B602" s="81"/>
      <c r="C602" s="82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</row>
    <row r="603" spans="2:22">
      <c r="B603" s="81"/>
      <c r="C603" s="82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</row>
    <row r="604" spans="2:22">
      <c r="B604" s="81"/>
      <c r="C604" s="82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</row>
    <row r="605" spans="2:22">
      <c r="B605" s="81"/>
      <c r="C605" s="82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</row>
    <row r="606" spans="2:22">
      <c r="B606" s="81"/>
      <c r="C606" s="82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</row>
    <row r="607" spans="2:22">
      <c r="B607" s="81"/>
      <c r="C607" s="82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</row>
    <row r="608" spans="2:22">
      <c r="B608" s="81"/>
      <c r="C608" s="82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</row>
    <row r="609" spans="2:22">
      <c r="B609" s="81"/>
      <c r="C609" s="82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</row>
    <row r="610" spans="2:22">
      <c r="B610" s="81"/>
      <c r="C610" s="82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</row>
    <row r="611" spans="2:22">
      <c r="B611" s="81"/>
      <c r="C611" s="82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</row>
    <row r="612" spans="2:22">
      <c r="B612" s="81"/>
      <c r="C612" s="82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</row>
    <row r="613" spans="2:22">
      <c r="B613" s="81"/>
      <c r="C613" s="82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</row>
    <row r="614" spans="2:22">
      <c r="B614" s="81"/>
      <c r="C614" s="82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</row>
    <row r="615" spans="2:22">
      <c r="B615" s="81"/>
      <c r="C615" s="82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</row>
    <row r="616" spans="2:22">
      <c r="B616" s="81"/>
      <c r="C616" s="82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</row>
    <row r="617" spans="2:22">
      <c r="B617" s="81"/>
      <c r="C617" s="82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  <c r="U617" s="83"/>
      <c r="V617" s="83"/>
    </row>
    <row r="618" spans="2:22">
      <c r="B618" s="81"/>
      <c r="C618" s="82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</row>
    <row r="619" spans="2:22">
      <c r="B619" s="81"/>
      <c r="C619" s="82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</row>
    <row r="620" spans="2:22">
      <c r="B620" s="81"/>
      <c r="C620" s="82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</row>
    <row r="621" spans="2:22">
      <c r="B621" s="81"/>
      <c r="C621" s="82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</row>
    <row r="622" spans="2:22">
      <c r="B622" s="81"/>
      <c r="C622" s="82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</row>
    <row r="623" spans="2:22">
      <c r="B623" s="81"/>
      <c r="C623" s="82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</row>
    <row r="624" spans="2:22">
      <c r="B624" s="81"/>
      <c r="C624" s="82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</row>
    <row r="625" spans="2:22">
      <c r="B625" s="81"/>
      <c r="C625" s="82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</row>
    <row r="626" spans="2:22">
      <c r="B626" s="81"/>
      <c r="C626" s="82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</row>
    <row r="627" spans="2:22">
      <c r="B627" s="81"/>
      <c r="C627" s="82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</row>
    <row r="628" spans="2:22">
      <c r="B628" s="81"/>
      <c r="C628" s="82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</row>
    <row r="629" spans="2:22">
      <c r="B629" s="81"/>
      <c r="C629" s="82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</row>
    <row r="630" spans="2:22">
      <c r="B630" s="81"/>
      <c r="C630" s="82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  <c r="U630" s="83"/>
      <c r="V630" s="83"/>
    </row>
    <row r="631" spans="2:22">
      <c r="B631" s="81"/>
      <c r="C631" s="82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</row>
    <row r="632" spans="2:22">
      <c r="B632" s="81"/>
      <c r="C632" s="82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</row>
    <row r="633" spans="2:22">
      <c r="B633" s="81"/>
      <c r="C633" s="82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</row>
    <row r="634" spans="2:22">
      <c r="B634" s="81"/>
      <c r="C634" s="82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</row>
    <row r="635" spans="2:22">
      <c r="B635" s="81"/>
      <c r="C635" s="82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</row>
    <row r="636" spans="2:22">
      <c r="B636" s="81"/>
      <c r="C636" s="82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</row>
    <row r="637" spans="2:22">
      <c r="B637" s="81"/>
      <c r="C637" s="82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</row>
    <row r="638" spans="2:22">
      <c r="B638" s="81"/>
      <c r="C638" s="82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</row>
    <row r="639" spans="2:22">
      <c r="B639" s="81"/>
      <c r="C639" s="82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</row>
    <row r="640" spans="2:22">
      <c r="B640" s="81"/>
      <c r="C640" s="82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</row>
    <row r="641" spans="2:22">
      <c r="B641" s="81"/>
      <c r="C641" s="82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</row>
    <row r="642" spans="2:22">
      <c r="B642" s="81"/>
      <c r="C642" s="82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</row>
    <row r="643" spans="2:22">
      <c r="B643" s="81"/>
      <c r="C643" s="82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  <c r="U643" s="83"/>
      <c r="V643" s="83"/>
    </row>
    <row r="644" spans="2:22">
      <c r="B644" s="81"/>
      <c r="C644" s="82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  <c r="U644" s="83"/>
      <c r="V644" s="83"/>
    </row>
    <row r="645" spans="2:22">
      <c r="B645" s="81"/>
      <c r="C645" s="82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  <c r="U645" s="83"/>
      <c r="V645" s="83"/>
    </row>
    <row r="646" spans="2:22">
      <c r="B646" s="81"/>
      <c r="C646" s="82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  <c r="U646" s="83"/>
      <c r="V646" s="83"/>
    </row>
    <row r="647" spans="2:22">
      <c r="B647" s="81"/>
      <c r="C647" s="82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  <c r="U647" s="83"/>
      <c r="V647" s="83"/>
    </row>
    <row r="648" spans="2:22">
      <c r="B648" s="81"/>
      <c r="C648" s="82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  <c r="U648" s="83"/>
      <c r="V648" s="83"/>
    </row>
    <row r="649" spans="2:22">
      <c r="B649" s="81"/>
      <c r="C649" s="82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  <c r="U649" s="83"/>
      <c r="V649" s="83"/>
    </row>
    <row r="650" spans="2:22">
      <c r="B650" s="81"/>
      <c r="C650" s="82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  <c r="U650" s="83"/>
      <c r="V650" s="83"/>
    </row>
    <row r="651" spans="2:22">
      <c r="B651" s="81"/>
      <c r="C651" s="82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</row>
    <row r="652" spans="2:22">
      <c r="B652" s="81"/>
      <c r="C652" s="82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  <c r="U652" s="83"/>
      <c r="V652" s="83"/>
    </row>
    <row r="653" spans="2:22">
      <c r="B653" s="81"/>
      <c r="C653" s="82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  <c r="U653" s="83"/>
      <c r="V653" s="83"/>
    </row>
    <row r="654" spans="2:22">
      <c r="B654" s="81"/>
      <c r="C654" s="82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  <c r="U654" s="83"/>
      <c r="V654" s="83"/>
    </row>
    <row r="655" spans="2:22">
      <c r="B655" s="81"/>
      <c r="C655" s="82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  <c r="U655" s="83"/>
      <c r="V655" s="83"/>
    </row>
    <row r="656" spans="2:22">
      <c r="B656" s="81"/>
      <c r="C656" s="82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83"/>
      <c r="V656" s="83"/>
    </row>
    <row r="657" spans="2:22">
      <c r="B657" s="81"/>
      <c r="C657" s="82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  <c r="U657" s="83"/>
      <c r="V657" s="83"/>
    </row>
    <row r="658" spans="2:22">
      <c r="B658" s="81"/>
      <c r="C658" s="82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  <c r="U658" s="83"/>
      <c r="V658" s="83"/>
    </row>
    <row r="659" spans="2:22">
      <c r="B659" s="81"/>
      <c r="C659" s="82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  <c r="U659" s="83"/>
      <c r="V659" s="83"/>
    </row>
    <row r="660" spans="2:22">
      <c r="B660" s="81"/>
      <c r="C660" s="82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  <c r="U660" s="83"/>
      <c r="V660" s="83"/>
    </row>
    <row r="661" spans="2:22">
      <c r="B661" s="81"/>
      <c r="C661" s="82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  <c r="U661" s="83"/>
      <c r="V661" s="83"/>
    </row>
    <row r="662" spans="2:22">
      <c r="B662" s="81"/>
      <c r="C662" s="82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  <c r="U662" s="83"/>
      <c r="V662" s="83"/>
    </row>
    <row r="663" spans="2:22">
      <c r="B663" s="81"/>
      <c r="C663" s="82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  <c r="U663" s="83"/>
      <c r="V663" s="83"/>
    </row>
    <row r="664" spans="2:22">
      <c r="B664" s="81"/>
      <c r="C664" s="82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  <c r="U664" s="83"/>
      <c r="V664" s="83"/>
    </row>
    <row r="665" spans="2:22">
      <c r="B665" s="81"/>
      <c r="C665" s="82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3"/>
      <c r="U665" s="83"/>
      <c r="V665" s="83"/>
    </row>
    <row r="666" spans="2:22">
      <c r="B666" s="81"/>
      <c r="C666" s="82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</row>
    <row r="667" spans="2:22">
      <c r="B667" s="81"/>
      <c r="C667" s="82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83"/>
      <c r="U667" s="83"/>
      <c r="V667" s="83"/>
    </row>
    <row r="668" spans="2:22">
      <c r="B668" s="81"/>
      <c r="C668" s="82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83"/>
      <c r="U668" s="83"/>
      <c r="V668" s="83"/>
    </row>
    <row r="669" spans="2:22">
      <c r="B669" s="81"/>
      <c r="C669" s="82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83"/>
      <c r="U669" s="83"/>
      <c r="V669" s="83"/>
    </row>
    <row r="670" spans="2:22">
      <c r="B670" s="81"/>
      <c r="C670" s="82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83"/>
      <c r="U670" s="83"/>
      <c r="V670" s="83"/>
    </row>
    <row r="671" spans="2:22">
      <c r="B671" s="81"/>
      <c r="C671" s="82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83"/>
      <c r="U671" s="83"/>
      <c r="V671" s="83"/>
    </row>
    <row r="672" spans="2:22">
      <c r="B672" s="81"/>
      <c r="C672" s="82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3"/>
      <c r="U672" s="83"/>
      <c r="V672" s="83"/>
    </row>
    <row r="673" spans="2:22">
      <c r="B673" s="81"/>
      <c r="C673" s="82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3"/>
      <c r="U673" s="83"/>
      <c r="V673" s="83"/>
    </row>
    <row r="674" spans="2:22">
      <c r="B674" s="81"/>
      <c r="C674" s="82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3"/>
      <c r="U674" s="83"/>
      <c r="V674" s="83"/>
    </row>
    <row r="675" spans="2:22">
      <c r="B675" s="81"/>
      <c r="C675" s="82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3"/>
      <c r="U675" s="83"/>
      <c r="V675" s="83"/>
    </row>
    <row r="676" spans="2:22">
      <c r="B676" s="81"/>
      <c r="C676" s="82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83"/>
      <c r="U676" s="83"/>
      <c r="V676" s="83"/>
    </row>
    <row r="677" spans="2:22">
      <c r="B677" s="81"/>
      <c r="C677" s="82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83"/>
      <c r="U677" s="83"/>
      <c r="V677" s="83"/>
    </row>
    <row r="678" spans="2:22">
      <c r="B678" s="81"/>
      <c r="C678" s="82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83"/>
      <c r="U678" s="83"/>
      <c r="V678" s="83"/>
    </row>
    <row r="679" spans="2:22">
      <c r="B679" s="81"/>
      <c r="C679" s="82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83"/>
      <c r="U679" s="83"/>
      <c r="V679" s="83"/>
    </row>
    <row r="680" spans="2:22">
      <c r="B680" s="81"/>
      <c r="C680" s="82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  <c r="U680" s="83"/>
      <c r="V680" s="83"/>
    </row>
    <row r="681" spans="2:22">
      <c r="B681" s="81"/>
      <c r="C681" s="82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83"/>
      <c r="V681" s="83"/>
    </row>
    <row r="682" spans="2:22">
      <c r="B682" s="81"/>
      <c r="C682" s="82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83"/>
      <c r="U682" s="83"/>
      <c r="V682" s="83"/>
    </row>
    <row r="683" spans="2:22">
      <c r="B683" s="81"/>
      <c r="C683" s="82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83"/>
      <c r="U683" s="83"/>
      <c r="V683" s="83"/>
    </row>
    <row r="684" spans="2:22">
      <c r="B684" s="81"/>
      <c r="C684" s="82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3"/>
      <c r="U684" s="83"/>
      <c r="V684" s="83"/>
    </row>
    <row r="685" spans="2:22">
      <c r="B685" s="81"/>
      <c r="C685" s="82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3"/>
      <c r="U685" s="83"/>
      <c r="V685" s="83"/>
    </row>
    <row r="686" spans="2:22">
      <c r="B686" s="81"/>
      <c r="C686" s="82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3"/>
      <c r="U686" s="83"/>
      <c r="V686" s="83"/>
    </row>
    <row r="687" spans="2:22">
      <c r="B687" s="81"/>
      <c r="C687" s="82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3"/>
      <c r="U687" s="83"/>
      <c r="V687" s="83"/>
    </row>
    <row r="688" spans="2:22">
      <c r="B688" s="81"/>
      <c r="C688" s="82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3"/>
      <c r="U688" s="83"/>
      <c r="V688" s="83"/>
    </row>
    <row r="689" spans="2:22">
      <c r="B689" s="81"/>
      <c r="C689" s="82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83"/>
      <c r="U689" s="83"/>
      <c r="V689" s="83"/>
    </row>
    <row r="690" spans="2:22">
      <c r="B690" s="81"/>
      <c r="C690" s="82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83"/>
      <c r="U690" s="83"/>
      <c r="V690" s="83"/>
    </row>
    <row r="691" spans="2:22">
      <c r="B691" s="81"/>
      <c r="C691" s="82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83"/>
      <c r="U691" s="83"/>
      <c r="V691" s="83"/>
    </row>
    <row r="692" spans="2:22">
      <c r="B692" s="81"/>
      <c r="C692" s="82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83"/>
      <c r="U692" s="83"/>
      <c r="V692" s="83"/>
    </row>
    <row r="693" spans="2:22">
      <c r="B693" s="81"/>
      <c r="C693" s="82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83"/>
      <c r="U693" s="83"/>
      <c r="V693" s="83"/>
    </row>
    <row r="694" spans="2:22">
      <c r="B694" s="81"/>
      <c r="C694" s="82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83"/>
      <c r="U694" s="83"/>
      <c r="V694" s="83"/>
    </row>
    <row r="695" spans="2:22">
      <c r="B695" s="81"/>
      <c r="C695" s="82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83"/>
      <c r="U695" s="83"/>
      <c r="V695" s="83"/>
    </row>
    <row r="696" spans="2:22">
      <c r="B696" s="81"/>
      <c r="C696" s="82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83"/>
      <c r="V696" s="83"/>
    </row>
    <row r="697" spans="2:22">
      <c r="B697" s="81"/>
      <c r="C697" s="82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83"/>
      <c r="U697" s="83"/>
      <c r="V697" s="83"/>
    </row>
    <row r="698" spans="2:22">
      <c r="B698" s="81"/>
      <c r="C698" s="82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3"/>
      <c r="U698" s="83"/>
      <c r="V698" s="83"/>
    </row>
    <row r="699" spans="2:22">
      <c r="B699" s="81"/>
      <c r="C699" s="82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83"/>
      <c r="U699" s="83"/>
      <c r="V699" s="83"/>
    </row>
    <row r="700" spans="2:22">
      <c r="B700" s="81"/>
      <c r="C700" s="82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83"/>
      <c r="U700" s="83"/>
      <c r="V700" s="83"/>
    </row>
    <row r="701" spans="2:22">
      <c r="B701" s="81"/>
      <c r="C701" s="82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3"/>
      <c r="U701" s="83"/>
      <c r="V701" s="83"/>
    </row>
    <row r="702" spans="2:22">
      <c r="B702" s="81"/>
      <c r="C702" s="82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3"/>
      <c r="U702" s="83"/>
      <c r="V702" s="83"/>
    </row>
    <row r="703" spans="2:22">
      <c r="B703" s="81"/>
      <c r="C703" s="82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83"/>
      <c r="U703" s="83"/>
      <c r="V703" s="83"/>
    </row>
    <row r="704" spans="2:22">
      <c r="B704" s="81"/>
      <c r="C704" s="82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83"/>
      <c r="U704" s="83"/>
      <c r="V704" s="83"/>
    </row>
    <row r="705" spans="2:22">
      <c r="B705" s="81"/>
      <c r="C705" s="82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3"/>
      <c r="U705" s="83"/>
      <c r="V705" s="83"/>
    </row>
    <row r="706" spans="2:22">
      <c r="B706" s="81"/>
      <c r="C706" s="82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3"/>
      <c r="U706" s="83"/>
      <c r="V706" s="83"/>
    </row>
    <row r="707" spans="2:22">
      <c r="B707" s="81"/>
      <c r="C707" s="82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83"/>
      <c r="U707" s="83"/>
      <c r="V707" s="83"/>
    </row>
    <row r="708" spans="2:22">
      <c r="B708" s="81"/>
      <c r="C708" s="82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83"/>
      <c r="U708" s="83"/>
      <c r="V708" s="83"/>
    </row>
    <row r="709" spans="2:22">
      <c r="B709" s="81"/>
      <c r="C709" s="82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83"/>
      <c r="U709" s="83"/>
      <c r="V709" s="83"/>
    </row>
    <row r="710" spans="2:22">
      <c r="B710" s="81"/>
      <c r="C710" s="82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83"/>
      <c r="U710" s="83"/>
      <c r="V710" s="83"/>
    </row>
    <row r="711" spans="2:22">
      <c r="B711" s="81"/>
      <c r="C711" s="82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83"/>
      <c r="V711" s="83"/>
    </row>
    <row r="712" spans="2:22">
      <c r="B712" s="81"/>
      <c r="C712" s="82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83"/>
      <c r="U712" s="83"/>
      <c r="V712" s="83"/>
    </row>
    <row r="713" spans="2:22">
      <c r="B713" s="81"/>
      <c r="C713" s="82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3"/>
      <c r="U713" s="83"/>
      <c r="V713" s="83"/>
    </row>
    <row r="714" spans="2:22">
      <c r="B714" s="81"/>
      <c r="C714" s="82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3"/>
      <c r="U714" s="83"/>
      <c r="V714" s="83"/>
    </row>
    <row r="715" spans="2:22">
      <c r="B715" s="81"/>
      <c r="C715" s="82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83"/>
      <c r="U715" s="83"/>
      <c r="V715" s="83"/>
    </row>
    <row r="716" spans="2:22">
      <c r="B716" s="81"/>
      <c r="C716" s="82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83"/>
      <c r="U716" s="83"/>
      <c r="V716" s="83"/>
    </row>
    <row r="717" spans="2:22">
      <c r="B717" s="81"/>
      <c r="C717" s="82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83"/>
      <c r="U717" s="83"/>
      <c r="V717" s="83"/>
    </row>
    <row r="718" spans="2:22">
      <c r="B718" s="81"/>
      <c r="C718" s="82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83"/>
      <c r="U718" s="83"/>
      <c r="V718" s="83"/>
    </row>
    <row r="719" spans="2:22">
      <c r="B719" s="81"/>
      <c r="C719" s="82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83"/>
      <c r="U719" s="83"/>
      <c r="V719" s="83"/>
    </row>
    <row r="720" spans="2:22">
      <c r="B720" s="81"/>
      <c r="C720" s="82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3"/>
      <c r="U720" s="83"/>
      <c r="V720" s="83"/>
    </row>
    <row r="721" spans="2:22">
      <c r="B721" s="81"/>
      <c r="C721" s="82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83"/>
      <c r="U721" s="83"/>
      <c r="V721" s="83"/>
    </row>
    <row r="722" spans="2:22">
      <c r="B722" s="81"/>
      <c r="C722" s="82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83"/>
      <c r="U722" s="83"/>
      <c r="V722" s="83"/>
    </row>
    <row r="723" spans="2:22">
      <c r="B723" s="81"/>
      <c r="C723" s="82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83"/>
      <c r="U723" s="83"/>
      <c r="V723" s="83"/>
    </row>
    <row r="724" spans="2:22">
      <c r="B724" s="81"/>
      <c r="C724" s="82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83"/>
      <c r="U724" s="83"/>
      <c r="V724" s="83"/>
    </row>
    <row r="725" spans="2:22">
      <c r="B725" s="81"/>
      <c r="C725" s="82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3"/>
      <c r="U725" s="83"/>
      <c r="V725" s="83"/>
    </row>
    <row r="726" spans="2:22">
      <c r="B726" s="81"/>
      <c r="C726" s="82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</row>
    <row r="727" spans="2:22">
      <c r="B727" s="81"/>
      <c r="C727" s="82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83"/>
      <c r="U727" s="83"/>
      <c r="V727" s="83"/>
    </row>
    <row r="728" spans="2:22">
      <c r="B728" s="81"/>
      <c r="C728" s="82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3"/>
      <c r="U728" s="83"/>
      <c r="V728" s="83"/>
    </row>
    <row r="729" spans="2:22">
      <c r="B729" s="81"/>
      <c r="C729" s="82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83"/>
      <c r="U729" s="83"/>
      <c r="V729" s="83"/>
    </row>
    <row r="730" spans="2:22">
      <c r="B730" s="81"/>
      <c r="C730" s="82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83"/>
      <c r="U730" s="83"/>
      <c r="V730" s="83"/>
    </row>
    <row r="731" spans="2:22">
      <c r="B731" s="81"/>
      <c r="C731" s="82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83"/>
      <c r="U731" s="83"/>
      <c r="V731" s="83"/>
    </row>
    <row r="732" spans="2:22">
      <c r="B732" s="81"/>
      <c r="C732" s="82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83"/>
      <c r="U732" s="83"/>
      <c r="V732" s="83"/>
    </row>
    <row r="733" spans="2:22">
      <c r="B733" s="81"/>
      <c r="C733" s="82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83"/>
      <c r="U733" s="83"/>
      <c r="V733" s="83"/>
    </row>
    <row r="734" spans="2:22">
      <c r="B734" s="81"/>
      <c r="C734" s="82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83"/>
      <c r="U734" s="83"/>
      <c r="V734" s="83"/>
    </row>
    <row r="735" spans="2:22">
      <c r="B735" s="81"/>
      <c r="C735" s="82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83"/>
      <c r="U735" s="83"/>
      <c r="V735" s="83"/>
    </row>
    <row r="736" spans="2:22">
      <c r="B736" s="81"/>
      <c r="C736" s="82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83"/>
      <c r="U736" s="83"/>
      <c r="V736" s="83"/>
    </row>
    <row r="737" spans="2:22">
      <c r="B737" s="81"/>
      <c r="C737" s="82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83"/>
      <c r="U737" s="83"/>
      <c r="V737" s="83"/>
    </row>
    <row r="738" spans="2:22">
      <c r="B738" s="81"/>
      <c r="C738" s="82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83"/>
      <c r="U738" s="83"/>
      <c r="V738" s="83"/>
    </row>
    <row r="739" spans="2:22">
      <c r="B739" s="81"/>
      <c r="C739" s="82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83"/>
      <c r="U739" s="83"/>
      <c r="V739" s="83"/>
    </row>
    <row r="740" spans="2:22">
      <c r="B740" s="81"/>
      <c r="C740" s="82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83"/>
      <c r="U740" s="83"/>
      <c r="V740" s="83"/>
    </row>
    <row r="741" spans="2:22">
      <c r="B741" s="81"/>
      <c r="C741" s="82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83"/>
      <c r="V741" s="83"/>
    </row>
    <row r="742" spans="2:22">
      <c r="B742" s="81"/>
      <c r="C742" s="82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3"/>
      <c r="U742" s="83"/>
      <c r="V742" s="83"/>
    </row>
    <row r="743" spans="2:22">
      <c r="B743" s="81"/>
      <c r="C743" s="82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83"/>
      <c r="U743" s="83"/>
      <c r="V743" s="83"/>
    </row>
    <row r="744" spans="2:22">
      <c r="B744" s="81"/>
      <c r="C744" s="82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3"/>
      <c r="U744" s="83"/>
      <c r="V744" s="83"/>
    </row>
    <row r="745" spans="2:22">
      <c r="B745" s="81"/>
      <c r="C745" s="82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3"/>
      <c r="U745" s="83"/>
      <c r="V745" s="83"/>
    </row>
    <row r="746" spans="2:22">
      <c r="B746" s="81"/>
      <c r="C746" s="82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83"/>
      <c r="U746" s="83"/>
      <c r="V746" s="83"/>
    </row>
    <row r="747" spans="2:22">
      <c r="B747" s="81"/>
      <c r="C747" s="82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83"/>
      <c r="U747" s="83"/>
      <c r="V747" s="83"/>
    </row>
    <row r="748" spans="2:22">
      <c r="B748" s="81"/>
      <c r="C748" s="82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3"/>
      <c r="U748" s="83"/>
      <c r="V748" s="83"/>
    </row>
    <row r="749" spans="2:22">
      <c r="B749" s="81"/>
      <c r="C749" s="82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83"/>
      <c r="U749" s="83"/>
      <c r="V749" s="83"/>
    </row>
    <row r="750" spans="2:22">
      <c r="B750" s="81"/>
      <c r="C750" s="82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83"/>
      <c r="U750" s="83"/>
      <c r="V750" s="83"/>
    </row>
    <row r="751" spans="2:22">
      <c r="B751" s="81"/>
      <c r="C751" s="82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83"/>
      <c r="U751" s="83"/>
      <c r="V751" s="83"/>
    </row>
    <row r="752" spans="2:22">
      <c r="B752" s="81"/>
      <c r="C752" s="82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83"/>
      <c r="U752" s="83"/>
      <c r="V752" s="83"/>
    </row>
    <row r="753" spans="2:22">
      <c r="B753" s="81"/>
      <c r="C753" s="82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83"/>
      <c r="U753" s="83"/>
      <c r="V753" s="83"/>
    </row>
    <row r="754" spans="2:22">
      <c r="B754" s="81"/>
      <c r="C754" s="82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83"/>
      <c r="U754" s="83"/>
      <c r="V754" s="83"/>
    </row>
    <row r="755" spans="2:22">
      <c r="B755" s="81"/>
      <c r="C755" s="82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83"/>
      <c r="U755" s="83"/>
      <c r="V755" s="83"/>
    </row>
    <row r="756" spans="2:22">
      <c r="B756" s="81"/>
      <c r="C756" s="82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  <c r="U756" s="83"/>
      <c r="V756" s="83"/>
    </row>
    <row r="757" spans="2:22">
      <c r="B757" s="81"/>
      <c r="C757" s="82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83"/>
      <c r="U757" s="83"/>
      <c r="V757" s="83"/>
    </row>
    <row r="758" spans="2:22">
      <c r="B758" s="81"/>
      <c r="C758" s="82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83"/>
      <c r="U758" s="83"/>
      <c r="V758" s="83"/>
    </row>
    <row r="759" spans="2:22">
      <c r="B759" s="81"/>
      <c r="C759" s="82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83"/>
      <c r="U759" s="83"/>
      <c r="V759" s="83"/>
    </row>
    <row r="760" spans="2:22">
      <c r="B760" s="81"/>
      <c r="C760" s="82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83"/>
      <c r="U760" s="83"/>
      <c r="V760" s="83"/>
    </row>
    <row r="761" spans="2:22">
      <c r="B761" s="81"/>
      <c r="C761" s="82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83"/>
      <c r="U761" s="83"/>
      <c r="V761" s="83"/>
    </row>
    <row r="762" spans="2:22">
      <c r="B762" s="81"/>
      <c r="C762" s="82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83"/>
      <c r="U762" s="83"/>
      <c r="V762" s="83"/>
    </row>
    <row r="763" spans="2:22">
      <c r="B763" s="81"/>
      <c r="C763" s="82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83"/>
      <c r="U763" s="83"/>
      <c r="V763" s="83"/>
    </row>
    <row r="764" spans="2:22">
      <c r="B764" s="81"/>
      <c r="C764" s="82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83"/>
      <c r="U764" s="83"/>
      <c r="V764" s="83"/>
    </row>
    <row r="765" spans="2:22">
      <c r="B765" s="81"/>
      <c r="C765" s="82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83"/>
      <c r="U765" s="83"/>
      <c r="V765" s="83"/>
    </row>
    <row r="766" spans="2:22">
      <c r="B766" s="81"/>
      <c r="C766" s="82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83"/>
      <c r="U766" s="83"/>
      <c r="V766" s="83"/>
    </row>
    <row r="767" spans="2:22">
      <c r="B767" s="81"/>
      <c r="C767" s="82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83"/>
      <c r="U767" s="83"/>
      <c r="V767" s="83"/>
    </row>
    <row r="768" spans="2:22">
      <c r="B768" s="81"/>
      <c r="C768" s="82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83"/>
      <c r="U768" s="83"/>
      <c r="V768" s="83"/>
    </row>
    <row r="769" spans="2:22">
      <c r="B769" s="81"/>
      <c r="C769" s="82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83"/>
      <c r="U769" s="83"/>
      <c r="V769" s="83"/>
    </row>
    <row r="770" spans="2:22">
      <c r="B770" s="81"/>
      <c r="C770" s="82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83"/>
      <c r="U770" s="83"/>
      <c r="V770" s="83"/>
    </row>
    <row r="771" spans="2:22">
      <c r="B771" s="81"/>
      <c r="C771" s="82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83"/>
      <c r="U771" s="83"/>
      <c r="V771" s="83"/>
    </row>
    <row r="772" spans="2:22">
      <c r="B772" s="81"/>
      <c r="C772" s="82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83"/>
      <c r="U772" s="83"/>
      <c r="V772" s="83"/>
    </row>
    <row r="773" spans="2:22">
      <c r="B773" s="81"/>
      <c r="C773" s="82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83"/>
      <c r="U773" s="83"/>
      <c r="V773" s="83"/>
    </row>
    <row r="774" spans="2:22">
      <c r="B774" s="81"/>
      <c r="C774" s="82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83"/>
      <c r="U774" s="83"/>
      <c r="V774" s="83"/>
    </row>
    <row r="775" spans="2:22">
      <c r="B775" s="81"/>
      <c r="C775" s="82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83"/>
      <c r="U775" s="83"/>
      <c r="V775" s="83"/>
    </row>
    <row r="776" spans="2:22">
      <c r="B776" s="81"/>
      <c r="C776" s="82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83"/>
      <c r="U776" s="83"/>
      <c r="V776" s="83"/>
    </row>
    <row r="777" spans="2:22">
      <c r="B777" s="81"/>
      <c r="C777" s="82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83"/>
      <c r="U777" s="83"/>
      <c r="V777" s="83"/>
    </row>
    <row r="778" spans="2:22">
      <c r="B778" s="81"/>
      <c r="C778" s="82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83"/>
      <c r="U778" s="83"/>
      <c r="V778" s="83"/>
    </row>
    <row r="779" spans="2:22">
      <c r="B779" s="81"/>
      <c r="C779" s="82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83"/>
      <c r="U779" s="83"/>
      <c r="V779" s="83"/>
    </row>
    <row r="780" spans="2:22">
      <c r="B780" s="81"/>
      <c r="C780" s="82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83"/>
      <c r="U780" s="83"/>
      <c r="V780" s="83"/>
    </row>
    <row r="781" spans="2:22">
      <c r="B781" s="81"/>
      <c r="C781" s="82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3"/>
      <c r="U781" s="83"/>
      <c r="V781" s="83"/>
    </row>
    <row r="782" spans="2:22">
      <c r="B782" s="81"/>
      <c r="C782" s="82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83"/>
      <c r="U782" s="83"/>
      <c r="V782" s="83"/>
    </row>
    <row r="783" spans="2:22">
      <c r="B783" s="81"/>
      <c r="C783" s="82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83"/>
      <c r="U783" s="83"/>
      <c r="V783" s="83"/>
    </row>
    <row r="784" spans="2:22">
      <c r="B784" s="81"/>
      <c r="C784" s="82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83"/>
      <c r="U784" s="83"/>
      <c r="V784" s="83"/>
    </row>
    <row r="785" spans="2:22">
      <c r="B785" s="81"/>
      <c r="C785" s="82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3"/>
      <c r="U785" s="83"/>
      <c r="V785" s="83"/>
    </row>
    <row r="786" spans="2:22">
      <c r="B786" s="81"/>
      <c r="C786" s="82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83"/>
      <c r="U786" s="83"/>
      <c r="V786" s="83"/>
    </row>
    <row r="787" spans="2:22">
      <c r="B787" s="81"/>
      <c r="C787" s="82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83"/>
      <c r="U787" s="83"/>
      <c r="V787" s="83"/>
    </row>
    <row r="788" spans="2:22">
      <c r="B788" s="81"/>
      <c r="C788" s="82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83"/>
      <c r="U788" s="83"/>
      <c r="V788" s="83"/>
    </row>
    <row r="789" spans="2:22">
      <c r="B789" s="81"/>
      <c r="C789" s="82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3"/>
      <c r="U789" s="83"/>
      <c r="V789" s="83"/>
    </row>
    <row r="790" spans="2:22">
      <c r="B790" s="81"/>
      <c r="C790" s="82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3"/>
      <c r="U790" s="83"/>
      <c r="V790" s="83"/>
    </row>
    <row r="791" spans="2:22">
      <c r="B791" s="81"/>
      <c r="C791" s="82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3"/>
      <c r="U791" s="83"/>
      <c r="V791" s="83"/>
    </row>
    <row r="792" spans="2:22">
      <c r="B792" s="81"/>
      <c r="C792" s="82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3"/>
      <c r="U792" s="83"/>
      <c r="V792" s="83"/>
    </row>
    <row r="793" spans="2:22">
      <c r="B793" s="81"/>
      <c r="C793" s="82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83"/>
      <c r="U793" s="83"/>
      <c r="V793" s="83"/>
    </row>
    <row r="794" spans="2:22">
      <c r="B794" s="81"/>
      <c r="C794" s="82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  <c r="U794" s="83"/>
      <c r="V794" s="83"/>
    </row>
    <row r="795" spans="2:22">
      <c r="B795" s="81"/>
      <c r="C795" s="82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  <c r="U795" s="83"/>
      <c r="V795" s="83"/>
    </row>
    <row r="796" spans="2:22">
      <c r="B796" s="81"/>
      <c r="C796" s="82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83"/>
      <c r="U796" s="83"/>
      <c r="V796" s="83"/>
    </row>
    <row r="797" spans="2:22">
      <c r="B797" s="81"/>
      <c r="C797" s="82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83"/>
      <c r="U797" s="83"/>
      <c r="V797" s="83"/>
    </row>
    <row r="798" spans="2:22">
      <c r="B798" s="81"/>
      <c r="C798" s="82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  <c r="U798" s="83"/>
      <c r="V798" s="83"/>
    </row>
    <row r="799" spans="2:22">
      <c r="B799" s="81"/>
      <c r="C799" s="82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83"/>
      <c r="U799" s="83"/>
      <c r="V799" s="83"/>
    </row>
    <row r="800" spans="2:22">
      <c r="B800" s="81"/>
      <c r="C800" s="82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83"/>
      <c r="U800" s="83"/>
      <c r="V800" s="83"/>
    </row>
    <row r="801" spans="2:22">
      <c r="B801" s="81"/>
      <c r="C801" s="82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3"/>
      <c r="U801" s="83"/>
      <c r="V801" s="83"/>
    </row>
    <row r="802" spans="2:22">
      <c r="B802" s="81"/>
      <c r="C802" s="82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3"/>
      <c r="U802" s="83"/>
      <c r="V802" s="83"/>
    </row>
    <row r="803" spans="2:22">
      <c r="B803" s="81"/>
      <c r="C803" s="82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3"/>
      <c r="U803" s="83"/>
      <c r="V803" s="83"/>
    </row>
    <row r="804" spans="2:22">
      <c r="B804" s="81"/>
      <c r="C804" s="82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83"/>
      <c r="U804" s="83"/>
      <c r="V804" s="83"/>
    </row>
    <row r="805" spans="2:22">
      <c r="B805" s="81"/>
      <c r="C805" s="82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3"/>
      <c r="U805" s="83"/>
      <c r="V805" s="83"/>
    </row>
    <row r="806" spans="2:22">
      <c r="B806" s="81"/>
      <c r="C806" s="82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83"/>
      <c r="U806" s="83"/>
      <c r="V806" s="83"/>
    </row>
    <row r="807" spans="2:22">
      <c r="B807" s="81"/>
      <c r="C807" s="82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83"/>
      <c r="U807" s="83"/>
      <c r="V807" s="83"/>
    </row>
    <row r="808" spans="2:22">
      <c r="B808" s="81"/>
      <c r="C808" s="82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3"/>
      <c r="U808" s="83"/>
      <c r="V808" s="83"/>
    </row>
    <row r="809" spans="2:22">
      <c r="B809" s="81"/>
      <c r="C809" s="82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83"/>
      <c r="U809" s="83"/>
      <c r="V809" s="83"/>
    </row>
    <row r="810" spans="2:22">
      <c r="B810" s="81"/>
      <c r="C810" s="82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83"/>
      <c r="U810" s="83"/>
      <c r="V810" s="83"/>
    </row>
    <row r="811" spans="2:22">
      <c r="B811" s="81"/>
      <c r="C811" s="82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3"/>
      <c r="U811" s="83"/>
      <c r="V811" s="83"/>
    </row>
    <row r="812" spans="2:22">
      <c r="B812" s="81"/>
      <c r="C812" s="82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83"/>
      <c r="U812" s="83"/>
      <c r="V812" s="83"/>
    </row>
    <row r="813" spans="2:22">
      <c r="B813" s="81"/>
      <c r="C813" s="82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83"/>
      <c r="U813" s="83"/>
      <c r="V813" s="83"/>
    </row>
    <row r="814" spans="2:22">
      <c r="B814" s="81"/>
      <c r="C814" s="82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83"/>
      <c r="U814" s="83"/>
      <c r="V814" s="83"/>
    </row>
    <row r="815" spans="2:22">
      <c r="B815" s="81"/>
      <c r="C815" s="82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  <c r="U815" s="83"/>
      <c r="V815" s="83"/>
    </row>
    <row r="816" spans="2:22">
      <c r="B816" s="81"/>
      <c r="C816" s="82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3"/>
      <c r="U816" s="83"/>
      <c r="V816" s="83"/>
    </row>
    <row r="817" spans="2:22">
      <c r="B817" s="81"/>
      <c r="C817" s="82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83"/>
      <c r="U817" s="83"/>
      <c r="V817" s="83"/>
    </row>
    <row r="818" spans="2:22">
      <c r="B818" s="81"/>
      <c r="C818" s="82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83"/>
      <c r="U818" s="83"/>
      <c r="V818" s="83"/>
    </row>
    <row r="819" spans="2:22">
      <c r="B819" s="81"/>
      <c r="C819" s="82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83"/>
      <c r="U819" s="83"/>
      <c r="V819" s="83"/>
    </row>
    <row r="820" spans="2:22">
      <c r="B820" s="81"/>
      <c r="C820" s="82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83"/>
      <c r="U820" s="83"/>
      <c r="V820" s="83"/>
    </row>
    <row r="821" spans="2:22">
      <c r="B821" s="81"/>
      <c r="C821" s="82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83"/>
      <c r="U821" s="83"/>
      <c r="V821" s="83"/>
    </row>
    <row r="822" spans="2:22">
      <c r="B822" s="81"/>
      <c r="C822" s="82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83"/>
      <c r="U822" s="83"/>
      <c r="V822" s="83"/>
    </row>
    <row r="823" spans="2:22">
      <c r="B823" s="81"/>
      <c r="C823" s="82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83"/>
      <c r="U823" s="83"/>
      <c r="V823" s="83"/>
    </row>
    <row r="824" spans="2:22">
      <c r="B824" s="81"/>
      <c r="C824" s="82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83"/>
      <c r="U824" s="83"/>
      <c r="V824" s="83"/>
    </row>
    <row r="825" spans="2:22">
      <c r="B825" s="81"/>
      <c r="C825" s="82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83"/>
      <c r="U825" s="83"/>
      <c r="V825" s="83"/>
    </row>
    <row r="826" spans="2:22">
      <c r="B826" s="81"/>
      <c r="C826" s="82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83"/>
      <c r="U826" s="83"/>
      <c r="V826" s="83"/>
    </row>
    <row r="827" spans="2:22">
      <c r="B827" s="81"/>
      <c r="C827" s="82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83"/>
      <c r="U827" s="83"/>
      <c r="V827" s="83"/>
    </row>
    <row r="828" spans="2:22">
      <c r="B828" s="81"/>
      <c r="C828" s="82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83"/>
      <c r="U828" s="83"/>
      <c r="V828" s="83"/>
    </row>
    <row r="829" spans="2:22">
      <c r="B829" s="81"/>
      <c r="C829" s="82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83"/>
      <c r="U829" s="83"/>
      <c r="V829" s="83"/>
    </row>
    <row r="830" spans="2:22">
      <c r="B830" s="81"/>
      <c r="C830" s="82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83"/>
      <c r="U830" s="83"/>
      <c r="V830" s="83"/>
    </row>
    <row r="831" spans="2:22">
      <c r="B831" s="81"/>
      <c r="C831" s="82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83"/>
      <c r="U831" s="83"/>
      <c r="V831" s="83"/>
    </row>
    <row r="832" spans="2:22">
      <c r="B832" s="81"/>
      <c r="C832" s="82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83"/>
      <c r="U832" s="83"/>
      <c r="V832" s="83"/>
    </row>
    <row r="833" spans="2:22">
      <c r="B833" s="81"/>
      <c r="C833" s="82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83"/>
      <c r="U833" s="83"/>
      <c r="V833" s="83"/>
    </row>
    <row r="834" spans="2:22">
      <c r="B834" s="81"/>
      <c r="C834" s="82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83"/>
      <c r="U834" s="83"/>
      <c r="V834" s="83"/>
    </row>
    <row r="835" spans="2:22">
      <c r="B835" s="81"/>
      <c r="C835" s="82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83"/>
      <c r="U835" s="83"/>
      <c r="V835" s="83"/>
    </row>
    <row r="836" spans="2:22">
      <c r="B836" s="81"/>
      <c r="C836" s="82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83"/>
      <c r="U836" s="83"/>
      <c r="V836" s="83"/>
    </row>
    <row r="837" spans="2:22">
      <c r="B837" s="81"/>
      <c r="C837" s="82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3"/>
      <c r="U837" s="83"/>
      <c r="V837" s="83"/>
    </row>
    <row r="838" spans="2:22">
      <c r="B838" s="81"/>
      <c r="C838" s="82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83"/>
      <c r="U838" s="83"/>
      <c r="V838" s="83"/>
    </row>
    <row r="839" spans="2:22">
      <c r="B839" s="81"/>
      <c r="C839" s="82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83"/>
      <c r="U839" s="83"/>
      <c r="V839" s="83"/>
    </row>
    <row r="840" spans="2:22">
      <c r="B840" s="81"/>
      <c r="C840" s="82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83"/>
      <c r="U840" s="83"/>
      <c r="V840" s="83"/>
    </row>
    <row r="841" spans="2:22">
      <c r="B841" s="81"/>
      <c r="C841" s="82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83"/>
      <c r="U841" s="83"/>
      <c r="V841" s="83"/>
    </row>
    <row r="842" spans="2:22">
      <c r="B842" s="81"/>
      <c r="C842" s="82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83"/>
      <c r="U842" s="83"/>
      <c r="V842" s="83"/>
    </row>
    <row r="843" spans="2:22">
      <c r="B843" s="81"/>
      <c r="C843" s="82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83"/>
      <c r="U843" s="83"/>
      <c r="V843" s="83"/>
    </row>
    <row r="844" spans="2:22">
      <c r="B844" s="81"/>
      <c r="C844" s="82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3"/>
      <c r="U844" s="83"/>
      <c r="V844" s="83"/>
    </row>
    <row r="845" spans="2:22">
      <c r="B845" s="81"/>
      <c r="C845" s="82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3"/>
      <c r="U845" s="83"/>
      <c r="V845" s="83"/>
    </row>
    <row r="846" spans="2:22">
      <c r="B846" s="81"/>
      <c r="C846" s="82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83"/>
      <c r="U846" s="83"/>
      <c r="V846" s="83"/>
    </row>
    <row r="847" spans="2:22">
      <c r="B847" s="81"/>
      <c r="C847" s="82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3"/>
      <c r="U847" s="83"/>
      <c r="V847" s="83"/>
    </row>
    <row r="848" spans="2:22">
      <c r="B848" s="81"/>
      <c r="C848" s="82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83"/>
      <c r="U848" s="83"/>
      <c r="V848" s="83"/>
    </row>
    <row r="849" spans="2:22">
      <c r="B849" s="81"/>
      <c r="C849" s="82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3"/>
      <c r="U849" s="83"/>
      <c r="V849" s="83"/>
    </row>
    <row r="850" spans="2:22">
      <c r="B850" s="81"/>
      <c r="C850" s="82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3"/>
      <c r="U850" s="83"/>
      <c r="V850" s="83"/>
    </row>
    <row r="851" spans="2:22">
      <c r="B851" s="81"/>
      <c r="C851" s="82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83"/>
      <c r="U851" s="83"/>
      <c r="V851" s="83"/>
    </row>
    <row r="852" spans="2:22">
      <c r="B852" s="81"/>
      <c r="C852" s="82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83"/>
      <c r="U852" s="83"/>
      <c r="V852" s="83"/>
    </row>
    <row r="853" spans="2:22">
      <c r="B853" s="81"/>
      <c r="C853" s="82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83"/>
      <c r="U853" s="83"/>
      <c r="V853" s="83"/>
    </row>
    <row r="854" spans="2:22">
      <c r="B854" s="81"/>
      <c r="C854" s="82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83"/>
      <c r="U854" s="83"/>
      <c r="V854" s="83"/>
    </row>
    <row r="855" spans="2:22">
      <c r="B855" s="81"/>
      <c r="C855" s="82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83"/>
      <c r="U855" s="83"/>
      <c r="V855" s="83"/>
    </row>
    <row r="856" spans="2:22">
      <c r="B856" s="81"/>
      <c r="C856" s="82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83"/>
      <c r="U856" s="83"/>
      <c r="V856" s="83"/>
    </row>
    <row r="857" spans="2:22">
      <c r="B857" s="81"/>
      <c r="C857" s="82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83"/>
      <c r="U857" s="83"/>
      <c r="V857" s="83"/>
    </row>
    <row r="858" spans="2:22">
      <c r="B858" s="81"/>
      <c r="C858" s="82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83"/>
      <c r="U858" s="83"/>
      <c r="V858" s="83"/>
    </row>
    <row r="859" spans="2:22">
      <c r="B859" s="81"/>
      <c r="C859" s="82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3"/>
      <c r="U859" s="83"/>
      <c r="V859" s="83"/>
    </row>
    <row r="860" spans="2:22">
      <c r="B860" s="81"/>
      <c r="C860" s="82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3"/>
      <c r="U860" s="83"/>
      <c r="V860" s="83"/>
    </row>
    <row r="861" spans="2:22">
      <c r="B861" s="81"/>
      <c r="C861" s="82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83"/>
      <c r="U861" s="83"/>
      <c r="V861" s="83"/>
    </row>
    <row r="862" spans="2:22">
      <c r="B862" s="81"/>
      <c r="C862" s="82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  <c r="U862" s="83"/>
      <c r="V862" s="83"/>
    </row>
    <row r="863" spans="2:22">
      <c r="B863" s="81"/>
      <c r="C863" s="82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3"/>
      <c r="U863" s="83"/>
      <c r="V863" s="83"/>
    </row>
    <row r="864" spans="2:22">
      <c r="B864" s="81"/>
      <c r="C864" s="82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3"/>
      <c r="U864" s="83"/>
      <c r="V864" s="83"/>
    </row>
    <row r="865" spans="2:22">
      <c r="B865" s="81"/>
      <c r="C865" s="82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83"/>
      <c r="U865" s="83"/>
      <c r="V865" s="83"/>
    </row>
    <row r="866" spans="2:22">
      <c r="B866" s="81"/>
      <c r="C866" s="82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83"/>
      <c r="U866" s="83"/>
      <c r="V866" s="83"/>
    </row>
    <row r="867" spans="2:22">
      <c r="B867" s="81"/>
      <c r="C867" s="82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83"/>
      <c r="U867" s="83"/>
      <c r="V867" s="83"/>
    </row>
    <row r="868" spans="2:22">
      <c r="B868" s="81"/>
      <c r="C868" s="82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83"/>
      <c r="U868" s="83"/>
      <c r="V868" s="83"/>
    </row>
    <row r="869" spans="2:22">
      <c r="B869" s="81"/>
      <c r="C869" s="82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83"/>
      <c r="U869" s="83"/>
      <c r="V869" s="83"/>
    </row>
    <row r="870" spans="2:22">
      <c r="B870" s="81"/>
      <c r="C870" s="82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83"/>
      <c r="U870" s="83"/>
      <c r="V870" s="83"/>
    </row>
    <row r="871" spans="2:22">
      <c r="B871" s="81"/>
      <c r="C871" s="82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83"/>
      <c r="U871" s="83"/>
      <c r="V871" s="83"/>
    </row>
    <row r="872" spans="2:22">
      <c r="B872" s="81"/>
      <c r="C872" s="82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83"/>
      <c r="U872" s="83"/>
      <c r="V872" s="83"/>
    </row>
    <row r="873" spans="2:22">
      <c r="B873" s="81"/>
      <c r="C873" s="82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83"/>
      <c r="U873" s="83"/>
      <c r="V873" s="83"/>
    </row>
    <row r="874" spans="2:22">
      <c r="B874" s="81"/>
      <c r="C874" s="82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83"/>
      <c r="U874" s="83"/>
      <c r="V874" s="83"/>
    </row>
    <row r="875" spans="2:22">
      <c r="B875" s="81"/>
      <c r="C875" s="82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83"/>
      <c r="U875" s="83"/>
      <c r="V875" s="83"/>
    </row>
    <row r="876" spans="2:22">
      <c r="B876" s="81"/>
      <c r="C876" s="82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83"/>
      <c r="U876" s="83"/>
      <c r="V876" s="83"/>
    </row>
    <row r="877" spans="2:22">
      <c r="B877" s="81"/>
      <c r="C877" s="82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  <c r="T877" s="83"/>
      <c r="U877" s="83"/>
      <c r="V877" s="83"/>
    </row>
    <row r="878" spans="2:22">
      <c r="B878" s="81"/>
      <c r="C878" s="82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  <c r="T878" s="83"/>
      <c r="U878" s="83"/>
      <c r="V878" s="83"/>
    </row>
    <row r="879" spans="2:22">
      <c r="B879" s="81"/>
      <c r="C879" s="82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  <c r="T879" s="83"/>
      <c r="U879" s="83"/>
      <c r="V879" s="83"/>
    </row>
    <row r="880" spans="2:22">
      <c r="B880" s="81"/>
      <c r="C880" s="82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  <c r="T880" s="83"/>
      <c r="U880" s="83"/>
      <c r="V880" s="83"/>
    </row>
    <row r="881" spans="2:22">
      <c r="B881" s="81"/>
      <c r="C881" s="82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  <c r="T881" s="83"/>
      <c r="U881" s="83"/>
      <c r="V881" s="83"/>
    </row>
    <row r="882" spans="2:22">
      <c r="B882" s="81"/>
      <c r="C882" s="82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  <c r="T882" s="83"/>
      <c r="U882" s="83"/>
      <c r="V882" s="83"/>
    </row>
    <row r="883" spans="2:22">
      <c r="B883" s="81"/>
      <c r="C883" s="82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  <c r="T883" s="83"/>
      <c r="U883" s="83"/>
      <c r="V883" s="83"/>
    </row>
    <row r="884" spans="2:22">
      <c r="B884" s="81"/>
      <c r="C884" s="82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  <c r="T884" s="83"/>
      <c r="U884" s="83"/>
      <c r="V884" s="83"/>
    </row>
    <row r="885" spans="2:22">
      <c r="B885" s="81"/>
      <c r="C885" s="82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  <c r="T885" s="83"/>
      <c r="U885" s="83"/>
      <c r="V885" s="83"/>
    </row>
    <row r="886" spans="2:22">
      <c r="B886" s="81"/>
      <c r="C886" s="82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83"/>
      <c r="U886" s="83"/>
      <c r="V886" s="83"/>
    </row>
    <row r="887" spans="2:22">
      <c r="B887" s="81"/>
      <c r="C887" s="82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  <c r="T887" s="83"/>
      <c r="U887" s="83"/>
      <c r="V887" s="83"/>
    </row>
    <row r="888" spans="2:22">
      <c r="B888" s="81"/>
      <c r="C888" s="82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  <c r="T888" s="83"/>
      <c r="U888" s="83"/>
      <c r="V888" s="83"/>
    </row>
    <row r="889" spans="2:22">
      <c r="B889" s="81"/>
      <c r="C889" s="82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  <c r="T889" s="83"/>
      <c r="U889" s="83"/>
      <c r="V889" s="83"/>
    </row>
    <row r="890" spans="2:22">
      <c r="B890" s="81"/>
      <c r="C890" s="82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  <c r="T890" s="83"/>
      <c r="U890" s="83"/>
      <c r="V890" s="83"/>
    </row>
    <row r="891" spans="2:22">
      <c r="B891" s="81"/>
      <c r="C891" s="82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  <c r="T891" s="83"/>
      <c r="U891" s="83"/>
      <c r="V891" s="83"/>
    </row>
    <row r="892" spans="2:22">
      <c r="B892" s="81"/>
      <c r="C892" s="82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  <c r="T892" s="83"/>
      <c r="U892" s="83"/>
      <c r="V892" s="83"/>
    </row>
    <row r="893" spans="2:22">
      <c r="B893" s="81"/>
      <c r="C893" s="82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  <c r="T893" s="83"/>
      <c r="U893" s="83"/>
      <c r="V893" s="83"/>
    </row>
    <row r="894" spans="2:22">
      <c r="B894" s="81"/>
      <c r="C894" s="82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  <c r="T894" s="83"/>
      <c r="U894" s="83"/>
      <c r="V894" s="83"/>
    </row>
    <row r="895" spans="2:22">
      <c r="B895" s="81"/>
      <c r="C895" s="82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  <c r="T895" s="83"/>
      <c r="U895" s="83"/>
      <c r="V895" s="83"/>
    </row>
    <row r="896" spans="2:22">
      <c r="B896" s="81"/>
      <c r="C896" s="82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  <c r="T896" s="83"/>
      <c r="U896" s="83"/>
      <c r="V896" s="83"/>
    </row>
    <row r="897" spans="2:22">
      <c r="B897" s="81"/>
      <c r="C897" s="82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  <c r="T897" s="83"/>
      <c r="U897" s="83"/>
      <c r="V897" s="83"/>
    </row>
    <row r="898" spans="2:22">
      <c r="B898" s="81"/>
      <c r="C898" s="82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  <c r="T898" s="83"/>
      <c r="U898" s="83"/>
      <c r="V898" s="83"/>
    </row>
    <row r="899" spans="2:22">
      <c r="B899" s="81"/>
      <c r="C899" s="82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  <c r="T899" s="83"/>
      <c r="U899" s="83"/>
      <c r="V899" s="83"/>
    </row>
    <row r="900" spans="2:22">
      <c r="B900" s="81"/>
      <c r="C900" s="82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83"/>
      <c r="U900" s="83"/>
      <c r="V900" s="83"/>
    </row>
    <row r="901" spans="2:22">
      <c r="B901" s="81"/>
      <c r="C901" s="82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  <c r="T901" s="83"/>
      <c r="U901" s="83"/>
      <c r="V901" s="83"/>
    </row>
    <row r="902" spans="2:22">
      <c r="B902" s="81"/>
      <c r="C902" s="82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83"/>
      <c r="U902" s="83"/>
      <c r="V902" s="83"/>
    </row>
    <row r="903" spans="2:22">
      <c r="B903" s="81"/>
      <c r="C903" s="82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83"/>
      <c r="U903" s="83"/>
      <c r="V903" s="83"/>
    </row>
    <row r="904" spans="2:22">
      <c r="B904" s="81"/>
      <c r="C904" s="82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  <c r="T904" s="83"/>
      <c r="U904" s="83"/>
      <c r="V904" s="83"/>
    </row>
    <row r="905" spans="2:22">
      <c r="B905" s="81"/>
      <c r="C905" s="82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  <c r="T905" s="83"/>
      <c r="U905" s="83"/>
      <c r="V905" s="83"/>
    </row>
    <row r="906" spans="2:22">
      <c r="B906" s="81"/>
      <c r="C906" s="82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  <c r="T906" s="83"/>
      <c r="U906" s="83"/>
      <c r="V906" s="83"/>
    </row>
    <row r="907" spans="2:22">
      <c r="B907" s="81"/>
      <c r="C907" s="82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  <c r="T907" s="83"/>
      <c r="U907" s="83"/>
      <c r="V907" s="83"/>
    </row>
    <row r="908" spans="2:22">
      <c r="B908" s="81"/>
      <c r="C908" s="82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  <c r="T908" s="83"/>
      <c r="U908" s="83"/>
      <c r="V908" s="83"/>
    </row>
    <row r="909" spans="2:22">
      <c r="B909" s="81"/>
      <c r="C909" s="82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  <c r="T909" s="83"/>
      <c r="U909" s="83"/>
      <c r="V909" s="83"/>
    </row>
    <row r="910" spans="2:22">
      <c r="B910" s="81"/>
      <c r="C910" s="82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  <c r="T910" s="83"/>
      <c r="U910" s="83"/>
      <c r="V910" s="83"/>
    </row>
    <row r="911" spans="2:22">
      <c r="B911" s="81"/>
      <c r="C911" s="82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  <c r="T911" s="83"/>
      <c r="U911" s="83"/>
      <c r="V911" s="83"/>
    </row>
    <row r="912" spans="2:22">
      <c r="B912" s="81"/>
      <c r="C912" s="82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  <c r="T912" s="83"/>
      <c r="U912" s="83"/>
      <c r="V912" s="83"/>
    </row>
    <row r="913" spans="2:22">
      <c r="B913" s="81"/>
      <c r="C913" s="82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  <c r="T913" s="83"/>
      <c r="U913" s="83"/>
      <c r="V913" s="83"/>
    </row>
    <row r="914" spans="2:22">
      <c r="B914" s="81"/>
      <c r="C914" s="82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  <c r="T914" s="83"/>
      <c r="U914" s="83"/>
      <c r="V914" s="83"/>
    </row>
    <row r="915" spans="2:22">
      <c r="B915" s="81"/>
      <c r="C915" s="82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  <c r="T915" s="83"/>
      <c r="U915" s="83"/>
      <c r="V915" s="83"/>
    </row>
    <row r="916" spans="2:22">
      <c r="B916" s="81"/>
      <c r="C916" s="82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83"/>
      <c r="S916" s="83"/>
      <c r="T916" s="83"/>
      <c r="U916" s="83"/>
      <c r="V916" s="83"/>
    </row>
    <row r="917" spans="2:22">
      <c r="B917" s="81"/>
      <c r="C917" s="82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83"/>
      <c r="S917" s="83"/>
      <c r="T917" s="83"/>
      <c r="U917" s="83"/>
      <c r="V917" s="83"/>
    </row>
    <row r="918" spans="2:22">
      <c r="B918" s="81"/>
      <c r="C918" s="82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83"/>
      <c r="S918" s="83"/>
      <c r="T918" s="83"/>
      <c r="U918" s="83"/>
      <c r="V918" s="83"/>
    </row>
    <row r="919" spans="2:22">
      <c r="B919" s="81"/>
      <c r="C919" s="82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83"/>
      <c r="S919" s="83"/>
      <c r="T919" s="83"/>
      <c r="U919" s="83"/>
      <c r="V919" s="83"/>
    </row>
    <row r="920" spans="2:22">
      <c r="B920" s="81"/>
      <c r="C920" s="82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83"/>
      <c r="S920" s="83"/>
      <c r="T920" s="83"/>
      <c r="U920" s="83"/>
      <c r="V920" s="83"/>
    </row>
    <row r="921" spans="2:22">
      <c r="B921" s="81"/>
      <c r="C921" s="82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83"/>
      <c r="S921" s="83"/>
      <c r="T921" s="83"/>
      <c r="U921" s="83"/>
      <c r="V921" s="83"/>
    </row>
    <row r="922" spans="2:22">
      <c r="B922" s="81"/>
      <c r="C922" s="82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83"/>
      <c r="U922" s="83"/>
      <c r="V922" s="83"/>
    </row>
    <row r="923" spans="2:22">
      <c r="B923" s="81"/>
      <c r="C923" s="82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83"/>
      <c r="U923" s="83"/>
      <c r="V923" s="83"/>
    </row>
    <row r="924" spans="2:22">
      <c r="B924" s="81"/>
      <c r="C924" s="82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3"/>
      <c r="U924" s="83"/>
      <c r="V924" s="83"/>
    </row>
    <row r="925" spans="2:22">
      <c r="B925" s="81"/>
      <c r="C925" s="82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83"/>
      <c r="U925" s="83"/>
      <c r="V925" s="83"/>
    </row>
    <row r="926" spans="2:22">
      <c r="B926" s="81"/>
      <c r="C926" s="82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83"/>
      <c r="U926" s="83"/>
      <c r="V926" s="83"/>
    </row>
    <row r="927" spans="2:22">
      <c r="B927" s="81"/>
      <c r="C927" s="82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83"/>
      <c r="U927" s="83"/>
      <c r="V927" s="83"/>
    </row>
    <row r="928" spans="2:22">
      <c r="B928" s="81"/>
      <c r="C928" s="82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83"/>
      <c r="U928" s="83"/>
      <c r="V928" s="83"/>
    </row>
    <row r="929" spans="2:22">
      <c r="B929" s="81"/>
      <c r="C929" s="82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83"/>
      <c r="U929" s="83"/>
      <c r="V929" s="83"/>
    </row>
    <row r="930" spans="2:22">
      <c r="B930" s="81"/>
      <c r="C930" s="82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83"/>
      <c r="U930" s="83"/>
      <c r="V930" s="83"/>
    </row>
    <row r="931" spans="2:22">
      <c r="B931" s="81"/>
      <c r="C931" s="82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83"/>
      <c r="U931" s="83"/>
      <c r="V931" s="83"/>
    </row>
    <row r="932" spans="2:22">
      <c r="B932" s="81"/>
      <c r="C932" s="82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83"/>
      <c r="U932" s="83"/>
      <c r="V932" s="83"/>
    </row>
    <row r="933" spans="2:22">
      <c r="B933" s="81"/>
      <c r="C933" s="82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83"/>
      <c r="U933" s="83"/>
      <c r="V933" s="83"/>
    </row>
    <row r="934" spans="2:22">
      <c r="B934" s="81"/>
      <c r="C934" s="82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83"/>
      <c r="U934" s="83"/>
      <c r="V934" s="83"/>
    </row>
    <row r="935" spans="2:22">
      <c r="B935" s="81"/>
      <c r="C935" s="82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83"/>
      <c r="U935" s="83"/>
      <c r="V935" s="83"/>
    </row>
    <row r="936" spans="2:22">
      <c r="B936" s="81"/>
      <c r="C936" s="82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83"/>
      <c r="U936" s="83"/>
      <c r="V936" s="83"/>
    </row>
    <row r="937" spans="2:22">
      <c r="B937" s="81"/>
      <c r="C937" s="82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83"/>
      <c r="U937" s="83"/>
      <c r="V937" s="83"/>
    </row>
    <row r="938" spans="2:22">
      <c r="B938" s="81"/>
      <c r="C938" s="82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83"/>
      <c r="U938" s="83"/>
      <c r="V938" s="83"/>
    </row>
    <row r="939" spans="2:22">
      <c r="B939" s="81"/>
      <c r="C939" s="82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83"/>
      <c r="U939" s="83"/>
      <c r="V939" s="83"/>
    </row>
    <row r="940" spans="2:22">
      <c r="B940" s="81"/>
      <c r="C940" s="82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83"/>
      <c r="U940" s="83"/>
      <c r="V940" s="83"/>
    </row>
    <row r="941" spans="2:22">
      <c r="B941" s="81"/>
      <c r="C941" s="82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83"/>
      <c r="U941" s="83"/>
      <c r="V941" s="83"/>
    </row>
    <row r="942" spans="2:22">
      <c r="B942" s="81"/>
      <c r="C942" s="82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83"/>
      <c r="U942" s="83"/>
      <c r="V942" s="83"/>
    </row>
    <row r="943" spans="2:22">
      <c r="B943" s="81"/>
      <c r="C943" s="82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  <c r="T943" s="83"/>
      <c r="U943" s="83"/>
      <c r="V943" s="83"/>
    </row>
    <row r="944" spans="2:22">
      <c r="B944" s="81"/>
      <c r="C944" s="82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  <c r="T944" s="83"/>
      <c r="U944" s="83"/>
      <c r="V944" s="83"/>
    </row>
    <row r="945" spans="2:22">
      <c r="B945" s="81"/>
      <c r="C945" s="82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  <c r="T945" s="83"/>
      <c r="U945" s="83"/>
      <c r="V945" s="83"/>
    </row>
    <row r="946" spans="2:22">
      <c r="B946" s="81"/>
      <c r="C946" s="82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  <c r="T946" s="83"/>
      <c r="U946" s="83"/>
      <c r="V946" s="83"/>
    </row>
    <row r="947" spans="2:22">
      <c r="B947" s="81"/>
      <c r="C947" s="82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  <c r="T947" s="83"/>
      <c r="U947" s="83"/>
      <c r="V947" s="83"/>
    </row>
    <row r="948" spans="2:22">
      <c r="B948" s="81"/>
      <c r="C948" s="82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  <c r="T948" s="83"/>
      <c r="U948" s="83"/>
      <c r="V948" s="83"/>
    </row>
    <row r="949" spans="2:22">
      <c r="B949" s="81"/>
      <c r="C949" s="82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  <c r="T949" s="83"/>
      <c r="U949" s="83"/>
      <c r="V949" s="83"/>
    </row>
    <row r="950" spans="2:22">
      <c r="B950" s="81"/>
      <c r="C950" s="82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  <c r="T950" s="83"/>
      <c r="U950" s="83"/>
      <c r="V950" s="83"/>
    </row>
    <row r="951" spans="2:22">
      <c r="B951" s="81"/>
      <c r="C951" s="82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83"/>
      <c r="U951" s="83"/>
      <c r="V951" s="83"/>
    </row>
    <row r="952" spans="2:22">
      <c r="B952" s="81"/>
      <c r="C952" s="82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  <c r="T952" s="83"/>
      <c r="U952" s="83"/>
      <c r="V952" s="83"/>
    </row>
    <row r="953" spans="2:22">
      <c r="B953" s="81"/>
      <c r="C953" s="82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  <c r="T953" s="83"/>
      <c r="U953" s="83"/>
      <c r="V953" s="83"/>
    </row>
    <row r="954" spans="2:22">
      <c r="B954" s="81"/>
      <c r="C954" s="82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  <c r="T954" s="83"/>
      <c r="U954" s="83"/>
      <c r="V954" s="83"/>
    </row>
    <row r="955" spans="2:22">
      <c r="B955" s="81"/>
      <c r="C955" s="82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  <c r="T955" s="83"/>
      <c r="U955" s="83"/>
      <c r="V955" s="83"/>
    </row>
    <row r="956" spans="2:22">
      <c r="B956" s="81"/>
      <c r="C956" s="82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  <c r="T956" s="83"/>
      <c r="U956" s="83"/>
      <c r="V956" s="83"/>
    </row>
    <row r="957" spans="2:22">
      <c r="B957" s="81"/>
      <c r="C957" s="82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  <c r="T957" s="83"/>
      <c r="U957" s="83"/>
      <c r="V957" s="83"/>
    </row>
    <row r="958" spans="2:22">
      <c r="B958" s="81"/>
      <c r="C958" s="82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  <c r="T958" s="83"/>
      <c r="U958" s="83"/>
      <c r="V958" s="83"/>
    </row>
    <row r="959" spans="2:22">
      <c r="B959" s="81"/>
      <c r="C959" s="82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  <c r="T959" s="83"/>
      <c r="U959" s="83"/>
      <c r="V959" s="83"/>
    </row>
    <row r="960" spans="2:22">
      <c r="B960" s="81"/>
      <c r="C960" s="82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  <c r="T960" s="83"/>
      <c r="U960" s="83"/>
      <c r="V960" s="83"/>
    </row>
    <row r="961" spans="2:22">
      <c r="B961" s="81"/>
      <c r="C961" s="82"/>
      <c r="D961" s="83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  <c r="T961" s="83"/>
      <c r="U961" s="83"/>
      <c r="V961" s="83"/>
    </row>
    <row r="962" spans="2:22">
      <c r="B962" s="81"/>
      <c r="C962" s="82"/>
      <c r="D962" s="83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  <c r="T962" s="83"/>
      <c r="U962" s="83"/>
      <c r="V962" s="83"/>
    </row>
    <row r="963" spans="2:22">
      <c r="B963" s="81"/>
      <c r="C963" s="82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83"/>
      <c r="U963" s="83"/>
      <c r="V963" s="83"/>
    </row>
    <row r="964" spans="2:22">
      <c r="B964" s="81"/>
      <c r="C964" s="82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83"/>
      <c r="U964" s="83"/>
      <c r="V964" s="83"/>
    </row>
    <row r="965" spans="2:22">
      <c r="B965" s="81"/>
      <c r="C965" s="82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83"/>
      <c r="U965" s="83"/>
      <c r="V965" s="83"/>
    </row>
    <row r="966" spans="2:22">
      <c r="B966" s="81"/>
      <c r="C966" s="82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83"/>
      <c r="U966" s="83"/>
      <c r="V966" s="83"/>
    </row>
    <row r="967" spans="2:22">
      <c r="B967" s="81"/>
      <c r="C967" s="82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83"/>
      <c r="S967" s="83"/>
      <c r="T967" s="83"/>
      <c r="U967" s="83"/>
      <c r="V967" s="83"/>
    </row>
    <row r="968" spans="2:22">
      <c r="B968" s="81"/>
      <c r="C968" s="82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  <c r="T968" s="83"/>
      <c r="U968" s="83"/>
      <c r="V968" s="83"/>
    </row>
    <row r="969" spans="2:22">
      <c r="B969" s="81"/>
      <c r="C969" s="82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  <c r="T969" s="83"/>
      <c r="U969" s="83"/>
      <c r="V969" s="83"/>
    </row>
    <row r="970" spans="2:22">
      <c r="B970" s="81"/>
      <c r="C970" s="82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  <c r="T970" s="83"/>
      <c r="U970" s="83"/>
      <c r="V970" s="83"/>
    </row>
    <row r="971" spans="2:22">
      <c r="B971" s="81"/>
      <c r="C971" s="82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  <c r="T971" s="83"/>
      <c r="U971" s="83"/>
      <c r="V971" s="83"/>
    </row>
    <row r="972" spans="2:22">
      <c r="B972" s="81"/>
      <c r="C972" s="82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  <c r="T972" s="83"/>
      <c r="U972" s="83"/>
      <c r="V972" s="83"/>
    </row>
    <row r="973" spans="2:22">
      <c r="B973" s="81"/>
      <c r="C973" s="82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  <c r="T973" s="83"/>
      <c r="U973" s="83"/>
      <c r="V973" s="83"/>
    </row>
    <row r="974" spans="2:22">
      <c r="B974" s="81"/>
      <c r="C974" s="82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  <c r="T974" s="83"/>
      <c r="U974" s="83"/>
      <c r="V974" s="83"/>
    </row>
    <row r="975" spans="2:22">
      <c r="B975" s="81"/>
      <c r="C975" s="82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  <c r="T975" s="83"/>
      <c r="U975" s="83"/>
      <c r="V975" s="83"/>
    </row>
    <row r="976" spans="2:22">
      <c r="B976" s="81"/>
      <c r="C976" s="82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  <c r="T976" s="83"/>
      <c r="U976" s="83"/>
      <c r="V976" s="83"/>
    </row>
    <row r="977" spans="2:22">
      <c r="B977" s="81"/>
      <c r="C977" s="82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  <c r="T977" s="83"/>
      <c r="U977" s="83"/>
      <c r="V977" s="83"/>
    </row>
    <row r="978" spans="2:22">
      <c r="B978" s="81"/>
      <c r="C978" s="82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83"/>
      <c r="U978" s="83"/>
      <c r="V978" s="83"/>
    </row>
    <row r="979" spans="2:22">
      <c r="B979" s="81"/>
      <c r="C979" s="82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  <c r="T979" s="83"/>
      <c r="U979" s="83"/>
      <c r="V979" s="83"/>
    </row>
    <row r="980" spans="2:22">
      <c r="B980" s="81"/>
      <c r="C980" s="82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  <c r="T980" s="83"/>
      <c r="U980" s="83"/>
      <c r="V980" s="83"/>
    </row>
    <row r="981" spans="2:22">
      <c r="B981" s="81"/>
      <c r="C981" s="82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  <c r="T981" s="83"/>
      <c r="U981" s="83"/>
      <c r="V981" s="83"/>
    </row>
    <row r="982" spans="2:22">
      <c r="B982" s="81"/>
      <c r="C982" s="82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  <c r="T982" s="83"/>
      <c r="U982" s="83"/>
      <c r="V982" s="83"/>
    </row>
    <row r="983" spans="2:22">
      <c r="B983" s="81"/>
      <c r="C983" s="82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  <c r="T983" s="83"/>
      <c r="U983" s="83"/>
      <c r="V983" s="83"/>
    </row>
    <row r="984" spans="2:22">
      <c r="B984" s="81"/>
      <c r="C984" s="82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  <c r="T984" s="83"/>
      <c r="U984" s="83"/>
      <c r="V984" s="83"/>
    </row>
    <row r="985" spans="2:22">
      <c r="B985" s="81"/>
      <c r="C985" s="82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  <c r="T985" s="83"/>
      <c r="U985" s="83"/>
      <c r="V985" s="83"/>
    </row>
    <row r="986" spans="2:22">
      <c r="B986" s="81"/>
      <c r="C986" s="82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  <c r="T986" s="83"/>
      <c r="U986" s="83"/>
      <c r="V986" s="83"/>
    </row>
    <row r="987" spans="2:22">
      <c r="B987" s="81"/>
      <c r="C987" s="82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  <c r="T987" s="83"/>
      <c r="U987" s="83"/>
      <c r="V987" s="83"/>
    </row>
    <row r="988" spans="2:22">
      <c r="B988" s="81"/>
      <c r="C988" s="82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83"/>
      <c r="S988" s="83"/>
      <c r="T988" s="83"/>
      <c r="U988" s="83"/>
      <c r="V988" s="83"/>
    </row>
    <row r="989" spans="2:22">
      <c r="B989" s="81"/>
      <c r="C989" s="82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83"/>
      <c r="S989" s="83"/>
      <c r="T989" s="83"/>
      <c r="U989" s="83"/>
      <c r="V989" s="83"/>
    </row>
    <row r="990" spans="2:22">
      <c r="B990" s="81"/>
      <c r="C990" s="82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83"/>
      <c r="S990" s="83"/>
      <c r="T990" s="83"/>
      <c r="U990" s="83"/>
      <c r="V990" s="83"/>
    </row>
    <row r="991" spans="2:22">
      <c r="B991" s="81"/>
      <c r="C991" s="82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83"/>
      <c r="S991" s="83"/>
      <c r="T991" s="83"/>
      <c r="U991" s="83"/>
      <c r="V991" s="83"/>
    </row>
    <row r="992" spans="2:22">
      <c r="B992" s="81"/>
      <c r="C992" s="82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83"/>
      <c r="S992" s="83"/>
      <c r="T992" s="83"/>
      <c r="U992" s="83"/>
      <c r="V992" s="83"/>
    </row>
    <row r="993" spans="2:22">
      <c r="B993" s="81"/>
      <c r="C993" s="82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83"/>
      <c r="S993" s="83"/>
      <c r="T993" s="83"/>
      <c r="U993" s="83"/>
      <c r="V993" s="83"/>
    </row>
    <row r="994" spans="2:22">
      <c r="B994" s="81"/>
      <c r="C994" s="82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83"/>
      <c r="S994" s="83"/>
      <c r="T994" s="83"/>
      <c r="U994" s="83"/>
      <c r="V994" s="83"/>
    </row>
    <row r="995" spans="2:22">
      <c r="B995" s="81"/>
      <c r="C995" s="82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3"/>
      <c r="P995" s="83"/>
      <c r="Q995" s="83"/>
      <c r="R995" s="83"/>
      <c r="S995" s="83"/>
      <c r="T995" s="83"/>
      <c r="U995" s="83"/>
      <c r="V995" s="83"/>
    </row>
    <row r="996" spans="2:22">
      <c r="B996" s="81"/>
      <c r="C996" s="82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3"/>
      <c r="P996" s="83"/>
      <c r="Q996" s="83"/>
      <c r="R996" s="83"/>
      <c r="S996" s="83"/>
      <c r="T996" s="83"/>
      <c r="U996" s="83"/>
      <c r="V996" s="83"/>
    </row>
    <row r="997" spans="2:22">
      <c r="B997" s="81"/>
      <c r="C997" s="82"/>
      <c r="D997" s="83"/>
      <c r="E997" s="83"/>
      <c r="F997" s="83"/>
      <c r="G997" s="83"/>
      <c r="H997" s="83"/>
      <c r="I997" s="83"/>
      <c r="J997" s="83"/>
      <c r="K997" s="83"/>
      <c r="L997" s="83"/>
      <c r="M997" s="83"/>
      <c r="N997" s="83"/>
      <c r="O997" s="83"/>
      <c r="P997" s="83"/>
      <c r="Q997" s="83"/>
      <c r="R997" s="83"/>
      <c r="S997" s="83"/>
      <c r="T997" s="83"/>
      <c r="U997" s="83"/>
      <c r="V997" s="83"/>
    </row>
    <row r="998" spans="2:22">
      <c r="B998" s="81"/>
      <c r="C998" s="82"/>
      <c r="D998" s="83"/>
      <c r="E998" s="83"/>
      <c r="F998" s="83"/>
      <c r="G998" s="83"/>
      <c r="H998" s="83"/>
      <c r="I998" s="83"/>
      <c r="J998" s="83"/>
      <c r="K998" s="83"/>
      <c r="L998" s="83"/>
      <c r="M998" s="83"/>
      <c r="N998" s="83"/>
      <c r="O998" s="83"/>
      <c r="P998" s="83"/>
      <c r="Q998" s="83"/>
      <c r="R998" s="83"/>
      <c r="S998" s="83"/>
      <c r="T998" s="83"/>
      <c r="U998" s="83"/>
      <c r="V998" s="83"/>
    </row>
    <row r="999" spans="2:22">
      <c r="B999" s="81"/>
      <c r="C999" s="82"/>
      <c r="D999" s="83"/>
      <c r="E999" s="83"/>
      <c r="F999" s="83"/>
      <c r="G999" s="83"/>
      <c r="H999" s="83"/>
      <c r="I999" s="83"/>
      <c r="J999" s="83"/>
      <c r="K999" s="83"/>
      <c r="L999" s="83"/>
      <c r="M999" s="83"/>
      <c r="N999" s="83"/>
      <c r="O999" s="83"/>
      <c r="P999" s="83"/>
      <c r="Q999" s="83"/>
      <c r="R999" s="83"/>
      <c r="S999" s="83"/>
      <c r="T999" s="83"/>
      <c r="U999" s="83"/>
      <c r="V999" s="83"/>
    </row>
    <row r="1000" spans="2:22">
      <c r="B1000" s="81"/>
      <c r="C1000" s="82"/>
      <c r="D1000" s="83"/>
      <c r="E1000" s="83"/>
      <c r="F1000" s="83"/>
      <c r="G1000" s="83"/>
      <c r="H1000" s="83"/>
      <c r="I1000" s="83"/>
      <c r="J1000" s="83"/>
      <c r="K1000" s="83"/>
      <c r="L1000" s="83"/>
      <c r="M1000" s="83"/>
      <c r="N1000" s="83"/>
      <c r="O1000" s="83"/>
      <c r="P1000" s="83"/>
      <c r="Q1000" s="83"/>
      <c r="R1000" s="83"/>
      <c r="S1000" s="83"/>
      <c r="T1000" s="83"/>
      <c r="U1000" s="83"/>
      <c r="V1000" s="83"/>
    </row>
    <row r="1001" spans="2:22">
      <c r="B1001" s="81"/>
      <c r="C1001" s="82"/>
      <c r="D1001" s="83"/>
      <c r="E1001" s="83"/>
      <c r="F1001" s="83"/>
      <c r="G1001" s="83"/>
      <c r="H1001" s="83"/>
      <c r="I1001" s="83"/>
      <c r="J1001" s="83"/>
      <c r="K1001" s="83"/>
      <c r="L1001" s="83"/>
      <c r="M1001" s="83"/>
      <c r="N1001" s="83"/>
      <c r="O1001" s="83"/>
      <c r="P1001" s="83"/>
      <c r="Q1001" s="83"/>
      <c r="R1001" s="83"/>
      <c r="S1001" s="83"/>
      <c r="T1001" s="83"/>
      <c r="U1001" s="83"/>
      <c r="V1001" s="83"/>
    </row>
    <row r="1002" spans="2:22">
      <c r="B1002" s="81"/>
      <c r="C1002" s="82"/>
      <c r="D1002" s="83"/>
      <c r="E1002" s="83"/>
      <c r="F1002" s="83"/>
      <c r="G1002" s="83"/>
      <c r="H1002" s="83"/>
      <c r="I1002" s="83"/>
      <c r="J1002" s="83"/>
      <c r="K1002" s="83"/>
      <c r="L1002" s="83"/>
      <c r="M1002" s="83"/>
      <c r="N1002" s="83"/>
      <c r="O1002" s="83"/>
      <c r="P1002" s="83"/>
      <c r="Q1002" s="83"/>
      <c r="R1002" s="83"/>
      <c r="S1002" s="83"/>
      <c r="T1002" s="83"/>
      <c r="U1002" s="83"/>
      <c r="V1002" s="83"/>
    </row>
    <row r="1003" spans="2:22">
      <c r="B1003" s="81"/>
      <c r="C1003" s="82"/>
      <c r="D1003" s="83"/>
      <c r="E1003" s="83"/>
      <c r="F1003" s="83"/>
      <c r="G1003" s="83"/>
      <c r="H1003" s="83"/>
      <c r="I1003" s="83"/>
      <c r="J1003" s="83"/>
      <c r="K1003" s="83"/>
      <c r="L1003" s="83"/>
      <c r="M1003" s="83"/>
      <c r="N1003" s="83"/>
      <c r="O1003" s="83"/>
      <c r="P1003" s="83"/>
      <c r="Q1003" s="83"/>
      <c r="R1003" s="83"/>
      <c r="S1003" s="83"/>
      <c r="T1003" s="83"/>
      <c r="U1003" s="83"/>
      <c r="V1003" s="83"/>
    </row>
    <row r="1004" spans="2:22">
      <c r="B1004" s="81"/>
      <c r="C1004" s="82"/>
      <c r="D1004" s="83"/>
      <c r="E1004" s="83"/>
      <c r="F1004" s="83"/>
      <c r="G1004" s="83"/>
      <c r="H1004" s="83"/>
      <c r="I1004" s="83"/>
      <c r="J1004" s="83"/>
      <c r="K1004" s="83"/>
      <c r="L1004" s="83"/>
      <c r="M1004" s="83"/>
      <c r="N1004" s="83"/>
      <c r="O1004" s="83"/>
      <c r="P1004" s="83"/>
      <c r="Q1004" s="83"/>
      <c r="R1004" s="83"/>
      <c r="S1004" s="83"/>
      <c r="T1004" s="83"/>
      <c r="U1004" s="83"/>
      <c r="V1004" s="83"/>
    </row>
    <row r="1005" spans="2:22">
      <c r="B1005" s="81"/>
      <c r="C1005" s="82"/>
      <c r="D1005" s="83"/>
      <c r="E1005" s="83"/>
      <c r="F1005" s="83"/>
      <c r="G1005" s="83"/>
      <c r="H1005" s="83"/>
      <c r="I1005" s="83"/>
      <c r="J1005" s="83"/>
      <c r="K1005" s="83"/>
      <c r="L1005" s="83"/>
      <c r="M1005" s="83"/>
      <c r="N1005" s="83"/>
      <c r="O1005" s="83"/>
      <c r="P1005" s="83"/>
      <c r="Q1005" s="83"/>
      <c r="R1005" s="83"/>
      <c r="S1005" s="83"/>
      <c r="T1005" s="83"/>
      <c r="U1005" s="83"/>
      <c r="V1005" s="83"/>
    </row>
    <row r="1006" spans="2:22">
      <c r="B1006" s="81"/>
      <c r="C1006" s="82"/>
      <c r="D1006" s="83"/>
      <c r="E1006" s="83"/>
      <c r="F1006" s="83"/>
      <c r="G1006" s="83"/>
      <c r="H1006" s="83"/>
      <c r="I1006" s="83"/>
      <c r="J1006" s="83"/>
      <c r="K1006" s="83"/>
      <c r="L1006" s="83"/>
      <c r="M1006" s="83"/>
      <c r="N1006" s="83"/>
      <c r="O1006" s="83"/>
      <c r="P1006" s="83"/>
      <c r="Q1006" s="83"/>
      <c r="R1006" s="83"/>
      <c r="S1006" s="83"/>
      <c r="T1006" s="83"/>
      <c r="U1006" s="83"/>
      <c r="V1006" s="83"/>
    </row>
    <row r="1007" spans="2:22">
      <c r="B1007" s="81"/>
      <c r="C1007" s="82"/>
      <c r="D1007" s="83"/>
      <c r="E1007" s="83"/>
      <c r="F1007" s="83"/>
      <c r="G1007" s="83"/>
      <c r="H1007" s="83"/>
      <c r="I1007" s="83"/>
      <c r="J1007" s="83"/>
      <c r="K1007" s="83"/>
      <c r="L1007" s="83"/>
      <c r="M1007" s="83"/>
      <c r="N1007" s="83"/>
      <c r="O1007" s="83"/>
      <c r="P1007" s="83"/>
      <c r="Q1007" s="83"/>
      <c r="R1007" s="83"/>
      <c r="S1007" s="83"/>
      <c r="T1007" s="83"/>
      <c r="U1007" s="83"/>
      <c r="V1007" s="83"/>
    </row>
    <row r="1008" spans="2:22">
      <c r="B1008" s="81"/>
      <c r="C1008" s="82"/>
      <c r="D1008" s="83"/>
      <c r="E1008" s="83"/>
      <c r="F1008" s="83"/>
      <c r="G1008" s="83"/>
      <c r="H1008" s="83"/>
      <c r="I1008" s="83"/>
      <c r="J1008" s="83"/>
      <c r="K1008" s="83"/>
      <c r="L1008" s="83"/>
      <c r="M1008" s="83"/>
      <c r="N1008" s="83"/>
      <c r="O1008" s="83"/>
      <c r="P1008" s="83"/>
      <c r="Q1008" s="83"/>
      <c r="R1008" s="83"/>
      <c r="S1008" s="83"/>
      <c r="T1008" s="83"/>
      <c r="U1008" s="83"/>
      <c r="V1008" s="83"/>
    </row>
    <row r="1009" spans="2:22">
      <c r="B1009" s="81"/>
      <c r="C1009" s="82"/>
      <c r="D1009" s="83"/>
      <c r="E1009" s="83"/>
      <c r="F1009" s="83"/>
      <c r="G1009" s="83"/>
      <c r="H1009" s="83"/>
      <c r="I1009" s="83"/>
      <c r="J1009" s="83"/>
      <c r="K1009" s="83"/>
      <c r="L1009" s="83"/>
      <c r="M1009" s="83"/>
      <c r="N1009" s="83"/>
      <c r="O1009" s="83"/>
      <c r="P1009" s="83"/>
      <c r="Q1009" s="83"/>
      <c r="R1009" s="83"/>
      <c r="S1009" s="83"/>
      <c r="T1009" s="83"/>
      <c r="U1009" s="83"/>
      <c r="V1009" s="83"/>
    </row>
    <row r="1010" spans="2:22">
      <c r="B1010" s="81"/>
      <c r="C1010" s="82"/>
      <c r="D1010" s="83"/>
      <c r="E1010" s="83"/>
      <c r="F1010" s="83"/>
      <c r="G1010" s="83"/>
      <c r="H1010" s="83"/>
      <c r="I1010" s="83"/>
      <c r="J1010" s="83"/>
      <c r="K1010" s="83"/>
      <c r="L1010" s="83"/>
      <c r="M1010" s="83"/>
      <c r="N1010" s="83"/>
      <c r="O1010" s="83"/>
      <c r="P1010" s="83"/>
      <c r="Q1010" s="83"/>
      <c r="R1010" s="83"/>
      <c r="S1010" s="83"/>
      <c r="T1010" s="83"/>
      <c r="U1010" s="83"/>
      <c r="V1010" s="83"/>
    </row>
    <row r="1011" spans="2:22">
      <c r="B1011" s="81"/>
      <c r="C1011" s="82"/>
      <c r="D1011" s="83"/>
      <c r="E1011" s="83"/>
      <c r="F1011" s="83"/>
      <c r="G1011" s="83"/>
      <c r="H1011" s="83"/>
      <c r="I1011" s="83"/>
      <c r="J1011" s="83"/>
      <c r="K1011" s="83"/>
      <c r="L1011" s="83"/>
      <c r="M1011" s="83"/>
      <c r="N1011" s="83"/>
      <c r="O1011" s="83"/>
      <c r="P1011" s="83"/>
      <c r="Q1011" s="83"/>
      <c r="R1011" s="83"/>
      <c r="S1011" s="83"/>
      <c r="T1011" s="83"/>
      <c r="U1011" s="83"/>
      <c r="V1011" s="83"/>
    </row>
    <row r="1012" spans="2:22">
      <c r="B1012" s="81"/>
      <c r="C1012" s="82"/>
      <c r="D1012" s="83"/>
      <c r="E1012" s="83"/>
      <c r="F1012" s="83"/>
      <c r="G1012" s="83"/>
      <c r="H1012" s="83"/>
      <c r="I1012" s="83"/>
      <c r="J1012" s="83"/>
      <c r="K1012" s="83"/>
      <c r="L1012" s="83"/>
      <c r="M1012" s="83"/>
      <c r="N1012" s="83"/>
      <c r="O1012" s="83"/>
      <c r="P1012" s="83"/>
      <c r="Q1012" s="83"/>
      <c r="R1012" s="83"/>
      <c r="S1012" s="83"/>
      <c r="T1012" s="83"/>
      <c r="U1012" s="83"/>
      <c r="V1012" s="83"/>
    </row>
    <row r="1013" spans="2:22">
      <c r="B1013" s="81"/>
      <c r="C1013" s="82"/>
      <c r="D1013" s="83"/>
      <c r="E1013" s="83"/>
      <c r="F1013" s="83"/>
      <c r="G1013" s="83"/>
      <c r="H1013" s="83"/>
      <c r="I1013" s="83"/>
      <c r="J1013" s="83"/>
      <c r="K1013" s="83"/>
      <c r="L1013" s="83"/>
      <c r="M1013" s="83"/>
      <c r="N1013" s="83"/>
      <c r="O1013" s="83"/>
      <c r="P1013" s="83"/>
      <c r="Q1013" s="83"/>
      <c r="R1013" s="83"/>
      <c r="S1013" s="83"/>
      <c r="T1013" s="83"/>
      <c r="U1013" s="83"/>
      <c r="V1013" s="83"/>
    </row>
    <row r="1014" spans="2:22">
      <c r="B1014" s="81"/>
      <c r="C1014" s="82"/>
      <c r="D1014" s="83"/>
      <c r="E1014" s="83"/>
      <c r="F1014" s="83"/>
      <c r="G1014" s="83"/>
      <c r="H1014" s="83"/>
      <c r="I1014" s="83"/>
      <c r="J1014" s="83"/>
      <c r="K1014" s="83"/>
      <c r="L1014" s="83"/>
      <c r="M1014" s="83"/>
      <c r="N1014" s="83"/>
      <c r="O1014" s="83"/>
      <c r="P1014" s="83"/>
      <c r="Q1014" s="83"/>
      <c r="R1014" s="83"/>
      <c r="S1014" s="83"/>
      <c r="T1014" s="83"/>
      <c r="U1014" s="83"/>
      <c r="V1014" s="83"/>
    </row>
    <row r="1015" spans="2:22">
      <c r="B1015" s="81"/>
      <c r="C1015" s="82"/>
      <c r="D1015" s="83"/>
      <c r="E1015" s="83"/>
      <c r="F1015" s="83"/>
      <c r="G1015" s="83"/>
      <c r="H1015" s="83"/>
      <c r="I1015" s="83"/>
      <c r="J1015" s="83"/>
      <c r="K1015" s="83"/>
      <c r="L1015" s="83"/>
      <c r="M1015" s="83"/>
      <c r="N1015" s="83"/>
      <c r="O1015" s="83"/>
      <c r="P1015" s="83"/>
      <c r="Q1015" s="83"/>
      <c r="R1015" s="83"/>
      <c r="S1015" s="83"/>
      <c r="T1015" s="83"/>
      <c r="U1015" s="83"/>
      <c r="V1015" s="83"/>
    </row>
    <row r="1016" spans="2:22">
      <c r="B1016" s="81"/>
      <c r="C1016" s="82"/>
      <c r="D1016" s="83"/>
      <c r="E1016" s="83"/>
      <c r="F1016" s="83"/>
      <c r="G1016" s="83"/>
      <c r="H1016" s="83"/>
      <c r="I1016" s="83"/>
      <c r="J1016" s="83"/>
      <c r="K1016" s="83"/>
      <c r="L1016" s="83"/>
      <c r="M1016" s="83"/>
      <c r="N1016" s="83"/>
      <c r="O1016" s="83"/>
      <c r="P1016" s="83"/>
      <c r="Q1016" s="83"/>
      <c r="R1016" s="83"/>
      <c r="S1016" s="83"/>
      <c r="T1016" s="83"/>
      <c r="U1016" s="83"/>
      <c r="V1016" s="83"/>
    </row>
    <row r="1017" spans="2:22">
      <c r="B1017" s="81"/>
      <c r="C1017" s="82"/>
      <c r="D1017" s="83"/>
      <c r="E1017" s="83"/>
      <c r="F1017" s="83"/>
      <c r="G1017" s="83"/>
      <c r="H1017" s="83"/>
      <c r="I1017" s="83"/>
      <c r="J1017" s="83"/>
      <c r="K1017" s="83"/>
      <c r="L1017" s="83"/>
      <c r="M1017" s="83"/>
      <c r="N1017" s="83"/>
      <c r="O1017" s="83"/>
      <c r="P1017" s="83"/>
      <c r="Q1017" s="83"/>
      <c r="R1017" s="83"/>
      <c r="S1017" s="83"/>
      <c r="T1017" s="83"/>
      <c r="U1017" s="83"/>
      <c r="V1017" s="83"/>
    </row>
    <row r="1018" spans="2:22">
      <c r="B1018" s="81"/>
      <c r="C1018" s="82"/>
      <c r="D1018" s="83"/>
      <c r="E1018" s="83"/>
      <c r="F1018" s="83"/>
      <c r="G1018" s="83"/>
      <c r="H1018" s="83"/>
      <c r="I1018" s="83"/>
      <c r="J1018" s="83"/>
      <c r="K1018" s="83"/>
      <c r="L1018" s="83"/>
      <c r="M1018" s="83"/>
      <c r="N1018" s="83"/>
      <c r="O1018" s="83"/>
      <c r="P1018" s="83"/>
      <c r="Q1018" s="83"/>
      <c r="R1018" s="83"/>
      <c r="S1018" s="83"/>
      <c r="T1018" s="83"/>
      <c r="U1018" s="83"/>
      <c r="V1018" s="83"/>
    </row>
    <row r="1019" spans="2:22">
      <c r="B1019" s="81"/>
      <c r="C1019" s="82"/>
      <c r="D1019" s="83"/>
      <c r="E1019" s="83"/>
      <c r="F1019" s="83"/>
      <c r="G1019" s="83"/>
      <c r="H1019" s="83"/>
      <c r="I1019" s="83"/>
      <c r="J1019" s="83"/>
      <c r="K1019" s="83"/>
      <c r="L1019" s="83"/>
      <c r="M1019" s="83"/>
      <c r="N1019" s="83"/>
      <c r="O1019" s="83"/>
      <c r="P1019" s="83"/>
      <c r="Q1019" s="83"/>
      <c r="R1019" s="83"/>
      <c r="S1019" s="83"/>
      <c r="T1019" s="83"/>
      <c r="U1019" s="83"/>
      <c r="V1019" s="83"/>
    </row>
    <row r="1020" spans="2:22">
      <c r="B1020" s="81"/>
      <c r="C1020" s="82"/>
      <c r="D1020" s="83"/>
      <c r="E1020" s="83"/>
      <c r="F1020" s="83"/>
      <c r="G1020" s="83"/>
      <c r="H1020" s="83"/>
      <c r="I1020" s="83"/>
      <c r="J1020" s="83"/>
      <c r="K1020" s="83"/>
      <c r="L1020" s="83"/>
      <c r="M1020" s="83"/>
      <c r="N1020" s="83"/>
      <c r="O1020" s="83"/>
      <c r="P1020" s="83"/>
      <c r="Q1020" s="83"/>
      <c r="R1020" s="83"/>
      <c r="S1020" s="83"/>
      <c r="T1020" s="83"/>
      <c r="U1020" s="83"/>
      <c r="V1020" s="83"/>
    </row>
    <row r="1021" spans="2:22">
      <c r="B1021" s="81"/>
      <c r="C1021" s="82"/>
      <c r="D1021" s="83"/>
      <c r="E1021" s="83"/>
      <c r="F1021" s="83"/>
      <c r="G1021" s="83"/>
      <c r="H1021" s="83"/>
      <c r="I1021" s="83"/>
      <c r="J1021" s="83"/>
      <c r="K1021" s="83"/>
      <c r="L1021" s="83"/>
      <c r="M1021" s="83"/>
      <c r="N1021" s="83"/>
      <c r="O1021" s="83"/>
      <c r="P1021" s="83"/>
      <c r="Q1021" s="83"/>
      <c r="R1021" s="83"/>
      <c r="S1021" s="83"/>
      <c r="T1021" s="83"/>
      <c r="U1021" s="83"/>
      <c r="V1021" s="83"/>
    </row>
    <row r="1022" spans="2:22">
      <c r="B1022" s="81"/>
      <c r="C1022" s="82"/>
      <c r="D1022" s="83"/>
      <c r="E1022" s="83"/>
      <c r="F1022" s="83"/>
      <c r="G1022" s="83"/>
      <c r="H1022" s="83"/>
      <c r="I1022" s="83"/>
      <c r="J1022" s="83"/>
      <c r="K1022" s="83"/>
      <c r="L1022" s="83"/>
      <c r="M1022" s="83"/>
      <c r="N1022" s="83"/>
      <c r="O1022" s="83"/>
      <c r="P1022" s="83"/>
      <c r="Q1022" s="83"/>
      <c r="R1022" s="83"/>
      <c r="S1022" s="83"/>
      <c r="T1022" s="83"/>
      <c r="U1022" s="83"/>
      <c r="V1022" s="83"/>
    </row>
    <row r="1023" spans="2:22">
      <c r="B1023" s="81"/>
      <c r="C1023" s="82"/>
      <c r="D1023" s="83"/>
      <c r="E1023" s="83"/>
      <c r="F1023" s="83"/>
      <c r="G1023" s="83"/>
      <c r="H1023" s="83"/>
      <c r="I1023" s="83"/>
      <c r="J1023" s="83"/>
      <c r="K1023" s="83"/>
      <c r="L1023" s="83"/>
      <c r="M1023" s="83"/>
      <c r="N1023" s="83"/>
      <c r="O1023" s="83"/>
      <c r="P1023" s="83"/>
      <c r="Q1023" s="83"/>
      <c r="R1023" s="83"/>
      <c r="S1023" s="83"/>
      <c r="T1023" s="83"/>
      <c r="U1023" s="83"/>
      <c r="V1023" s="83"/>
    </row>
    <row r="1024" spans="2:22">
      <c r="B1024" s="81"/>
      <c r="C1024" s="82"/>
      <c r="D1024" s="83"/>
      <c r="E1024" s="83"/>
      <c r="F1024" s="83"/>
      <c r="G1024" s="83"/>
      <c r="H1024" s="83"/>
      <c r="I1024" s="83"/>
      <c r="J1024" s="83"/>
      <c r="K1024" s="83"/>
      <c r="L1024" s="83"/>
      <c r="M1024" s="83"/>
      <c r="N1024" s="83"/>
      <c r="O1024" s="83"/>
      <c r="P1024" s="83"/>
      <c r="Q1024" s="83"/>
      <c r="R1024" s="83"/>
      <c r="S1024" s="83"/>
      <c r="T1024" s="83"/>
      <c r="U1024" s="83"/>
      <c r="V1024" s="83"/>
    </row>
    <row r="1025" spans="2:22">
      <c r="B1025" s="81"/>
      <c r="C1025" s="82"/>
      <c r="D1025" s="83"/>
      <c r="E1025" s="83"/>
      <c r="F1025" s="83"/>
      <c r="G1025" s="83"/>
      <c r="H1025" s="83"/>
      <c r="I1025" s="83"/>
      <c r="J1025" s="83"/>
      <c r="K1025" s="83"/>
      <c r="L1025" s="83"/>
      <c r="M1025" s="83"/>
      <c r="N1025" s="83"/>
      <c r="O1025" s="83"/>
      <c r="P1025" s="83"/>
      <c r="Q1025" s="83"/>
      <c r="R1025" s="83"/>
      <c r="S1025" s="83"/>
      <c r="T1025" s="83"/>
      <c r="U1025" s="83"/>
      <c r="V1025" s="83"/>
    </row>
    <row r="1026" spans="2:22">
      <c r="B1026" s="81"/>
      <c r="C1026" s="82"/>
      <c r="D1026" s="83"/>
      <c r="E1026" s="83"/>
      <c r="F1026" s="83"/>
      <c r="G1026" s="83"/>
      <c r="H1026" s="83"/>
      <c r="I1026" s="83"/>
      <c r="J1026" s="83"/>
      <c r="K1026" s="83"/>
      <c r="L1026" s="83"/>
      <c r="M1026" s="83"/>
      <c r="N1026" s="83"/>
      <c r="O1026" s="83"/>
      <c r="P1026" s="83"/>
      <c r="Q1026" s="83"/>
      <c r="R1026" s="83"/>
      <c r="S1026" s="83"/>
      <c r="T1026" s="83"/>
      <c r="U1026" s="83"/>
      <c r="V1026" s="83"/>
    </row>
    <row r="1027" spans="2:22">
      <c r="B1027" s="81"/>
      <c r="C1027" s="82"/>
      <c r="D1027" s="83"/>
      <c r="E1027" s="83"/>
      <c r="F1027" s="83"/>
      <c r="G1027" s="83"/>
      <c r="H1027" s="83"/>
      <c r="I1027" s="83"/>
      <c r="J1027" s="83"/>
      <c r="K1027" s="83"/>
      <c r="L1027" s="83"/>
      <c r="M1027" s="83"/>
      <c r="N1027" s="83"/>
      <c r="O1027" s="83"/>
      <c r="P1027" s="83"/>
      <c r="Q1027" s="83"/>
      <c r="R1027" s="83"/>
      <c r="S1027" s="83"/>
      <c r="T1027" s="83"/>
      <c r="U1027" s="83"/>
      <c r="V1027" s="83"/>
    </row>
    <row r="1028" spans="2:22">
      <c r="B1028" s="81"/>
      <c r="C1028" s="82"/>
      <c r="D1028" s="83"/>
      <c r="E1028" s="83"/>
      <c r="F1028" s="83"/>
      <c r="G1028" s="83"/>
      <c r="H1028" s="83"/>
      <c r="I1028" s="83"/>
      <c r="J1028" s="83"/>
      <c r="K1028" s="83"/>
      <c r="L1028" s="83"/>
      <c r="M1028" s="83"/>
      <c r="N1028" s="83"/>
      <c r="O1028" s="83"/>
      <c r="P1028" s="83"/>
      <c r="Q1028" s="83"/>
      <c r="R1028" s="83"/>
      <c r="S1028" s="83"/>
      <c r="T1028" s="83"/>
      <c r="U1028" s="83"/>
      <c r="V1028" s="83"/>
    </row>
    <row r="1029" spans="2:22">
      <c r="B1029" s="81"/>
      <c r="C1029" s="82"/>
      <c r="D1029" s="83"/>
      <c r="E1029" s="83"/>
      <c r="F1029" s="83"/>
      <c r="G1029" s="83"/>
      <c r="H1029" s="83"/>
      <c r="I1029" s="83"/>
      <c r="J1029" s="83"/>
      <c r="K1029" s="83"/>
      <c r="L1029" s="83"/>
      <c r="M1029" s="83"/>
      <c r="N1029" s="83"/>
      <c r="O1029" s="83"/>
      <c r="P1029" s="83"/>
      <c r="Q1029" s="83"/>
      <c r="R1029" s="83"/>
      <c r="S1029" s="83"/>
      <c r="T1029" s="83"/>
      <c r="U1029" s="83"/>
      <c r="V1029" s="83"/>
    </row>
    <row r="1030" spans="2:22">
      <c r="B1030" s="81"/>
      <c r="C1030" s="82"/>
      <c r="D1030" s="83"/>
      <c r="E1030" s="83"/>
      <c r="F1030" s="83"/>
      <c r="G1030" s="83"/>
      <c r="H1030" s="83"/>
      <c r="I1030" s="83"/>
      <c r="J1030" s="83"/>
      <c r="K1030" s="83"/>
      <c r="L1030" s="83"/>
      <c r="M1030" s="83"/>
      <c r="N1030" s="83"/>
      <c r="O1030" s="83"/>
      <c r="P1030" s="83"/>
      <c r="Q1030" s="83"/>
      <c r="R1030" s="83"/>
      <c r="S1030" s="83"/>
      <c r="T1030" s="83"/>
      <c r="U1030" s="83"/>
      <c r="V1030" s="83"/>
    </row>
    <row r="1031" spans="2:22">
      <c r="B1031" s="81"/>
      <c r="C1031" s="82"/>
      <c r="D1031" s="83"/>
      <c r="E1031" s="83"/>
      <c r="F1031" s="83"/>
      <c r="G1031" s="83"/>
      <c r="H1031" s="83"/>
      <c r="I1031" s="83"/>
      <c r="J1031" s="83"/>
      <c r="K1031" s="83"/>
      <c r="L1031" s="83"/>
      <c r="M1031" s="83"/>
      <c r="N1031" s="83"/>
      <c r="O1031" s="83"/>
      <c r="P1031" s="83"/>
      <c r="Q1031" s="83"/>
      <c r="R1031" s="83"/>
      <c r="S1031" s="83"/>
      <c r="T1031" s="83"/>
      <c r="U1031" s="83"/>
      <c r="V1031" s="83"/>
    </row>
    <row r="1032" spans="2:22">
      <c r="B1032" s="81"/>
      <c r="C1032" s="82"/>
      <c r="D1032" s="83"/>
      <c r="E1032" s="83"/>
      <c r="F1032" s="83"/>
      <c r="G1032" s="83"/>
      <c r="H1032" s="83"/>
      <c r="I1032" s="83"/>
      <c r="J1032" s="83"/>
      <c r="K1032" s="83"/>
      <c r="L1032" s="83"/>
      <c r="M1032" s="83"/>
      <c r="N1032" s="83"/>
      <c r="O1032" s="83"/>
      <c r="P1032" s="83"/>
      <c r="Q1032" s="83"/>
      <c r="R1032" s="83"/>
      <c r="S1032" s="83"/>
      <c r="T1032" s="83"/>
      <c r="U1032" s="83"/>
      <c r="V1032" s="83"/>
    </row>
    <row r="1033" spans="2:22">
      <c r="B1033" s="81"/>
      <c r="C1033" s="82"/>
      <c r="D1033" s="83"/>
      <c r="E1033" s="83"/>
      <c r="F1033" s="83"/>
      <c r="G1033" s="83"/>
      <c r="H1033" s="83"/>
      <c r="I1033" s="83"/>
      <c r="J1033" s="83"/>
      <c r="K1033" s="83"/>
      <c r="L1033" s="83"/>
      <c r="M1033" s="83"/>
      <c r="N1033" s="83"/>
      <c r="O1033" s="83"/>
      <c r="P1033" s="83"/>
      <c r="Q1033" s="83"/>
      <c r="R1033" s="83"/>
      <c r="S1033" s="83"/>
      <c r="T1033" s="83"/>
      <c r="U1033" s="83"/>
      <c r="V1033" s="83"/>
    </row>
    <row r="1034" spans="2:22">
      <c r="B1034" s="81"/>
      <c r="C1034" s="82"/>
      <c r="D1034" s="83"/>
      <c r="E1034" s="83"/>
      <c r="F1034" s="83"/>
      <c r="G1034" s="83"/>
      <c r="H1034" s="83"/>
      <c r="I1034" s="83"/>
      <c r="J1034" s="83"/>
      <c r="K1034" s="83"/>
      <c r="L1034" s="83"/>
      <c r="M1034" s="83"/>
      <c r="N1034" s="83"/>
      <c r="O1034" s="83"/>
      <c r="P1034" s="83"/>
      <c r="Q1034" s="83"/>
      <c r="R1034" s="83"/>
      <c r="S1034" s="83"/>
      <c r="T1034" s="83"/>
      <c r="U1034" s="83"/>
      <c r="V1034" s="83"/>
    </row>
    <row r="1035" spans="2:22">
      <c r="B1035" s="81"/>
      <c r="C1035" s="82"/>
      <c r="D1035" s="83"/>
      <c r="E1035" s="83"/>
      <c r="F1035" s="83"/>
      <c r="G1035" s="83"/>
      <c r="H1035" s="83"/>
      <c r="I1035" s="83"/>
      <c r="J1035" s="83"/>
      <c r="K1035" s="83"/>
      <c r="L1035" s="83"/>
      <c r="M1035" s="83"/>
      <c r="N1035" s="83"/>
      <c r="O1035" s="83"/>
      <c r="P1035" s="83"/>
      <c r="Q1035" s="83"/>
      <c r="R1035" s="83"/>
      <c r="S1035" s="83"/>
      <c r="T1035" s="83"/>
      <c r="U1035" s="83"/>
      <c r="V1035" s="83"/>
    </row>
    <row r="1036" spans="2:22">
      <c r="B1036" s="81"/>
      <c r="C1036" s="82"/>
      <c r="D1036" s="83"/>
      <c r="E1036" s="83"/>
      <c r="F1036" s="83"/>
      <c r="G1036" s="83"/>
      <c r="H1036" s="83"/>
      <c r="I1036" s="83"/>
      <c r="J1036" s="83"/>
      <c r="K1036" s="83"/>
      <c r="L1036" s="83"/>
      <c r="M1036" s="83"/>
      <c r="N1036" s="83"/>
      <c r="O1036" s="83"/>
      <c r="P1036" s="83"/>
      <c r="Q1036" s="83"/>
      <c r="R1036" s="83"/>
      <c r="S1036" s="83"/>
      <c r="T1036" s="83"/>
      <c r="U1036" s="83"/>
      <c r="V1036" s="83"/>
    </row>
    <row r="1037" spans="2:22">
      <c r="B1037" s="81"/>
      <c r="C1037" s="82"/>
      <c r="D1037" s="83"/>
      <c r="E1037" s="83"/>
      <c r="F1037" s="83"/>
      <c r="G1037" s="83"/>
      <c r="H1037" s="83"/>
      <c r="I1037" s="83"/>
      <c r="J1037" s="83"/>
      <c r="K1037" s="83"/>
      <c r="L1037" s="83"/>
      <c r="M1037" s="83"/>
      <c r="N1037" s="83"/>
      <c r="O1037" s="83"/>
      <c r="P1037" s="83"/>
      <c r="Q1037" s="83"/>
      <c r="R1037" s="83"/>
      <c r="S1037" s="83"/>
      <c r="T1037" s="83"/>
      <c r="U1037" s="83"/>
      <c r="V1037" s="83"/>
    </row>
    <row r="1038" spans="2:22">
      <c r="B1038" s="81"/>
      <c r="C1038" s="82"/>
      <c r="D1038" s="83"/>
      <c r="E1038" s="83"/>
      <c r="F1038" s="83"/>
      <c r="G1038" s="83"/>
      <c r="H1038" s="83"/>
      <c r="I1038" s="83"/>
      <c r="J1038" s="83"/>
      <c r="K1038" s="83"/>
      <c r="L1038" s="83"/>
      <c r="M1038" s="83"/>
      <c r="N1038" s="83"/>
      <c r="O1038" s="83"/>
      <c r="P1038" s="83"/>
      <c r="Q1038" s="83"/>
      <c r="R1038" s="83"/>
      <c r="S1038" s="83"/>
      <c r="T1038" s="83"/>
      <c r="U1038" s="83"/>
      <c r="V1038" s="83"/>
    </row>
    <row r="1039" spans="2:22">
      <c r="B1039" s="81"/>
      <c r="C1039" s="82"/>
      <c r="D1039" s="83"/>
      <c r="E1039" s="83"/>
      <c r="F1039" s="83"/>
      <c r="G1039" s="83"/>
      <c r="H1039" s="83"/>
      <c r="I1039" s="83"/>
      <c r="J1039" s="83"/>
      <c r="K1039" s="83"/>
      <c r="L1039" s="83"/>
      <c r="M1039" s="83"/>
      <c r="N1039" s="83"/>
      <c r="O1039" s="83"/>
      <c r="P1039" s="83"/>
      <c r="Q1039" s="83"/>
      <c r="R1039" s="83"/>
      <c r="S1039" s="83"/>
      <c r="T1039" s="83"/>
      <c r="U1039" s="83"/>
      <c r="V1039" s="83"/>
    </row>
    <row r="1040" spans="2:22">
      <c r="B1040" s="81"/>
      <c r="C1040" s="82"/>
      <c r="D1040" s="83"/>
      <c r="E1040" s="83"/>
      <c r="F1040" s="83"/>
      <c r="G1040" s="83"/>
      <c r="H1040" s="83"/>
      <c r="I1040" s="83"/>
      <c r="J1040" s="83"/>
      <c r="K1040" s="83"/>
      <c r="L1040" s="83"/>
      <c r="M1040" s="83"/>
      <c r="N1040" s="83"/>
      <c r="O1040" s="83"/>
      <c r="P1040" s="83"/>
      <c r="Q1040" s="83"/>
      <c r="R1040" s="83"/>
      <c r="S1040" s="83"/>
      <c r="T1040" s="83"/>
      <c r="U1040" s="83"/>
      <c r="V1040" s="83"/>
    </row>
    <row r="1041" spans="2:22">
      <c r="B1041" s="81"/>
      <c r="C1041" s="82"/>
      <c r="D1041" s="83"/>
      <c r="E1041" s="83"/>
      <c r="F1041" s="83"/>
      <c r="G1041" s="83"/>
      <c r="H1041" s="83"/>
      <c r="I1041" s="83"/>
      <c r="J1041" s="83"/>
      <c r="K1041" s="83"/>
      <c r="L1041" s="83"/>
      <c r="M1041" s="83"/>
      <c r="N1041" s="83"/>
      <c r="O1041" s="83"/>
      <c r="P1041" s="83"/>
      <c r="Q1041" s="83"/>
      <c r="R1041" s="83"/>
      <c r="S1041" s="83"/>
      <c r="T1041" s="83"/>
      <c r="U1041" s="83"/>
      <c r="V1041" s="83"/>
    </row>
    <row r="1042" spans="2:22">
      <c r="B1042" s="81"/>
      <c r="C1042" s="82"/>
      <c r="D1042" s="83"/>
      <c r="E1042" s="83"/>
      <c r="F1042" s="83"/>
      <c r="G1042" s="83"/>
      <c r="H1042" s="83"/>
      <c r="I1042" s="83"/>
      <c r="J1042" s="83"/>
      <c r="K1042" s="83"/>
      <c r="L1042" s="83"/>
      <c r="M1042" s="83"/>
      <c r="N1042" s="83"/>
      <c r="O1042" s="83"/>
      <c r="P1042" s="83"/>
      <c r="Q1042" s="83"/>
      <c r="R1042" s="83"/>
      <c r="S1042" s="83"/>
      <c r="T1042" s="83"/>
      <c r="U1042" s="83"/>
      <c r="V1042" s="83"/>
    </row>
    <row r="1043" spans="2:22">
      <c r="B1043" s="81"/>
      <c r="C1043" s="82"/>
      <c r="D1043" s="83"/>
      <c r="E1043" s="83"/>
      <c r="F1043" s="83"/>
      <c r="G1043" s="83"/>
      <c r="H1043" s="83"/>
      <c r="I1043" s="83"/>
      <c r="J1043" s="83"/>
      <c r="K1043" s="83"/>
      <c r="L1043" s="83"/>
      <c r="M1043" s="83"/>
      <c r="N1043" s="83"/>
      <c r="O1043" s="83"/>
      <c r="P1043" s="83"/>
      <c r="Q1043" s="83"/>
      <c r="R1043" s="83"/>
      <c r="S1043" s="83"/>
      <c r="T1043" s="83"/>
      <c r="U1043" s="83"/>
      <c r="V1043" s="83"/>
    </row>
    <row r="1044" spans="2:22">
      <c r="B1044" s="81"/>
      <c r="C1044" s="82"/>
      <c r="D1044" s="83"/>
      <c r="E1044" s="83"/>
      <c r="F1044" s="83"/>
      <c r="G1044" s="83"/>
      <c r="H1044" s="83"/>
      <c r="I1044" s="83"/>
      <c r="J1044" s="83"/>
      <c r="K1044" s="83"/>
      <c r="L1044" s="83"/>
      <c r="M1044" s="83"/>
      <c r="N1044" s="83"/>
      <c r="O1044" s="83"/>
      <c r="P1044" s="83"/>
      <c r="Q1044" s="83"/>
      <c r="R1044" s="83"/>
      <c r="S1044" s="83"/>
      <c r="T1044" s="83"/>
      <c r="U1044" s="83"/>
      <c r="V1044" s="83"/>
    </row>
    <row r="1045" spans="2:22">
      <c r="B1045" s="81"/>
      <c r="C1045" s="82"/>
      <c r="D1045" s="83"/>
      <c r="E1045" s="83"/>
      <c r="F1045" s="83"/>
      <c r="G1045" s="83"/>
      <c r="H1045" s="83"/>
      <c r="I1045" s="83"/>
      <c r="J1045" s="83"/>
      <c r="K1045" s="83"/>
      <c r="L1045" s="83"/>
      <c r="M1045" s="83"/>
      <c r="N1045" s="83"/>
      <c r="O1045" s="83"/>
      <c r="P1045" s="83"/>
      <c r="Q1045" s="83"/>
      <c r="R1045" s="83"/>
      <c r="S1045" s="83"/>
      <c r="T1045" s="83"/>
      <c r="U1045" s="83"/>
      <c r="V1045" s="83"/>
    </row>
    <row r="1046" spans="2:22">
      <c r="B1046" s="81"/>
      <c r="C1046" s="82"/>
      <c r="D1046" s="83"/>
      <c r="E1046" s="83"/>
      <c r="F1046" s="83"/>
      <c r="G1046" s="83"/>
      <c r="H1046" s="83"/>
      <c r="I1046" s="83"/>
      <c r="J1046" s="83"/>
      <c r="K1046" s="83"/>
      <c r="L1046" s="83"/>
      <c r="M1046" s="83"/>
      <c r="N1046" s="83"/>
      <c r="O1046" s="83"/>
      <c r="P1046" s="83"/>
      <c r="Q1046" s="83"/>
      <c r="R1046" s="83"/>
      <c r="S1046" s="83"/>
      <c r="T1046" s="83"/>
      <c r="U1046" s="83"/>
      <c r="V1046" s="83"/>
    </row>
    <row r="1047" spans="2:22">
      <c r="B1047" s="81"/>
      <c r="C1047" s="82"/>
      <c r="D1047" s="83"/>
      <c r="E1047" s="83"/>
      <c r="F1047" s="83"/>
      <c r="G1047" s="83"/>
      <c r="H1047" s="83"/>
      <c r="I1047" s="83"/>
      <c r="J1047" s="83"/>
      <c r="K1047" s="83"/>
      <c r="L1047" s="83"/>
      <c r="M1047" s="83"/>
      <c r="N1047" s="83"/>
      <c r="O1047" s="83"/>
      <c r="P1047" s="83"/>
      <c r="Q1047" s="83"/>
      <c r="R1047" s="83"/>
      <c r="S1047" s="83"/>
      <c r="T1047" s="83"/>
      <c r="U1047" s="83"/>
      <c r="V1047" s="83"/>
    </row>
    <row r="1048" spans="2:22">
      <c r="B1048" s="81"/>
      <c r="C1048" s="82"/>
      <c r="D1048" s="83"/>
      <c r="E1048" s="83"/>
      <c r="F1048" s="83"/>
      <c r="G1048" s="83"/>
      <c r="H1048" s="83"/>
      <c r="I1048" s="83"/>
      <c r="J1048" s="83"/>
      <c r="K1048" s="83"/>
      <c r="L1048" s="83"/>
      <c r="M1048" s="83"/>
      <c r="N1048" s="83"/>
      <c r="O1048" s="83"/>
      <c r="P1048" s="83"/>
      <c r="Q1048" s="83"/>
      <c r="R1048" s="83"/>
      <c r="S1048" s="83"/>
      <c r="T1048" s="83"/>
      <c r="U1048" s="83"/>
      <c r="V1048" s="83"/>
    </row>
    <row r="1049" spans="2:22">
      <c r="B1049" s="81"/>
      <c r="C1049" s="82"/>
      <c r="D1049" s="83"/>
      <c r="E1049" s="83"/>
      <c r="F1049" s="83"/>
      <c r="G1049" s="83"/>
      <c r="H1049" s="83"/>
      <c r="I1049" s="83"/>
      <c r="J1049" s="83"/>
      <c r="K1049" s="83"/>
      <c r="L1049" s="83"/>
      <c r="M1049" s="83"/>
      <c r="N1049" s="83"/>
      <c r="O1049" s="83"/>
      <c r="P1049" s="83"/>
      <c r="Q1049" s="83"/>
      <c r="R1049" s="83"/>
      <c r="S1049" s="83"/>
      <c r="T1049" s="83"/>
      <c r="U1049" s="83"/>
      <c r="V1049" s="83"/>
    </row>
    <row r="1050" spans="2:22">
      <c r="B1050" s="81"/>
      <c r="C1050" s="82"/>
      <c r="D1050" s="83"/>
      <c r="E1050" s="83"/>
      <c r="F1050" s="83"/>
      <c r="G1050" s="83"/>
      <c r="H1050" s="83"/>
      <c r="I1050" s="83"/>
      <c r="J1050" s="83"/>
      <c r="K1050" s="83"/>
      <c r="L1050" s="83"/>
      <c r="M1050" s="83"/>
      <c r="N1050" s="83"/>
      <c r="O1050" s="83"/>
      <c r="P1050" s="83"/>
      <c r="Q1050" s="83"/>
      <c r="R1050" s="83"/>
      <c r="S1050" s="83"/>
      <c r="T1050" s="83"/>
      <c r="U1050" s="83"/>
      <c r="V1050" s="83"/>
    </row>
    <row r="1051" spans="2:22">
      <c r="B1051" s="81"/>
      <c r="C1051" s="82"/>
      <c r="D1051" s="83"/>
      <c r="E1051" s="83"/>
      <c r="F1051" s="83"/>
      <c r="G1051" s="83"/>
      <c r="H1051" s="83"/>
      <c r="I1051" s="83"/>
      <c r="J1051" s="83"/>
      <c r="K1051" s="83"/>
      <c r="L1051" s="83"/>
      <c r="M1051" s="83"/>
      <c r="N1051" s="83"/>
      <c r="O1051" s="83"/>
      <c r="P1051" s="83"/>
      <c r="Q1051" s="83"/>
      <c r="R1051" s="83"/>
      <c r="S1051" s="83"/>
      <c r="T1051" s="83"/>
      <c r="U1051" s="83"/>
      <c r="V1051" s="83"/>
    </row>
    <row r="1052" spans="2:22">
      <c r="B1052" s="81"/>
      <c r="C1052" s="82"/>
      <c r="D1052" s="83"/>
      <c r="E1052" s="83"/>
      <c r="F1052" s="83"/>
      <c r="G1052" s="83"/>
      <c r="H1052" s="83"/>
      <c r="I1052" s="83"/>
      <c r="J1052" s="83"/>
      <c r="K1052" s="83"/>
      <c r="L1052" s="83"/>
      <c r="M1052" s="83"/>
      <c r="N1052" s="83"/>
      <c r="O1052" s="83"/>
      <c r="P1052" s="83"/>
      <c r="Q1052" s="83"/>
      <c r="R1052" s="83"/>
      <c r="S1052" s="83"/>
      <c r="T1052" s="83"/>
      <c r="U1052" s="83"/>
      <c r="V1052" s="83"/>
    </row>
    <row r="1053" spans="2:22">
      <c r="B1053" s="81"/>
      <c r="C1053" s="82"/>
      <c r="D1053" s="83"/>
      <c r="E1053" s="83"/>
      <c r="F1053" s="83"/>
      <c r="G1053" s="83"/>
      <c r="H1053" s="83"/>
      <c r="I1053" s="83"/>
      <c r="J1053" s="83"/>
      <c r="K1053" s="83"/>
      <c r="L1053" s="83"/>
      <c r="M1053" s="83"/>
      <c r="N1053" s="83"/>
      <c r="O1053" s="83"/>
      <c r="P1053" s="83"/>
      <c r="Q1053" s="83"/>
      <c r="R1053" s="83"/>
      <c r="S1053" s="83"/>
      <c r="T1053" s="83"/>
      <c r="U1053" s="83"/>
      <c r="V1053" s="83"/>
    </row>
    <row r="1054" spans="2:22">
      <c r="B1054" s="81"/>
      <c r="C1054" s="82"/>
      <c r="D1054" s="83"/>
      <c r="E1054" s="83"/>
      <c r="F1054" s="83"/>
      <c r="G1054" s="83"/>
      <c r="H1054" s="83"/>
      <c r="I1054" s="83"/>
      <c r="J1054" s="83"/>
      <c r="K1054" s="83"/>
      <c r="L1054" s="83"/>
      <c r="M1054" s="83"/>
      <c r="N1054" s="83"/>
      <c r="O1054" s="83"/>
      <c r="P1054" s="83"/>
      <c r="Q1054" s="83"/>
      <c r="R1054" s="83"/>
      <c r="S1054" s="83"/>
      <c r="T1054" s="83"/>
      <c r="U1054" s="83"/>
      <c r="V1054" s="83"/>
    </row>
    <row r="1055" spans="2:22">
      <c r="B1055" s="81"/>
      <c r="C1055" s="82"/>
      <c r="D1055" s="83"/>
      <c r="E1055" s="83"/>
      <c r="F1055" s="83"/>
      <c r="G1055" s="83"/>
      <c r="H1055" s="83"/>
      <c r="I1055" s="83"/>
      <c r="J1055" s="83"/>
      <c r="K1055" s="83"/>
      <c r="L1055" s="83"/>
      <c r="M1055" s="83"/>
      <c r="N1055" s="83"/>
      <c r="O1055" s="83"/>
      <c r="P1055" s="83"/>
      <c r="Q1055" s="83"/>
      <c r="R1055" s="83"/>
      <c r="S1055" s="83"/>
      <c r="T1055" s="83"/>
      <c r="U1055" s="83"/>
      <c r="V1055" s="83"/>
    </row>
    <row r="1056" spans="2:22">
      <c r="B1056" s="81"/>
      <c r="C1056" s="82"/>
      <c r="D1056" s="83"/>
      <c r="E1056" s="83"/>
      <c r="F1056" s="83"/>
      <c r="G1056" s="83"/>
      <c r="H1056" s="83"/>
      <c r="I1056" s="83"/>
      <c r="J1056" s="83"/>
      <c r="K1056" s="83"/>
      <c r="L1056" s="83"/>
      <c r="M1056" s="83"/>
      <c r="N1056" s="83"/>
      <c r="O1056" s="83"/>
      <c r="P1056" s="83"/>
      <c r="Q1056" s="83"/>
      <c r="R1056" s="83"/>
      <c r="S1056" s="83"/>
      <c r="T1056" s="83"/>
      <c r="U1056" s="83"/>
      <c r="V1056" s="83"/>
    </row>
    <row r="1057" spans="2:22">
      <c r="B1057" s="81"/>
      <c r="C1057" s="82"/>
      <c r="D1057" s="83"/>
      <c r="E1057" s="83"/>
      <c r="F1057" s="83"/>
      <c r="G1057" s="83"/>
      <c r="H1057" s="83"/>
      <c r="I1057" s="83"/>
      <c r="J1057" s="83"/>
      <c r="K1057" s="83"/>
      <c r="L1057" s="83"/>
      <c r="M1057" s="83"/>
      <c r="N1057" s="83"/>
      <c r="O1057" s="83"/>
      <c r="P1057" s="83"/>
      <c r="Q1057" s="83"/>
      <c r="R1057" s="83"/>
      <c r="S1057" s="83"/>
      <c r="T1057" s="83"/>
      <c r="U1057" s="83"/>
      <c r="V1057" s="83"/>
    </row>
    <row r="1058" spans="2:22">
      <c r="B1058" s="81"/>
      <c r="C1058" s="82"/>
      <c r="D1058" s="83"/>
      <c r="E1058" s="83"/>
      <c r="F1058" s="83"/>
      <c r="G1058" s="83"/>
      <c r="H1058" s="83"/>
      <c r="I1058" s="83"/>
      <c r="J1058" s="83"/>
      <c r="K1058" s="83"/>
      <c r="L1058" s="83"/>
      <c r="M1058" s="83"/>
      <c r="N1058" s="83"/>
      <c r="O1058" s="83"/>
      <c r="P1058" s="83"/>
      <c r="Q1058" s="83"/>
      <c r="R1058" s="83"/>
      <c r="S1058" s="83"/>
      <c r="T1058" s="83"/>
      <c r="U1058" s="83"/>
      <c r="V1058" s="83"/>
    </row>
    <row r="1059" spans="2:22">
      <c r="B1059" s="81"/>
      <c r="C1059" s="82"/>
      <c r="D1059" s="83"/>
      <c r="E1059" s="83"/>
      <c r="F1059" s="83"/>
      <c r="G1059" s="83"/>
      <c r="H1059" s="83"/>
      <c r="I1059" s="83"/>
      <c r="J1059" s="83"/>
      <c r="K1059" s="83"/>
      <c r="L1059" s="83"/>
      <c r="M1059" s="83"/>
      <c r="N1059" s="83"/>
      <c r="O1059" s="83"/>
      <c r="P1059" s="83"/>
      <c r="Q1059" s="83"/>
      <c r="R1059" s="83"/>
      <c r="S1059" s="83"/>
      <c r="T1059" s="83"/>
      <c r="U1059" s="83"/>
      <c r="V1059" s="83"/>
    </row>
    <row r="1060" spans="2:22">
      <c r="B1060" s="81"/>
      <c r="C1060" s="82"/>
      <c r="D1060" s="83"/>
      <c r="E1060" s="83"/>
      <c r="F1060" s="83"/>
      <c r="G1060" s="83"/>
      <c r="H1060" s="83"/>
      <c r="I1060" s="83"/>
      <c r="J1060" s="83"/>
      <c r="K1060" s="83"/>
      <c r="L1060" s="83"/>
      <c r="M1060" s="83"/>
      <c r="N1060" s="83"/>
      <c r="O1060" s="83"/>
      <c r="P1060" s="83"/>
      <c r="Q1060" s="83"/>
      <c r="R1060" s="83"/>
      <c r="S1060" s="83"/>
      <c r="T1060" s="83"/>
      <c r="U1060" s="83"/>
      <c r="V1060" s="83"/>
    </row>
    <row r="1061" spans="2:22">
      <c r="B1061" s="81"/>
      <c r="C1061" s="82"/>
      <c r="D1061" s="83"/>
      <c r="E1061" s="83"/>
      <c r="F1061" s="83"/>
      <c r="G1061" s="83"/>
      <c r="H1061" s="83"/>
      <c r="I1061" s="83"/>
      <c r="J1061" s="83"/>
      <c r="K1061" s="83"/>
      <c r="L1061" s="83"/>
      <c r="M1061" s="83"/>
      <c r="N1061" s="83"/>
      <c r="O1061" s="83"/>
      <c r="P1061" s="83"/>
      <c r="Q1061" s="83"/>
      <c r="R1061" s="83"/>
      <c r="S1061" s="83"/>
      <c r="T1061" s="83"/>
      <c r="U1061" s="83"/>
      <c r="V1061" s="83"/>
    </row>
    <row r="1062" spans="2:22">
      <c r="B1062" s="81"/>
      <c r="C1062" s="82"/>
      <c r="D1062" s="83"/>
      <c r="E1062" s="83"/>
      <c r="F1062" s="83"/>
      <c r="G1062" s="83"/>
      <c r="H1062" s="83"/>
      <c r="I1062" s="83"/>
      <c r="J1062" s="83"/>
      <c r="K1062" s="83"/>
      <c r="L1062" s="83"/>
      <c r="M1062" s="83"/>
      <c r="N1062" s="83"/>
      <c r="O1062" s="83"/>
      <c r="P1062" s="83"/>
      <c r="Q1062" s="83"/>
      <c r="R1062" s="83"/>
      <c r="S1062" s="83"/>
      <c r="T1062" s="83"/>
      <c r="U1062" s="83"/>
      <c r="V1062" s="83"/>
    </row>
    <row r="1063" spans="2:22">
      <c r="B1063" s="81"/>
      <c r="C1063" s="82"/>
      <c r="D1063" s="83"/>
      <c r="E1063" s="83"/>
      <c r="F1063" s="83"/>
      <c r="G1063" s="83"/>
      <c r="H1063" s="83"/>
      <c r="I1063" s="83"/>
      <c r="J1063" s="83"/>
      <c r="K1063" s="83"/>
      <c r="L1063" s="83"/>
      <c r="M1063" s="83"/>
      <c r="N1063" s="83"/>
      <c r="O1063" s="83"/>
      <c r="P1063" s="83"/>
      <c r="Q1063" s="83"/>
      <c r="R1063" s="83"/>
      <c r="S1063" s="83"/>
      <c r="T1063" s="83"/>
      <c r="U1063" s="83"/>
      <c r="V1063" s="83"/>
    </row>
    <row r="1064" spans="2:22">
      <c r="B1064" s="81"/>
      <c r="C1064" s="82"/>
      <c r="D1064" s="83"/>
      <c r="E1064" s="83"/>
      <c r="F1064" s="83"/>
      <c r="G1064" s="83"/>
      <c r="H1064" s="83"/>
      <c r="I1064" s="83"/>
      <c r="J1064" s="83"/>
      <c r="K1064" s="83"/>
      <c r="L1064" s="83"/>
      <c r="M1064" s="83"/>
      <c r="N1064" s="83"/>
      <c r="O1064" s="83"/>
      <c r="P1064" s="83"/>
      <c r="Q1064" s="83"/>
      <c r="R1064" s="83"/>
      <c r="S1064" s="83"/>
      <c r="T1064" s="83"/>
      <c r="U1064" s="83"/>
      <c r="V1064" s="83"/>
    </row>
    <row r="1065" spans="2:22">
      <c r="B1065" s="81"/>
      <c r="C1065" s="82"/>
      <c r="D1065" s="83"/>
      <c r="E1065" s="83"/>
      <c r="F1065" s="83"/>
      <c r="G1065" s="83"/>
      <c r="H1065" s="83"/>
      <c r="I1065" s="83"/>
      <c r="J1065" s="83"/>
      <c r="K1065" s="83"/>
      <c r="L1065" s="83"/>
      <c r="M1065" s="83"/>
      <c r="N1065" s="83"/>
      <c r="O1065" s="83"/>
      <c r="P1065" s="83"/>
      <c r="Q1065" s="83"/>
      <c r="R1065" s="83"/>
      <c r="S1065" s="83"/>
      <c r="T1065" s="83"/>
      <c r="U1065" s="83"/>
      <c r="V1065" s="83"/>
    </row>
    <row r="1066" spans="2:22">
      <c r="B1066" s="81"/>
      <c r="C1066" s="82"/>
      <c r="D1066" s="83"/>
      <c r="E1066" s="83"/>
      <c r="F1066" s="83"/>
      <c r="G1066" s="83"/>
      <c r="H1066" s="83"/>
      <c r="I1066" s="83"/>
      <c r="J1066" s="83"/>
      <c r="K1066" s="83"/>
      <c r="L1066" s="83"/>
      <c r="M1066" s="83"/>
      <c r="N1066" s="83"/>
      <c r="O1066" s="83"/>
      <c r="P1066" s="83"/>
      <c r="Q1066" s="83"/>
      <c r="R1066" s="83"/>
      <c r="S1066" s="83"/>
      <c r="T1066" s="83"/>
      <c r="U1066" s="83"/>
      <c r="V1066" s="83"/>
    </row>
    <row r="1067" spans="2:22">
      <c r="B1067" s="81"/>
      <c r="C1067" s="82"/>
      <c r="D1067" s="83"/>
      <c r="E1067" s="83"/>
      <c r="F1067" s="83"/>
      <c r="G1067" s="83"/>
      <c r="H1067" s="83"/>
      <c r="I1067" s="83"/>
      <c r="J1067" s="83"/>
      <c r="K1067" s="83"/>
      <c r="L1067" s="83"/>
      <c r="M1067" s="83"/>
      <c r="N1067" s="83"/>
      <c r="O1067" s="83"/>
      <c r="P1067" s="83"/>
      <c r="Q1067" s="83"/>
      <c r="R1067" s="83"/>
      <c r="S1067" s="83"/>
      <c r="T1067" s="83"/>
      <c r="U1067" s="83"/>
      <c r="V1067" s="83"/>
    </row>
    <row r="1068" spans="2:22">
      <c r="B1068" s="81"/>
      <c r="C1068" s="82"/>
      <c r="D1068" s="83"/>
      <c r="E1068" s="83"/>
      <c r="F1068" s="83"/>
      <c r="G1068" s="83"/>
      <c r="H1068" s="83"/>
      <c r="I1068" s="83"/>
      <c r="J1068" s="83"/>
      <c r="K1068" s="83"/>
      <c r="L1068" s="83"/>
      <c r="M1068" s="83"/>
      <c r="N1068" s="83"/>
      <c r="O1068" s="83"/>
      <c r="P1068" s="83"/>
      <c r="Q1068" s="83"/>
      <c r="R1068" s="83"/>
      <c r="S1068" s="83"/>
      <c r="T1068" s="83"/>
      <c r="U1068" s="83"/>
      <c r="V1068" s="83"/>
    </row>
    <row r="1069" spans="2:22">
      <c r="B1069" s="81"/>
      <c r="C1069" s="82"/>
      <c r="D1069" s="83"/>
      <c r="E1069" s="83"/>
      <c r="F1069" s="83"/>
      <c r="G1069" s="83"/>
      <c r="H1069" s="83"/>
      <c r="I1069" s="83"/>
      <c r="J1069" s="83"/>
      <c r="K1069" s="83"/>
      <c r="L1069" s="83"/>
      <c r="M1069" s="83"/>
      <c r="N1069" s="83"/>
      <c r="O1069" s="83"/>
      <c r="P1069" s="83"/>
      <c r="Q1069" s="83"/>
      <c r="R1069" s="83"/>
      <c r="S1069" s="83"/>
      <c r="T1069" s="83"/>
      <c r="U1069" s="83"/>
      <c r="V1069" s="83"/>
    </row>
    <row r="1070" spans="2:22">
      <c r="B1070" s="81"/>
      <c r="C1070" s="82"/>
      <c r="D1070" s="83"/>
      <c r="E1070" s="83"/>
      <c r="F1070" s="83"/>
      <c r="G1070" s="83"/>
      <c r="H1070" s="83"/>
      <c r="I1070" s="83"/>
      <c r="J1070" s="83"/>
      <c r="K1070" s="83"/>
      <c r="L1070" s="83"/>
      <c r="M1070" s="83"/>
      <c r="N1070" s="83"/>
      <c r="O1070" s="83"/>
      <c r="P1070" s="83"/>
      <c r="Q1070" s="83"/>
      <c r="R1070" s="83"/>
      <c r="S1070" s="83"/>
      <c r="T1070" s="83"/>
      <c r="U1070" s="83"/>
      <c r="V1070" s="83"/>
    </row>
    <row r="1071" spans="2:22">
      <c r="B1071" s="81"/>
      <c r="C1071" s="82"/>
      <c r="D1071" s="83"/>
      <c r="E1071" s="83"/>
      <c r="F1071" s="83"/>
      <c r="G1071" s="83"/>
      <c r="H1071" s="83"/>
      <c r="I1071" s="83"/>
      <c r="J1071" s="83"/>
      <c r="K1071" s="83"/>
      <c r="L1071" s="83"/>
      <c r="M1071" s="83"/>
      <c r="N1071" s="83"/>
      <c r="O1071" s="83"/>
      <c r="P1071" s="83"/>
      <c r="Q1071" s="83"/>
      <c r="R1071" s="83"/>
      <c r="S1071" s="83"/>
      <c r="T1071" s="83"/>
      <c r="U1071" s="83"/>
      <c r="V1071" s="83"/>
    </row>
    <row r="1072" spans="2:22">
      <c r="B1072" s="81"/>
      <c r="C1072" s="82"/>
      <c r="D1072" s="83"/>
      <c r="E1072" s="83"/>
      <c r="F1072" s="83"/>
      <c r="G1072" s="83"/>
      <c r="H1072" s="83"/>
      <c r="I1072" s="83"/>
      <c r="J1072" s="83"/>
      <c r="K1072" s="83"/>
      <c r="L1072" s="83"/>
      <c r="M1072" s="83"/>
      <c r="N1072" s="83"/>
      <c r="O1072" s="83"/>
      <c r="P1072" s="83"/>
      <c r="Q1072" s="83"/>
      <c r="R1072" s="83"/>
      <c r="S1072" s="83"/>
      <c r="T1072" s="83"/>
      <c r="U1072" s="83"/>
      <c r="V1072" s="83"/>
    </row>
    <row r="1073" spans="2:22">
      <c r="B1073" s="81"/>
      <c r="C1073" s="82"/>
      <c r="D1073" s="83"/>
      <c r="E1073" s="83"/>
      <c r="F1073" s="83"/>
      <c r="G1073" s="83"/>
      <c r="H1073" s="83"/>
      <c r="I1073" s="83"/>
      <c r="J1073" s="83"/>
      <c r="K1073" s="83"/>
      <c r="L1073" s="83"/>
      <c r="M1073" s="83"/>
      <c r="N1073" s="83"/>
      <c r="O1073" s="83"/>
      <c r="P1073" s="83"/>
      <c r="Q1073" s="83"/>
      <c r="R1073" s="83"/>
      <c r="S1073" s="83"/>
      <c r="T1073" s="83"/>
      <c r="U1073" s="83"/>
      <c r="V1073" s="83"/>
    </row>
    <row r="1074" spans="2:22">
      <c r="B1074" s="81"/>
      <c r="C1074" s="82"/>
      <c r="D1074" s="83"/>
      <c r="E1074" s="83"/>
      <c r="F1074" s="83"/>
      <c r="G1074" s="83"/>
      <c r="H1074" s="83"/>
      <c r="I1074" s="83"/>
      <c r="J1074" s="83"/>
      <c r="K1074" s="83"/>
      <c r="L1074" s="83"/>
      <c r="M1074" s="83"/>
      <c r="N1074" s="83"/>
      <c r="O1074" s="83"/>
      <c r="P1074" s="83"/>
      <c r="Q1074" s="83"/>
      <c r="R1074" s="83"/>
      <c r="S1074" s="83"/>
      <c r="T1074" s="83"/>
      <c r="U1074" s="83"/>
      <c r="V1074" s="83"/>
    </row>
    <row r="1075" spans="2:22">
      <c r="B1075" s="81"/>
      <c r="C1075" s="82"/>
      <c r="D1075" s="83"/>
      <c r="E1075" s="83"/>
      <c r="F1075" s="83"/>
      <c r="G1075" s="83"/>
      <c r="H1075" s="83"/>
      <c r="I1075" s="83"/>
      <c r="J1075" s="83"/>
      <c r="K1075" s="83"/>
      <c r="L1075" s="83"/>
      <c r="M1075" s="83"/>
      <c r="N1075" s="83"/>
      <c r="O1075" s="83"/>
      <c r="P1075" s="83"/>
      <c r="Q1075" s="83"/>
      <c r="R1075" s="83"/>
      <c r="S1075" s="83"/>
      <c r="T1075" s="83"/>
      <c r="U1075" s="83"/>
      <c r="V1075" s="83"/>
    </row>
    <row r="1076" spans="2:22">
      <c r="B1076" s="81"/>
      <c r="C1076" s="82"/>
      <c r="D1076" s="83"/>
      <c r="E1076" s="83"/>
      <c r="F1076" s="83"/>
      <c r="G1076" s="83"/>
      <c r="H1076" s="83"/>
      <c r="I1076" s="83"/>
      <c r="J1076" s="83"/>
      <c r="K1076" s="83"/>
      <c r="L1076" s="83"/>
      <c r="M1076" s="83"/>
      <c r="N1076" s="83"/>
      <c r="O1076" s="83"/>
      <c r="P1076" s="83"/>
      <c r="Q1076" s="83"/>
      <c r="R1076" s="83"/>
      <c r="S1076" s="83"/>
      <c r="T1076" s="83"/>
      <c r="U1076" s="83"/>
      <c r="V1076" s="83"/>
    </row>
    <row r="1077" spans="2:22">
      <c r="B1077" s="81"/>
      <c r="C1077" s="82"/>
      <c r="D1077" s="83"/>
      <c r="E1077" s="83"/>
      <c r="F1077" s="83"/>
      <c r="G1077" s="83"/>
      <c r="H1077" s="83"/>
      <c r="I1077" s="83"/>
      <c r="J1077" s="83"/>
      <c r="K1077" s="83"/>
      <c r="L1077" s="83"/>
      <c r="M1077" s="83"/>
      <c r="N1077" s="83"/>
      <c r="O1077" s="83"/>
      <c r="P1077" s="83"/>
      <c r="Q1077" s="83"/>
      <c r="R1077" s="83"/>
      <c r="S1077" s="83"/>
      <c r="T1077" s="83"/>
      <c r="U1077" s="83"/>
      <c r="V1077" s="83"/>
    </row>
    <row r="1078" spans="2:22">
      <c r="B1078" s="81"/>
      <c r="C1078" s="82"/>
      <c r="D1078" s="83"/>
      <c r="E1078" s="83"/>
      <c r="F1078" s="83"/>
      <c r="G1078" s="83"/>
      <c r="H1078" s="83"/>
      <c r="I1078" s="83"/>
      <c r="J1078" s="83"/>
      <c r="K1078" s="83"/>
      <c r="L1078" s="83"/>
      <c r="M1078" s="83"/>
      <c r="N1078" s="83"/>
      <c r="O1078" s="83"/>
      <c r="P1078" s="83"/>
      <c r="Q1078" s="83"/>
      <c r="R1078" s="83"/>
      <c r="S1078" s="83"/>
      <c r="T1078" s="83"/>
      <c r="U1078" s="83"/>
      <c r="V1078" s="83"/>
    </row>
    <row r="1079" spans="2:22">
      <c r="B1079" s="81"/>
      <c r="C1079" s="82"/>
      <c r="D1079" s="83"/>
      <c r="E1079" s="83"/>
      <c r="F1079" s="83"/>
      <c r="G1079" s="83"/>
      <c r="H1079" s="83"/>
      <c r="I1079" s="83"/>
      <c r="J1079" s="83"/>
      <c r="K1079" s="83"/>
      <c r="L1079" s="83"/>
      <c r="M1079" s="83"/>
      <c r="N1079" s="83"/>
      <c r="O1079" s="83"/>
      <c r="P1079" s="83"/>
      <c r="Q1079" s="83"/>
      <c r="R1079" s="83"/>
      <c r="S1079" s="83"/>
      <c r="T1079" s="83"/>
      <c r="U1079" s="83"/>
      <c r="V1079" s="83"/>
    </row>
    <row r="1080" spans="2:22">
      <c r="B1080" s="81"/>
      <c r="C1080" s="82"/>
      <c r="D1080" s="83"/>
      <c r="E1080" s="83"/>
      <c r="F1080" s="83"/>
      <c r="G1080" s="83"/>
      <c r="H1080" s="83"/>
      <c r="I1080" s="83"/>
      <c r="J1080" s="83"/>
      <c r="K1080" s="83"/>
      <c r="L1080" s="83"/>
      <c r="M1080" s="83"/>
      <c r="N1080" s="83"/>
      <c r="O1080" s="83"/>
      <c r="P1080" s="83"/>
      <c r="Q1080" s="83"/>
      <c r="R1080" s="83"/>
      <c r="S1080" s="83"/>
      <c r="T1080" s="83"/>
      <c r="U1080" s="83"/>
      <c r="V1080" s="83"/>
    </row>
    <row r="1081" spans="2:22">
      <c r="B1081" s="81"/>
      <c r="C1081" s="82"/>
      <c r="D1081" s="83"/>
      <c r="E1081" s="83"/>
      <c r="F1081" s="83"/>
      <c r="G1081" s="83"/>
      <c r="H1081" s="83"/>
      <c r="I1081" s="83"/>
      <c r="J1081" s="83"/>
      <c r="K1081" s="83"/>
      <c r="L1081" s="83"/>
      <c r="M1081" s="83"/>
      <c r="N1081" s="83"/>
      <c r="O1081" s="83"/>
      <c r="P1081" s="83"/>
      <c r="Q1081" s="83"/>
      <c r="R1081" s="83"/>
      <c r="S1081" s="83"/>
      <c r="T1081" s="83"/>
      <c r="U1081" s="83"/>
      <c r="V1081" s="83"/>
    </row>
    <row r="1082" spans="2:22">
      <c r="B1082" s="81"/>
      <c r="C1082" s="82"/>
      <c r="D1082" s="83"/>
      <c r="E1082" s="83"/>
      <c r="F1082" s="83"/>
      <c r="G1082" s="83"/>
      <c r="H1082" s="83"/>
      <c r="I1082" s="83"/>
      <c r="J1082" s="83"/>
      <c r="K1082" s="83"/>
      <c r="L1082" s="83"/>
      <c r="M1082" s="83"/>
      <c r="N1082" s="83"/>
      <c r="O1082" s="83"/>
      <c r="P1082" s="83"/>
      <c r="Q1082" s="83"/>
      <c r="R1082" s="83"/>
      <c r="S1082" s="83"/>
      <c r="T1082" s="83"/>
      <c r="U1082" s="83"/>
      <c r="V1082" s="83"/>
    </row>
    <row r="1083" spans="2:22">
      <c r="B1083" s="81"/>
      <c r="C1083" s="82"/>
      <c r="D1083" s="83"/>
      <c r="E1083" s="83"/>
      <c r="F1083" s="83"/>
      <c r="G1083" s="83"/>
      <c r="H1083" s="83"/>
      <c r="I1083" s="83"/>
      <c r="J1083" s="83"/>
      <c r="K1083" s="83"/>
      <c r="L1083" s="83"/>
      <c r="M1083" s="83"/>
      <c r="N1083" s="83"/>
      <c r="O1083" s="83"/>
      <c r="P1083" s="83"/>
      <c r="Q1083" s="83"/>
      <c r="R1083" s="83"/>
      <c r="S1083" s="83"/>
      <c r="T1083" s="83"/>
      <c r="U1083" s="83"/>
      <c r="V1083" s="83"/>
    </row>
    <row r="1084" spans="2:22">
      <c r="B1084" s="81"/>
      <c r="C1084" s="82"/>
      <c r="D1084" s="83"/>
      <c r="E1084" s="83"/>
      <c r="F1084" s="83"/>
      <c r="G1084" s="83"/>
      <c r="H1084" s="83"/>
      <c r="I1084" s="83"/>
      <c r="J1084" s="83"/>
      <c r="K1084" s="83"/>
      <c r="L1084" s="83"/>
      <c r="M1084" s="83"/>
      <c r="N1084" s="83"/>
      <c r="O1084" s="83"/>
      <c r="P1084" s="83"/>
      <c r="Q1084" s="83"/>
      <c r="R1084" s="83"/>
      <c r="S1084" s="83"/>
      <c r="T1084" s="83"/>
      <c r="U1084" s="83"/>
      <c r="V1084" s="83"/>
    </row>
    <row r="1085" spans="2:22">
      <c r="B1085" s="81"/>
      <c r="C1085" s="82"/>
      <c r="D1085" s="83"/>
      <c r="E1085" s="83"/>
      <c r="F1085" s="83"/>
      <c r="G1085" s="83"/>
      <c r="H1085" s="83"/>
      <c r="I1085" s="83"/>
      <c r="J1085" s="83"/>
      <c r="K1085" s="83"/>
      <c r="L1085" s="83"/>
      <c r="M1085" s="83"/>
      <c r="N1085" s="83"/>
      <c r="O1085" s="83"/>
      <c r="P1085" s="83"/>
      <c r="Q1085" s="83"/>
      <c r="R1085" s="83"/>
      <c r="S1085" s="83"/>
      <c r="T1085" s="83"/>
      <c r="U1085" s="83"/>
      <c r="V1085" s="83"/>
    </row>
    <row r="1086" spans="2:22">
      <c r="B1086" s="81"/>
      <c r="C1086" s="82"/>
      <c r="D1086" s="83"/>
      <c r="E1086" s="83"/>
      <c r="F1086" s="83"/>
      <c r="G1086" s="83"/>
      <c r="H1086" s="83"/>
      <c r="I1086" s="83"/>
      <c r="J1086" s="83"/>
      <c r="K1086" s="83"/>
      <c r="L1086" s="83"/>
      <c r="M1086" s="83"/>
      <c r="N1086" s="83"/>
      <c r="O1086" s="83"/>
      <c r="P1086" s="83"/>
      <c r="Q1086" s="83"/>
      <c r="R1086" s="83"/>
      <c r="S1086" s="83"/>
      <c r="T1086" s="83"/>
      <c r="U1086" s="83"/>
      <c r="V1086" s="83"/>
    </row>
    <row r="1087" spans="2:22">
      <c r="B1087" s="81"/>
      <c r="C1087" s="82"/>
      <c r="D1087" s="83"/>
      <c r="E1087" s="83"/>
      <c r="F1087" s="83"/>
      <c r="G1087" s="83"/>
      <c r="H1087" s="83"/>
      <c r="I1087" s="83"/>
      <c r="J1087" s="83"/>
      <c r="K1087" s="83"/>
      <c r="L1087" s="83"/>
      <c r="M1087" s="83"/>
      <c r="N1087" s="83"/>
      <c r="O1087" s="83"/>
      <c r="P1087" s="83"/>
      <c r="Q1087" s="83"/>
      <c r="R1087" s="83"/>
      <c r="S1087" s="83"/>
      <c r="T1087" s="83"/>
      <c r="U1087" s="83"/>
      <c r="V1087" s="83"/>
    </row>
    <row r="1088" spans="2:22">
      <c r="B1088" s="81"/>
      <c r="C1088" s="82"/>
      <c r="D1088" s="83"/>
      <c r="E1088" s="83"/>
      <c r="F1088" s="83"/>
      <c r="G1088" s="83"/>
      <c r="H1088" s="83"/>
      <c r="I1088" s="83"/>
      <c r="J1088" s="83"/>
      <c r="K1088" s="83"/>
      <c r="L1088" s="83"/>
      <c r="M1088" s="83"/>
      <c r="N1088" s="83"/>
      <c r="O1088" s="83"/>
      <c r="P1088" s="83"/>
      <c r="Q1088" s="83"/>
      <c r="R1088" s="83"/>
      <c r="S1088" s="83"/>
      <c r="T1088" s="83"/>
      <c r="U1088" s="83"/>
      <c r="V1088" s="83"/>
    </row>
    <row r="1089" spans="2:22">
      <c r="B1089" s="81"/>
      <c r="C1089" s="82"/>
      <c r="D1089" s="83"/>
      <c r="E1089" s="83"/>
      <c r="F1089" s="83"/>
      <c r="G1089" s="83"/>
      <c r="H1089" s="83"/>
      <c r="I1089" s="83"/>
      <c r="J1089" s="83"/>
      <c r="K1089" s="83"/>
      <c r="L1089" s="83"/>
      <c r="M1089" s="83"/>
      <c r="N1089" s="83"/>
      <c r="O1089" s="83"/>
      <c r="P1089" s="83"/>
      <c r="Q1089" s="83"/>
      <c r="R1089" s="83"/>
      <c r="S1089" s="83"/>
      <c r="T1089" s="83"/>
      <c r="U1089" s="83"/>
      <c r="V1089" s="83"/>
    </row>
    <row r="1090" spans="2:22">
      <c r="B1090" s="81"/>
      <c r="C1090" s="82"/>
      <c r="D1090" s="83"/>
      <c r="E1090" s="83"/>
      <c r="F1090" s="83"/>
      <c r="G1090" s="83"/>
      <c r="H1090" s="83"/>
      <c r="I1090" s="83"/>
      <c r="J1090" s="83"/>
      <c r="K1090" s="83"/>
      <c r="L1090" s="83"/>
      <c r="M1090" s="83"/>
      <c r="N1090" s="83"/>
      <c r="O1090" s="83"/>
      <c r="P1090" s="83"/>
      <c r="Q1090" s="83"/>
      <c r="R1090" s="83"/>
      <c r="S1090" s="83"/>
      <c r="T1090" s="83"/>
      <c r="U1090" s="83"/>
      <c r="V1090" s="83"/>
    </row>
    <row r="1091" spans="2:22">
      <c r="B1091" s="81"/>
      <c r="C1091" s="82"/>
      <c r="D1091" s="83"/>
      <c r="E1091" s="83"/>
      <c r="F1091" s="83"/>
      <c r="G1091" s="83"/>
      <c r="H1091" s="83"/>
      <c r="I1091" s="83"/>
      <c r="J1091" s="83"/>
      <c r="K1091" s="83"/>
      <c r="L1091" s="83"/>
      <c r="M1091" s="83"/>
      <c r="N1091" s="83"/>
      <c r="O1091" s="83"/>
      <c r="P1091" s="83"/>
      <c r="Q1091" s="83"/>
      <c r="R1091" s="83"/>
      <c r="S1091" s="83"/>
      <c r="T1091" s="83"/>
      <c r="U1091" s="83"/>
      <c r="V1091" s="83"/>
    </row>
    <row r="1092" spans="2:22">
      <c r="B1092" s="81"/>
      <c r="C1092" s="82"/>
      <c r="D1092" s="83"/>
      <c r="E1092" s="83"/>
      <c r="F1092" s="83"/>
      <c r="G1092" s="83"/>
      <c r="H1092" s="83"/>
      <c r="I1092" s="83"/>
      <c r="J1092" s="83"/>
      <c r="K1092" s="83"/>
      <c r="L1092" s="83"/>
      <c r="M1092" s="83"/>
      <c r="N1092" s="83"/>
      <c r="O1092" s="83"/>
      <c r="P1092" s="83"/>
      <c r="Q1092" s="83"/>
      <c r="R1092" s="83"/>
      <c r="S1092" s="83"/>
      <c r="T1092" s="83"/>
      <c r="U1092" s="83"/>
      <c r="V1092" s="83"/>
    </row>
    <row r="1093" spans="2:22">
      <c r="B1093" s="81"/>
      <c r="C1093" s="82"/>
      <c r="D1093" s="83"/>
      <c r="E1093" s="83"/>
      <c r="F1093" s="83"/>
      <c r="G1093" s="83"/>
      <c r="H1093" s="83"/>
      <c r="I1093" s="83"/>
      <c r="J1093" s="83"/>
      <c r="K1093" s="83"/>
      <c r="L1093" s="83"/>
      <c r="M1093" s="83"/>
      <c r="N1093" s="83"/>
      <c r="O1093" s="83"/>
      <c r="P1093" s="83"/>
      <c r="Q1093" s="83"/>
      <c r="R1093" s="83"/>
      <c r="S1093" s="83"/>
      <c r="T1093" s="83"/>
      <c r="U1093" s="83"/>
      <c r="V1093" s="83"/>
    </row>
    <row r="1094" spans="2:22">
      <c r="B1094" s="81"/>
      <c r="C1094" s="82"/>
      <c r="D1094" s="83"/>
      <c r="E1094" s="83"/>
      <c r="F1094" s="83"/>
      <c r="G1094" s="83"/>
      <c r="H1094" s="83"/>
      <c r="I1094" s="83"/>
      <c r="J1094" s="83"/>
      <c r="K1094" s="83"/>
      <c r="L1094" s="83"/>
      <c r="M1094" s="83"/>
      <c r="N1094" s="83"/>
      <c r="O1094" s="83"/>
      <c r="P1094" s="83"/>
      <c r="Q1094" s="83"/>
      <c r="R1094" s="83"/>
      <c r="S1094" s="83"/>
      <c r="T1094" s="83"/>
      <c r="U1094" s="83"/>
      <c r="V1094" s="83"/>
    </row>
    <row r="1095" spans="2:22">
      <c r="B1095" s="81"/>
      <c r="C1095" s="82"/>
      <c r="D1095" s="83"/>
      <c r="E1095" s="83"/>
      <c r="F1095" s="83"/>
      <c r="G1095" s="83"/>
      <c r="H1095" s="83"/>
      <c r="I1095" s="83"/>
      <c r="J1095" s="83"/>
      <c r="K1095" s="83"/>
      <c r="L1095" s="83"/>
      <c r="M1095" s="83"/>
      <c r="N1095" s="83"/>
      <c r="O1095" s="83"/>
      <c r="P1095" s="83"/>
      <c r="Q1095" s="83"/>
      <c r="R1095" s="83"/>
      <c r="S1095" s="83"/>
      <c r="T1095" s="83"/>
      <c r="U1095" s="83"/>
      <c r="V1095" s="83"/>
    </row>
    <row r="1096" spans="2:22">
      <c r="B1096" s="81"/>
      <c r="C1096" s="82"/>
      <c r="D1096" s="83"/>
      <c r="E1096" s="83"/>
      <c r="F1096" s="83"/>
      <c r="G1096" s="83"/>
      <c r="H1096" s="83"/>
      <c r="I1096" s="83"/>
      <c r="J1096" s="83"/>
      <c r="K1096" s="83"/>
      <c r="L1096" s="83"/>
      <c r="M1096" s="83"/>
      <c r="N1096" s="83"/>
      <c r="O1096" s="83"/>
      <c r="P1096" s="83"/>
      <c r="Q1096" s="83"/>
      <c r="R1096" s="83"/>
      <c r="S1096" s="83"/>
      <c r="T1096" s="83"/>
      <c r="U1096" s="83"/>
      <c r="V1096" s="83"/>
    </row>
    <row r="1097" spans="2:22">
      <c r="B1097" s="81"/>
      <c r="C1097" s="82"/>
      <c r="D1097" s="83"/>
      <c r="E1097" s="83"/>
      <c r="F1097" s="83"/>
      <c r="G1097" s="83"/>
      <c r="H1097" s="83"/>
      <c r="I1097" s="83"/>
      <c r="J1097" s="83"/>
      <c r="K1097" s="83"/>
      <c r="L1097" s="83"/>
      <c r="M1097" s="83"/>
      <c r="N1097" s="83"/>
      <c r="O1097" s="83"/>
      <c r="P1097" s="83"/>
      <c r="Q1097" s="83"/>
      <c r="R1097" s="83"/>
      <c r="S1097" s="83"/>
      <c r="T1097" s="83"/>
      <c r="U1097" s="83"/>
      <c r="V1097" s="83"/>
    </row>
    <row r="1098" spans="2:22">
      <c r="B1098" s="81"/>
      <c r="C1098" s="82"/>
      <c r="D1098" s="83"/>
      <c r="E1098" s="83"/>
      <c r="F1098" s="83"/>
      <c r="G1098" s="83"/>
      <c r="H1098" s="83"/>
      <c r="I1098" s="83"/>
      <c r="J1098" s="83"/>
      <c r="K1098" s="83"/>
      <c r="L1098" s="83"/>
      <c r="M1098" s="83"/>
      <c r="N1098" s="83"/>
      <c r="O1098" s="83"/>
      <c r="P1098" s="83"/>
      <c r="Q1098" s="83"/>
      <c r="R1098" s="83"/>
      <c r="S1098" s="83"/>
      <c r="T1098" s="83"/>
      <c r="U1098" s="83"/>
      <c r="V1098" s="83"/>
    </row>
    <row r="1099" spans="2:22">
      <c r="B1099" s="81"/>
      <c r="C1099" s="82"/>
      <c r="D1099" s="83"/>
      <c r="E1099" s="83"/>
      <c r="F1099" s="83"/>
      <c r="G1099" s="83"/>
      <c r="H1099" s="83"/>
      <c r="I1099" s="83"/>
      <c r="J1099" s="83"/>
      <c r="K1099" s="83"/>
      <c r="L1099" s="83"/>
      <c r="M1099" s="83"/>
      <c r="N1099" s="83"/>
      <c r="O1099" s="83"/>
      <c r="P1099" s="83"/>
      <c r="Q1099" s="83"/>
      <c r="R1099" s="83"/>
      <c r="S1099" s="83"/>
      <c r="T1099" s="83"/>
      <c r="U1099" s="83"/>
      <c r="V1099" s="83"/>
    </row>
    <row r="1100" spans="2:22">
      <c r="B1100" s="81"/>
      <c r="C1100" s="82"/>
      <c r="D1100" s="83"/>
      <c r="E1100" s="83"/>
      <c r="F1100" s="83"/>
      <c r="G1100" s="83"/>
      <c r="H1100" s="83"/>
      <c r="I1100" s="83"/>
      <c r="J1100" s="83"/>
      <c r="K1100" s="83"/>
      <c r="L1100" s="83"/>
      <c r="M1100" s="83"/>
      <c r="N1100" s="83"/>
      <c r="O1100" s="83"/>
      <c r="P1100" s="83"/>
      <c r="Q1100" s="83"/>
      <c r="R1100" s="83"/>
      <c r="S1100" s="83"/>
      <c r="T1100" s="83"/>
      <c r="U1100" s="83"/>
      <c r="V1100" s="83"/>
    </row>
    <row r="1101" spans="2:22">
      <c r="B1101" s="81"/>
      <c r="D1101" s="1"/>
      <c r="E1101" s="1"/>
      <c r="F1101" s="1"/>
      <c r="S1101" s="83"/>
      <c r="T1101" s="83"/>
      <c r="U1101" s="83"/>
      <c r="V1101" s="83"/>
    </row>
    <row r="1102" spans="2:22">
      <c r="B1102" s="81"/>
      <c r="D1102" s="1"/>
      <c r="E1102" s="1"/>
      <c r="F1102" s="1"/>
      <c r="S1102" s="83"/>
      <c r="T1102" s="83"/>
      <c r="U1102" s="83"/>
      <c r="V1102" s="83"/>
    </row>
    <row r="1103" spans="2:22">
      <c r="B1103" s="81"/>
      <c r="D1103" s="1"/>
      <c r="E1103" s="1"/>
      <c r="F1103" s="1"/>
      <c r="S1103" s="83"/>
      <c r="T1103" s="83"/>
      <c r="U1103" s="83"/>
      <c r="V1103" s="83"/>
    </row>
    <row r="1104" spans="2:22">
      <c r="B1104" s="81"/>
      <c r="D1104" s="1"/>
      <c r="E1104" s="1"/>
      <c r="F1104" s="1"/>
      <c r="S1104" s="83"/>
      <c r="T1104" s="83"/>
      <c r="U1104" s="83"/>
      <c r="V1104" s="83"/>
    </row>
    <row r="1105" spans="2:22">
      <c r="B1105" s="81"/>
      <c r="D1105" s="1"/>
      <c r="E1105" s="1"/>
      <c r="F1105" s="1"/>
      <c r="S1105" s="83"/>
      <c r="T1105" s="83"/>
      <c r="U1105" s="83"/>
      <c r="V1105" s="83"/>
    </row>
    <row r="1106" spans="2:22">
      <c r="B1106" s="81"/>
      <c r="D1106" s="1"/>
      <c r="E1106" s="1"/>
      <c r="F1106" s="1"/>
      <c r="S1106" s="83"/>
      <c r="T1106" s="83"/>
      <c r="U1106" s="83"/>
      <c r="V1106" s="83"/>
    </row>
    <row r="1107" spans="2:22">
      <c r="B1107" s="81"/>
      <c r="D1107" s="1"/>
      <c r="E1107" s="1"/>
      <c r="F1107" s="1"/>
      <c r="S1107" s="83"/>
      <c r="T1107" s="83"/>
      <c r="U1107" s="83"/>
      <c r="V1107" s="83"/>
    </row>
    <row r="1108" spans="2:22">
      <c r="B1108" s="81"/>
      <c r="D1108" s="1"/>
      <c r="E1108" s="1"/>
      <c r="F1108" s="1"/>
      <c r="S1108" s="83"/>
      <c r="T1108" s="83"/>
      <c r="U1108" s="83"/>
      <c r="V1108" s="83"/>
    </row>
    <row r="1109" spans="2:22">
      <c r="B1109" s="81"/>
      <c r="D1109" s="1"/>
      <c r="E1109" s="1"/>
      <c r="F1109" s="1"/>
      <c r="S1109" s="83"/>
      <c r="T1109" s="83"/>
      <c r="U1109" s="83"/>
      <c r="V1109" s="83"/>
    </row>
    <row r="1110" spans="2:22">
      <c r="B1110" s="81"/>
      <c r="D1110" s="1"/>
      <c r="E1110" s="1"/>
      <c r="F1110" s="1"/>
      <c r="S1110" s="83"/>
      <c r="T1110" s="83"/>
      <c r="U1110" s="83"/>
      <c r="V1110" s="83"/>
    </row>
    <row r="1111" spans="2:22">
      <c r="B1111" s="81"/>
      <c r="D1111" s="1"/>
      <c r="E1111" s="1"/>
      <c r="F1111" s="1"/>
      <c r="S1111" s="83"/>
    </row>
    <row r="1112" spans="2:22">
      <c r="B1112" s="81"/>
      <c r="D1112" s="1"/>
      <c r="E1112" s="1"/>
      <c r="F1112" s="1"/>
      <c r="S1112" s="83"/>
    </row>
    <row r="1113" spans="2:22">
      <c r="B1113" s="81"/>
      <c r="D1113" s="1"/>
      <c r="E1113" s="1"/>
      <c r="F1113" s="1"/>
      <c r="S1113" s="83"/>
    </row>
    <row r="1114" spans="2:22">
      <c r="B1114" s="81"/>
      <c r="D1114" s="1"/>
      <c r="E1114" s="1"/>
      <c r="F1114" s="1"/>
      <c r="S1114" s="83"/>
    </row>
    <row r="1115" spans="2:22">
      <c r="B1115" s="81"/>
      <c r="D1115" s="1"/>
      <c r="E1115" s="1"/>
      <c r="F1115" s="1"/>
      <c r="S1115" s="83"/>
    </row>
    <row r="1116" spans="2:22">
      <c r="B1116" s="81"/>
      <c r="D1116" s="1"/>
      <c r="E1116" s="1"/>
      <c r="F1116" s="1"/>
      <c r="S1116" s="83"/>
    </row>
    <row r="1117" spans="2:22">
      <c r="B1117" s="81"/>
      <c r="D1117" s="1"/>
      <c r="E1117" s="1"/>
      <c r="F1117" s="1"/>
      <c r="S1117" s="83"/>
    </row>
    <row r="1118" spans="2:22">
      <c r="B1118" s="81"/>
      <c r="D1118" s="1"/>
      <c r="E1118" s="1"/>
      <c r="F1118" s="1"/>
      <c r="S1118" s="83"/>
    </row>
    <row r="1119" spans="2:22">
      <c r="B1119" s="81"/>
      <c r="D1119" s="1"/>
      <c r="E1119" s="1"/>
      <c r="F1119" s="1"/>
      <c r="S1119" s="83"/>
    </row>
    <row r="1120" spans="2:22">
      <c r="B1120" s="81"/>
      <c r="D1120" s="1"/>
      <c r="E1120" s="1"/>
      <c r="F1120" s="1"/>
      <c r="S1120" s="83"/>
    </row>
    <row r="1121" spans="2:19">
      <c r="B1121" s="81"/>
      <c r="D1121" s="1"/>
      <c r="E1121" s="1"/>
      <c r="F1121" s="1"/>
      <c r="S1121" s="83"/>
    </row>
    <row r="1122" spans="2:19">
      <c r="B1122" s="81"/>
      <c r="D1122" s="1"/>
      <c r="E1122" s="1"/>
      <c r="F1122" s="1"/>
      <c r="S1122" s="83"/>
    </row>
    <row r="1123" spans="2:19">
      <c r="B1123" s="81"/>
      <c r="D1123" s="1"/>
      <c r="E1123" s="1"/>
      <c r="F1123" s="1"/>
      <c r="S1123" s="83"/>
    </row>
    <row r="1124" spans="2:19">
      <c r="B1124" s="81"/>
      <c r="D1124" s="1"/>
      <c r="E1124" s="1"/>
      <c r="F1124" s="1"/>
      <c r="S1124" s="83"/>
    </row>
    <row r="1125" spans="2:19">
      <c r="B1125" s="81"/>
      <c r="D1125" s="1"/>
      <c r="E1125" s="1"/>
      <c r="F1125" s="1"/>
      <c r="S1125" s="83"/>
    </row>
    <row r="1126" spans="2:19">
      <c r="B1126" s="81"/>
      <c r="D1126" s="1"/>
      <c r="E1126" s="1"/>
      <c r="F1126" s="1"/>
      <c r="S1126" s="83"/>
    </row>
    <row r="1127" spans="2:19">
      <c r="B1127" s="81"/>
      <c r="D1127" s="1"/>
      <c r="E1127" s="1"/>
      <c r="F1127" s="1"/>
      <c r="S1127" s="83"/>
    </row>
    <row r="1128" spans="2:19">
      <c r="B1128" s="81"/>
      <c r="D1128" s="1"/>
      <c r="E1128" s="1"/>
      <c r="F1128" s="1"/>
      <c r="S1128" s="83"/>
    </row>
    <row r="1129" spans="2:19">
      <c r="B1129" s="81"/>
      <c r="D1129" s="1"/>
      <c r="E1129" s="1"/>
      <c r="F1129" s="1"/>
      <c r="S1129" s="83"/>
    </row>
    <row r="1130" spans="2:19">
      <c r="B1130" s="81"/>
      <c r="D1130" s="1"/>
      <c r="E1130" s="1"/>
      <c r="F1130" s="1"/>
      <c r="S1130" s="83"/>
    </row>
    <row r="1131" spans="2:19">
      <c r="B1131" s="81"/>
      <c r="D1131" s="1"/>
      <c r="E1131" s="1"/>
      <c r="F1131" s="1"/>
      <c r="S1131" s="83"/>
    </row>
    <row r="1132" spans="2:19">
      <c r="B1132" s="81"/>
      <c r="D1132" s="1"/>
      <c r="E1132" s="1"/>
      <c r="F1132" s="1"/>
      <c r="S1132" s="83"/>
    </row>
    <row r="1133" spans="2:19">
      <c r="B1133" s="81"/>
      <c r="D1133" s="1"/>
      <c r="E1133" s="1"/>
      <c r="F1133" s="1"/>
      <c r="S1133" s="83"/>
    </row>
    <row r="1134" spans="2:19">
      <c r="B1134" s="81"/>
      <c r="D1134" s="1"/>
      <c r="E1134" s="1"/>
      <c r="F1134" s="1"/>
      <c r="S1134" s="83"/>
    </row>
    <row r="1135" spans="2:19">
      <c r="B1135" s="81"/>
      <c r="D1135" s="1"/>
      <c r="E1135" s="1"/>
      <c r="F1135" s="1"/>
      <c r="S1135" s="83"/>
    </row>
    <row r="1136" spans="2:19">
      <c r="B1136" s="81"/>
      <c r="D1136" s="1"/>
      <c r="E1136" s="1"/>
      <c r="F1136" s="1"/>
      <c r="S1136" s="83"/>
    </row>
    <row r="1137" spans="2:19">
      <c r="B1137" s="81"/>
      <c r="D1137" s="1"/>
      <c r="E1137" s="1"/>
      <c r="F1137" s="1"/>
      <c r="S1137" s="83"/>
    </row>
    <row r="1138" spans="2:19">
      <c r="B1138" s="81"/>
      <c r="D1138" s="1"/>
      <c r="E1138" s="1"/>
      <c r="F1138" s="1"/>
      <c r="S1138" s="83"/>
    </row>
    <row r="1139" spans="2:19">
      <c r="B1139" s="81"/>
      <c r="D1139" s="1"/>
      <c r="E1139" s="1"/>
      <c r="F1139" s="1"/>
      <c r="S1139" s="83"/>
    </row>
    <row r="1140" spans="2:19">
      <c r="B1140" s="81"/>
      <c r="D1140" s="1"/>
      <c r="E1140" s="1"/>
      <c r="F1140" s="1"/>
      <c r="S1140" s="83"/>
    </row>
    <row r="1141" spans="2:19">
      <c r="B1141" s="81"/>
      <c r="D1141" s="1"/>
      <c r="E1141" s="1"/>
      <c r="F1141" s="1"/>
      <c r="S1141" s="83"/>
    </row>
    <row r="1142" spans="2:19">
      <c r="B1142" s="81"/>
      <c r="D1142" s="1"/>
      <c r="E1142" s="1"/>
      <c r="F1142" s="1"/>
      <c r="S1142" s="83"/>
    </row>
    <row r="1143" spans="2:19">
      <c r="B1143" s="81"/>
      <c r="D1143" s="1"/>
      <c r="E1143" s="1"/>
      <c r="F1143" s="1"/>
      <c r="S1143" s="83"/>
    </row>
    <row r="1144" spans="2:19">
      <c r="B1144" s="81"/>
      <c r="D1144" s="1"/>
      <c r="E1144" s="1"/>
      <c r="F1144" s="1"/>
      <c r="S1144" s="83"/>
    </row>
    <row r="1145" spans="2:19">
      <c r="B1145" s="81"/>
      <c r="D1145" s="1"/>
      <c r="E1145" s="1"/>
      <c r="F1145" s="1"/>
      <c r="S1145" s="83"/>
    </row>
    <row r="1146" spans="2:19">
      <c r="B1146" s="81"/>
      <c r="D1146" s="1"/>
      <c r="E1146" s="1"/>
      <c r="F1146" s="1"/>
      <c r="S1146" s="83"/>
    </row>
    <row r="1147" spans="2:19">
      <c r="B1147" s="81"/>
      <c r="D1147" s="1"/>
      <c r="E1147" s="1"/>
      <c r="F1147" s="1"/>
      <c r="S1147" s="83"/>
    </row>
    <row r="1148" spans="2:19">
      <c r="B1148" s="81"/>
      <c r="D1148" s="1"/>
      <c r="E1148" s="1"/>
      <c r="F1148" s="1"/>
      <c r="S1148" s="83"/>
    </row>
    <row r="1149" spans="2:19">
      <c r="B1149" s="81"/>
      <c r="D1149" s="1"/>
      <c r="E1149" s="1"/>
      <c r="F1149" s="1"/>
      <c r="S1149" s="83"/>
    </row>
    <row r="1150" spans="2:19">
      <c r="B1150" s="81"/>
      <c r="D1150" s="1"/>
      <c r="E1150" s="1"/>
      <c r="F1150" s="1"/>
      <c r="S1150" s="83"/>
    </row>
    <row r="1151" spans="2:19">
      <c r="B1151" s="81"/>
      <c r="D1151" s="1"/>
      <c r="E1151" s="1"/>
      <c r="F1151" s="1"/>
      <c r="S1151" s="83"/>
    </row>
    <row r="1152" spans="2:19">
      <c r="B1152" s="81"/>
      <c r="D1152" s="1"/>
      <c r="E1152" s="1"/>
      <c r="F1152" s="1"/>
      <c r="S1152" s="83"/>
    </row>
    <row r="1153" spans="2:19">
      <c r="B1153" s="81"/>
      <c r="D1153" s="1"/>
      <c r="E1153" s="1"/>
      <c r="F1153" s="1"/>
      <c r="S1153" s="83"/>
    </row>
    <row r="1154" spans="2:19">
      <c r="B1154" s="81"/>
      <c r="D1154" s="1"/>
      <c r="E1154" s="1"/>
      <c r="F1154" s="1"/>
      <c r="S1154" s="83"/>
    </row>
    <row r="1155" spans="2:19">
      <c r="B1155" s="81"/>
      <c r="D1155" s="1"/>
      <c r="E1155" s="1"/>
      <c r="F1155" s="1"/>
      <c r="S1155" s="83"/>
    </row>
    <row r="1156" spans="2:19">
      <c r="B1156" s="81"/>
      <c r="D1156" s="1"/>
      <c r="E1156" s="1"/>
      <c r="F1156" s="1"/>
      <c r="S1156" s="83"/>
    </row>
    <row r="1157" spans="2:19">
      <c r="B1157" s="81"/>
      <c r="D1157" s="1"/>
      <c r="E1157" s="1"/>
      <c r="F1157" s="1"/>
      <c r="S1157" s="83"/>
    </row>
    <row r="1158" spans="2:19">
      <c r="B1158" s="81"/>
      <c r="D1158" s="1"/>
      <c r="E1158" s="1"/>
      <c r="F1158" s="1"/>
      <c r="S1158" s="83"/>
    </row>
    <row r="1159" spans="2:19">
      <c r="S1159" s="83"/>
    </row>
    <row r="1160" spans="2:19">
      <c r="S1160" s="83"/>
    </row>
    <row r="1161" spans="2:19">
      <c r="S1161" s="83"/>
    </row>
    <row r="1162" spans="2:19">
      <c r="S1162" s="83"/>
    </row>
    <row r="1163" spans="2:19">
      <c r="S1163" s="83"/>
    </row>
    <row r="1164" spans="2:19">
      <c r="S1164" s="83"/>
    </row>
    <row r="1165" spans="2:19">
      <c r="S1165" s="83"/>
    </row>
    <row r="1166" spans="2:19">
      <c r="S1166" s="83"/>
    </row>
    <row r="1167" spans="2:19">
      <c r="S1167" s="83"/>
    </row>
    <row r="1168" spans="2:19">
      <c r="S1168" s="83"/>
    </row>
    <row r="1169" spans="19:19">
      <c r="S1169" s="83"/>
    </row>
    <row r="1170" spans="19:19">
      <c r="S1170" s="83"/>
    </row>
    <row r="1171" spans="19:19">
      <c r="S1171" s="83"/>
    </row>
    <row r="1172" spans="19:19">
      <c r="S1172" s="83"/>
    </row>
    <row r="1173" spans="19:19">
      <c r="S1173" s="83"/>
    </row>
    <row r="1174" spans="19:19">
      <c r="S1174" s="83"/>
    </row>
    <row r="1175" spans="19:19">
      <c r="S1175" s="83"/>
    </row>
    <row r="1176" spans="19:19">
      <c r="S1176" s="83"/>
    </row>
    <row r="1177" spans="19:19">
      <c r="S1177" s="83"/>
    </row>
    <row r="1178" spans="19:19">
      <c r="S1178" s="83"/>
    </row>
    <row r="1179" spans="19:19">
      <c r="S1179" s="83"/>
    </row>
    <row r="1180" spans="19:19">
      <c r="S1180" s="83"/>
    </row>
    <row r="1181" spans="19:19">
      <c r="S1181" s="83"/>
    </row>
    <row r="1182" spans="19:19">
      <c r="S1182" s="83"/>
    </row>
    <row r="1183" spans="19:19">
      <c r="S1183" s="83"/>
    </row>
    <row r="1184" spans="19:19">
      <c r="S1184" s="83"/>
    </row>
    <row r="1185" spans="19:19">
      <c r="S1185" s="83"/>
    </row>
    <row r="1186" spans="19:19">
      <c r="S1186" s="83"/>
    </row>
    <row r="1187" spans="19:19">
      <c r="S1187" s="83"/>
    </row>
    <row r="1188" spans="19:19">
      <c r="S1188" s="83"/>
    </row>
    <row r="1189" spans="19:19">
      <c r="S1189" s="83"/>
    </row>
    <row r="1190" spans="19:19">
      <c r="S1190" s="83"/>
    </row>
    <row r="1191" spans="19:19">
      <c r="S1191" s="83"/>
    </row>
    <row r="1192" spans="19:19">
      <c r="S1192" s="83"/>
    </row>
    <row r="1193" spans="19:19">
      <c r="S1193" s="83"/>
    </row>
    <row r="1194" spans="19:19">
      <c r="S1194" s="83"/>
    </row>
    <row r="1195" spans="19:19">
      <c r="S1195" s="83"/>
    </row>
    <row r="1196" spans="19:19">
      <c r="S1196" s="83"/>
    </row>
    <row r="1197" spans="19:19">
      <c r="S1197" s="83"/>
    </row>
    <row r="1198" spans="19:19">
      <c r="S1198" s="83"/>
    </row>
    <row r="1199" spans="19:19">
      <c r="S1199" s="83"/>
    </row>
    <row r="1200" spans="19:19">
      <c r="S1200" s="83"/>
    </row>
    <row r="1201" spans="19:19">
      <c r="S1201" s="83"/>
    </row>
    <row r="1202" spans="19:19">
      <c r="S1202" s="83"/>
    </row>
    <row r="1203" spans="19:19">
      <c r="S1203" s="83"/>
    </row>
    <row r="1204" spans="19:19">
      <c r="S1204" s="83"/>
    </row>
    <row r="1205" spans="19:19">
      <c r="S1205" s="83"/>
    </row>
    <row r="1206" spans="19:19">
      <c r="S1206" s="83"/>
    </row>
    <row r="1207" spans="19:19">
      <c r="S1207" s="83"/>
    </row>
    <row r="1208" spans="19:19">
      <c r="S1208" s="83"/>
    </row>
    <row r="1209" spans="19:19">
      <c r="S1209" s="83"/>
    </row>
    <row r="1210" spans="19:19">
      <c r="S1210" s="83"/>
    </row>
    <row r="1211" spans="19:19">
      <c r="S1211" s="83"/>
    </row>
    <row r="1212" spans="19:19">
      <c r="S1212" s="83"/>
    </row>
    <row r="1213" spans="19:19">
      <c r="S1213" s="83"/>
    </row>
    <row r="1214" spans="19:19">
      <c r="S1214" s="83"/>
    </row>
    <row r="1215" spans="19:19">
      <c r="S1215" s="83"/>
    </row>
    <row r="1216" spans="19:19">
      <c r="S1216" s="83"/>
    </row>
    <row r="1217" spans="19:19">
      <c r="S1217" s="83"/>
    </row>
    <row r="1218" spans="19:19">
      <c r="S1218" s="83"/>
    </row>
    <row r="1219" spans="19:19">
      <c r="S1219" s="83"/>
    </row>
    <row r="1220" spans="19:19">
      <c r="S1220" s="83"/>
    </row>
    <row r="1221" spans="19:19">
      <c r="S1221" s="83"/>
    </row>
    <row r="1222" spans="19:19">
      <c r="S1222" s="83"/>
    </row>
    <row r="1223" spans="19:19">
      <c r="S1223" s="83"/>
    </row>
    <row r="1224" spans="19:19">
      <c r="S1224" s="83"/>
    </row>
    <row r="1225" spans="19:19">
      <c r="S1225" s="83"/>
    </row>
    <row r="1226" spans="19:19">
      <c r="S1226" s="83"/>
    </row>
    <row r="1227" spans="19:19">
      <c r="S1227" s="83"/>
    </row>
    <row r="1228" spans="19:19">
      <c r="S1228" s="83"/>
    </row>
    <row r="1229" spans="19:19">
      <c r="S1229" s="83"/>
    </row>
  </sheetData>
  <mergeCells count="2">
    <mergeCell ref="B6:T6"/>
    <mergeCell ref="B7:T7"/>
  </mergeCells>
  <phoneticPr fontId="3" type="noConversion"/>
  <dataValidations count="2">
    <dataValidation type="list" allowBlank="1" showInputMessage="1" showErrorMessage="1" sqref="L244:L247 H12:H568">
      <formula1>$BW$8:$BW$11</formula1>
    </dataValidation>
    <dataValidation type="list" allowBlank="1" showInputMessage="1" showErrorMessage="1" sqref="E12:E568">
      <formula1>$BV$8:$BV$11</formula1>
    </dataValidation>
  </dataValidations>
  <pageMargins left="0" right="0" top="0.5" bottom="0.5" header="0" footer="0.25"/>
  <pageSetup paperSize="9" scale="73" pageOrder="overThenDown" orientation="landscape" r:id="rId1"/>
  <headerFooter alignWithMargins="0">
    <oddFooter>&amp;L&amp;Z&amp;F&amp;C&amp;A&amp;R&amp;D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6">
    <tabColor indexed="44"/>
    <pageSetUpPr fitToPage="1"/>
  </sheetPr>
  <dimension ref="B1:BI1021"/>
  <sheetViews>
    <sheetView rightToLeft="1" zoomScaleNormal="100" workbookViewId="0">
      <selection activeCell="N11" sqref="N11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5" width="7.7109375" style="2" customWidth="1"/>
    <col min="6" max="6" width="8.7109375" style="2" bestFit="1" customWidth="1"/>
    <col min="7" max="7" width="7.7109375" style="2" customWidth="1"/>
    <col min="8" max="8" width="8.5703125" style="1" customWidth="1"/>
    <col min="9" max="9" width="15.42578125" style="1" bestFit="1" customWidth="1"/>
    <col min="10" max="10" width="8.7109375" style="1" bestFit="1" customWidth="1"/>
    <col min="11" max="11" width="12.7109375" style="1" bestFit="1" customWidth="1"/>
    <col min="12" max="14" width="10.7109375" style="1" customWidth="1"/>
    <col min="15" max="15" width="7.7109375" style="1" customWidth="1"/>
    <col min="16" max="16" width="7.140625" style="1" customWidth="1"/>
    <col min="17" max="17" width="6" style="1" customWidth="1"/>
    <col min="18" max="18" width="7.85546875" style="1" customWidth="1"/>
    <col min="19" max="19" width="8.140625" style="1" customWidth="1"/>
    <col min="20" max="20" width="6.28515625" style="1" customWidth="1"/>
    <col min="21" max="21" width="8" style="1" customWidth="1"/>
    <col min="22" max="22" width="8.7109375" style="1" customWidth="1"/>
    <col min="23" max="23" width="10" style="1" customWidth="1"/>
    <col min="24" max="24" width="9.5703125" style="1" customWidth="1"/>
    <col min="25" max="25" width="6.140625" style="1" customWidth="1"/>
    <col min="26" max="27" width="5.7109375" style="1" customWidth="1"/>
    <col min="28" max="28" width="6.85546875" style="1" customWidth="1"/>
    <col min="29" max="29" width="6.42578125" style="1" customWidth="1"/>
    <col min="30" max="30" width="6.7109375" style="1" customWidth="1"/>
    <col min="31" max="31" width="7.28515625" style="1" customWidth="1"/>
    <col min="32" max="43" width="5.7109375" style="1" customWidth="1"/>
    <col min="44" max="16384" width="9.140625" style="1"/>
  </cols>
  <sheetData>
    <row r="1" spans="2:61">
      <c r="B1" s="62" t="s">
        <v>147</v>
      </c>
      <c r="C1" t="s">
        <v>199</v>
      </c>
    </row>
    <row r="2" spans="2:61">
      <c r="B2" s="62" t="s">
        <v>146</v>
      </c>
      <c r="C2" t="s">
        <v>1950</v>
      </c>
    </row>
    <row r="3" spans="2:61">
      <c r="B3" s="62" t="s">
        <v>148</v>
      </c>
      <c r="C3" t="s">
        <v>200</v>
      </c>
    </row>
    <row r="4" spans="2:61">
      <c r="B4" s="62" t="s">
        <v>149</v>
      </c>
      <c r="C4" s="2">
        <v>168</v>
      </c>
    </row>
    <row r="6" spans="2:61" ht="26.25" customHeight="1">
      <c r="B6" s="171" t="s">
        <v>176</v>
      </c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3"/>
      <c r="BI6" s="3"/>
    </row>
    <row r="7" spans="2:61" ht="26.25" customHeight="1">
      <c r="B7" s="171" t="s">
        <v>80</v>
      </c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3"/>
      <c r="BE7" s="3"/>
      <c r="BI7" s="3"/>
    </row>
    <row r="8" spans="2:61" s="3" customFormat="1" ht="63">
      <c r="B8" s="23" t="s">
        <v>107</v>
      </c>
      <c r="C8" s="79" t="s">
        <v>36</v>
      </c>
      <c r="D8" s="79" t="s">
        <v>112</v>
      </c>
      <c r="E8" s="79" t="s">
        <v>197</v>
      </c>
      <c r="F8" s="79" t="s">
        <v>109</v>
      </c>
      <c r="G8" s="79" t="s">
        <v>56</v>
      </c>
      <c r="H8" s="79" t="s">
        <v>92</v>
      </c>
      <c r="I8" s="79" t="s">
        <v>0</v>
      </c>
      <c r="J8" s="90" t="s">
        <v>96</v>
      </c>
      <c r="K8" s="90" t="s">
        <v>54</v>
      </c>
      <c r="L8" s="90" t="s">
        <v>53</v>
      </c>
      <c r="M8" s="90" t="s">
        <v>150</v>
      </c>
      <c r="N8" s="14" t="s">
        <v>152</v>
      </c>
      <c r="BE8" s="1"/>
      <c r="BF8" s="1"/>
      <c r="BG8" s="1"/>
      <c r="BI8" s="4"/>
    </row>
    <row r="9" spans="2:61" s="3" customFormat="1" ht="24" customHeight="1">
      <c r="B9" s="15"/>
      <c r="C9" s="16"/>
      <c r="D9" s="16"/>
      <c r="E9" s="16"/>
      <c r="F9" s="16"/>
      <c r="G9" s="16"/>
      <c r="H9" s="16"/>
      <c r="I9" s="16"/>
      <c r="J9" s="16" t="s">
        <v>55</v>
      </c>
      <c r="K9" s="16" t="s">
        <v>23</v>
      </c>
      <c r="L9" s="16" t="s">
        <v>20</v>
      </c>
      <c r="M9" s="16" t="s">
        <v>20</v>
      </c>
      <c r="N9" s="17" t="s">
        <v>20</v>
      </c>
      <c r="BE9" s="1"/>
      <c r="BG9" s="1"/>
      <c r="BI9" s="4"/>
    </row>
    <row r="10" spans="2:6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20" t="s">
        <v>10</v>
      </c>
      <c r="M10" s="20" t="s">
        <v>11</v>
      </c>
      <c r="N10" s="20" t="s">
        <v>12</v>
      </c>
      <c r="BE10" s="1"/>
      <c r="BF10" s="3"/>
      <c r="BG10" s="1"/>
      <c r="BI10" s="1"/>
    </row>
    <row r="11" spans="2:61" s="4" customFormat="1" ht="18" customHeight="1">
      <c r="B11" s="22" t="s">
        <v>27</v>
      </c>
      <c r="C11" s="19"/>
      <c r="D11" s="19"/>
      <c r="E11" s="19"/>
      <c r="F11" s="19"/>
      <c r="G11" s="19"/>
      <c r="H11" s="19"/>
      <c r="I11" s="114">
        <v>1033078397.4000001</v>
      </c>
      <c r="J11" s="114"/>
      <c r="K11" s="114">
        <v>12991546.52</v>
      </c>
      <c r="L11" s="114"/>
      <c r="M11" s="115">
        <v>99.999999999999972</v>
      </c>
      <c r="N11" s="115">
        <v>17.938409544346612</v>
      </c>
      <c r="BE11" s="1"/>
      <c r="BF11" s="3"/>
      <c r="BG11" s="1"/>
      <c r="BI11" s="1"/>
    </row>
    <row r="12" spans="2:61">
      <c r="B12" s="105" t="s">
        <v>204</v>
      </c>
      <c r="C12" s="82"/>
      <c r="D12" s="82"/>
      <c r="E12" s="83"/>
      <c r="F12" s="83"/>
      <c r="G12" s="83"/>
      <c r="H12" s="83"/>
      <c r="I12" s="83"/>
      <c r="J12" s="83"/>
      <c r="K12" s="83"/>
      <c r="L12" s="83"/>
      <c r="M12" s="83"/>
      <c r="N12" s="83"/>
    </row>
    <row r="13" spans="2:61">
      <c r="B13" s="105" t="s">
        <v>632</v>
      </c>
      <c r="C13" s="82"/>
      <c r="D13" s="82"/>
      <c r="E13" s="83"/>
      <c r="F13" s="83"/>
      <c r="G13" s="83"/>
      <c r="H13" s="83"/>
      <c r="I13" s="83"/>
      <c r="J13" s="83"/>
      <c r="K13" s="83"/>
      <c r="L13" s="83"/>
      <c r="M13" s="83"/>
      <c r="N13" s="83"/>
    </row>
    <row r="14" spans="2:61">
      <c r="B14" s="81" t="s">
        <v>633</v>
      </c>
      <c r="C14" s="82">
        <v>1081124</v>
      </c>
      <c r="D14" s="82" t="s">
        <v>113</v>
      </c>
      <c r="E14" s="83"/>
      <c r="F14" s="83">
        <v>520043027</v>
      </c>
      <c r="G14" s="83" t="s">
        <v>475</v>
      </c>
      <c r="H14" s="83" t="s">
        <v>141</v>
      </c>
      <c r="I14" s="110">
        <v>660280.68000000005</v>
      </c>
      <c r="J14" s="110">
        <v>28990</v>
      </c>
      <c r="K14" s="110">
        <v>191415.37</v>
      </c>
      <c r="L14" s="110">
        <v>1.55</v>
      </c>
      <c r="M14" s="110">
        <v>1.4733840171016068</v>
      </c>
      <c r="N14" s="110">
        <v>0.26430165914863213</v>
      </c>
    </row>
    <row r="15" spans="2:61">
      <c r="B15" s="81" t="s">
        <v>634</v>
      </c>
      <c r="C15" s="82">
        <v>593038</v>
      </c>
      <c r="D15" s="82" t="s">
        <v>113</v>
      </c>
      <c r="E15" s="83"/>
      <c r="F15" s="83">
        <v>520029083</v>
      </c>
      <c r="G15" s="83" t="s">
        <v>298</v>
      </c>
      <c r="H15" s="83" t="s">
        <v>141</v>
      </c>
      <c r="I15" s="110">
        <v>2794883.87</v>
      </c>
      <c r="J15" s="110">
        <v>4877</v>
      </c>
      <c r="K15" s="110">
        <v>136306.49</v>
      </c>
      <c r="L15" s="110">
        <v>2.79</v>
      </c>
      <c r="M15" s="110">
        <v>1.049193718316455</v>
      </c>
      <c r="N15" s="110">
        <v>0.18820866610516407</v>
      </c>
    </row>
    <row r="16" spans="2:61">
      <c r="B16" s="81" t="s">
        <v>635</v>
      </c>
      <c r="C16" s="82">
        <v>691212</v>
      </c>
      <c r="D16" s="82" t="s">
        <v>113</v>
      </c>
      <c r="E16" s="83"/>
      <c r="F16" s="83">
        <v>520007030</v>
      </c>
      <c r="G16" s="83" t="s">
        <v>298</v>
      </c>
      <c r="H16" s="83" t="s">
        <v>141</v>
      </c>
      <c r="I16" s="110">
        <v>30646713.5</v>
      </c>
      <c r="J16" s="110">
        <v>716.6</v>
      </c>
      <c r="K16" s="110">
        <v>219614.35</v>
      </c>
      <c r="L16" s="110">
        <v>2.91</v>
      </c>
      <c r="M16" s="110">
        <v>1.6904403926192462</v>
      </c>
      <c r="N16" s="110">
        <v>0.30323812073110123</v>
      </c>
    </row>
    <row r="17" spans="2:14">
      <c r="B17" s="81" t="s">
        <v>636</v>
      </c>
      <c r="C17" s="82">
        <v>604611</v>
      </c>
      <c r="D17" s="82" t="s">
        <v>113</v>
      </c>
      <c r="E17" s="83"/>
      <c r="F17" s="83">
        <v>520018078</v>
      </c>
      <c r="G17" s="83" t="s">
        <v>298</v>
      </c>
      <c r="H17" s="83" t="s">
        <v>141</v>
      </c>
      <c r="I17" s="110">
        <v>42285306.990000002</v>
      </c>
      <c r="J17" s="110">
        <v>1464</v>
      </c>
      <c r="K17" s="110">
        <v>619056.89</v>
      </c>
      <c r="L17" s="110">
        <v>2.87</v>
      </c>
      <c r="M17" s="110">
        <v>4.7650746510200701</v>
      </c>
      <c r="N17" s="110">
        <v>0.85477860599382527</v>
      </c>
    </row>
    <row r="18" spans="2:14">
      <c r="B18" s="81" t="s">
        <v>637</v>
      </c>
      <c r="C18" s="82">
        <v>695437</v>
      </c>
      <c r="D18" s="82" t="s">
        <v>113</v>
      </c>
      <c r="E18" s="83"/>
      <c r="F18" s="83">
        <v>520000522</v>
      </c>
      <c r="G18" s="83" t="s">
        <v>298</v>
      </c>
      <c r="H18" s="83" t="s">
        <v>141</v>
      </c>
      <c r="I18" s="110">
        <v>4620117.59</v>
      </c>
      <c r="J18" s="110">
        <v>4636</v>
      </c>
      <c r="K18" s="110">
        <v>214188.65</v>
      </c>
      <c r="L18" s="110">
        <v>1.99</v>
      </c>
      <c r="M18" s="110">
        <v>1.6486770814411091</v>
      </c>
      <c r="N18" s="110">
        <v>0.29574644693268715</v>
      </c>
    </row>
    <row r="19" spans="2:14">
      <c r="B19" s="81" t="s">
        <v>638</v>
      </c>
      <c r="C19" s="82">
        <v>662577</v>
      </c>
      <c r="D19" s="82" t="s">
        <v>113</v>
      </c>
      <c r="E19" s="83"/>
      <c r="F19" s="83">
        <v>520000118</v>
      </c>
      <c r="G19" s="83" t="s">
        <v>298</v>
      </c>
      <c r="H19" s="83" t="s">
        <v>141</v>
      </c>
      <c r="I19" s="110">
        <v>39489097.369999997</v>
      </c>
      <c r="J19" s="110">
        <v>1973</v>
      </c>
      <c r="K19" s="110">
        <v>779119.89</v>
      </c>
      <c r="L19" s="110">
        <v>2.98</v>
      </c>
      <c r="M19" s="110">
        <v>5.9971296627431858</v>
      </c>
      <c r="N19" s="110">
        <v>1.0757896798083655</v>
      </c>
    </row>
    <row r="20" spans="2:14">
      <c r="B20" s="81" t="s">
        <v>639</v>
      </c>
      <c r="C20" s="82">
        <v>1129543</v>
      </c>
      <c r="D20" s="82" t="s">
        <v>113</v>
      </c>
      <c r="E20" s="83"/>
      <c r="F20" s="83">
        <v>1610</v>
      </c>
      <c r="G20" s="83" t="s">
        <v>640</v>
      </c>
      <c r="H20" s="83" t="s">
        <v>141</v>
      </c>
      <c r="I20" s="110">
        <v>2773533.79</v>
      </c>
      <c r="J20" s="110">
        <v>3420</v>
      </c>
      <c r="K20" s="110">
        <v>94854.86</v>
      </c>
      <c r="L20" s="110">
        <v>0.61</v>
      </c>
      <c r="M20" s="110">
        <v>0.73012754758622844</v>
      </c>
      <c r="N20" s="110">
        <v>0.13097326968211187</v>
      </c>
    </row>
    <row r="21" spans="2:14">
      <c r="B21" s="81" t="s">
        <v>641</v>
      </c>
      <c r="C21" s="82">
        <v>1084128</v>
      </c>
      <c r="D21" s="82" t="s">
        <v>113</v>
      </c>
      <c r="E21" s="83"/>
      <c r="F21" s="83">
        <v>520044322</v>
      </c>
      <c r="G21" s="83" t="s">
        <v>128</v>
      </c>
      <c r="H21" s="83" t="s">
        <v>141</v>
      </c>
      <c r="I21" s="110">
        <v>133837.99</v>
      </c>
      <c r="J21" s="110">
        <v>85740</v>
      </c>
      <c r="K21" s="110">
        <v>114752.69</v>
      </c>
      <c r="L21" s="110">
        <v>1.1399999999999999</v>
      </c>
      <c r="M21" s="110">
        <v>0.88328737324184259</v>
      </c>
      <c r="N21" s="110">
        <v>0.15844770646562317</v>
      </c>
    </row>
    <row r="22" spans="2:14">
      <c r="B22" s="81" t="s">
        <v>642</v>
      </c>
      <c r="C22" s="82">
        <v>576017</v>
      </c>
      <c r="D22" s="82" t="s">
        <v>113</v>
      </c>
      <c r="E22" s="83"/>
      <c r="F22" s="83">
        <v>520028010</v>
      </c>
      <c r="G22" s="83" t="s">
        <v>128</v>
      </c>
      <c r="H22" s="83" t="s">
        <v>141</v>
      </c>
      <c r="I22" s="110">
        <v>188112.91</v>
      </c>
      <c r="J22" s="110">
        <v>94000</v>
      </c>
      <c r="K22" s="110">
        <v>176826.14</v>
      </c>
      <c r="L22" s="110">
        <v>2.44</v>
      </c>
      <c r="M22" s="110">
        <v>1.3610861472710951</v>
      </c>
      <c r="N22" s="110">
        <v>0.24415720734885771</v>
      </c>
    </row>
    <row r="23" spans="2:14">
      <c r="B23" s="81" t="s">
        <v>643</v>
      </c>
      <c r="C23" s="82">
        <v>1100007</v>
      </c>
      <c r="D23" s="82" t="s">
        <v>113</v>
      </c>
      <c r="E23" s="83"/>
      <c r="F23" s="83">
        <v>510216054</v>
      </c>
      <c r="G23" s="83" t="s">
        <v>128</v>
      </c>
      <c r="H23" s="83" t="s">
        <v>141</v>
      </c>
      <c r="I23" s="110">
        <v>305583.53000000003</v>
      </c>
      <c r="J23" s="110">
        <v>58380</v>
      </c>
      <c r="K23" s="110">
        <v>178399.66</v>
      </c>
      <c r="L23" s="110">
        <v>3.01</v>
      </c>
      <c r="M23" s="110">
        <v>1.3731980232327261</v>
      </c>
      <c r="N23" s="110">
        <v>0.24632988526235833</v>
      </c>
    </row>
    <row r="24" spans="2:14">
      <c r="B24" s="81" t="s">
        <v>644</v>
      </c>
      <c r="C24" s="82">
        <v>268011</v>
      </c>
      <c r="D24" s="82" t="s">
        <v>113</v>
      </c>
      <c r="E24" s="83"/>
      <c r="F24" s="83">
        <v>550011340</v>
      </c>
      <c r="G24" s="83" t="s">
        <v>456</v>
      </c>
      <c r="H24" s="83" t="s">
        <v>141</v>
      </c>
      <c r="I24" s="110">
        <v>58709170.640000001</v>
      </c>
      <c r="J24" s="110">
        <v>217.9</v>
      </c>
      <c r="K24" s="110">
        <v>127927.28</v>
      </c>
      <c r="L24" s="110">
        <v>1.76</v>
      </c>
      <c r="M24" s="110">
        <v>0.98469631620116005</v>
      </c>
      <c r="N24" s="110">
        <v>0.1766388579682584</v>
      </c>
    </row>
    <row r="25" spans="2:14">
      <c r="B25" s="81" t="s">
        <v>645</v>
      </c>
      <c r="C25" s="82">
        <v>475020</v>
      </c>
      <c r="D25" s="82" t="s">
        <v>113</v>
      </c>
      <c r="E25" s="83"/>
      <c r="F25" s="83">
        <v>550013098</v>
      </c>
      <c r="G25" s="83" t="s">
        <v>456</v>
      </c>
      <c r="H25" s="83" t="s">
        <v>141</v>
      </c>
      <c r="I25" s="110">
        <v>5190779.32</v>
      </c>
      <c r="J25" s="110">
        <v>1155</v>
      </c>
      <c r="K25" s="110">
        <v>59953.5</v>
      </c>
      <c r="L25" s="110">
        <v>0.95</v>
      </c>
      <c r="M25" s="110">
        <v>0.46148085532160343</v>
      </c>
      <c r="N25" s="110">
        <v>8.2782325796342898E-2</v>
      </c>
    </row>
    <row r="26" spans="2:14">
      <c r="B26" s="81" t="s">
        <v>646</v>
      </c>
      <c r="C26" s="82">
        <v>232017</v>
      </c>
      <c r="D26" s="82" t="s">
        <v>113</v>
      </c>
      <c r="E26" s="83"/>
      <c r="F26" s="83">
        <v>550010003</v>
      </c>
      <c r="G26" s="83" t="s">
        <v>456</v>
      </c>
      <c r="H26" s="83" t="s">
        <v>141</v>
      </c>
      <c r="I26" s="110">
        <v>145817509.78</v>
      </c>
      <c r="J26" s="110">
        <v>68.599999999999994</v>
      </c>
      <c r="K26" s="110">
        <v>100030.81</v>
      </c>
      <c r="L26" s="110">
        <v>1.1299999999999999</v>
      </c>
      <c r="M26" s="110">
        <v>0.76996845484104848</v>
      </c>
      <c r="N26" s="110">
        <v>0.13812009479166476</v>
      </c>
    </row>
    <row r="27" spans="2:14">
      <c r="B27" s="81" t="s">
        <v>647</v>
      </c>
      <c r="C27" s="82">
        <v>629014</v>
      </c>
      <c r="D27" s="82" t="s">
        <v>113</v>
      </c>
      <c r="E27" s="83"/>
      <c r="F27" s="83">
        <v>520013954</v>
      </c>
      <c r="G27" s="83" t="s">
        <v>348</v>
      </c>
      <c r="H27" s="83" t="s">
        <v>141</v>
      </c>
      <c r="I27" s="110">
        <v>2078487.93</v>
      </c>
      <c r="J27" s="110">
        <v>22450</v>
      </c>
      <c r="K27" s="110">
        <v>466620.54</v>
      </c>
      <c r="L27" s="110">
        <v>0.24</v>
      </c>
      <c r="M27" s="110">
        <v>3.5917243515362482</v>
      </c>
      <c r="N27" s="110">
        <v>0.64429822388259983</v>
      </c>
    </row>
    <row r="28" spans="2:14">
      <c r="B28" s="81" t="s">
        <v>648</v>
      </c>
      <c r="C28" s="82">
        <v>281014</v>
      </c>
      <c r="D28" s="82" t="s">
        <v>113</v>
      </c>
      <c r="E28" s="83"/>
      <c r="F28" s="83">
        <v>520027830</v>
      </c>
      <c r="G28" s="83" t="s">
        <v>348</v>
      </c>
      <c r="H28" s="83" t="s">
        <v>141</v>
      </c>
      <c r="I28" s="110">
        <v>9056819.3900000006</v>
      </c>
      <c r="J28" s="110">
        <v>2018</v>
      </c>
      <c r="K28" s="110">
        <v>182766.62</v>
      </c>
      <c r="L28" s="110">
        <v>0.71</v>
      </c>
      <c r="M28" s="110">
        <v>1.406811881238601</v>
      </c>
      <c r="N28" s="110">
        <v>0.25235967677510734</v>
      </c>
    </row>
    <row r="29" spans="2:14">
      <c r="B29" s="81" t="s">
        <v>649</v>
      </c>
      <c r="C29" s="82">
        <v>1130699</v>
      </c>
      <c r="D29" s="82" t="s">
        <v>113</v>
      </c>
      <c r="E29" s="83"/>
      <c r="F29" s="83">
        <v>1612</v>
      </c>
      <c r="G29" s="83" t="s">
        <v>348</v>
      </c>
      <c r="H29" s="83" t="s">
        <v>141</v>
      </c>
      <c r="I29" s="110">
        <v>829275.42</v>
      </c>
      <c r="J29" s="110">
        <v>61500</v>
      </c>
      <c r="K29" s="110">
        <v>510004.38</v>
      </c>
      <c r="L29" s="110">
        <v>0.59</v>
      </c>
      <c r="M29" s="110">
        <v>3.9256633474303264</v>
      </c>
      <c r="N29" s="110">
        <v>0.70420156859435834</v>
      </c>
    </row>
    <row r="30" spans="2:14">
      <c r="B30" s="81" t="s">
        <v>650</v>
      </c>
      <c r="C30" s="82">
        <v>304014</v>
      </c>
      <c r="D30" s="82" t="s">
        <v>113</v>
      </c>
      <c r="E30" s="83"/>
      <c r="F30" s="83">
        <v>520026063</v>
      </c>
      <c r="G30" s="83" t="s">
        <v>343</v>
      </c>
      <c r="H30" s="83" t="s">
        <v>141</v>
      </c>
      <c r="I30" s="110">
        <v>103013.27</v>
      </c>
      <c r="J30" s="110">
        <v>7574</v>
      </c>
      <c r="K30" s="110">
        <v>7802.23</v>
      </c>
      <c r="L30" s="110">
        <v>0.09</v>
      </c>
      <c r="M30" s="110">
        <v>6.0056206456935345E-2</v>
      </c>
      <c r="N30" s="110">
        <v>1.0773128271043398E-2</v>
      </c>
    </row>
    <row r="31" spans="2:14">
      <c r="B31" s="81" t="s">
        <v>651</v>
      </c>
      <c r="C31" s="82">
        <v>1081082</v>
      </c>
      <c r="D31" s="82" t="s">
        <v>113</v>
      </c>
      <c r="E31" s="83"/>
      <c r="F31" s="83">
        <v>520042805</v>
      </c>
      <c r="G31" s="83" t="s">
        <v>343</v>
      </c>
      <c r="H31" s="83" t="s">
        <v>141</v>
      </c>
      <c r="I31" s="110">
        <v>880727.4</v>
      </c>
      <c r="J31" s="110">
        <v>14830</v>
      </c>
      <c r="K31" s="110">
        <v>130611.87</v>
      </c>
      <c r="L31" s="110">
        <v>1.5</v>
      </c>
      <c r="M31" s="110">
        <v>1.0053604457246712</v>
      </c>
      <c r="N31" s="110">
        <v>0.18034567415096006</v>
      </c>
    </row>
    <row r="32" spans="2:14">
      <c r="B32" s="81" t="s">
        <v>652</v>
      </c>
      <c r="C32" s="82">
        <v>746016</v>
      </c>
      <c r="D32" s="82" t="s">
        <v>113</v>
      </c>
      <c r="E32" s="83"/>
      <c r="F32" s="83">
        <v>520003781</v>
      </c>
      <c r="G32" s="83" t="s">
        <v>343</v>
      </c>
      <c r="H32" s="83" t="s">
        <v>141</v>
      </c>
      <c r="I32" s="110">
        <v>524169.44</v>
      </c>
      <c r="J32" s="110">
        <v>5263</v>
      </c>
      <c r="K32" s="110">
        <v>27587.040000000001</v>
      </c>
      <c r="L32" s="110">
        <v>0.49</v>
      </c>
      <c r="M32" s="110">
        <v>0.21234608179658046</v>
      </c>
      <c r="N32" s="110">
        <v>3.8091509804043855E-2</v>
      </c>
    </row>
    <row r="33" spans="2:14">
      <c r="B33" s="81" t="s">
        <v>653</v>
      </c>
      <c r="C33" s="82">
        <v>126011</v>
      </c>
      <c r="D33" s="82" t="s">
        <v>113</v>
      </c>
      <c r="E33" s="83"/>
      <c r="F33" s="83">
        <v>520033234</v>
      </c>
      <c r="G33" s="83" t="s">
        <v>317</v>
      </c>
      <c r="H33" s="83" t="s">
        <v>141</v>
      </c>
      <c r="I33" s="110">
        <v>3598629.55</v>
      </c>
      <c r="J33" s="110">
        <v>3930</v>
      </c>
      <c r="K33" s="110">
        <v>143081.51</v>
      </c>
      <c r="L33" s="110">
        <v>2.02</v>
      </c>
      <c r="M33" s="110">
        <v>1.1013431678802164</v>
      </c>
      <c r="N33" s="110">
        <v>0.1975634479430341</v>
      </c>
    </row>
    <row r="34" spans="2:14">
      <c r="B34" s="81" t="s">
        <v>654</v>
      </c>
      <c r="C34" s="82">
        <v>1119478</v>
      </c>
      <c r="D34" s="82" t="s">
        <v>113</v>
      </c>
      <c r="E34" s="83"/>
      <c r="F34" s="83">
        <v>510960719</v>
      </c>
      <c r="G34" s="83" t="s">
        <v>317</v>
      </c>
      <c r="H34" s="83" t="s">
        <v>141</v>
      </c>
      <c r="I34" s="110">
        <v>9917.23</v>
      </c>
      <c r="J34" s="110">
        <v>15680</v>
      </c>
      <c r="K34" s="110">
        <v>1555.02</v>
      </c>
      <c r="L34" s="110">
        <v>0.01</v>
      </c>
      <c r="M34" s="110">
        <v>1.1969475671015032E-2</v>
      </c>
      <c r="N34" s="110">
        <v>2.1471335661776064E-3</v>
      </c>
    </row>
    <row r="35" spans="2:14">
      <c r="B35" s="81" t="s">
        <v>655</v>
      </c>
      <c r="C35" s="82">
        <v>1134402</v>
      </c>
      <c r="D35" s="82" t="s">
        <v>113</v>
      </c>
      <c r="E35" s="83"/>
      <c r="F35" s="83">
        <v>2250</v>
      </c>
      <c r="G35" s="83" t="s">
        <v>157</v>
      </c>
      <c r="H35" s="83" t="s">
        <v>141</v>
      </c>
      <c r="I35" s="110">
        <v>809818.24</v>
      </c>
      <c r="J35" s="110">
        <v>13230</v>
      </c>
      <c r="K35" s="110">
        <v>107138.95</v>
      </c>
      <c r="L35" s="110">
        <v>1.65</v>
      </c>
      <c r="M35" s="110">
        <v>0.82468203331345968</v>
      </c>
      <c r="N35" s="110">
        <v>0.14793484057441336</v>
      </c>
    </row>
    <row r="36" spans="2:14">
      <c r="B36" s="81" t="s">
        <v>656</v>
      </c>
      <c r="C36" s="82">
        <v>273011</v>
      </c>
      <c r="D36" s="82" t="s">
        <v>113</v>
      </c>
      <c r="E36" s="83"/>
      <c r="F36" s="83">
        <v>520036872</v>
      </c>
      <c r="G36" s="83" t="s">
        <v>159</v>
      </c>
      <c r="H36" s="83" t="s">
        <v>141</v>
      </c>
      <c r="I36" s="110">
        <v>866460.24</v>
      </c>
      <c r="J36" s="110">
        <v>21410</v>
      </c>
      <c r="K36" s="110">
        <v>185509.14</v>
      </c>
      <c r="L36" s="110">
        <v>1.44</v>
      </c>
      <c r="M36" s="110">
        <v>1.4279219161045658</v>
      </c>
      <c r="N36" s="110">
        <v>0.25614648128431844</v>
      </c>
    </row>
    <row r="37" spans="2:14">
      <c r="B37" s="81" t="s">
        <v>657</v>
      </c>
      <c r="C37" s="82">
        <v>230011</v>
      </c>
      <c r="D37" s="82" t="s">
        <v>113</v>
      </c>
      <c r="E37" s="83"/>
      <c r="F37" s="83">
        <v>520031931</v>
      </c>
      <c r="G37" s="83" t="s">
        <v>158</v>
      </c>
      <c r="H37" s="83" t="s">
        <v>141</v>
      </c>
      <c r="I37" s="110">
        <v>18630346.280000001</v>
      </c>
      <c r="J37" s="110">
        <v>750</v>
      </c>
      <c r="K37" s="110">
        <v>139727.6</v>
      </c>
      <c r="L37" s="110">
        <v>0.68</v>
      </c>
      <c r="M37" s="110">
        <v>1.0755270728153465</v>
      </c>
      <c r="N37" s="110">
        <v>0.19293245108193985</v>
      </c>
    </row>
    <row r="38" spans="2:14">
      <c r="B38" s="105" t="s">
        <v>658</v>
      </c>
      <c r="C38" s="82"/>
      <c r="D38" s="82"/>
      <c r="E38" s="83"/>
      <c r="F38" s="83"/>
      <c r="G38" s="83"/>
      <c r="H38" s="83"/>
      <c r="I38" s="111">
        <v>371002592.35000002</v>
      </c>
      <c r="J38" s="110"/>
      <c r="K38" s="111">
        <v>4914851.4799999986</v>
      </c>
      <c r="L38" s="110"/>
      <c r="M38" s="111">
        <v>37.831150220905329</v>
      </c>
      <c r="N38" s="111">
        <v>6.7863066619629864</v>
      </c>
    </row>
    <row r="39" spans="2:14">
      <c r="B39" s="105" t="s">
        <v>659</v>
      </c>
      <c r="C39" s="82"/>
      <c r="D39" s="82"/>
      <c r="E39" s="83"/>
      <c r="F39" s="83"/>
      <c r="G39" s="83"/>
      <c r="H39" s="83"/>
      <c r="I39" s="83"/>
      <c r="J39" s="83"/>
      <c r="K39" s="83"/>
      <c r="L39" s="83"/>
      <c r="M39" s="83"/>
      <c r="N39" s="83"/>
    </row>
    <row r="40" spans="2:14">
      <c r="B40" s="81" t="s">
        <v>660</v>
      </c>
      <c r="C40" s="82">
        <v>627034</v>
      </c>
      <c r="D40" s="82" t="s">
        <v>113</v>
      </c>
      <c r="E40" s="83"/>
      <c r="F40" s="83">
        <v>520025602</v>
      </c>
      <c r="G40" s="83" t="s">
        <v>155</v>
      </c>
      <c r="H40" s="83" t="s">
        <v>141</v>
      </c>
      <c r="I40" s="110">
        <v>179562.5</v>
      </c>
      <c r="J40" s="110">
        <v>11750</v>
      </c>
      <c r="K40" s="110">
        <v>21098.59</v>
      </c>
      <c r="L40" s="110">
        <v>0.71</v>
      </c>
      <c r="M40" s="110">
        <v>0.16240245122102676</v>
      </c>
      <c r="N40" s="110">
        <v>2.9132416810085521E-2</v>
      </c>
    </row>
    <row r="41" spans="2:14">
      <c r="B41" s="81" t="s">
        <v>661</v>
      </c>
      <c r="C41" s="82">
        <v>1087022</v>
      </c>
      <c r="D41" s="82" t="s">
        <v>113</v>
      </c>
      <c r="E41" s="83"/>
      <c r="F41" s="83">
        <v>512157603</v>
      </c>
      <c r="G41" s="83" t="s">
        <v>155</v>
      </c>
      <c r="H41" s="83" t="s">
        <v>141</v>
      </c>
      <c r="I41" s="110">
        <v>162838.39999999999</v>
      </c>
      <c r="J41" s="110">
        <v>7111</v>
      </c>
      <c r="K41" s="110">
        <v>11579.44</v>
      </c>
      <c r="L41" s="110">
        <v>1.21</v>
      </c>
      <c r="M41" s="110">
        <v>8.913057411736075E-2</v>
      </c>
      <c r="N41" s="110">
        <v>1.5988607414399572E-2</v>
      </c>
    </row>
    <row r="42" spans="2:14">
      <c r="B42" s="81" t="s">
        <v>662</v>
      </c>
      <c r="C42" s="82">
        <v>1105055</v>
      </c>
      <c r="D42" s="82" t="s">
        <v>113</v>
      </c>
      <c r="E42" s="83"/>
      <c r="F42" s="83">
        <v>512838723</v>
      </c>
      <c r="G42" s="83" t="s">
        <v>663</v>
      </c>
      <c r="H42" s="83" t="s">
        <v>141</v>
      </c>
      <c r="I42" s="110">
        <v>444493.09</v>
      </c>
      <c r="J42" s="110">
        <v>3226</v>
      </c>
      <c r="K42" s="110">
        <v>14339.35</v>
      </c>
      <c r="L42" s="110">
        <v>1.75</v>
      </c>
      <c r="M42" s="110">
        <v>0.11037446525650435</v>
      </c>
      <c r="N42" s="110">
        <v>1.9799423610094312E-2</v>
      </c>
    </row>
    <row r="43" spans="2:14">
      <c r="B43" s="81" t="s">
        <v>664</v>
      </c>
      <c r="C43" s="82">
        <v>1121730</v>
      </c>
      <c r="D43" s="82" t="s">
        <v>113</v>
      </c>
      <c r="E43" s="83"/>
      <c r="F43" s="83">
        <v>1569</v>
      </c>
      <c r="G43" s="83" t="s">
        <v>663</v>
      </c>
      <c r="H43" s="83" t="s">
        <v>141</v>
      </c>
      <c r="I43" s="110">
        <v>1579122.9</v>
      </c>
      <c r="J43" s="110">
        <v>709.1</v>
      </c>
      <c r="K43" s="110">
        <v>11197.56</v>
      </c>
      <c r="L43" s="110">
        <v>2.02</v>
      </c>
      <c r="M43" s="110">
        <v>8.6191124226525112E-2</v>
      </c>
      <c r="N43" s="110">
        <v>1.5461316854630626E-2</v>
      </c>
    </row>
    <row r="44" spans="2:14">
      <c r="B44" s="81" t="s">
        <v>665</v>
      </c>
      <c r="C44" s="82">
        <v>1120609</v>
      </c>
      <c r="D44" s="82" t="s">
        <v>113</v>
      </c>
      <c r="E44" s="83"/>
      <c r="F44" s="83">
        <v>1554</v>
      </c>
      <c r="G44" s="83" t="s">
        <v>663</v>
      </c>
      <c r="H44" s="83" t="s">
        <v>141</v>
      </c>
      <c r="I44" s="110">
        <v>947896.93</v>
      </c>
      <c r="J44" s="110">
        <v>518.1</v>
      </c>
      <c r="K44" s="110">
        <v>4911.05</v>
      </c>
      <c r="L44" s="110">
        <v>1.01</v>
      </c>
      <c r="M44" s="110">
        <v>3.7801889039458254E-2</v>
      </c>
      <c r="N44" s="110">
        <v>6.7810576713974958E-3</v>
      </c>
    </row>
    <row r="45" spans="2:14">
      <c r="B45" s="81" t="s">
        <v>666</v>
      </c>
      <c r="C45" s="82">
        <v>1129501</v>
      </c>
      <c r="D45" s="82" t="s">
        <v>113</v>
      </c>
      <c r="E45" s="83"/>
      <c r="F45" s="83">
        <v>513910703</v>
      </c>
      <c r="G45" s="83" t="s">
        <v>333</v>
      </c>
      <c r="H45" s="83" t="s">
        <v>141</v>
      </c>
      <c r="I45" s="110">
        <v>127928.27</v>
      </c>
      <c r="J45" s="110">
        <v>17900</v>
      </c>
      <c r="K45" s="110">
        <v>22899.16</v>
      </c>
      <c r="L45" s="110">
        <v>0.89</v>
      </c>
      <c r="M45" s="110">
        <v>0.17626200210073217</v>
      </c>
      <c r="N45" s="110">
        <v>3.1618599807894172E-2</v>
      </c>
    </row>
    <row r="46" spans="2:14">
      <c r="B46" s="81" t="s">
        <v>667</v>
      </c>
      <c r="C46" s="82">
        <v>767012</v>
      </c>
      <c r="D46" s="82" t="s">
        <v>113</v>
      </c>
      <c r="E46" s="83"/>
      <c r="F46" s="83">
        <v>520017450</v>
      </c>
      <c r="G46" s="83" t="s">
        <v>333</v>
      </c>
      <c r="H46" s="83" t="s">
        <v>141</v>
      </c>
      <c r="I46" s="110">
        <v>5923751.2300000004</v>
      </c>
      <c r="J46" s="110">
        <v>1038</v>
      </c>
      <c r="K46" s="110">
        <v>61488.54</v>
      </c>
      <c r="L46" s="110">
        <v>2.37</v>
      </c>
      <c r="M46" s="110">
        <v>0.4732965386787531</v>
      </c>
      <c r="N46" s="110">
        <v>8.4901871467411613E-2</v>
      </c>
    </row>
    <row r="47" spans="2:14">
      <c r="B47" s="81" t="s">
        <v>668</v>
      </c>
      <c r="C47" s="82">
        <v>585018</v>
      </c>
      <c r="D47" s="82" t="s">
        <v>113</v>
      </c>
      <c r="E47" s="82"/>
      <c r="F47" s="82">
        <v>520033986</v>
      </c>
      <c r="G47" s="82" t="s">
        <v>333</v>
      </c>
      <c r="H47" s="83" t="s">
        <v>141</v>
      </c>
      <c r="I47" s="110">
        <v>6369624.2300000004</v>
      </c>
      <c r="J47" s="110">
        <v>1628</v>
      </c>
      <c r="K47" s="110">
        <v>103697.48</v>
      </c>
      <c r="L47" s="110">
        <v>2.98</v>
      </c>
      <c r="M47" s="110">
        <v>0.79819196152176031</v>
      </c>
      <c r="N47" s="110">
        <v>0.14318294300782691</v>
      </c>
    </row>
    <row r="48" spans="2:14">
      <c r="B48" s="81" t="s">
        <v>669</v>
      </c>
      <c r="C48" s="82">
        <v>224014</v>
      </c>
      <c r="D48" s="82" t="s">
        <v>113</v>
      </c>
      <c r="E48" s="82"/>
      <c r="F48" s="82">
        <v>520036120</v>
      </c>
      <c r="G48" s="82" t="s">
        <v>333</v>
      </c>
      <c r="H48" s="83" t="s">
        <v>141</v>
      </c>
      <c r="I48" s="110">
        <v>720256.63</v>
      </c>
      <c r="J48" s="110">
        <v>5802</v>
      </c>
      <c r="K48" s="110">
        <v>41789.29</v>
      </c>
      <c r="L48" s="110">
        <v>1.3</v>
      </c>
      <c r="M48" s="110">
        <v>0.32166524543992475</v>
      </c>
      <c r="N48" s="110">
        <v>5.7701629088841425E-2</v>
      </c>
    </row>
    <row r="49" spans="2:14">
      <c r="B49" s="81" t="s">
        <v>670</v>
      </c>
      <c r="C49" s="82">
        <v>1081165</v>
      </c>
      <c r="D49" s="82" t="s">
        <v>113</v>
      </c>
      <c r="E49" s="82"/>
      <c r="F49" s="82">
        <v>520029984</v>
      </c>
      <c r="G49" s="82" t="s">
        <v>333</v>
      </c>
      <c r="H49" s="83" t="s">
        <v>141</v>
      </c>
      <c r="I49" s="110">
        <v>4466944.8600000003</v>
      </c>
      <c r="J49" s="110">
        <v>356.2</v>
      </c>
      <c r="K49" s="110">
        <v>15911.26</v>
      </c>
      <c r="L49" s="110">
        <v>0.42</v>
      </c>
      <c r="M49" s="110">
        <v>0.12247394854419534</v>
      </c>
      <c r="N49" s="110">
        <v>2.1969878474990098E-2</v>
      </c>
    </row>
    <row r="50" spans="2:14">
      <c r="B50" s="81" t="s">
        <v>671</v>
      </c>
      <c r="C50" s="82">
        <v>722314</v>
      </c>
      <c r="D50" s="82" t="s">
        <v>113</v>
      </c>
      <c r="E50" s="82"/>
      <c r="F50" s="82">
        <v>520018649</v>
      </c>
      <c r="G50" s="82" t="s">
        <v>298</v>
      </c>
      <c r="H50" s="83" t="s">
        <v>141</v>
      </c>
      <c r="I50" s="110">
        <v>1763400.08</v>
      </c>
      <c r="J50" s="110">
        <v>1430</v>
      </c>
      <c r="K50" s="110">
        <v>25216.62</v>
      </c>
      <c r="L50" s="110">
        <v>2.4</v>
      </c>
      <c r="M50" s="110">
        <v>0.19410021710025019</v>
      </c>
      <c r="N50" s="110">
        <v>3.4818491869908777E-2</v>
      </c>
    </row>
    <row r="51" spans="2:14">
      <c r="B51" s="81" t="s">
        <v>672</v>
      </c>
      <c r="C51" s="82">
        <v>763011</v>
      </c>
      <c r="D51" s="82" t="s">
        <v>113</v>
      </c>
      <c r="E51" s="82"/>
      <c r="F51" s="82">
        <v>520029026</v>
      </c>
      <c r="G51" s="82" t="s">
        <v>298</v>
      </c>
      <c r="H51" s="83" t="s">
        <v>141</v>
      </c>
      <c r="I51" s="110">
        <v>373263.33</v>
      </c>
      <c r="J51" s="110">
        <v>5645</v>
      </c>
      <c r="K51" s="110">
        <v>21070.71</v>
      </c>
      <c r="L51" s="110">
        <v>1.05</v>
      </c>
      <c r="M51" s="110">
        <v>0.16218785013441187</v>
      </c>
      <c r="N51" s="110">
        <v>2.9093920788281918E-2</v>
      </c>
    </row>
    <row r="52" spans="2:14">
      <c r="B52" s="81" t="s">
        <v>673</v>
      </c>
      <c r="C52" s="82">
        <v>7980204</v>
      </c>
      <c r="D52" s="82" t="s">
        <v>113</v>
      </c>
      <c r="E52" s="82"/>
      <c r="F52" s="82">
        <v>520032285</v>
      </c>
      <c r="G52" s="82" t="s">
        <v>128</v>
      </c>
      <c r="H52" s="83" t="s">
        <v>141</v>
      </c>
      <c r="I52" s="110">
        <v>0.44</v>
      </c>
      <c r="J52" s="110">
        <v>216.1</v>
      </c>
      <c r="K52" s="110">
        <v>0</v>
      </c>
      <c r="L52" s="110">
        <v>0</v>
      </c>
      <c r="M52" s="110">
        <v>0</v>
      </c>
      <c r="N52" s="110">
        <v>0</v>
      </c>
    </row>
    <row r="53" spans="2:14">
      <c r="B53" s="81" t="s">
        <v>674</v>
      </c>
      <c r="C53" s="82">
        <v>739037</v>
      </c>
      <c r="D53" s="82" t="s">
        <v>113</v>
      </c>
      <c r="E53" s="82"/>
      <c r="F53" s="82">
        <v>520028911</v>
      </c>
      <c r="G53" s="82" t="s">
        <v>128</v>
      </c>
      <c r="H53" s="83" t="s">
        <v>141</v>
      </c>
      <c r="I53" s="110">
        <v>106410.99</v>
      </c>
      <c r="J53" s="110">
        <v>48430</v>
      </c>
      <c r="K53" s="110">
        <v>51534.84</v>
      </c>
      <c r="L53" s="110">
        <v>2.96</v>
      </c>
      <c r="M53" s="110">
        <v>0.39667979420821103</v>
      </c>
      <c r="N53" s="110">
        <v>7.115804606474023E-2</v>
      </c>
    </row>
    <row r="54" spans="2:14">
      <c r="B54" s="81" t="s">
        <v>675</v>
      </c>
      <c r="C54" s="82">
        <v>755017</v>
      </c>
      <c r="D54" s="82" t="s">
        <v>113</v>
      </c>
      <c r="E54" s="82"/>
      <c r="F54" s="82">
        <v>520030859</v>
      </c>
      <c r="G54" s="82" t="s">
        <v>128</v>
      </c>
      <c r="H54" s="83" t="s">
        <v>141</v>
      </c>
      <c r="I54" s="110">
        <v>478144.67</v>
      </c>
      <c r="J54" s="110">
        <v>6686</v>
      </c>
      <c r="K54" s="110">
        <v>31968.75</v>
      </c>
      <c r="L54" s="110">
        <v>2.92</v>
      </c>
      <c r="M54" s="110">
        <v>0.24607347516929801</v>
      </c>
      <c r="N54" s="110">
        <v>4.4141667755874747E-2</v>
      </c>
    </row>
    <row r="55" spans="2:14">
      <c r="B55" s="81" t="s">
        <v>676</v>
      </c>
      <c r="C55" s="82">
        <v>1083682</v>
      </c>
      <c r="D55" s="82" t="s">
        <v>113</v>
      </c>
      <c r="E55" s="82"/>
      <c r="F55" s="82">
        <v>520044439</v>
      </c>
      <c r="G55" s="82" t="s">
        <v>128</v>
      </c>
      <c r="H55" s="83" t="s">
        <v>141</v>
      </c>
      <c r="I55" s="110">
        <v>100795.09</v>
      </c>
      <c r="J55" s="110">
        <v>2673</v>
      </c>
      <c r="K55" s="110">
        <v>2694.25</v>
      </c>
      <c r="L55" s="110">
        <v>0.2</v>
      </c>
      <c r="M55" s="110">
        <v>2.0738485567151708E-2</v>
      </c>
      <c r="N55" s="110">
        <v>3.7201544743308869E-3</v>
      </c>
    </row>
    <row r="56" spans="2:14">
      <c r="B56" s="81" t="s">
        <v>677</v>
      </c>
      <c r="C56" s="82">
        <v>583013</v>
      </c>
      <c r="D56" s="82" t="s">
        <v>113</v>
      </c>
      <c r="E56" s="82"/>
      <c r="F56" s="82">
        <v>520033226</v>
      </c>
      <c r="G56" s="82" t="s">
        <v>128</v>
      </c>
      <c r="H56" s="83" t="s">
        <v>141</v>
      </c>
      <c r="I56" s="110">
        <v>229712.19</v>
      </c>
      <c r="J56" s="110">
        <v>15240</v>
      </c>
      <c r="K56" s="110">
        <v>35008.14</v>
      </c>
      <c r="L56" s="110">
        <v>1.32</v>
      </c>
      <c r="M56" s="110">
        <v>0.26946861134743488</v>
      </c>
      <c r="N56" s="110">
        <v>4.8338383096966538E-2</v>
      </c>
    </row>
    <row r="57" spans="2:14">
      <c r="B57" s="81" t="s">
        <v>678</v>
      </c>
      <c r="C57" s="82">
        <v>127019</v>
      </c>
      <c r="D57" s="82" t="s">
        <v>113</v>
      </c>
      <c r="E57" s="82"/>
      <c r="F57" s="82">
        <v>520034125</v>
      </c>
      <c r="G57" s="82" t="s">
        <v>128</v>
      </c>
      <c r="H57" s="83" t="s">
        <v>141</v>
      </c>
      <c r="I57" s="110">
        <v>508295.31</v>
      </c>
      <c r="J57" s="110">
        <v>7857</v>
      </c>
      <c r="K57" s="110">
        <v>39936.76</v>
      </c>
      <c r="L57" s="110">
        <v>4.83</v>
      </c>
      <c r="M57" s="110">
        <v>0.30740574217641337</v>
      </c>
      <c r="N57" s="110">
        <v>5.5143700994443275E-2</v>
      </c>
    </row>
    <row r="58" spans="2:14">
      <c r="B58" s="81" t="s">
        <v>679</v>
      </c>
      <c r="C58" s="82">
        <v>1134139</v>
      </c>
      <c r="D58" s="82" t="s">
        <v>113</v>
      </c>
      <c r="E58" s="82"/>
      <c r="F58" s="82">
        <v>1635</v>
      </c>
      <c r="G58" s="82" t="s">
        <v>128</v>
      </c>
      <c r="H58" s="83" t="s">
        <v>141</v>
      </c>
      <c r="I58" s="110">
        <v>718664.64</v>
      </c>
      <c r="J58" s="110">
        <v>5151</v>
      </c>
      <c r="K58" s="110">
        <v>37018.42</v>
      </c>
      <c r="L58" s="110">
        <v>1.34</v>
      </c>
      <c r="M58" s="110">
        <v>0.28494236573768583</v>
      </c>
      <c r="N58" s="110">
        <v>5.111412853137607E-2</v>
      </c>
    </row>
    <row r="59" spans="2:14">
      <c r="B59" s="81" t="s">
        <v>680</v>
      </c>
      <c r="C59" s="82">
        <v>643015</v>
      </c>
      <c r="D59" s="82" t="s">
        <v>113</v>
      </c>
      <c r="E59" s="82"/>
      <c r="F59" s="82">
        <v>520020942</v>
      </c>
      <c r="G59" s="82" t="s">
        <v>456</v>
      </c>
      <c r="H59" s="83" t="s">
        <v>141</v>
      </c>
      <c r="I59" s="110">
        <v>5205348.6500000004</v>
      </c>
      <c r="J59" s="110">
        <v>2071</v>
      </c>
      <c r="K59" s="110">
        <v>107802.77</v>
      </c>
      <c r="L59" s="110">
        <v>5.35</v>
      </c>
      <c r="M59" s="110">
        <v>0.82979166363328394</v>
      </c>
      <c r="N59" s="110">
        <v>0.14885142698738554</v>
      </c>
    </row>
    <row r="60" spans="2:14">
      <c r="B60" s="81" t="s">
        <v>681</v>
      </c>
      <c r="C60" s="82">
        <v>394015</v>
      </c>
      <c r="D60" s="82" t="s">
        <v>113</v>
      </c>
      <c r="E60" s="82"/>
      <c r="F60" s="82">
        <v>550012777</v>
      </c>
      <c r="G60" s="82" t="s">
        <v>456</v>
      </c>
      <c r="H60" s="83" t="s">
        <v>141</v>
      </c>
      <c r="I60" s="110">
        <v>204016941.37</v>
      </c>
      <c r="J60" s="110">
        <v>24.4</v>
      </c>
      <c r="K60" s="110">
        <v>49780.13</v>
      </c>
      <c r="L60" s="110">
        <v>2.63</v>
      </c>
      <c r="M60" s="110">
        <v>0.38317324210297327</v>
      </c>
      <c r="N60" s="110">
        <v>6.873518543278212E-2</v>
      </c>
    </row>
    <row r="61" spans="2:14">
      <c r="B61" s="81" t="s">
        <v>682</v>
      </c>
      <c r="C61" s="82">
        <v>2590248</v>
      </c>
      <c r="D61" s="82" t="s">
        <v>113</v>
      </c>
      <c r="E61" s="82"/>
      <c r="F61" s="82">
        <v>520036658</v>
      </c>
      <c r="G61" s="82" t="s">
        <v>348</v>
      </c>
      <c r="H61" s="83" t="s">
        <v>141</v>
      </c>
      <c r="I61" s="110">
        <v>66488722.939999998</v>
      </c>
      <c r="J61" s="110">
        <v>143.9</v>
      </c>
      <c r="K61" s="110">
        <v>95677.27</v>
      </c>
      <c r="L61" s="110">
        <v>2.08</v>
      </c>
      <c r="M61" s="110">
        <v>0.73645789477571766</v>
      </c>
      <c r="N61" s="110">
        <v>0.13210883328654147</v>
      </c>
    </row>
    <row r="62" spans="2:14">
      <c r="B62" s="81" t="s">
        <v>683</v>
      </c>
      <c r="C62" s="82">
        <v>1082544</v>
      </c>
      <c r="D62" s="82" t="s">
        <v>113</v>
      </c>
      <c r="E62" s="82"/>
      <c r="F62" s="82">
        <v>520038068</v>
      </c>
      <c r="G62" s="82" t="s">
        <v>684</v>
      </c>
      <c r="H62" s="83" t="s">
        <v>141</v>
      </c>
      <c r="I62" s="110">
        <v>66293.86</v>
      </c>
      <c r="J62" s="110">
        <v>8811</v>
      </c>
      <c r="K62" s="110">
        <v>5841.15</v>
      </c>
      <c r="L62" s="110">
        <v>0.22</v>
      </c>
      <c r="M62" s="110">
        <v>4.4961159866592999E-2</v>
      </c>
      <c r="N62" s="110">
        <v>8.065316992757858E-3</v>
      </c>
    </row>
    <row r="63" spans="2:14">
      <c r="B63" s="81" t="s">
        <v>685</v>
      </c>
      <c r="C63" s="82">
        <v>1082379</v>
      </c>
      <c r="D63" s="82" t="s">
        <v>113</v>
      </c>
      <c r="E63" s="82"/>
      <c r="F63" s="82">
        <v>520041997</v>
      </c>
      <c r="G63" s="82" t="s">
        <v>684</v>
      </c>
      <c r="H63" s="83" t="s">
        <v>141</v>
      </c>
      <c r="I63" s="110">
        <v>1104525.83</v>
      </c>
      <c r="J63" s="110">
        <v>5010</v>
      </c>
      <c r="K63" s="110">
        <v>55336.74</v>
      </c>
      <c r="L63" s="110">
        <v>1.43</v>
      </c>
      <c r="M63" s="110">
        <v>0.42594420852676129</v>
      </c>
      <c r="N63" s="110">
        <v>7.6407616555956182E-2</v>
      </c>
    </row>
    <row r="64" spans="2:14">
      <c r="B64" s="81" t="s">
        <v>686</v>
      </c>
      <c r="C64" s="82">
        <v>1084557</v>
      </c>
      <c r="D64" s="82" t="s">
        <v>113</v>
      </c>
      <c r="E64" s="82"/>
      <c r="F64" s="82">
        <v>511812463</v>
      </c>
      <c r="G64" s="82" t="s">
        <v>684</v>
      </c>
      <c r="H64" s="83" t="s">
        <v>141</v>
      </c>
      <c r="I64" s="110">
        <v>310506.03999999998</v>
      </c>
      <c r="J64" s="110">
        <v>3783</v>
      </c>
      <c r="K64" s="110">
        <v>11746.44</v>
      </c>
      <c r="L64" s="110">
        <v>1.1299999999999999</v>
      </c>
      <c r="M64" s="110">
        <v>9.0416025389408378E-2</v>
      </c>
      <c r="N64" s="110">
        <v>1.6219196928072489E-2</v>
      </c>
    </row>
    <row r="65" spans="2:14">
      <c r="B65" s="81" t="s">
        <v>687</v>
      </c>
      <c r="C65" s="82">
        <v>621011</v>
      </c>
      <c r="D65" s="82" t="s">
        <v>113</v>
      </c>
      <c r="E65" s="82"/>
      <c r="F65" s="82">
        <v>520001546</v>
      </c>
      <c r="G65" s="82" t="s">
        <v>343</v>
      </c>
      <c r="H65" s="83" t="s">
        <v>141</v>
      </c>
      <c r="I65" s="110">
        <v>376614.02</v>
      </c>
      <c r="J65" s="110">
        <v>6016</v>
      </c>
      <c r="K65" s="110">
        <v>22657.1</v>
      </c>
      <c r="L65" s="110">
        <v>2.99</v>
      </c>
      <c r="M65" s="110">
        <v>0.17439879051443369</v>
      </c>
      <c r="N65" s="110">
        <v>3.128436928286623E-2</v>
      </c>
    </row>
    <row r="66" spans="2:14">
      <c r="B66" s="81" t="s">
        <v>688</v>
      </c>
      <c r="C66" s="82">
        <v>1106855</v>
      </c>
      <c r="D66" s="82" t="s">
        <v>113</v>
      </c>
      <c r="E66" s="82"/>
      <c r="F66" s="82">
        <v>513009043</v>
      </c>
      <c r="G66" s="82" t="s">
        <v>689</v>
      </c>
      <c r="H66" s="83" t="s">
        <v>141</v>
      </c>
      <c r="I66" s="110">
        <v>667789.55000000005</v>
      </c>
      <c r="J66" s="110">
        <v>2130</v>
      </c>
      <c r="K66" s="110">
        <v>14223.92</v>
      </c>
      <c r="L66" s="110">
        <v>1.58</v>
      </c>
      <c r="M66" s="110">
        <v>0.10948596441619023</v>
      </c>
      <c r="N66" s="110">
        <v>1.9640040690553806E-2</v>
      </c>
    </row>
    <row r="67" spans="2:14">
      <c r="B67" s="81" t="s">
        <v>690</v>
      </c>
      <c r="C67" s="82">
        <v>1082551</v>
      </c>
      <c r="D67" s="82" t="s">
        <v>113</v>
      </c>
      <c r="E67" s="82"/>
      <c r="F67" s="82">
        <v>520042847</v>
      </c>
      <c r="G67" s="82" t="s">
        <v>414</v>
      </c>
      <c r="H67" s="83" t="s">
        <v>141</v>
      </c>
      <c r="I67" s="110">
        <v>3862260.11</v>
      </c>
      <c r="J67" s="110">
        <v>272.89999999999998</v>
      </c>
      <c r="K67" s="110">
        <v>10540.11</v>
      </c>
      <c r="L67" s="110">
        <v>5.86</v>
      </c>
      <c r="M67" s="110">
        <v>8.1130525790550773E-2</v>
      </c>
      <c r="N67" s="110">
        <v>1.4553525981790751E-2</v>
      </c>
    </row>
    <row r="68" spans="2:14">
      <c r="B68" s="81" t="s">
        <v>691</v>
      </c>
      <c r="C68" s="82">
        <v>829010</v>
      </c>
      <c r="D68" s="82" t="s">
        <v>113</v>
      </c>
      <c r="E68" s="82"/>
      <c r="F68" s="82">
        <v>520033291</v>
      </c>
      <c r="G68" s="82" t="s">
        <v>414</v>
      </c>
      <c r="H68" s="83" t="s">
        <v>141</v>
      </c>
      <c r="I68" s="110">
        <v>843468.97</v>
      </c>
      <c r="J68" s="110">
        <v>3675</v>
      </c>
      <c r="K68" s="110">
        <v>30997.48</v>
      </c>
      <c r="L68" s="110">
        <v>0.91</v>
      </c>
      <c r="M68" s="110">
        <v>0.23859730596569501</v>
      </c>
      <c r="N68" s="110">
        <v>4.2800561905904123E-2</v>
      </c>
    </row>
    <row r="69" spans="2:14">
      <c r="B69" s="81" t="s">
        <v>692</v>
      </c>
      <c r="C69" s="82">
        <v>1104249</v>
      </c>
      <c r="D69" s="82" t="s">
        <v>113</v>
      </c>
      <c r="E69" s="82"/>
      <c r="F69" s="82">
        <v>513770669</v>
      </c>
      <c r="G69" s="82" t="s">
        <v>414</v>
      </c>
      <c r="H69" s="83" t="s">
        <v>141</v>
      </c>
      <c r="I69" s="110">
        <v>153056.25</v>
      </c>
      <c r="J69" s="110">
        <v>16750</v>
      </c>
      <c r="K69" s="110">
        <v>25636.92</v>
      </c>
      <c r="L69" s="110">
        <v>1.1399999999999999</v>
      </c>
      <c r="M69" s="110">
        <v>0.19733539775678685</v>
      </c>
      <c r="N69" s="110">
        <v>3.5398831825577806E-2</v>
      </c>
    </row>
    <row r="70" spans="2:14">
      <c r="B70" s="81" t="s">
        <v>693</v>
      </c>
      <c r="C70" s="82">
        <v>777037</v>
      </c>
      <c r="D70" s="82" t="s">
        <v>113</v>
      </c>
      <c r="E70" s="82"/>
      <c r="F70" s="82">
        <v>520022732</v>
      </c>
      <c r="G70" s="82" t="s">
        <v>414</v>
      </c>
      <c r="H70" s="83" t="s">
        <v>141</v>
      </c>
      <c r="I70" s="110">
        <v>737185.9</v>
      </c>
      <c r="J70" s="110">
        <v>931.8</v>
      </c>
      <c r="K70" s="110">
        <v>6869.1</v>
      </c>
      <c r="L70" s="110">
        <v>0.35</v>
      </c>
      <c r="M70" s="110">
        <v>5.2873612771391597E-2</v>
      </c>
      <c r="N70" s="110">
        <v>9.4846851998241812E-3</v>
      </c>
    </row>
    <row r="71" spans="2:14">
      <c r="B71" s="81" t="s">
        <v>694</v>
      </c>
      <c r="C71" s="82">
        <v>1133875</v>
      </c>
      <c r="D71" s="82" t="s">
        <v>113</v>
      </c>
      <c r="E71" s="82"/>
      <c r="F71" s="82">
        <v>514892801</v>
      </c>
      <c r="G71" s="82" t="s">
        <v>466</v>
      </c>
      <c r="H71" s="83" t="s">
        <v>141</v>
      </c>
      <c r="I71" s="110">
        <v>470113.26</v>
      </c>
      <c r="J71" s="110">
        <v>634</v>
      </c>
      <c r="K71" s="110">
        <v>2980.52</v>
      </c>
      <c r="L71" s="110">
        <v>0.13</v>
      </c>
      <c r="M71" s="110">
        <v>2.2941995361457555E-2</v>
      </c>
      <c r="N71" s="110">
        <v>4.1154290855832587E-3</v>
      </c>
    </row>
    <row r="72" spans="2:14">
      <c r="B72" s="81" t="s">
        <v>695</v>
      </c>
      <c r="C72" s="82">
        <v>1095835</v>
      </c>
      <c r="D72" s="82" t="s">
        <v>113</v>
      </c>
      <c r="E72" s="82"/>
      <c r="F72" s="82">
        <v>511659401</v>
      </c>
      <c r="G72" s="82" t="s">
        <v>317</v>
      </c>
      <c r="H72" s="83" t="s">
        <v>141</v>
      </c>
      <c r="I72" s="110">
        <v>2949730.84</v>
      </c>
      <c r="J72" s="110">
        <v>3800</v>
      </c>
      <c r="K72" s="110">
        <v>112089.77</v>
      </c>
      <c r="L72" s="110">
        <v>4.03</v>
      </c>
      <c r="M72" s="110">
        <v>0.86279004449117735</v>
      </c>
      <c r="N72" s="110">
        <v>0.15477081168867773</v>
      </c>
    </row>
    <row r="73" spans="2:14">
      <c r="B73" s="81" t="s">
        <v>696</v>
      </c>
      <c r="C73" s="82">
        <v>390013</v>
      </c>
      <c r="D73" s="82" t="s">
        <v>113</v>
      </c>
      <c r="E73" s="82"/>
      <c r="F73" s="82">
        <v>520038506</v>
      </c>
      <c r="G73" s="82" t="s">
        <v>317</v>
      </c>
      <c r="H73" s="83" t="s">
        <v>141</v>
      </c>
      <c r="I73" s="110">
        <v>1498242.36</v>
      </c>
      <c r="J73" s="110">
        <v>2826</v>
      </c>
      <c r="K73" s="110">
        <v>42340.33</v>
      </c>
      <c r="L73" s="110">
        <v>1</v>
      </c>
      <c r="M73" s="110">
        <v>0.32590677279890157</v>
      </c>
      <c r="N73" s="110">
        <v>5.846249163743019E-2</v>
      </c>
    </row>
    <row r="74" spans="2:14">
      <c r="B74" s="81" t="s">
        <v>697</v>
      </c>
      <c r="C74" s="82">
        <v>1097278</v>
      </c>
      <c r="D74" s="82" t="s">
        <v>113</v>
      </c>
      <c r="E74" s="82"/>
      <c r="F74" s="82">
        <v>520026683</v>
      </c>
      <c r="G74" s="82" t="s">
        <v>317</v>
      </c>
      <c r="H74" s="83" t="s">
        <v>141</v>
      </c>
      <c r="I74" s="110">
        <v>405798.85</v>
      </c>
      <c r="J74" s="110">
        <v>1208</v>
      </c>
      <c r="K74" s="110">
        <v>4902.05</v>
      </c>
      <c r="L74" s="110">
        <v>0.15</v>
      </c>
      <c r="M74" s="110">
        <v>3.7732613222401797E-2</v>
      </c>
      <c r="N74" s="110">
        <v>6.7686306916187157E-3</v>
      </c>
    </row>
    <row r="75" spans="2:14">
      <c r="B75" s="81" t="s">
        <v>698</v>
      </c>
      <c r="C75" s="82">
        <v>1091354</v>
      </c>
      <c r="D75" s="82" t="s">
        <v>113</v>
      </c>
      <c r="E75" s="82"/>
      <c r="F75" s="82">
        <v>510560188</v>
      </c>
      <c r="G75" s="82" t="s">
        <v>317</v>
      </c>
      <c r="H75" s="83" t="s">
        <v>141</v>
      </c>
      <c r="I75" s="110">
        <v>749266.9</v>
      </c>
      <c r="J75" s="110">
        <v>5138</v>
      </c>
      <c r="K75" s="110">
        <v>38497.33</v>
      </c>
      <c r="L75" s="110">
        <v>2.63</v>
      </c>
      <c r="M75" s="110">
        <v>0.29632599891579348</v>
      </c>
      <c r="N75" s="110">
        <v>5.3156171271891137E-2</v>
      </c>
    </row>
    <row r="76" spans="2:14">
      <c r="B76" s="81" t="s">
        <v>699</v>
      </c>
      <c r="C76" s="82">
        <v>251017</v>
      </c>
      <c r="D76" s="82" t="s">
        <v>113</v>
      </c>
      <c r="E76" s="82"/>
      <c r="F76" s="82">
        <v>520036617</v>
      </c>
      <c r="G76" s="82" t="s">
        <v>317</v>
      </c>
      <c r="H76" s="83" t="s">
        <v>141</v>
      </c>
      <c r="I76" s="110">
        <v>647594.80000000005</v>
      </c>
      <c r="J76" s="110">
        <v>1010</v>
      </c>
      <c r="K76" s="110">
        <v>6540.71</v>
      </c>
      <c r="L76" s="110">
        <v>0.82</v>
      </c>
      <c r="M76" s="110">
        <v>5.0345892153261525E-2</v>
      </c>
      <c r="N76" s="110">
        <v>9.0312523232071173E-3</v>
      </c>
    </row>
    <row r="77" spans="2:14">
      <c r="B77" s="81" t="s">
        <v>700</v>
      </c>
      <c r="C77" s="82">
        <v>2510171</v>
      </c>
      <c r="D77" s="82" t="s">
        <v>113</v>
      </c>
      <c r="E77" s="82"/>
      <c r="F77" s="82">
        <v>520036617</v>
      </c>
      <c r="G77" s="82" t="s">
        <v>317</v>
      </c>
      <c r="H77" s="83" t="s">
        <v>141</v>
      </c>
      <c r="I77" s="110">
        <v>1965861.48</v>
      </c>
      <c r="J77" s="110">
        <v>985.83</v>
      </c>
      <c r="K77" s="110">
        <v>19380.060000000001</v>
      </c>
      <c r="L77" s="110">
        <v>2.4900000000000002</v>
      </c>
      <c r="M77" s="110">
        <v>0.149174387900356</v>
      </c>
      <c r="N77" s="110">
        <v>2.6759512636838102E-2</v>
      </c>
    </row>
    <row r="78" spans="2:14">
      <c r="B78" s="81" t="s">
        <v>701</v>
      </c>
      <c r="C78" s="82">
        <v>1097260</v>
      </c>
      <c r="D78" s="82" t="s">
        <v>113</v>
      </c>
      <c r="E78" s="82"/>
      <c r="F78" s="82">
        <v>513623314</v>
      </c>
      <c r="G78" s="82" t="s">
        <v>317</v>
      </c>
      <c r="H78" s="83" t="s">
        <v>141</v>
      </c>
      <c r="I78" s="110">
        <v>338456.32000000001</v>
      </c>
      <c r="J78" s="110">
        <v>19310</v>
      </c>
      <c r="K78" s="110">
        <v>65355.92</v>
      </c>
      <c r="L78" s="110">
        <v>2.72</v>
      </c>
      <c r="M78" s="110">
        <v>0.50306497305295417</v>
      </c>
      <c r="N78" s="110">
        <v>9.0241855140395844E-2</v>
      </c>
    </row>
    <row r="79" spans="2:14">
      <c r="B79" s="81" t="s">
        <v>702</v>
      </c>
      <c r="C79" s="82">
        <v>1121607</v>
      </c>
      <c r="D79" s="82" t="s">
        <v>113</v>
      </c>
      <c r="E79" s="82"/>
      <c r="F79" s="82">
        <v>1560</v>
      </c>
      <c r="G79" s="82" t="s">
        <v>317</v>
      </c>
      <c r="H79" s="83" t="s">
        <v>141</v>
      </c>
      <c r="I79" s="110">
        <v>123679.84</v>
      </c>
      <c r="J79" s="110">
        <v>22820</v>
      </c>
      <c r="K79" s="110">
        <v>28223.74</v>
      </c>
      <c r="L79" s="110">
        <v>1.87</v>
      </c>
      <c r="M79" s="110">
        <v>0.21724696098767465</v>
      </c>
      <c r="N79" s="110">
        <v>3.8970649584615991E-2</v>
      </c>
    </row>
    <row r="80" spans="2:14">
      <c r="B80" s="81" t="s">
        <v>703</v>
      </c>
      <c r="C80" s="82">
        <v>416016</v>
      </c>
      <c r="D80" s="82" t="s">
        <v>113</v>
      </c>
      <c r="E80" s="82"/>
      <c r="F80" s="82">
        <v>520038910</v>
      </c>
      <c r="G80" s="82" t="s">
        <v>317</v>
      </c>
      <c r="H80" s="83" t="s">
        <v>141</v>
      </c>
      <c r="I80" s="110">
        <v>102166.88</v>
      </c>
      <c r="J80" s="110">
        <v>7022</v>
      </c>
      <c r="K80" s="110">
        <v>7174.16</v>
      </c>
      <c r="L80" s="110">
        <v>0.57999999999999996</v>
      </c>
      <c r="M80" s="110">
        <v>5.5221755077085308E-2</v>
      </c>
      <c r="N80" s="110">
        <v>9.9059045833035809E-3</v>
      </c>
    </row>
    <row r="81" spans="2:14">
      <c r="B81" s="81" t="s">
        <v>704</v>
      </c>
      <c r="C81" s="82">
        <v>198010</v>
      </c>
      <c r="D81" s="82" t="s">
        <v>113</v>
      </c>
      <c r="E81" s="82"/>
      <c r="F81" s="82">
        <v>520017070</v>
      </c>
      <c r="G81" s="82" t="s">
        <v>317</v>
      </c>
      <c r="H81" s="83" t="s">
        <v>141</v>
      </c>
      <c r="I81" s="110">
        <v>840121.28</v>
      </c>
      <c r="J81" s="110">
        <v>1063</v>
      </c>
      <c r="K81" s="110">
        <v>8930.49</v>
      </c>
      <c r="L81" s="110">
        <v>1.04</v>
      </c>
      <c r="M81" s="110">
        <v>6.874077682939321E-2</v>
      </c>
      <c r="N81" s="110">
        <v>1.2331002071621876E-2</v>
      </c>
    </row>
    <row r="82" spans="2:14">
      <c r="B82" s="81" t="s">
        <v>705</v>
      </c>
      <c r="C82" s="82">
        <v>226019</v>
      </c>
      <c r="D82" s="82" t="s">
        <v>113</v>
      </c>
      <c r="E82" s="82"/>
      <c r="F82" s="82">
        <v>520024126</v>
      </c>
      <c r="G82" s="82" t="s">
        <v>317</v>
      </c>
      <c r="H82" s="83" t="s">
        <v>141</v>
      </c>
      <c r="I82" s="110">
        <v>4089785.38</v>
      </c>
      <c r="J82" s="110">
        <v>398.1</v>
      </c>
      <c r="K82" s="110">
        <v>16281.44</v>
      </c>
      <c r="L82" s="110">
        <v>1.4</v>
      </c>
      <c r="M82" s="110">
        <v>0.1253233398728576</v>
      </c>
      <c r="N82" s="110">
        <v>2.2481013961046629E-2</v>
      </c>
    </row>
    <row r="83" spans="2:14">
      <c r="B83" s="81" t="s">
        <v>706</v>
      </c>
      <c r="C83" s="82">
        <v>723007</v>
      </c>
      <c r="D83" s="82" t="s">
        <v>113</v>
      </c>
      <c r="E83" s="82"/>
      <c r="F83" s="82">
        <v>723</v>
      </c>
      <c r="G83" s="82" t="s">
        <v>317</v>
      </c>
      <c r="H83" s="83" t="s">
        <v>141</v>
      </c>
      <c r="I83" s="110">
        <v>484844.37</v>
      </c>
      <c r="J83" s="110">
        <v>7731</v>
      </c>
      <c r="K83" s="110">
        <v>37483.32</v>
      </c>
      <c r="L83" s="110">
        <v>1.85</v>
      </c>
      <c r="M83" s="110">
        <v>0.28852084655430232</v>
      </c>
      <c r="N83" s="110">
        <v>5.1756051075726617E-2</v>
      </c>
    </row>
    <row r="84" spans="2:14">
      <c r="B84" s="81" t="s">
        <v>707</v>
      </c>
      <c r="C84" s="82">
        <v>699017</v>
      </c>
      <c r="D84" s="82" t="s">
        <v>113</v>
      </c>
      <c r="E84" s="82"/>
      <c r="F84" s="82">
        <v>520025438</v>
      </c>
      <c r="G84" s="82" t="s">
        <v>317</v>
      </c>
      <c r="H84" s="83" t="s">
        <v>141</v>
      </c>
      <c r="I84" s="110">
        <v>143027.5</v>
      </c>
      <c r="J84" s="110">
        <v>25750</v>
      </c>
      <c r="K84" s="110">
        <v>36829.58</v>
      </c>
      <c r="L84" s="110">
        <v>2.27</v>
      </c>
      <c r="M84" s="110">
        <v>0.28348880514958125</v>
      </c>
      <c r="N84" s="110">
        <v>5.0853382880106657E-2</v>
      </c>
    </row>
    <row r="85" spans="2:14">
      <c r="B85" s="81" t="s">
        <v>708</v>
      </c>
      <c r="C85" s="82">
        <v>1081215</v>
      </c>
      <c r="D85" s="82" t="s">
        <v>113</v>
      </c>
      <c r="E85" s="82"/>
      <c r="F85" s="82">
        <v>520043159</v>
      </c>
      <c r="G85" s="82" t="s">
        <v>317</v>
      </c>
      <c r="H85" s="83" t="s">
        <v>141</v>
      </c>
      <c r="I85" s="110">
        <v>1681805.56</v>
      </c>
      <c r="J85" s="110">
        <v>6900</v>
      </c>
      <c r="K85" s="110">
        <v>116044.58</v>
      </c>
      <c r="L85" s="110">
        <v>2.97</v>
      </c>
      <c r="M85" s="110">
        <v>0.89323145494151679</v>
      </c>
      <c r="N85" s="110">
        <v>0.16023151656633516</v>
      </c>
    </row>
    <row r="86" spans="2:14">
      <c r="B86" s="81" t="s">
        <v>709</v>
      </c>
      <c r="C86" s="82">
        <v>1081686</v>
      </c>
      <c r="D86" s="82" t="s">
        <v>113</v>
      </c>
      <c r="E86" s="82"/>
      <c r="F86" s="82">
        <v>520043720</v>
      </c>
      <c r="G86" s="82" t="s">
        <v>317</v>
      </c>
      <c r="H86" s="83" t="s">
        <v>141</v>
      </c>
      <c r="I86" s="110">
        <v>1320238.27</v>
      </c>
      <c r="J86" s="110">
        <v>1608</v>
      </c>
      <c r="K86" s="110">
        <v>21229.43</v>
      </c>
      <c r="L86" s="110">
        <v>1.87</v>
      </c>
      <c r="M86" s="110">
        <v>0.16340956765476755</v>
      </c>
      <c r="N86" s="110">
        <v>2.9313077480558364E-2</v>
      </c>
    </row>
    <row r="87" spans="2:14">
      <c r="B87" s="81" t="s">
        <v>710</v>
      </c>
      <c r="C87" s="82">
        <v>1098565</v>
      </c>
      <c r="D87" s="82" t="s">
        <v>113</v>
      </c>
      <c r="E87" s="82"/>
      <c r="F87" s="82">
        <v>513765859</v>
      </c>
      <c r="G87" s="82" t="s">
        <v>317</v>
      </c>
      <c r="H87" s="83" t="s">
        <v>141</v>
      </c>
      <c r="I87" s="110">
        <v>882563.24</v>
      </c>
      <c r="J87" s="110">
        <v>12000</v>
      </c>
      <c r="K87" s="110">
        <v>105907.59</v>
      </c>
      <c r="L87" s="110">
        <v>7.62</v>
      </c>
      <c r="M87" s="110">
        <v>0.81520386997005501</v>
      </c>
      <c r="N87" s="110">
        <v>0.14623460881659128</v>
      </c>
    </row>
    <row r="88" spans="2:14">
      <c r="B88" s="81" t="s">
        <v>711</v>
      </c>
      <c r="C88" s="82">
        <v>1098920</v>
      </c>
      <c r="D88" s="82" t="s">
        <v>113</v>
      </c>
      <c r="E88" s="82"/>
      <c r="F88" s="82">
        <v>513821488</v>
      </c>
      <c r="G88" s="82" t="s">
        <v>317</v>
      </c>
      <c r="H88" s="83" t="s">
        <v>141</v>
      </c>
      <c r="I88" s="110">
        <v>5432514.1500000004</v>
      </c>
      <c r="J88" s="110">
        <v>1031</v>
      </c>
      <c r="K88" s="110">
        <v>56009.22</v>
      </c>
      <c r="L88" s="110">
        <v>3.37</v>
      </c>
      <c r="M88" s="110">
        <v>0.43112049757721999</v>
      </c>
      <c r="N88" s="110">
        <v>7.7336160485026631E-2</v>
      </c>
    </row>
    <row r="89" spans="2:14">
      <c r="B89" s="81" t="s">
        <v>712</v>
      </c>
      <c r="C89" s="82">
        <v>1081942</v>
      </c>
      <c r="D89" s="82" t="s">
        <v>113</v>
      </c>
      <c r="E89" s="82"/>
      <c r="F89" s="82">
        <v>520036104</v>
      </c>
      <c r="G89" s="82" t="s">
        <v>317</v>
      </c>
      <c r="H89" s="83" t="s">
        <v>141</v>
      </c>
      <c r="I89" s="110">
        <v>5020209</v>
      </c>
      <c r="J89" s="110">
        <v>713</v>
      </c>
      <c r="K89" s="110">
        <v>35794.089999999997</v>
      </c>
      <c r="L89" s="110">
        <v>1.24</v>
      </c>
      <c r="M89" s="110">
        <v>0.27551831450471531</v>
      </c>
      <c r="N89" s="110">
        <v>4.9423603625536772E-2</v>
      </c>
    </row>
    <row r="90" spans="2:14">
      <c r="B90" s="81" t="s">
        <v>713</v>
      </c>
      <c r="C90" s="82">
        <v>1081868</v>
      </c>
      <c r="D90" s="82" t="s">
        <v>113</v>
      </c>
      <c r="E90" s="82"/>
      <c r="F90" s="82">
        <v>520043811</v>
      </c>
      <c r="G90" s="82" t="s">
        <v>714</v>
      </c>
      <c r="H90" s="83" t="s">
        <v>141</v>
      </c>
      <c r="I90" s="110">
        <v>298628.64</v>
      </c>
      <c r="J90" s="110">
        <v>8069</v>
      </c>
      <c r="K90" s="110">
        <v>24254.62</v>
      </c>
      <c r="L90" s="110">
        <v>1.42</v>
      </c>
      <c r="M90" s="110">
        <v>0.18669540198821533</v>
      </c>
      <c r="N90" s="110">
        <v>3.3490185809110298E-2</v>
      </c>
    </row>
    <row r="91" spans="2:14">
      <c r="B91" s="81" t="s">
        <v>715</v>
      </c>
      <c r="C91" s="82">
        <v>256016</v>
      </c>
      <c r="D91" s="82" t="s">
        <v>113</v>
      </c>
      <c r="E91" s="82"/>
      <c r="F91" s="82">
        <v>520036690</v>
      </c>
      <c r="G91" s="82" t="s">
        <v>502</v>
      </c>
      <c r="H91" s="83" t="s">
        <v>141</v>
      </c>
      <c r="I91" s="110">
        <v>479394.11</v>
      </c>
      <c r="J91" s="110">
        <v>10880</v>
      </c>
      <c r="K91" s="110">
        <v>52158.080000000002</v>
      </c>
      <c r="L91" s="110">
        <v>3.25</v>
      </c>
      <c r="M91" s="110">
        <v>0.4014770675662408</v>
      </c>
      <c r="N91" s="110">
        <v>7.2018600606665442E-2</v>
      </c>
    </row>
    <row r="92" spans="2:14">
      <c r="B92" s="81" t="s">
        <v>716</v>
      </c>
      <c r="C92" s="82">
        <v>1081843</v>
      </c>
      <c r="D92" s="82" t="s">
        <v>113</v>
      </c>
      <c r="E92" s="82"/>
      <c r="F92" s="82">
        <v>520043795</v>
      </c>
      <c r="G92" s="82" t="s">
        <v>134</v>
      </c>
      <c r="H92" s="83" t="s">
        <v>141</v>
      </c>
      <c r="I92" s="110">
        <v>1300457.4099999999</v>
      </c>
      <c r="J92" s="110">
        <v>974.4</v>
      </c>
      <c r="K92" s="110">
        <v>12671.66</v>
      </c>
      <c r="L92" s="110">
        <v>1.93</v>
      </c>
      <c r="M92" s="110">
        <v>9.7537733329072507E-2</v>
      </c>
      <c r="N92" s="110">
        <v>1.7496718064841689E-2</v>
      </c>
    </row>
    <row r="93" spans="2:14">
      <c r="B93" s="81" t="s">
        <v>717</v>
      </c>
      <c r="C93" s="82">
        <v>1099654</v>
      </c>
      <c r="D93" s="82" t="s">
        <v>113</v>
      </c>
      <c r="E93" s="82"/>
      <c r="F93" s="82">
        <v>512394776</v>
      </c>
      <c r="G93" s="82" t="s">
        <v>159</v>
      </c>
      <c r="H93" s="83" t="s">
        <v>141</v>
      </c>
      <c r="I93" s="110">
        <v>239118.82</v>
      </c>
      <c r="J93" s="110">
        <v>1883</v>
      </c>
      <c r="K93" s="110">
        <v>4502.6099999999997</v>
      </c>
      <c r="L93" s="110">
        <v>0.71</v>
      </c>
      <c r="M93" s="110">
        <v>3.4657998515176001E-2</v>
      </c>
      <c r="N93" s="110">
        <v>6.2170937135258399E-3</v>
      </c>
    </row>
    <row r="94" spans="2:14">
      <c r="B94" s="81" t="s">
        <v>718</v>
      </c>
      <c r="C94" s="82">
        <v>1123017</v>
      </c>
      <c r="D94" s="82" t="s">
        <v>113</v>
      </c>
      <c r="E94" s="82"/>
      <c r="F94" s="82">
        <v>1579</v>
      </c>
      <c r="G94" s="82" t="s">
        <v>159</v>
      </c>
      <c r="H94" s="83" t="s">
        <v>141</v>
      </c>
      <c r="I94" s="110">
        <v>126523.55</v>
      </c>
      <c r="J94" s="110">
        <v>2981</v>
      </c>
      <c r="K94" s="110">
        <v>3771.67</v>
      </c>
      <c r="L94" s="110">
        <v>0.23</v>
      </c>
      <c r="M94" s="110">
        <v>2.9031724546370638E-2</v>
      </c>
      <c r="N94" s="110">
        <v>5.2078296469145685E-3</v>
      </c>
    </row>
    <row r="95" spans="2:14">
      <c r="B95" s="81" t="s">
        <v>719</v>
      </c>
      <c r="C95" s="82">
        <v>1082312</v>
      </c>
      <c r="D95" s="82" t="s">
        <v>113</v>
      </c>
      <c r="E95" s="82"/>
      <c r="F95" s="82">
        <v>520036740</v>
      </c>
      <c r="G95" s="82" t="s">
        <v>159</v>
      </c>
      <c r="H95" s="83" t="s">
        <v>141</v>
      </c>
      <c r="I95" s="110">
        <v>450762.06</v>
      </c>
      <c r="J95" s="110">
        <v>2141</v>
      </c>
      <c r="K95" s="110">
        <v>9650.82</v>
      </c>
      <c r="L95" s="110">
        <v>1.02</v>
      </c>
      <c r="M95" s="110">
        <v>7.4285382307202025E-2</v>
      </c>
      <c r="N95" s="110">
        <v>1.3325616109849498E-2</v>
      </c>
    </row>
    <row r="96" spans="2:14">
      <c r="B96" s="81" t="s">
        <v>720</v>
      </c>
      <c r="C96" s="82">
        <v>1087659</v>
      </c>
      <c r="D96" s="82" t="s">
        <v>113</v>
      </c>
      <c r="E96" s="82"/>
      <c r="F96" s="82">
        <v>1146</v>
      </c>
      <c r="G96" s="82" t="s">
        <v>159</v>
      </c>
      <c r="H96" s="83" t="s">
        <v>141</v>
      </c>
      <c r="I96" s="110">
        <v>742129.14</v>
      </c>
      <c r="J96" s="110">
        <v>4378</v>
      </c>
      <c r="K96" s="110">
        <v>32490.41</v>
      </c>
      <c r="L96" s="110">
        <v>1.55</v>
      </c>
      <c r="M96" s="110">
        <v>0.25008885547215054</v>
      </c>
      <c r="N96" s="110">
        <v>4.4861963119363454E-2</v>
      </c>
    </row>
    <row r="97" spans="2:14">
      <c r="B97" s="81" t="s">
        <v>721</v>
      </c>
      <c r="C97" s="82">
        <v>1095819</v>
      </c>
      <c r="D97" s="82" t="s">
        <v>113</v>
      </c>
      <c r="E97" s="82"/>
      <c r="F97" s="82">
        <v>512849498</v>
      </c>
      <c r="G97" s="82" t="s">
        <v>159</v>
      </c>
      <c r="H97" s="83" t="s">
        <v>141</v>
      </c>
      <c r="I97" s="110">
        <v>242791.76</v>
      </c>
      <c r="J97" s="110">
        <v>829.3</v>
      </c>
      <c r="K97" s="110">
        <v>2013.47</v>
      </c>
      <c r="L97" s="110">
        <v>0.34</v>
      </c>
      <c r="M97" s="110">
        <v>1.5498308818741004E-2</v>
      </c>
      <c r="N97" s="110">
        <v>2.7801501083533492E-3</v>
      </c>
    </row>
    <row r="98" spans="2:14">
      <c r="B98" s="81" t="s">
        <v>722</v>
      </c>
      <c r="C98" s="82">
        <v>1107663</v>
      </c>
      <c r="D98" s="82" t="s">
        <v>113</v>
      </c>
      <c r="E98" s="82"/>
      <c r="F98" s="82">
        <v>512832742</v>
      </c>
      <c r="G98" s="82" t="s">
        <v>158</v>
      </c>
      <c r="H98" s="83" t="s">
        <v>141</v>
      </c>
      <c r="I98" s="110">
        <v>978801.01</v>
      </c>
      <c r="J98" s="110">
        <v>7717</v>
      </c>
      <c r="K98" s="110">
        <v>75534.070000000007</v>
      </c>
      <c r="L98" s="110">
        <v>3.27</v>
      </c>
      <c r="M98" s="110">
        <v>0.58140937942775428</v>
      </c>
      <c r="N98" s="110">
        <v>0.1042955956109947</v>
      </c>
    </row>
    <row r="99" spans="2:14">
      <c r="B99" s="81" t="s">
        <v>723</v>
      </c>
      <c r="C99" s="82">
        <v>1092345</v>
      </c>
      <c r="D99" s="82" t="s">
        <v>113</v>
      </c>
      <c r="E99" s="82"/>
      <c r="F99" s="82">
        <v>511396046</v>
      </c>
      <c r="G99" s="82" t="s">
        <v>158</v>
      </c>
      <c r="H99" s="83" t="s">
        <v>141</v>
      </c>
      <c r="I99" s="110">
        <v>275571.61</v>
      </c>
      <c r="J99" s="110">
        <v>5026</v>
      </c>
      <c r="K99" s="110">
        <v>13850.23</v>
      </c>
      <c r="L99" s="110">
        <v>1.34</v>
      </c>
      <c r="M99" s="110">
        <v>0.10660955551887598</v>
      </c>
      <c r="N99" s="110">
        <v>1.9124058682383552E-2</v>
      </c>
    </row>
    <row r="100" spans="2:14">
      <c r="B100" s="81" t="s">
        <v>724</v>
      </c>
      <c r="C100" s="82">
        <v>1101534</v>
      </c>
      <c r="D100" s="82" t="s">
        <v>113</v>
      </c>
      <c r="E100" s="82"/>
      <c r="F100" s="82">
        <v>511930125</v>
      </c>
      <c r="G100" s="82" t="s">
        <v>158</v>
      </c>
      <c r="H100" s="83" t="s">
        <v>141</v>
      </c>
      <c r="I100" s="110">
        <v>1351962.23</v>
      </c>
      <c r="J100" s="110">
        <v>2460</v>
      </c>
      <c r="K100" s="110">
        <v>33258.269999999997</v>
      </c>
      <c r="L100" s="110">
        <v>1.34</v>
      </c>
      <c r="M100" s="110">
        <v>0.2559993142371475</v>
      </c>
      <c r="N100" s="110">
        <v>4.5922205418578339E-2</v>
      </c>
    </row>
    <row r="101" spans="2:14">
      <c r="B101" s="81" t="s">
        <v>725</v>
      </c>
      <c r="C101" s="82">
        <v>1083484</v>
      </c>
      <c r="D101" s="82" t="s">
        <v>113</v>
      </c>
      <c r="E101" s="82"/>
      <c r="F101" s="82">
        <v>520044314</v>
      </c>
      <c r="G101" s="82" t="s">
        <v>158</v>
      </c>
      <c r="H101" s="83" t="s">
        <v>141</v>
      </c>
      <c r="I101" s="110">
        <v>3423233.22</v>
      </c>
      <c r="J101" s="110">
        <v>1555</v>
      </c>
      <c r="K101" s="110">
        <v>53231.28</v>
      </c>
      <c r="L101" s="110">
        <v>2.17</v>
      </c>
      <c r="M101" s="110">
        <v>0.40973782388457319</v>
      </c>
      <c r="N101" s="110">
        <v>7.3500448906508406E-2</v>
      </c>
    </row>
    <row r="102" spans="2:14">
      <c r="B102" s="105" t="s">
        <v>726</v>
      </c>
      <c r="C102" s="82"/>
      <c r="D102" s="82"/>
      <c r="E102" s="82"/>
      <c r="F102" s="82"/>
      <c r="G102" s="82"/>
      <c r="H102" s="83"/>
      <c r="I102" s="111">
        <v>348089213.11000001</v>
      </c>
      <c r="J102" s="110"/>
      <c r="K102" s="111">
        <v>2069850.8600000006</v>
      </c>
      <c r="L102" s="110"/>
      <c r="M102" s="111">
        <v>15.932289945723879</v>
      </c>
      <c r="N102" s="111">
        <v>2.8579994202567081</v>
      </c>
    </row>
    <row r="103" spans="2:14">
      <c r="B103" s="105" t="s">
        <v>727</v>
      </c>
      <c r="C103" s="82"/>
      <c r="D103" s="82"/>
      <c r="E103" s="82"/>
      <c r="F103" s="82"/>
      <c r="G103" s="82"/>
      <c r="H103" s="83"/>
      <c r="I103" s="83"/>
      <c r="J103" s="83"/>
      <c r="K103" s="83"/>
      <c r="L103" s="83"/>
      <c r="M103" s="83"/>
      <c r="N103" s="83"/>
    </row>
    <row r="104" spans="2:14">
      <c r="B104" s="81" t="s">
        <v>728</v>
      </c>
      <c r="C104" s="82">
        <v>315010</v>
      </c>
      <c r="D104" s="82" t="s">
        <v>113</v>
      </c>
      <c r="E104" s="82"/>
      <c r="F104" s="82">
        <v>520037284</v>
      </c>
      <c r="G104" s="82" t="s">
        <v>155</v>
      </c>
      <c r="H104" s="83" t="s">
        <v>141</v>
      </c>
      <c r="I104" s="110">
        <v>95633.81</v>
      </c>
      <c r="J104" s="110">
        <v>6934</v>
      </c>
      <c r="K104" s="110">
        <v>6631.25</v>
      </c>
      <c r="L104" s="110">
        <v>1.04</v>
      </c>
      <c r="M104" s="110">
        <v>5.1042806872849504E-2</v>
      </c>
      <c r="N104" s="110">
        <v>9.1562677397816448E-3</v>
      </c>
    </row>
    <row r="105" spans="2:14">
      <c r="B105" s="81" t="s">
        <v>729</v>
      </c>
      <c r="C105" s="82">
        <v>1086230</v>
      </c>
      <c r="D105" s="82" t="s">
        <v>113</v>
      </c>
      <c r="E105" s="82"/>
      <c r="F105" s="82">
        <v>513057588</v>
      </c>
      <c r="G105" s="82" t="s">
        <v>730</v>
      </c>
      <c r="H105" s="83" t="s">
        <v>141</v>
      </c>
      <c r="I105" s="110">
        <v>66461.119999999995</v>
      </c>
      <c r="J105" s="110">
        <v>2885</v>
      </c>
      <c r="K105" s="110">
        <v>1917.4</v>
      </c>
      <c r="L105" s="110">
        <v>1.1599999999999999</v>
      </c>
      <c r="M105" s="110">
        <v>1.4758827958228334E-2</v>
      </c>
      <c r="N105" s="110">
        <v>2.6474990030925277E-3</v>
      </c>
    </row>
    <row r="106" spans="2:14">
      <c r="B106" s="81" t="s">
        <v>731</v>
      </c>
      <c r="C106" s="82">
        <v>1091651</v>
      </c>
      <c r="D106" s="82" t="s">
        <v>113</v>
      </c>
      <c r="E106" s="82"/>
      <c r="F106" s="82">
        <v>510007800</v>
      </c>
      <c r="G106" s="82" t="s">
        <v>730</v>
      </c>
      <c r="H106" s="83" t="s">
        <v>141</v>
      </c>
      <c r="I106" s="110">
        <v>132207.4</v>
      </c>
      <c r="J106" s="110">
        <v>3414</v>
      </c>
      <c r="K106" s="110">
        <v>4513.5600000000004</v>
      </c>
      <c r="L106" s="110">
        <v>0.53</v>
      </c>
      <c r="M106" s="110">
        <v>3.4742284092594701E-2</v>
      </c>
      <c r="N106" s="110">
        <v>6.2322132055900236E-3</v>
      </c>
    </row>
    <row r="107" spans="2:14">
      <c r="B107" s="81" t="s">
        <v>732</v>
      </c>
      <c r="C107" s="82">
        <v>751032</v>
      </c>
      <c r="D107" s="82" t="s">
        <v>113</v>
      </c>
      <c r="E107" s="82"/>
      <c r="F107" s="82">
        <v>520029109</v>
      </c>
      <c r="G107" s="82" t="s">
        <v>730</v>
      </c>
      <c r="H107" s="83" t="s">
        <v>141</v>
      </c>
      <c r="I107" s="110">
        <v>128656.55</v>
      </c>
      <c r="J107" s="110">
        <v>608.1</v>
      </c>
      <c r="K107" s="110">
        <v>782.36</v>
      </c>
      <c r="L107" s="110">
        <v>0.4</v>
      </c>
      <c r="M107" s="110">
        <v>6.0220698035879415E-3</v>
      </c>
      <c r="N107" s="110">
        <v>1.0802635444140346E-3</v>
      </c>
    </row>
    <row r="108" spans="2:14">
      <c r="B108" s="81" t="s">
        <v>733</v>
      </c>
      <c r="C108" s="82">
        <v>1094119</v>
      </c>
      <c r="D108" s="82" t="s">
        <v>113</v>
      </c>
      <c r="E108" s="82"/>
      <c r="F108" s="82">
        <v>511524605</v>
      </c>
      <c r="G108" s="82" t="s">
        <v>663</v>
      </c>
      <c r="H108" s="83" t="s">
        <v>141</v>
      </c>
      <c r="I108" s="110">
        <v>183460.62</v>
      </c>
      <c r="J108" s="110">
        <v>1345</v>
      </c>
      <c r="K108" s="110">
        <v>2467.5500000000002</v>
      </c>
      <c r="L108" s="110">
        <v>0.5</v>
      </c>
      <c r="M108" s="110">
        <v>1.8993504708629563E-2</v>
      </c>
      <c r="N108" s="110">
        <v>3.4071326614587292E-3</v>
      </c>
    </row>
    <row r="109" spans="2:14">
      <c r="B109" s="81" t="s">
        <v>734</v>
      </c>
      <c r="C109" s="82">
        <v>1122381</v>
      </c>
      <c r="D109" s="82" t="s">
        <v>113</v>
      </c>
      <c r="E109" s="82"/>
      <c r="F109" s="82">
        <v>514304005</v>
      </c>
      <c r="G109" s="82" t="s">
        <v>663</v>
      </c>
      <c r="H109" s="83" t="s">
        <v>141</v>
      </c>
      <c r="I109" s="110">
        <v>2102847.7000000002</v>
      </c>
      <c r="J109" s="110">
        <v>521.9</v>
      </c>
      <c r="K109" s="110">
        <v>10974.76</v>
      </c>
      <c r="L109" s="110">
        <v>1.66</v>
      </c>
      <c r="M109" s="110">
        <v>8.4476162888727432E-2</v>
      </c>
      <c r="N109" s="110">
        <v>1.5153680066329275E-2</v>
      </c>
    </row>
    <row r="110" spans="2:14">
      <c r="B110" s="81" t="s">
        <v>735</v>
      </c>
      <c r="C110" s="82">
        <v>601013</v>
      </c>
      <c r="D110" s="82" t="s">
        <v>113</v>
      </c>
      <c r="E110" s="82"/>
      <c r="F110" s="82">
        <v>520019704</v>
      </c>
      <c r="G110" s="82" t="s">
        <v>298</v>
      </c>
      <c r="H110" s="83" t="s">
        <v>141</v>
      </c>
      <c r="I110" s="110">
        <v>2713.61</v>
      </c>
      <c r="J110" s="110">
        <v>835700</v>
      </c>
      <c r="K110" s="110">
        <v>22677.64</v>
      </c>
      <c r="L110" s="110">
        <v>2.61</v>
      </c>
      <c r="M110" s="110">
        <v>0.17455689332358254</v>
      </c>
      <c r="N110" s="110">
        <v>3.131273041227247E-2</v>
      </c>
    </row>
    <row r="111" spans="2:14">
      <c r="B111" s="81" t="s">
        <v>736</v>
      </c>
      <c r="C111" s="82">
        <v>711010</v>
      </c>
      <c r="D111" s="82" t="s">
        <v>113</v>
      </c>
      <c r="E111" s="82"/>
      <c r="F111" s="82">
        <v>520019753</v>
      </c>
      <c r="G111" s="82" t="s">
        <v>298</v>
      </c>
      <c r="H111" s="83" t="s">
        <v>141</v>
      </c>
      <c r="I111" s="110">
        <v>18283.25</v>
      </c>
      <c r="J111" s="110">
        <v>79200</v>
      </c>
      <c r="K111" s="110">
        <v>14480.33</v>
      </c>
      <c r="L111" s="110">
        <v>2.4300000000000002</v>
      </c>
      <c r="M111" s="110">
        <v>0.11145963244412876</v>
      </c>
      <c r="N111" s="110">
        <v>1.9994085344451247E-2</v>
      </c>
    </row>
    <row r="112" spans="2:14">
      <c r="B112" s="81" t="s">
        <v>737</v>
      </c>
      <c r="C112" s="82">
        <v>726018</v>
      </c>
      <c r="D112" s="82" t="s">
        <v>113</v>
      </c>
      <c r="E112" s="82"/>
      <c r="F112" s="82">
        <v>520025636</v>
      </c>
      <c r="G112" s="82" t="s">
        <v>298</v>
      </c>
      <c r="H112" s="83" t="s">
        <v>141</v>
      </c>
      <c r="I112" s="110">
        <v>165165.95000000001</v>
      </c>
      <c r="J112" s="110">
        <v>835</v>
      </c>
      <c r="K112" s="110">
        <v>1379.14</v>
      </c>
      <c r="L112" s="110">
        <v>0.23</v>
      </c>
      <c r="M112" s="110">
        <v>1.0615672259471694E-2</v>
      </c>
      <c r="N112" s="110">
        <v>1.9042827657896261E-3</v>
      </c>
    </row>
    <row r="113" spans="2:14">
      <c r="B113" s="81" t="s">
        <v>738</v>
      </c>
      <c r="C113" s="82">
        <v>1099571</v>
      </c>
      <c r="D113" s="82" t="s">
        <v>113</v>
      </c>
      <c r="E113" s="82"/>
      <c r="F113" s="82">
        <v>513813162</v>
      </c>
      <c r="G113" s="82" t="s">
        <v>739</v>
      </c>
      <c r="H113" s="83" t="s">
        <v>141</v>
      </c>
      <c r="I113" s="110">
        <v>2070150.77</v>
      </c>
      <c r="J113" s="110">
        <v>132.9</v>
      </c>
      <c r="K113" s="110">
        <v>2751.23</v>
      </c>
      <c r="L113" s="110">
        <v>6.79</v>
      </c>
      <c r="M113" s="110">
        <v>2.1177078462249158E-2</v>
      </c>
      <c r="N113" s="110">
        <v>3.7988310640858741E-3</v>
      </c>
    </row>
    <row r="114" spans="2:14">
      <c r="B114" s="81" t="s">
        <v>1964</v>
      </c>
      <c r="C114" s="82">
        <v>1084367</v>
      </c>
      <c r="D114" s="82" t="s">
        <v>113</v>
      </c>
      <c r="E114" s="82"/>
      <c r="F114" s="82">
        <v>512101460</v>
      </c>
      <c r="G114" s="82" t="s">
        <v>739</v>
      </c>
      <c r="H114" s="83" t="s">
        <v>141</v>
      </c>
      <c r="I114" s="110">
        <v>4021811.62</v>
      </c>
      <c r="J114" s="110">
        <v>12.8</v>
      </c>
      <c r="K114" s="110">
        <v>514.79</v>
      </c>
      <c r="L114" s="110">
        <v>7.57</v>
      </c>
      <c r="M114" s="110">
        <v>3.9624997624994069E-3</v>
      </c>
      <c r="N114" s="110">
        <v>7.1080943559090554E-4</v>
      </c>
    </row>
    <row r="115" spans="2:14">
      <c r="B115" s="81" t="s">
        <v>740</v>
      </c>
      <c r="C115" s="82">
        <v>749077</v>
      </c>
      <c r="D115" s="82" t="s">
        <v>113</v>
      </c>
      <c r="E115" s="82"/>
      <c r="F115" s="82">
        <v>520028036</v>
      </c>
      <c r="G115" s="82" t="s">
        <v>640</v>
      </c>
      <c r="H115" s="83" t="s">
        <v>141</v>
      </c>
      <c r="I115" s="110">
        <v>373156.25</v>
      </c>
      <c r="J115" s="110">
        <v>1777</v>
      </c>
      <c r="K115" s="110">
        <v>6630.99</v>
      </c>
      <c r="L115" s="110">
        <v>1.25</v>
      </c>
      <c r="M115" s="110">
        <v>5.1040805571467868E-2</v>
      </c>
      <c r="N115" s="110">
        <v>9.1559087381435905E-3</v>
      </c>
    </row>
    <row r="116" spans="2:14">
      <c r="B116" s="81" t="s">
        <v>741</v>
      </c>
      <c r="C116" s="82">
        <v>1104280</v>
      </c>
      <c r="D116" s="82" t="s">
        <v>113</v>
      </c>
      <c r="E116" s="82"/>
      <c r="F116" s="82">
        <v>511898835</v>
      </c>
      <c r="G116" s="82" t="s">
        <v>640</v>
      </c>
      <c r="H116" s="83" t="s">
        <v>141</v>
      </c>
      <c r="I116" s="110">
        <v>2079007.68</v>
      </c>
      <c r="J116" s="110">
        <v>298.5</v>
      </c>
      <c r="K116" s="110">
        <v>6205.84</v>
      </c>
      <c r="L116" s="110">
        <v>1.53</v>
      </c>
      <c r="M116" s="110">
        <v>4.7768292946850796E-2</v>
      </c>
      <c r="N116" s="110">
        <v>8.568872021149334E-3</v>
      </c>
    </row>
    <row r="117" spans="2:14">
      <c r="B117" s="81" t="s">
        <v>742</v>
      </c>
      <c r="C117" s="82">
        <v>1104496</v>
      </c>
      <c r="D117" s="82" t="s">
        <v>113</v>
      </c>
      <c r="E117" s="82"/>
      <c r="F117" s="82">
        <v>512499344</v>
      </c>
      <c r="G117" s="82" t="s">
        <v>128</v>
      </c>
      <c r="H117" s="83" t="s">
        <v>141</v>
      </c>
      <c r="I117" s="110">
        <v>180996.5</v>
      </c>
      <c r="J117" s="110">
        <v>160</v>
      </c>
      <c r="K117" s="110">
        <v>289.58999999999997</v>
      </c>
      <c r="L117" s="110">
        <v>0.42</v>
      </c>
      <c r="M117" s="110">
        <v>2.2290648734866708E-3</v>
      </c>
      <c r="N117" s="110">
        <v>3.9985878601521072E-4</v>
      </c>
    </row>
    <row r="118" spans="2:14">
      <c r="B118" s="81" t="s">
        <v>743</v>
      </c>
      <c r="C118" s="82">
        <v>1081116</v>
      </c>
      <c r="D118" s="82" t="s">
        <v>113</v>
      </c>
      <c r="E118" s="82"/>
      <c r="F118" s="82">
        <v>520043035</v>
      </c>
      <c r="G118" s="82" t="s">
        <v>128</v>
      </c>
      <c r="H118" s="83" t="s">
        <v>141</v>
      </c>
      <c r="I118" s="110">
        <v>348170.38</v>
      </c>
      <c r="J118" s="110">
        <v>489.6</v>
      </c>
      <c r="K118" s="110">
        <v>1704.64</v>
      </c>
      <c r="L118" s="110">
        <v>1.26</v>
      </c>
      <c r="M118" s="110">
        <v>1.3121147643013637E-2</v>
      </c>
      <c r="N118" s="110">
        <v>2.3537252011221689E-3</v>
      </c>
    </row>
    <row r="119" spans="2:14">
      <c r="B119" s="81" t="s">
        <v>744</v>
      </c>
      <c r="C119" s="82">
        <v>1092709</v>
      </c>
      <c r="D119" s="82" t="s">
        <v>113</v>
      </c>
      <c r="E119" s="82"/>
      <c r="F119" s="82">
        <v>510291750</v>
      </c>
      <c r="G119" s="82" t="s">
        <v>128</v>
      </c>
      <c r="H119" s="83" t="s">
        <v>141</v>
      </c>
      <c r="I119" s="110">
        <v>872389.06</v>
      </c>
      <c r="J119" s="110">
        <v>70</v>
      </c>
      <c r="K119" s="110">
        <v>610.66999999999996</v>
      </c>
      <c r="L119" s="110">
        <v>2.37</v>
      </c>
      <c r="M119" s="110">
        <v>4.7005181335408866E-3</v>
      </c>
      <c r="N119" s="110">
        <v>8.4319819350084162E-4</v>
      </c>
    </row>
    <row r="120" spans="2:14">
      <c r="B120" s="81" t="s">
        <v>745</v>
      </c>
      <c r="C120" s="82">
        <v>612010</v>
      </c>
      <c r="D120" s="82" t="s">
        <v>113</v>
      </c>
      <c r="E120" s="82"/>
      <c r="F120" s="82">
        <v>520020116</v>
      </c>
      <c r="G120" s="82" t="s">
        <v>128</v>
      </c>
      <c r="H120" s="83" t="s">
        <v>141</v>
      </c>
      <c r="I120" s="110">
        <v>517393.31</v>
      </c>
      <c r="J120" s="110">
        <v>1623</v>
      </c>
      <c r="K120" s="110">
        <v>8397.2900000000009</v>
      </c>
      <c r="L120" s="110">
        <v>1.83</v>
      </c>
      <c r="M120" s="110">
        <v>6.4636569534448324E-2</v>
      </c>
      <c r="N120" s="110">
        <v>1.1594772558505714E-2</v>
      </c>
    </row>
    <row r="121" spans="2:14">
      <c r="B121" s="81" t="s">
        <v>746</v>
      </c>
      <c r="C121" s="82">
        <v>704015</v>
      </c>
      <c r="D121" s="82" t="s">
        <v>113</v>
      </c>
      <c r="E121" s="82"/>
      <c r="F121" s="82">
        <v>520025156</v>
      </c>
      <c r="G121" s="82" t="s">
        <v>128</v>
      </c>
      <c r="H121" s="83" t="s">
        <v>141</v>
      </c>
      <c r="I121" s="110">
        <v>265418.44</v>
      </c>
      <c r="J121" s="110">
        <v>2269</v>
      </c>
      <c r="K121" s="110">
        <v>6022.34</v>
      </c>
      <c r="L121" s="110">
        <v>2.35</v>
      </c>
      <c r="M121" s="110">
        <v>4.6355836010199651E-2</v>
      </c>
      <c r="N121" s="110">
        <v>8.3154997112153198E-3</v>
      </c>
    </row>
    <row r="122" spans="2:14">
      <c r="B122" s="81" t="s">
        <v>747</v>
      </c>
      <c r="C122" s="82">
        <v>642017</v>
      </c>
      <c r="D122" s="82" t="s">
        <v>113</v>
      </c>
      <c r="E122" s="82"/>
      <c r="F122" s="82">
        <v>520022971</v>
      </c>
      <c r="G122" s="82" t="s">
        <v>128</v>
      </c>
      <c r="H122" s="83" t="s">
        <v>141</v>
      </c>
      <c r="I122" s="110">
        <v>662855.59</v>
      </c>
      <c r="J122" s="110">
        <v>664.5</v>
      </c>
      <c r="K122" s="110">
        <v>4404.68</v>
      </c>
      <c r="L122" s="110">
        <v>1.6</v>
      </c>
      <c r="M122" s="110">
        <v>3.3904200652471669E-2</v>
      </c>
      <c r="N122" s="110">
        <v>6.0818743657774042E-3</v>
      </c>
    </row>
    <row r="123" spans="2:14">
      <c r="B123" s="81" t="s">
        <v>748</v>
      </c>
      <c r="C123" s="82">
        <v>1124478</v>
      </c>
      <c r="D123" s="82" t="s">
        <v>113</v>
      </c>
      <c r="E123" s="82"/>
      <c r="F123" s="82">
        <v>514630011</v>
      </c>
      <c r="G123" s="82" t="s">
        <v>128</v>
      </c>
      <c r="H123" s="83" t="s">
        <v>141</v>
      </c>
      <c r="I123" s="110">
        <v>2194656.9300000002</v>
      </c>
      <c r="J123" s="110">
        <v>120</v>
      </c>
      <c r="K123" s="110">
        <v>2633.59</v>
      </c>
      <c r="L123" s="110">
        <v>1.57</v>
      </c>
      <c r="M123" s="110">
        <v>2.0271566560191173E-2</v>
      </c>
      <c r="N123" s="110">
        <v>3.6363966306219098E-3</v>
      </c>
    </row>
    <row r="124" spans="2:14">
      <c r="B124" s="81" t="s">
        <v>749</v>
      </c>
      <c r="C124" s="82">
        <v>1117688</v>
      </c>
      <c r="D124" s="82" t="s">
        <v>113</v>
      </c>
      <c r="E124" s="82"/>
      <c r="F124" s="82">
        <v>514329580</v>
      </c>
      <c r="G124" s="82" t="s">
        <v>456</v>
      </c>
      <c r="H124" s="83" t="s">
        <v>141</v>
      </c>
      <c r="I124" s="110">
        <v>82693.42</v>
      </c>
      <c r="J124" s="110">
        <v>6306</v>
      </c>
      <c r="K124" s="110">
        <v>5214.6499999999996</v>
      </c>
      <c r="L124" s="110">
        <v>0.59</v>
      </c>
      <c r="M124" s="110">
        <v>4.013879326816281E-2</v>
      </c>
      <c r="N124" s="110">
        <v>7.2002611226016731E-3</v>
      </c>
    </row>
    <row r="125" spans="2:14">
      <c r="B125" s="81" t="s">
        <v>750</v>
      </c>
      <c r="C125" s="82">
        <v>810010</v>
      </c>
      <c r="D125" s="82" t="s">
        <v>113</v>
      </c>
      <c r="E125" s="82"/>
      <c r="F125" s="82">
        <v>520032970</v>
      </c>
      <c r="G125" s="82" t="s">
        <v>456</v>
      </c>
      <c r="H125" s="83" t="s">
        <v>141</v>
      </c>
      <c r="I125" s="110">
        <v>22875.48</v>
      </c>
      <c r="J125" s="110">
        <v>7706</v>
      </c>
      <c r="K125" s="110">
        <v>1762.78</v>
      </c>
      <c r="L125" s="110">
        <v>0.35</v>
      </c>
      <c r="M125" s="110">
        <v>1.3568669421198363E-2</v>
      </c>
      <c r="N125" s="110">
        <v>2.4340034904930877E-3</v>
      </c>
    </row>
    <row r="126" spans="2:14">
      <c r="B126" s="81" t="s">
        <v>751</v>
      </c>
      <c r="C126" s="82">
        <v>1090364</v>
      </c>
      <c r="D126" s="82" t="s">
        <v>113</v>
      </c>
      <c r="E126" s="82"/>
      <c r="F126" s="82">
        <v>511297541</v>
      </c>
      <c r="G126" s="82" t="s">
        <v>752</v>
      </c>
      <c r="H126" s="83" t="s">
        <v>141</v>
      </c>
      <c r="I126" s="110">
        <v>267084.82</v>
      </c>
      <c r="J126" s="110">
        <v>510.7</v>
      </c>
      <c r="K126" s="110">
        <v>1364</v>
      </c>
      <c r="L126" s="110">
        <v>1.38</v>
      </c>
      <c r="M126" s="110">
        <v>1.0499134940556716E-2</v>
      </c>
      <c r="N126" s="110">
        <v>1.8833778242506559E-3</v>
      </c>
    </row>
    <row r="127" spans="2:14">
      <c r="B127" s="81" t="s">
        <v>753</v>
      </c>
      <c r="C127" s="82">
        <v>578013</v>
      </c>
      <c r="D127" s="82" t="s">
        <v>113</v>
      </c>
      <c r="E127" s="82"/>
      <c r="F127" s="82">
        <v>520033473</v>
      </c>
      <c r="G127" s="82" t="s">
        <v>752</v>
      </c>
      <c r="H127" s="83" t="s">
        <v>141</v>
      </c>
      <c r="I127" s="110">
        <v>202274.98</v>
      </c>
      <c r="J127" s="110">
        <v>10420</v>
      </c>
      <c r="K127" s="110">
        <v>21077.05</v>
      </c>
      <c r="L127" s="110">
        <v>4.42</v>
      </c>
      <c r="M127" s="110">
        <v>0.16223665109887161</v>
      </c>
      <c r="N127" s="110">
        <v>2.9102674905148306E-2</v>
      </c>
    </row>
    <row r="128" spans="2:14">
      <c r="B128" s="81" t="s">
        <v>754</v>
      </c>
      <c r="C128" s="82">
        <v>338012</v>
      </c>
      <c r="D128" s="82" t="s">
        <v>113</v>
      </c>
      <c r="E128" s="82"/>
      <c r="F128" s="82">
        <v>520037805</v>
      </c>
      <c r="G128" s="82" t="s">
        <v>752</v>
      </c>
      <c r="H128" s="83" t="s">
        <v>141</v>
      </c>
      <c r="I128" s="110">
        <v>118027.48</v>
      </c>
      <c r="J128" s="110">
        <v>1986</v>
      </c>
      <c r="K128" s="110">
        <v>2344.0300000000002</v>
      </c>
      <c r="L128" s="110">
        <v>1.0900000000000001</v>
      </c>
      <c r="M128" s="110">
        <v>1.8042732606094691E-2</v>
      </c>
      <c r="N128" s="110">
        <v>3.2365792678726289E-3</v>
      </c>
    </row>
    <row r="129" spans="2:14">
      <c r="B129" s="81" t="s">
        <v>755</v>
      </c>
      <c r="C129" s="82">
        <v>1103571</v>
      </c>
      <c r="D129" s="82" t="s">
        <v>113</v>
      </c>
      <c r="E129" s="82"/>
      <c r="F129" s="82">
        <v>512665373</v>
      </c>
      <c r="G129" s="82" t="s">
        <v>752</v>
      </c>
      <c r="H129" s="83" t="s">
        <v>141</v>
      </c>
      <c r="I129" s="110">
        <v>31432.33</v>
      </c>
      <c r="J129" s="110">
        <v>1527</v>
      </c>
      <c r="K129" s="110">
        <v>479.97</v>
      </c>
      <c r="L129" s="110">
        <v>0.25</v>
      </c>
      <c r="M129" s="110">
        <v>3.6944793236209725E-3</v>
      </c>
      <c r="N129" s="110">
        <v>6.6273083160233684E-4</v>
      </c>
    </row>
    <row r="130" spans="2:14">
      <c r="B130" s="81" t="s">
        <v>756</v>
      </c>
      <c r="C130" s="82">
        <v>1091933</v>
      </c>
      <c r="D130" s="82" t="s">
        <v>113</v>
      </c>
      <c r="E130" s="82"/>
      <c r="F130" s="82">
        <v>513029975</v>
      </c>
      <c r="G130" s="82" t="s">
        <v>348</v>
      </c>
      <c r="H130" s="83" t="s">
        <v>141</v>
      </c>
      <c r="I130" s="110">
        <v>266015.32</v>
      </c>
      <c r="J130" s="110">
        <v>639.9</v>
      </c>
      <c r="K130" s="110">
        <v>1702.23</v>
      </c>
      <c r="L130" s="110">
        <v>1.01</v>
      </c>
      <c r="M130" s="110">
        <v>1.3102597118668517E-2</v>
      </c>
      <c r="N130" s="110">
        <v>2.3503975320925178E-3</v>
      </c>
    </row>
    <row r="131" spans="2:14">
      <c r="B131" s="81" t="s">
        <v>757</v>
      </c>
      <c r="C131" s="82">
        <v>134015</v>
      </c>
      <c r="D131" s="82" t="s">
        <v>113</v>
      </c>
      <c r="E131" s="82"/>
      <c r="F131" s="82">
        <v>520034232</v>
      </c>
      <c r="G131" s="82" t="s">
        <v>348</v>
      </c>
      <c r="H131" s="83" t="s">
        <v>141</v>
      </c>
      <c r="I131" s="110">
        <v>380161.88</v>
      </c>
      <c r="J131" s="110">
        <v>1290</v>
      </c>
      <c r="K131" s="110">
        <v>4904.09</v>
      </c>
      <c r="L131" s="110">
        <v>1.94</v>
      </c>
      <c r="M131" s="110">
        <v>3.7748315740934596E-2</v>
      </c>
      <c r="N131" s="110">
        <v>6.7714474737019057E-3</v>
      </c>
    </row>
    <row r="132" spans="2:14">
      <c r="B132" s="81" t="s">
        <v>758</v>
      </c>
      <c r="C132" s="82">
        <v>756015</v>
      </c>
      <c r="D132" s="82" t="s">
        <v>113</v>
      </c>
      <c r="E132" s="82"/>
      <c r="F132" s="82">
        <v>520029315</v>
      </c>
      <c r="G132" s="82" t="s">
        <v>348</v>
      </c>
      <c r="H132" s="83" t="s">
        <v>141</v>
      </c>
      <c r="I132" s="110">
        <v>14286.94</v>
      </c>
      <c r="J132" s="110">
        <v>547.4</v>
      </c>
      <c r="K132" s="110">
        <v>78.209999999999994</v>
      </c>
      <c r="L132" s="110">
        <v>0.25</v>
      </c>
      <c r="M132" s="110">
        <v>6.0200685022063097E-4</v>
      </c>
      <c r="N132" s="110">
        <v>1.0799045427759808E-4</v>
      </c>
    </row>
    <row r="133" spans="2:14">
      <c r="B133" s="81" t="s">
        <v>759</v>
      </c>
      <c r="C133" s="82">
        <v>644013</v>
      </c>
      <c r="D133" s="82" t="s">
        <v>113</v>
      </c>
      <c r="E133" s="82"/>
      <c r="F133" s="82">
        <v>520039843</v>
      </c>
      <c r="G133" s="82" t="s">
        <v>348</v>
      </c>
      <c r="H133" s="83" t="s">
        <v>141</v>
      </c>
      <c r="I133" s="110">
        <v>276383.7</v>
      </c>
      <c r="J133" s="110">
        <v>2072</v>
      </c>
      <c r="K133" s="110">
        <v>5726.67</v>
      </c>
      <c r="L133" s="110">
        <v>1.07</v>
      </c>
      <c r="M133" s="110">
        <v>4.4079971473634842E-2</v>
      </c>
      <c r="N133" s="110">
        <v>7.9072458099717774E-3</v>
      </c>
    </row>
    <row r="134" spans="2:14">
      <c r="B134" s="81" t="s">
        <v>760</v>
      </c>
      <c r="C134" s="82">
        <v>1080456</v>
      </c>
      <c r="D134" s="82" t="s">
        <v>113</v>
      </c>
      <c r="E134" s="82"/>
      <c r="F134" s="82">
        <v>520041823</v>
      </c>
      <c r="G134" s="82" t="s">
        <v>348</v>
      </c>
      <c r="H134" s="83" t="s">
        <v>141</v>
      </c>
      <c r="I134" s="110">
        <v>119411.42</v>
      </c>
      <c r="J134" s="110">
        <v>2628</v>
      </c>
      <c r="K134" s="110">
        <v>3138.13</v>
      </c>
      <c r="L134" s="110">
        <v>1.47</v>
      </c>
      <c r="M134" s="110">
        <v>2.415516886437628E-2</v>
      </c>
      <c r="N134" s="110">
        <v>4.3330531170203161E-3</v>
      </c>
    </row>
    <row r="135" spans="2:14">
      <c r="B135" s="81" t="s">
        <v>761</v>
      </c>
      <c r="C135" s="82">
        <v>168013</v>
      </c>
      <c r="D135" s="82" t="s">
        <v>113</v>
      </c>
      <c r="E135" s="82"/>
      <c r="F135" s="82">
        <v>520034109</v>
      </c>
      <c r="G135" s="82" t="s">
        <v>343</v>
      </c>
      <c r="H135" s="83" t="s">
        <v>141</v>
      </c>
      <c r="I135" s="110">
        <v>122903.53</v>
      </c>
      <c r="J135" s="110">
        <v>22430</v>
      </c>
      <c r="K135" s="110">
        <v>27567.26</v>
      </c>
      <c r="L135" s="110">
        <v>3.32</v>
      </c>
      <c r="M135" s="110">
        <v>0.21219382894531635</v>
      </c>
      <c r="N135" s="110">
        <v>3.8064198064041155E-2</v>
      </c>
    </row>
    <row r="136" spans="2:14">
      <c r="B136" s="81" t="s">
        <v>762</v>
      </c>
      <c r="C136" s="82">
        <v>1100718</v>
      </c>
      <c r="D136" s="82" t="s">
        <v>113</v>
      </c>
      <c r="E136" s="82"/>
      <c r="F136" s="82">
        <v>513890764</v>
      </c>
      <c r="G136" s="82" t="s">
        <v>689</v>
      </c>
      <c r="H136" s="83" t="s">
        <v>141</v>
      </c>
      <c r="I136" s="110">
        <v>113157.84</v>
      </c>
      <c r="J136" s="110">
        <v>2157</v>
      </c>
      <c r="K136" s="110">
        <v>2440.81</v>
      </c>
      <c r="L136" s="110">
        <v>0.78</v>
      </c>
      <c r="M136" s="110">
        <v>1.8787678558841815E-2</v>
      </c>
      <c r="N136" s="110">
        <v>3.3702107237604429E-3</v>
      </c>
    </row>
    <row r="137" spans="2:14">
      <c r="B137" s="81" t="s">
        <v>763</v>
      </c>
      <c r="C137" s="82">
        <v>10810740</v>
      </c>
      <c r="D137" s="82" t="s">
        <v>113</v>
      </c>
      <c r="E137" s="82"/>
      <c r="F137" s="82">
        <v>520042763</v>
      </c>
      <c r="G137" s="82" t="s">
        <v>764</v>
      </c>
      <c r="H137" s="83" t="s">
        <v>141</v>
      </c>
      <c r="I137" s="110">
        <v>241387.77</v>
      </c>
      <c r="J137" s="110">
        <v>4091.34</v>
      </c>
      <c r="K137" s="110">
        <v>9875.99</v>
      </c>
      <c r="L137" s="110">
        <v>2.2799999999999998</v>
      </c>
      <c r="M137" s="110">
        <v>7.6018586276824576E-2</v>
      </c>
      <c r="N137" s="110">
        <v>1.3636525336159264E-2</v>
      </c>
    </row>
    <row r="138" spans="2:14">
      <c r="B138" s="81" t="s">
        <v>765</v>
      </c>
      <c r="C138" s="82">
        <v>5010129</v>
      </c>
      <c r="D138" s="82" t="s">
        <v>113</v>
      </c>
      <c r="E138" s="82"/>
      <c r="F138" s="82">
        <v>520039967</v>
      </c>
      <c r="G138" s="82" t="s">
        <v>414</v>
      </c>
      <c r="H138" s="83" t="s">
        <v>141</v>
      </c>
      <c r="I138" s="110">
        <v>1546689.07</v>
      </c>
      <c r="J138" s="110">
        <v>2607</v>
      </c>
      <c r="K138" s="110">
        <v>40322.18</v>
      </c>
      <c r="L138" s="110">
        <v>7.15</v>
      </c>
      <c r="M138" s="110">
        <v>0.31037244055529117</v>
      </c>
      <c r="N138" s="110">
        <v>5.5675879499591879E-2</v>
      </c>
    </row>
    <row r="139" spans="2:14">
      <c r="B139" s="81" t="s">
        <v>766</v>
      </c>
      <c r="C139" s="82">
        <v>550012</v>
      </c>
      <c r="D139" s="82" t="s">
        <v>113</v>
      </c>
      <c r="E139" s="82"/>
      <c r="F139" s="82">
        <v>520040338</v>
      </c>
      <c r="G139" s="82" t="s">
        <v>414</v>
      </c>
      <c r="H139" s="83" t="s">
        <v>141</v>
      </c>
      <c r="I139" s="110">
        <v>69785.94</v>
      </c>
      <c r="J139" s="110">
        <v>1270</v>
      </c>
      <c r="K139" s="110">
        <v>886.28</v>
      </c>
      <c r="L139" s="110">
        <v>1.6</v>
      </c>
      <c r="M139" s="110">
        <v>6.8219745711998571E-3</v>
      </c>
      <c r="N139" s="110">
        <v>1.2237537375930142E-3</v>
      </c>
    </row>
    <row r="140" spans="2:14">
      <c r="B140" s="81" t="s">
        <v>767</v>
      </c>
      <c r="C140" s="82">
        <v>371013</v>
      </c>
      <c r="D140" s="82" t="s">
        <v>113</v>
      </c>
      <c r="E140" s="82"/>
      <c r="F140" s="82">
        <v>520038225</v>
      </c>
      <c r="G140" s="82" t="s">
        <v>414</v>
      </c>
      <c r="H140" s="83" t="s">
        <v>141</v>
      </c>
      <c r="I140" s="110">
        <v>1225414.69</v>
      </c>
      <c r="J140" s="110">
        <v>1127</v>
      </c>
      <c r="K140" s="110">
        <v>13810.42</v>
      </c>
      <c r="L140" s="110">
        <v>9.2100000000000009</v>
      </c>
      <c r="M140" s="110">
        <v>0.10630312548809623</v>
      </c>
      <c r="N140" s="110">
        <v>1.9069090008495413E-2</v>
      </c>
    </row>
    <row r="141" spans="2:14">
      <c r="B141" s="81" t="s">
        <v>768</v>
      </c>
      <c r="C141" s="82">
        <v>1123777</v>
      </c>
      <c r="D141" s="82" t="s">
        <v>113</v>
      </c>
      <c r="E141" s="82"/>
      <c r="F141" s="82">
        <v>514068980</v>
      </c>
      <c r="G141" s="82" t="s">
        <v>414</v>
      </c>
      <c r="H141" s="83" t="s">
        <v>141</v>
      </c>
      <c r="I141" s="110">
        <v>411874.44</v>
      </c>
      <c r="J141" s="110">
        <v>2938</v>
      </c>
      <c r="K141" s="110">
        <v>12100.87</v>
      </c>
      <c r="L141" s="110">
        <v>3.2</v>
      </c>
      <c r="M141" s="110">
        <v>9.3144184038221806E-2</v>
      </c>
      <c r="N141" s="110">
        <v>1.6708585199516159E-2</v>
      </c>
    </row>
    <row r="142" spans="2:14">
      <c r="B142" s="81" t="s">
        <v>769</v>
      </c>
      <c r="C142" s="82">
        <v>354019</v>
      </c>
      <c r="D142" s="82" t="s">
        <v>113</v>
      </c>
      <c r="E142" s="82"/>
      <c r="F142" s="82">
        <v>520038100</v>
      </c>
      <c r="G142" s="82" t="s">
        <v>414</v>
      </c>
      <c r="H142" s="83" t="s">
        <v>141</v>
      </c>
      <c r="I142" s="110">
        <v>11678.67</v>
      </c>
      <c r="J142" s="110">
        <v>1499</v>
      </c>
      <c r="K142" s="110">
        <v>175.06</v>
      </c>
      <c r="L142" s="110">
        <v>0.18</v>
      </c>
      <c r="M142" s="110">
        <v>1.3474916148781954E-3</v>
      </c>
      <c r="N142" s="110">
        <v>2.4171856445258055E-4</v>
      </c>
    </row>
    <row r="143" spans="2:14">
      <c r="B143" s="81" t="s">
        <v>770</v>
      </c>
      <c r="C143" s="82">
        <v>253013</v>
      </c>
      <c r="D143" s="82" t="s">
        <v>113</v>
      </c>
      <c r="E143" s="82"/>
      <c r="F143" s="82">
        <v>520036195</v>
      </c>
      <c r="G143" s="82" t="s">
        <v>414</v>
      </c>
      <c r="H143" s="83" t="s">
        <v>141</v>
      </c>
      <c r="I143" s="110">
        <v>186444.45</v>
      </c>
      <c r="J143" s="110">
        <v>1050</v>
      </c>
      <c r="K143" s="110">
        <v>1957.67</v>
      </c>
      <c r="L143" s="110">
        <v>1.3</v>
      </c>
      <c r="M143" s="110">
        <v>1.5068798752990959E-2</v>
      </c>
      <c r="N143" s="110">
        <v>2.7031028337249135E-3</v>
      </c>
    </row>
    <row r="144" spans="2:14">
      <c r="B144" s="81" t="s">
        <v>771</v>
      </c>
      <c r="C144" s="82">
        <v>1103621</v>
      </c>
      <c r="D144" s="82" t="s">
        <v>113</v>
      </c>
      <c r="E144" s="82"/>
      <c r="F144" s="82">
        <v>510928237</v>
      </c>
      <c r="G144" s="82" t="s">
        <v>414</v>
      </c>
      <c r="H144" s="83" t="s">
        <v>141</v>
      </c>
      <c r="I144" s="110">
        <v>457145</v>
      </c>
      <c r="J144" s="110">
        <v>650</v>
      </c>
      <c r="K144" s="110">
        <v>2971.44</v>
      </c>
      <c r="L144" s="110">
        <v>5.31</v>
      </c>
      <c r="M144" s="110">
        <v>2.2872103759360593E-2</v>
      </c>
      <c r="N144" s="110">
        <v>4.1028916437620012E-3</v>
      </c>
    </row>
    <row r="145" spans="2:14">
      <c r="B145" s="81" t="s">
        <v>772</v>
      </c>
      <c r="C145" s="82">
        <v>1083575</v>
      </c>
      <c r="D145" s="82" t="s">
        <v>113</v>
      </c>
      <c r="E145" s="82"/>
      <c r="F145" s="82">
        <v>520044389</v>
      </c>
      <c r="G145" s="82" t="s">
        <v>414</v>
      </c>
      <c r="H145" s="83" t="s">
        <v>141</v>
      </c>
      <c r="I145" s="110">
        <v>196771.02</v>
      </c>
      <c r="J145" s="110">
        <v>250</v>
      </c>
      <c r="K145" s="110">
        <v>491.93</v>
      </c>
      <c r="L145" s="110">
        <v>1.05</v>
      </c>
      <c r="M145" s="110">
        <v>3.7865391871760006E-3</v>
      </c>
      <c r="N145" s="110">
        <v>6.7924490695280438E-4</v>
      </c>
    </row>
    <row r="146" spans="2:14">
      <c r="B146" s="81" t="s">
        <v>773</v>
      </c>
      <c r="C146" s="82">
        <v>288019</v>
      </c>
      <c r="D146" s="82" t="s">
        <v>113</v>
      </c>
      <c r="E146" s="82"/>
      <c r="F146" s="82">
        <v>520037425</v>
      </c>
      <c r="G146" s="82" t="s">
        <v>414</v>
      </c>
      <c r="H146" s="83" t="s">
        <v>141</v>
      </c>
      <c r="I146" s="110">
        <v>294468.19</v>
      </c>
      <c r="J146" s="110">
        <v>4873</v>
      </c>
      <c r="K146" s="110">
        <v>14349.43</v>
      </c>
      <c r="L146" s="110">
        <v>2.7</v>
      </c>
      <c r="M146" s="110">
        <v>0.1104520541716076</v>
      </c>
      <c r="N146" s="110">
        <v>1.9813341827446547E-2</v>
      </c>
    </row>
    <row r="147" spans="2:14">
      <c r="B147" s="81" t="s">
        <v>774</v>
      </c>
      <c r="C147" s="82">
        <v>1123850</v>
      </c>
      <c r="D147" s="82" t="s">
        <v>113</v>
      </c>
      <c r="E147" s="82"/>
      <c r="F147" s="82">
        <v>514065283</v>
      </c>
      <c r="G147" s="82" t="s">
        <v>414</v>
      </c>
      <c r="H147" s="83" t="s">
        <v>141</v>
      </c>
      <c r="I147" s="110">
        <v>1063329.44</v>
      </c>
      <c r="J147" s="110">
        <v>2689</v>
      </c>
      <c r="K147" s="110">
        <v>28592.93</v>
      </c>
      <c r="L147" s="110">
        <v>1.58</v>
      </c>
      <c r="M147" s="110">
        <v>0.22008873197646067</v>
      </c>
      <c r="N147" s="110">
        <v>3.9480418102896854E-2</v>
      </c>
    </row>
    <row r="148" spans="2:14">
      <c r="B148" s="81" t="s">
        <v>775</v>
      </c>
      <c r="C148" s="82">
        <v>1132356</v>
      </c>
      <c r="D148" s="82" t="s">
        <v>113</v>
      </c>
      <c r="E148" s="82"/>
      <c r="F148" s="82">
        <v>515001659</v>
      </c>
      <c r="G148" s="82" t="s">
        <v>466</v>
      </c>
      <c r="H148" s="83" t="s">
        <v>141</v>
      </c>
      <c r="I148" s="110">
        <v>1672197.51</v>
      </c>
      <c r="J148" s="110">
        <v>957.4</v>
      </c>
      <c r="K148" s="110">
        <v>16009.62</v>
      </c>
      <c r="L148" s="110">
        <v>1.67</v>
      </c>
      <c r="M148" s="110">
        <v>0.12323105625149239</v>
      </c>
      <c r="N148" s="110">
        <v>2.2105691556216854E-2</v>
      </c>
    </row>
    <row r="149" spans="2:14">
      <c r="B149" s="81" t="s">
        <v>776</v>
      </c>
      <c r="C149" s="82">
        <v>800011</v>
      </c>
      <c r="D149" s="82" t="s">
        <v>113</v>
      </c>
      <c r="E149" s="82"/>
      <c r="F149" s="82">
        <v>520026618</v>
      </c>
      <c r="G149" s="82" t="s">
        <v>466</v>
      </c>
      <c r="H149" s="83" t="s">
        <v>141</v>
      </c>
      <c r="I149" s="110">
        <v>92427.66</v>
      </c>
      <c r="J149" s="110">
        <v>20900</v>
      </c>
      <c r="K149" s="110">
        <v>19317.38</v>
      </c>
      <c r="L149" s="110">
        <v>5.85</v>
      </c>
      <c r="M149" s="110">
        <v>0.1486919203211228</v>
      </c>
      <c r="N149" s="110">
        <v>2.6672965626556553E-2</v>
      </c>
    </row>
    <row r="150" spans="2:14">
      <c r="B150" s="81" t="s">
        <v>777</v>
      </c>
      <c r="C150" s="82">
        <v>384016</v>
      </c>
      <c r="D150" s="82" t="s">
        <v>113</v>
      </c>
      <c r="E150" s="82"/>
      <c r="F150" s="82">
        <v>520038530</v>
      </c>
      <c r="G150" s="82" t="s">
        <v>466</v>
      </c>
      <c r="H150" s="83" t="s">
        <v>141</v>
      </c>
      <c r="I150" s="110">
        <v>754396.87</v>
      </c>
      <c r="J150" s="110">
        <v>1327</v>
      </c>
      <c r="K150" s="110">
        <v>10010.85</v>
      </c>
      <c r="L150" s="110">
        <v>2.41</v>
      </c>
      <c r="M150" s="110">
        <v>7.7056645908850585E-2</v>
      </c>
      <c r="N150" s="110">
        <v>1.3822736724266628E-2</v>
      </c>
    </row>
    <row r="151" spans="2:14">
      <c r="B151" s="81" t="s">
        <v>778</v>
      </c>
      <c r="C151" s="82">
        <v>454017</v>
      </c>
      <c r="D151" s="82" t="s">
        <v>113</v>
      </c>
      <c r="E151" s="82"/>
      <c r="F151" s="82">
        <v>520025016</v>
      </c>
      <c r="G151" s="82" t="s">
        <v>466</v>
      </c>
      <c r="H151" s="83" t="s">
        <v>141</v>
      </c>
      <c r="I151" s="110">
        <v>744428.14</v>
      </c>
      <c r="J151" s="110">
        <v>347.6</v>
      </c>
      <c r="K151" s="110">
        <v>2587.63</v>
      </c>
      <c r="L151" s="110">
        <v>1.61</v>
      </c>
      <c r="M151" s="110">
        <v>1.9917798054422856E-2</v>
      </c>
      <c r="N151" s="110">
        <v>3.5729361872182735E-3</v>
      </c>
    </row>
    <row r="152" spans="2:14">
      <c r="B152" s="81" t="s">
        <v>779</v>
      </c>
      <c r="C152" s="82">
        <v>1820083</v>
      </c>
      <c r="D152" s="82" t="s">
        <v>113</v>
      </c>
      <c r="E152" s="82"/>
      <c r="F152" s="82">
        <v>520035171</v>
      </c>
      <c r="G152" s="82" t="s">
        <v>317</v>
      </c>
      <c r="H152" s="83" t="s">
        <v>141</v>
      </c>
      <c r="I152" s="110">
        <v>2564077.44</v>
      </c>
      <c r="J152" s="110">
        <v>543.29999999999995</v>
      </c>
      <c r="K152" s="110">
        <v>13930.63</v>
      </c>
      <c r="L152" s="110">
        <v>2.2400000000000002</v>
      </c>
      <c r="M152" s="110">
        <v>0.10722841948458035</v>
      </c>
      <c r="N152" s="110">
        <v>1.9235073035073984E-2</v>
      </c>
    </row>
    <row r="153" spans="2:14">
      <c r="B153" s="81" t="s">
        <v>780</v>
      </c>
      <c r="C153" s="82">
        <v>1135706</v>
      </c>
      <c r="D153" s="82" t="s">
        <v>113</v>
      </c>
      <c r="E153" s="82"/>
      <c r="F153" s="82">
        <v>513432765</v>
      </c>
      <c r="G153" s="82" t="s">
        <v>317</v>
      </c>
      <c r="H153" s="83" t="s">
        <v>141</v>
      </c>
      <c r="I153" s="110">
        <v>1858632.67</v>
      </c>
      <c r="J153" s="110">
        <v>630.5</v>
      </c>
      <c r="K153" s="110">
        <v>11718.68</v>
      </c>
      <c r="L153" s="110">
        <v>2.85</v>
      </c>
      <c r="M153" s="110">
        <v>9.0202347980354231E-2</v>
      </c>
      <c r="N153" s="110">
        <v>1.6180866599332606E-2</v>
      </c>
    </row>
    <row r="154" spans="2:14">
      <c r="B154" s="81" t="s">
        <v>781</v>
      </c>
      <c r="C154" s="82">
        <v>715011</v>
      </c>
      <c r="D154" s="82" t="s">
        <v>113</v>
      </c>
      <c r="E154" s="82"/>
      <c r="F154" s="82">
        <v>520025990</v>
      </c>
      <c r="G154" s="82" t="s">
        <v>317</v>
      </c>
      <c r="H154" s="83" t="s">
        <v>141</v>
      </c>
      <c r="I154" s="110">
        <v>1425593.54</v>
      </c>
      <c r="J154" s="110">
        <v>282.3</v>
      </c>
      <c r="K154" s="110">
        <v>4024.45</v>
      </c>
      <c r="L154" s="110">
        <v>0.68</v>
      </c>
      <c r="M154" s="110">
        <v>3.0977451328096386E-2</v>
      </c>
      <c r="N154" s="110">
        <v>5.556862085634569E-3</v>
      </c>
    </row>
    <row r="155" spans="2:14">
      <c r="B155" s="81" t="s">
        <v>782</v>
      </c>
      <c r="C155" s="82">
        <v>387019</v>
      </c>
      <c r="D155" s="82" t="s">
        <v>113</v>
      </c>
      <c r="E155" s="82"/>
      <c r="F155" s="82">
        <v>520038894</v>
      </c>
      <c r="G155" s="82" t="s">
        <v>317</v>
      </c>
      <c r="H155" s="83" t="s">
        <v>141</v>
      </c>
      <c r="I155" s="110">
        <v>147458.22</v>
      </c>
      <c r="J155" s="110">
        <v>8255</v>
      </c>
      <c r="K155" s="110">
        <v>12172.68</v>
      </c>
      <c r="L155" s="110">
        <v>0.57999999999999996</v>
      </c>
      <c r="M155" s="110">
        <v>9.3696928085202288E-2</v>
      </c>
      <c r="N155" s="110">
        <v>1.6807738690395511E-2</v>
      </c>
    </row>
    <row r="156" spans="2:14">
      <c r="B156" s="81" t="s">
        <v>783</v>
      </c>
      <c r="C156" s="82">
        <v>771014</v>
      </c>
      <c r="D156" s="82" t="s">
        <v>113</v>
      </c>
      <c r="E156" s="82"/>
      <c r="F156" s="82">
        <v>520032178</v>
      </c>
      <c r="G156" s="82" t="s">
        <v>317</v>
      </c>
      <c r="H156" s="83" t="s">
        <v>141</v>
      </c>
      <c r="I156" s="110">
        <v>22820.52</v>
      </c>
      <c r="J156" s="110">
        <v>509.8</v>
      </c>
      <c r="K156" s="110">
        <v>116.34</v>
      </c>
      <c r="L156" s="110">
        <v>0.42</v>
      </c>
      <c r="M156" s="110">
        <v>8.9550539514983017E-4</v>
      </c>
      <c r="N156" s="110">
        <v>1.60639425273696E-4</v>
      </c>
    </row>
    <row r="157" spans="2:14">
      <c r="B157" s="81" t="s">
        <v>784</v>
      </c>
      <c r="C157" s="82">
        <v>313015</v>
      </c>
      <c r="D157" s="82" t="s">
        <v>113</v>
      </c>
      <c r="E157" s="82"/>
      <c r="F157" s="82">
        <v>520037540</v>
      </c>
      <c r="G157" s="82" t="s">
        <v>317</v>
      </c>
      <c r="H157" s="83" t="s">
        <v>141</v>
      </c>
      <c r="I157" s="110">
        <v>3560645.8</v>
      </c>
      <c r="J157" s="110">
        <v>550</v>
      </c>
      <c r="K157" s="110">
        <v>19583.55</v>
      </c>
      <c r="L157" s="110">
        <v>6.13</v>
      </c>
      <c r="M157" s="110">
        <v>0.15074071412400253</v>
      </c>
      <c r="N157" s="110">
        <v>2.7040486649636312E-2</v>
      </c>
    </row>
    <row r="158" spans="2:14">
      <c r="B158" s="81" t="s">
        <v>785</v>
      </c>
      <c r="C158" s="82">
        <v>1097948</v>
      </c>
      <c r="D158" s="82" t="s">
        <v>113</v>
      </c>
      <c r="E158" s="82"/>
      <c r="F158" s="82">
        <v>520034760</v>
      </c>
      <c r="G158" s="82" t="s">
        <v>317</v>
      </c>
      <c r="H158" s="83" t="s">
        <v>141</v>
      </c>
      <c r="I158" s="110">
        <v>316277.8</v>
      </c>
      <c r="J158" s="110">
        <v>6720</v>
      </c>
      <c r="K158" s="110">
        <v>21253.87</v>
      </c>
      <c r="L158" s="110">
        <v>2.5</v>
      </c>
      <c r="M158" s="110">
        <v>0.16359768998464086</v>
      </c>
      <c r="N158" s="110">
        <v>2.9346823634535401E-2</v>
      </c>
    </row>
    <row r="159" spans="2:14">
      <c r="B159" s="81" t="s">
        <v>786</v>
      </c>
      <c r="C159" s="82">
        <v>1132315</v>
      </c>
      <c r="D159" s="82" t="s">
        <v>113</v>
      </c>
      <c r="E159" s="82"/>
      <c r="F159" s="82">
        <v>510381601</v>
      </c>
      <c r="G159" s="82" t="s">
        <v>317</v>
      </c>
      <c r="H159" s="83" t="s">
        <v>141</v>
      </c>
      <c r="I159" s="110">
        <v>2023792.18</v>
      </c>
      <c r="J159" s="110">
        <v>868.8</v>
      </c>
      <c r="K159" s="110">
        <v>17582.71</v>
      </c>
      <c r="L159" s="110">
        <v>2.4500000000000002</v>
      </c>
      <c r="M159" s="110">
        <v>0.13533962236853075</v>
      </c>
      <c r="N159" s="110">
        <v>2.4277775736239186E-2</v>
      </c>
    </row>
    <row r="160" spans="2:14">
      <c r="B160" s="81" t="s">
        <v>1965</v>
      </c>
      <c r="C160" s="82">
        <v>1133081</v>
      </c>
      <c r="D160" s="82" t="s">
        <v>113</v>
      </c>
      <c r="E160" s="82"/>
      <c r="F160" s="82">
        <v>520018136</v>
      </c>
      <c r="G160" s="82" t="s">
        <v>317</v>
      </c>
      <c r="H160" s="83" t="s">
        <v>141</v>
      </c>
      <c r="I160" s="110">
        <v>5651.13</v>
      </c>
      <c r="J160" s="110">
        <v>47</v>
      </c>
      <c r="K160" s="110">
        <v>2.66</v>
      </c>
      <c r="L160" s="110">
        <v>0.06</v>
      </c>
      <c r="M160" s="110">
        <v>2.0474852596686852E-5</v>
      </c>
      <c r="N160" s="110">
        <v>3.6728629123949746E-6</v>
      </c>
    </row>
    <row r="161" spans="2:14">
      <c r="B161" s="81" t="s">
        <v>787</v>
      </c>
      <c r="C161" s="82">
        <v>1096676</v>
      </c>
      <c r="D161" s="82" t="s">
        <v>113</v>
      </c>
      <c r="E161" s="82"/>
      <c r="F161" s="82">
        <v>512112806</v>
      </c>
      <c r="G161" s="82" t="s">
        <v>317</v>
      </c>
      <c r="H161" s="83" t="s">
        <v>141</v>
      </c>
      <c r="I161" s="110">
        <v>172037.19</v>
      </c>
      <c r="J161" s="110">
        <v>594.1</v>
      </c>
      <c r="K161" s="110">
        <v>1022.07</v>
      </c>
      <c r="L161" s="110">
        <v>0.81</v>
      </c>
      <c r="M161" s="110">
        <v>7.8671927043217037E-3</v>
      </c>
      <c r="N161" s="110">
        <v>1.4112492469441848E-3</v>
      </c>
    </row>
    <row r="162" spans="2:14">
      <c r="B162" s="81" t="s">
        <v>788</v>
      </c>
      <c r="C162" s="82">
        <v>486027</v>
      </c>
      <c r="D162" s="82" t="s">
        <v>113</v>
      </c>
      <c r="E162" s="82"/>
      <c r="F162" s="82">
        <v>520038688</v>
      </c>
      <c r="G162" s="82" t="s">
        <v>317</v>
      </c>
      <c r="H162" s="83" t="s">
        <v>141</v>
      </c>
      <c r="I162" s="110">
        <v>1827432.66</v>
      </c>
      <c r="J162" s="110">
        <v>71.5</v>
      </c>
      <c r="K162" s="110">
        <v>1306.6099999999999</v>
      </c>
      <c r="L162" s="110">
        <v>2.82</v>
      </c>
      <c r="M162" s="110">
        <v>1.0057386147126693E-2</v>
      </c>
      <c r="N162" s="110">
        <v>1.8041351165279688E-3</v>
      </c>
    </row>
    <row r="163" spans="2:14">
      <c r="B163" s="81" t="s">
        <v>1966</v>
      </c>
      <c r="C163" s="82">
        <v>719013</v>
      </c>
      <c r="D163" s="82" t="s">
        <v>113</v>
      </c>
      <c r="E163" s="82"/>
      <c r="F163" s="82">
        <v>520041096</v>
      </c>
      <c r="G163" s="82" t="s">
        <v>317</v>
      </c>
      <c r="H163" s="83" t="s">
        <v>141</v>
      </c>
      <c r="I163" s="110">
        <v>34762.86</v>
      </c>
      <c r="J163" s="110">
        <v>74.2</v>
      </c>
      <c r="K163" s="110">
        <v>25.79</v>
      </c>
      <c r="L163" s="110">
        <v>0.23</v>
      </c>
      <c r="M163" s="110">
        <v>1.9851370243178715E-4</v>
      </c>
      <c r="N163" s="110">
        <v>3.561020094385954E-5</v>
      </c>
    </row>
    <row r="164" spans="2:14">
      <c r="B164" s="81" t="s">
        <v>789</v>
      </c>
      <c r="C164" s="82">
        <v>573014</v>
      </c>
      <c r="D164" s="82" t="s">
        <v>113</v>
      </c>
      <c r="E164" s="82"/>
      <c r="F164" s="82">
        <v>520033424</v>
      </c>
      <c r="G164" s="82" t="s">
        <v>317</v>
      </c>
      <c r="H164" s="83" t="s">
        <v>141</v>
      </c>
      <c r="I164" s="110">
        <v>97633.26</v>
      </c>
      <c r="J164" s="110">
        <v>7556</v>
      </c>
      <c r="K164" s="110">
        <v>7377.17</v>
      </c>
      <c r="L164" s="110">
        <v>2.67</v>
      </c>
      <c r="M164" s="110">
        <v>5.6784386590488845E-2</v>
      </c>
      <c r="N164" s="110">
        <v>1.018621582384693E-2</v>
      </c>
    </row>
    <row r="165" spans="2:14">
      <c r="B165" s="81" t="s">
        <v>790</v>
      </c>
      <c r="C165" s="82">
        <v>1119080</v>
      </c>
      <c r="D165" s="82" t="s">
        <v>113</v>
      </c>
      <c r="E165" s="82"/>
      <c r="F165" s="82">
        <v>511134298</v>
      </c>
      <c r="G165" s="82" t="s">
        <v>317</v>
      </c>
      <c r="H165" s="83" t="s">
        <v>141</v>
      </c>
      <c r="I165" s="110">
        <v>171215.1</v>
      </c>
      <c r="J165" s="110">
        <v>3095</v>
      </c>
      <c r="K165" s="110">
        <v>5299.11</v>
      </c>
      <c r="L165" s="110">
        <v>1.27</v>
      </c>
      <c r="M165" s="110">
        <v>4.0788908324672649E-2</v>
      </c>
      <c r="N165" s="110">
        <v>7.3168814239478689E-3</v>
      </c>
    </row>
    <row r="166" spans="2:14">
      <c r="B166" s="81" t="s">
        <v>791</v>
      </c>
      <c r="C166" s="82">
        <v>686014</v>
      </c>
      <c r="D166" s="82" t="s">
        <v>113</v>
      </c>
      <c r="E166" s="82"/>
      <c r="F166" s="82">
        <v>520018482</v>
      </c>
      <c r="G166" s="82" t="s">
        <v>317</v>
      </c>
      <c r="H166" s="83" t="s">
        <v>141</v>
      </c>
      <c r="I166" s="110">
        <v>20683.02</v>
      </c>
      <c r="J166" s="110">
        <v>14980</v>
      </c>
      <c r="K166" s="110">
        <v>3098.32</v>
      </c>
      <c r="L166" s="110">
        <v>0.62</v>
      </c>
      <c r="M166" s="110">
        <v>2.384873883359654E-2</v>
      </c>
      <c r="N166" s="110">
        <v>4.27808444313218E-3</v>
      </c>
    </row>
    <row r="167" spans="2:14">
      <c r="B167" s="81" t="s">
        <v>792</v>
      </c>
      <c r="C167" s="82">
        <v>155036</v>
      </c>
      <c r="D167" s="82" t="s">
        <v>113</v>
      </c>
      <c r="E167" s="82"/>
      <c r="F167" s="82">
        <v>520034505</v>
      </c>
      <c r="G167" s="82" t="s">
        <v>317</v>
      </c>
      <c r="H167" s="83" t="s">
        <v>141</v>
      </c>
      <c r="I167" s="110">
        <v>58579.81</v>
      </c>
      <c r="J167" s="110">
        <v>46530</v>
      </c>
      <c r="K167" s="110">
        <v>27257.19</v>
      </c>
      <c r="L167" s="110">
        <v>6.21</v>
      </c>
      <c r="M167" s="110">
        <v>0.20980712310146118</v>
      </c>
      <c r="N167" s="110">
        <v>3.7636060995151564E-2</v>
      </c>
    </row>
    <row r="168" spans="2:14">
      <c r="B168" s="81" t="s">
        <v>793</v>
      </c>
      <c r="C168" s="82">
        <v>1106749</v>
      </c>
      <c r="D168" s="82" t="s">
        <v>113</v>
      </c>
      <c r="E168" s="82"/>
      <c r="F168" s="82">
        <v>512726712</v>
      </c>
      <c r="G168" s="82" t="s">
        <v>317</v>
      </c>
      <c r="H168" s="83" t="s">
        <v>141</v>
      </c>
      <c r="I168" s="110">
        <v>120559</v>
      </c>
      <c r="J168" s="110">
        <v>460</v>
      </c>
      <c r="K168" s="110">
        <v>554.57000000000005</v>
      </c>
      <c r="L168" s="110">
        <v>1</v>
      </c>
      <c r="M168" s="110">
        <v>4.2686988738889573E-3</v>
      </c>
      <c r="N168" s="110">
        <v>7.6573668621311328E-4</v>
      </c>
    </row>
    <row r="169" spans="2:14">
      <c r="B169" s="81" t="s">
        <v>794</v>
      </c>
      <c r="C169" s="82">
        <v>1118470</v>
      </c>
      <c r="D169" s="82" t="s">
        <v>113</v>
      </c>
      <c r="E169" s="82"/>
      <c r="F169" s="82">
        <v>513904367</v>
      </c>
      <c r="G169" s="82" t="s">
        <v>317</v>
      </c>
      <c r="H169" s="83" t="s">
        <v>141</v>
      </c>
      <c r="I169" s="110">
        <v>2593761.9900000002</v>
      </c>
      <c r="J169" s="110">
        <v>14.7</v>
      </c>
      <c r="K169" s="110">
        <v>381.28</v>
      </c>
      <c r="L169" s="110">
        <v>1.37</v>
      </c>
      <c r="M169" s="110">
        <v>2.9348315030318655E-3</v>
      </c>
      <c r="N169" s="110">
        <v>5.2646209445035921E-4</v>
      </c>
    </row>
    <row r="170" spans="2:14">
      <c r="B170" s="81" t="s">
        <v>795</v>
      </c>
      <c r="C170" s="82">
        <v>1109644</v>
      </c>
      <c r="D170" s="82" t="s">
        <v>113</v>
      </c>
      <c r="E170" s="82"/>
      <c r="F170" s="82">
        <v>513992529</v>
      </c>
      <c r="G170" s="82" t="s">
        <v>317</v>
      </c>
      <c r="H170" s="83" t="s">
        <v>141</v>
      </c>
      <c r="I170" s="110">
        <v>483158.7</v>
      </c>
      <c r="J170" s="110">
        <v>576.29999999999995</v>
      </c>
      <c r="K170" s="110">
        <v>2784.44</v>
      </c>
      <c r="L170" s="110">
        <v>0.35</v>
      </c>
      <c r="M170" s="110">
        <v>2.1432706227187494E-2</v>
      </c>
      <c r="N170" s="110">
        <v>3.8446866194695719E-3</v>
      </c>
    </row>
    <row r="171" spans="2:14">
      <c r="B171" s="81" t="s">
        <v>796</v>
      </c>
      <c r="C171" s="82">
        <v>1131556</v>
      </c>
      <c r="D171" s="82" t="s">
        <v>113</v>
      </c>
      <c r="E171" s="82"/>
      <c r="F171" s="82">
        <v>1613</v>
      </c>
      <c r="G171" s="82" t="s">
        <v>317</v>
      </c>
      <c r="H171" s="83" t="s">
        <v>141</v>
      </c>
      <c r="I171" s="110">
        <v>245538.24</v>
      </c>
      <c r="J171" s="110">
        <v>2200</v>
      </c>
      <c r="K171" s="110">
        <v>5401.84</v>
      </c>
      <c r="L171" s="110">
        <v>1.49</v>
      </c>
      <c r="M171" s="110">
        <v>4.1579653289807103E-2</v>
      </c>
      <c r="N171" s="110">
        <v>7.4587284942449882E-3</v>
      </c>
    </row>
    <row r="172" spans="2:14">
      <c r="B172" s="81" t="s">
        <v>797</v>
      </c>
      <c r="C172" s="82">
        <v>1109917</v>
      </c>
      <c r="D172" s="82" t="s">
        <v>113</v>
      </c>
      <c r="E172" s="82"/>
      <c r="F172" s="82">
        <v>33248324</v>
      </c>
      <c r="G172" s="82" t="s">
        <v>317</v>
      </c>
      <c r="H172" s="83" t="s">
        <v>141</v>
      </c>
      <c r="I172" s="110">
        <v>43887.94</v>
      </c>
      <c r="J172" s="110">
        <v>10.3</v>
      </c>
      <c r="K172" s="110">
        <v>4.5199999999999996</v>
      </c>
      <c r="L172" s="110">
        <v>0.01</v>
      </c>
      <c r="M172" s="110">
        <v>3.4791854788355094E-5</v>
      </c>
      <c r="N172" s="110">
        <v>6.2411054000095041E-6</v>
      </c>
    </row>
    <row r="173" spans="2:14">
      <c r="B173" s="81" t="s">
        <v>1967</v>
      </c>
      <c r="C173" s="82">
        <v>549014</v>
      </c>
      <c r="D173" s="82" t="s">
        <v>113</v>
      </c>
      <c r="E173" s="82"/>
      <c r="F173" s="82">
        <v>520040650</v>
      </c>
      <c r="G173" s="82" t="s">
        <v>317</v>
      </c>
      <c r="H173" s="83" t="s">
        <v>141</v>
      </c>
      <c r="I173" s="110">
        <v>119813.26</v>
      </c>
      <c r="J173" s="110">
        <v>5.9</v>
      </c>
      <c r="K173" s="110">
        <v>7.07</v>
      </c>
      <c r="L173" s="110">
        <v>1.73</v>
      </c>
      <c r="M173" s="110">
        <v>5.4420002954351896E-5</v>
      </c>
      <c r="N173" s="110">
        <v>9.7620830039971682E-6</v>
      </c>
    </row>
    <row r="174" spans="2:14">
      <c r="B174" s="81" t="s">
        <v>798</v>
      </c>
      <c r="C174" s="82">
        <v>632018</v>
      </c>
      <c r="D174" s="82" t="s">
        <v>113</v>
      </c>
      <c r="E174" s="82"/>
      <c r="F174" s="82">
        <v>520018383</v>
      </c>
      <c r="G174" s="82" t="s">
        <v>516</v>
      </c>
      <c r="H174" s="83" t="s">
        <v>141</v>
      </c>
      <c r="I174" s="110">
        <v>156151.6</v>
      </c>
      <c r="J174" s="110">
        <v>11140</v>
      </c>
      <c r="K174" s="110">
        <v>17395.29</v>
      </c>
      <c r="L174" s="110">
        <v>3.07</v>
      </c>
      <c r="M174" s="110">
        <v>0.13389699196489505</v>
      </c>
      <c r="N174" s="110">
        <v>2.401899078622375E-2</v>
      </c>
    </row>
    <row r="175" spans="2:14">
      <c r="B175" s="81" t="s">
        <v>799</v>
      </c>
      <c r="C175" s="82">
        <v>625012</v>
      </c>
      <c r="D175" s="82" t="s">
        <v>113</v>
      </c>
      <c r="E175" s="82"/>
      <c r="F175" s="82">
        <v>520040205</v>
      </c>
      <c r="G175" s="82" t="s">
        <v>516</v>
      </c>
      <c r="H175" s="83" t="s">
        <v>141</v>
      </c>
      <c r="I175" s="110">
        <v>94953.99</v>
      </c>
      <c r="J175" s="110">
        <v>4492</v>
      </c>
      <c r="K175" s="110">
        <v>4265.33</v>
      </c>
      <c r="L175" s="110">
        <v>1</v>
      </c>
      <c r="M175" s="110">
        <v>3.2831580085047489E-2</v>
      </c>
      <c r="N175" s="110">
        <v>5.8894632955359613E-3</v>
      </c>
    </row>
    <row r="176" spans="2:14">
      <c r="B176" s="81" t="s">
        <v>800</v>
      </c>
      <c r="C176" s="82">
        <v>720011</v>
      </c>
      <c r="D176" s="82" t="s">
        <v>113</v>
      </c>
      <c r="E176" s="82"/>
      <c r="F176" s="82">
        <v>520041146</v>
      </c>
      <c r="G176" s="82" t="s">
        <v>157</v>
      </c>
      <c r="H176" s="83" t="s">
        <v>141</v>
      </c>
      <c r="I176" s="110">
        <v>10068785.08</v>
      </c>
      <c r="J176" s="110">
        <v>71.3</v>
      </c>
      <c r="K176" s="110">
        <v>7179.04</v>
      </c>
      <c r="L176" s="110">
        <v>3.13</v>
      </c>
      <c r="M176" s="110">
        <v>5.5259317964555923E-2</v>
      </c>
      <c r="N176" s="110">
        <v>9.9126427678947436E-3</v>
      </c>
    </row>
    <row r="177" spans="2:14">
      <c r="B177" s="81" t="s">
        <v>801</v>
      </c>
      <c r="C177" s="82">
        <v>1098755</v>
      </c>
      <c r="D177" s="82" t="s">
        <v>113</v>
      </c>
      <c r="E177" s="82"/>
      <c r="F177" s="82">
        <v>520043597</v>
      </c>
      <c r="G177" s="82" t="s">
        <v>157</v>
      </c>
      <c r="H177" s="83" t="s">
        <v>141</v>
      </c>
      <c r="I177" s="110">
        <v>432703.98</v>
      </c>
      <c r="J177" s="110">
        <v>690</v>
      </c>
      <c r="K177" s="110">
        <v>2985.66</v>
      </c>
      <c r="L177" s="110">
        <v>1.31</v>
      </c>
      <c r="M177" s="110">
        <v>2.2981559550309796E-2</v>
      </c>
      <c r="N177" s="110">
        <v>4.1225262718124732E-3</v>
      </c>
    </row>
    <row r="178" spans="2:14">
      <c r="B178" s="81" t="s">
        <v>802</v>
      </c>
      <c r="C178" s="82">
        <v>286013</v>
      </c>
      <c r="D178" s="82" t="s">
        <v>113</v>
      </c>
      <c r="E178" s="82"/>
      <c r="F178" s="82">
        <v>520037250</v>
      </c>
      <c r="G178" s="82" t="s">
        <v>133</v>
      </c>
      <c r="H178" s="83" t="s">
        <v>141</v>
      </c>
      <c r="I178" s="110">
        <v>479455.05</v>
      </c>
      <c r="J178" s="110">
        <v>962.1</v>
      </c>
      <c r="K178" s="110">
        <v>4612.84</v>
      </c>
      <c r="L178" s="110">
        <v>5.53</v>
      </c>
      <c r="M178" s="110">
        <v>3.5506473327857509E-2</v>
      </c>
      <c r="N178" s="110">
        <v>6.369296600305276E-3</v>
      </c>
    </row>
    <row r="179" spans="2:14">
      <c r="B179" s="81" t="s">
        <v>803</v>
      </c>
      <c r="C179" s="82">
        <v>175018</v>
      </c>
      <c r="D179" s="82" t="s">
        <v>113</v>
      </c>
      <c r="E179" s="82"/>
      <c r="F179" s="82">
        <v>520034356</v>
      </c>
      <c r="G179" s="82" t="s">
        <v>134</v>
      </c>
      <c r="H179" s="83" t="s">
        <v>141</v>
      </c>
      <c r="I179" s="110">
        <v>346814.43</v>
      </c>
      <c r="J179" s="110">
        <v>2775</v>
      </c>
      <c r="K179" s="110">
        <v>9624.1</v>
      </c>
      <c r="L179" s="110">
        <v>2.74</v>
      </c>
      <c r="M179" s="110">
        <v>7.4079710103674409E-2</v>
      </c>
      <c r="N179" s="110">
        <v>1.3288721787661831E-2</v>
      </c>
    </row>
    <row r="180" spans="2:14">
      <c r="B180" s="81" t="s">
        <v>804</v>
      </c>
      <c r="C180" s="82">
        <v>1080613</v>
      </c>
      <c r="D180" s="82" t="s">
        <v>113</v>
      </c>
      <c r="E180" s="82"/>
      <c r="F180" s="82">
        <v>520041963</v>
      </c>
      <c r="G180" s="82" t="s">
        <v>134</v>
      </c>
      <c r="H180" s="83" t="s">
        <v>141</v>
      </c>
      <c r="I180" s="110">
        <v>309230.71999999997</v>
      </c>
      <c r="J180" s="110">
        <v>1653</v>
      </c>
      <c r="K180" s="110">
        <v>5111.58</v>
      </c>
      <c r="L180" s="110">
        <v>2.84</v>
      </c>
      <c r="M180" s="110">
        <v>3.9345431216606226E-2</v>
      </c>
      <c r="N180" s="110">
        <v>7.0579445886240228E-3</v>
      </c>
    </row>
    <row r="181" spans="2:14">
      <c r="B181" s="81" t="s">
        <v>805</v>
      </c>
      <c r="C181" s="82">
        <v>1080639</v>
      </c>
      <c r="D181" s="82" t="s">
        <v>113</v>
      </c>
      <c r="E181" s="82"/>
      <c r="F181" s="82">
        <v>520041989</v>
      </c>
      <c r="G181" s="82" t="s">
        <v>134</v>
      </c>
      <c r="H181" s="83" t="s">
        <v>141</v>
      </c>
      <c r="I181" s="110">
        <v>534667.86</v>
      </c>
      <c r="J181" s="110">
        <v>5120</v>
      </c>
      <c r="K181" s="110">
        <v>27374.99</v>
      </c>
      <c r="L181" s="110">
        <v>3.14</v>
      </c>
      <c r="M181" s="110">
        <v>0.21071386657360019</v>
      </c>
      <c r="N181" s="110">
        <v>3.779871635270049E-2</v>
      </c>
    </row>
    <row r="182" spans="2:14">
      <c r="B182" s="81" t="s">
        <v>806</v>
      </c>
      <c r="C182" s="82">
        <v>1096106</v>
      </c>
      <c r="D182" s="82" t="s">
        <v>113</v>
      </c>
      <c r="E182" s="82"/>
      <c r="F182" s="82">
        <v>513773564</v>
      </c>
      <c r="G182" s="82" t="s">
        <v>134</v>
      </c>
      <c r="H182" s="83" t="s">
        <v>141</v>
      </c>
      <c r="I182" s="110">
        <v>234073.34</v>
      </c>
      <c r="J182" s="110">
        <v>3335</v>
      </c>
      <c r="K182" s="110">
        <v>7806.35</v>
      </c>
      <c r="L182" s="110">
        <v>1.59</v>
      </c>
      <c r="M182" s="110">
        <v>6.0087919386521201E-2</v>
      </c>
      <c r="N182" s="110">
        <v>1.0778817066231017E-2</v>
      </c>
    </row>
    <row r="183" spans="2:14">
      <c r="B183" s="81" t="s">
        <v>807</v>
      </c>
      <c r="C183" s="82">
        <v>1084953</v>
      </c>
      <c r="D183" s="82" t="s">
        <v>113</v>
      </c>
      <c r="E183" s="82"/>
      <c r="F183" s="82">
        <v>511416612</v>
      </c>
      <c r="G183" s="82" t="s">
        <v>159</v>
      </c>
      <c r="H183" s="83" t="s">
        <v>141</v>
      </c>
      <c r="I183" s="110">
        <v>186490.21</v>
      </c>
      <c r="J183" s="110">
        <v>1670</v>
      </c>
      <c r="K183" s="110">
        <v>3114.39</v>
      </c>
      <c r="L183" s="110">
        <v>3.3</v>
      </c>
      <c r="M183" s="110">
        <v>2.3972434653607353E-2</v>
      </c>
      <c r="N183" s="110">
        <v>4.3002735059149561E-3</v>
      </c>
    </row>
    <row r="184" spans="2:14">
      <c r="B184" s="81" t="s">
        <v>808</v>
      </c>
      <c r="C184" s="82">
        <v>1083443</v>
      </c>
      <c r="D184" s="82" t="s">
        <v>113</v>
      </c>
      <c r="E184" s="82"/>
      <c r="F184" s="82">
        <v>520044264</v>
      </c>
      <c r="G184" s="82" t="s">
        <v>158</v>
      </c>
      <c r="H184" s="83" t="s">
        <v>141</v>
      </c>
      <c r="I184" s="110">
        <v>523302.31</v>
      </c>
      <c r="J184" s="110">
        <v>3144</v>
      </c>
      <c r="K184" s="110">
        <v>16452.62</v>
      </c>
      <c r="L184" s="110">
        <v>2.73</v>
      </c>
      <c r="M184" s="110">
        <v>0.12664096591327142</v>
      </c>
      <c r="N184" s="110">
        <v>2.271737511643902E-2</v>
      </c>
    </row>
    <row r="185" spans="2:14">
      <c r="B185" s="81" t="s">
        <v>809</v>
      </c>
      <c r="C185" s="82">
        <v>1080597</v>
      </c>
      <c r="D185" s="82" t="s">
        <v>113</v>
      </c>
      <c r="E185" s="82"/>
      <c r="F185" s="82">
        <v>520041674</v>
      </c>
      <c r="G185" s="82" t="s">
        <v>158</v>
      </c>
      <c r="H185" s="83" t="s">
        <v>141</v>
      </c>
      <c r="I185" s="110">
        <v>890911.25</v>
      </c>
      <c r="J185" s="110">
        <v>112</v>
      </c>
      <c r="K185" s="110">
        <v>997.82</v>
      </c>
      <c r="L185" s="110">
        <v>2.63</v>
      </c>
      <c r="M185" s="110">
        <v>7.6805328639195768E-3</v>
      </c>
      <c r="N185" s="110">
        <v>1.3777654403180277E-3</v>
      </c>
    </row>
    <row r="186" spans="2:14">
      <c r="B186" s="81" t="s">
        <v>810</v>
      </c>
      <c r="C186" s="82">
        <v>796011</v>
      </c>
      <c r="D186" s="82" t="s">
        <v>113</v>
      </c>
      <c r="E186" s="82"/>
      <c r="F186" s="82">
        <v>520008483</v>
      </c>
      <c r="G186" s="82" t="s">
        <v>158</v>
      </c>
      <c r="H186" s="83" t="s">
        <v>141</v>
      </c>
      <c r="I186" s="110">
        <v>270218.71999999997</v>
      </c>
      <c r="J186" s="110">
        <v>5800</v>
      </c>
      <c r="K186" s="110">
        <v>15672.69</v>
      </c>
      <c r="L186" s="110">
        <v>8.3699999999999992</v>
      </c>
      <c r="M186" s="110">
        <v>0.12063760058028873</v>
      </c>
      <c r="N186" s="110">
        <v>2.164046685656526E-2</v>
      </c>
    </row>
    <row r="187" spans="2:14">
      <c r="B187" s="105" t="s">
        <v>811</v>
      </c>
      <c r="C187" s="82"/>
      <c r="D187" s="82"/>
      <c r="E187" s="82"/>
      <c r="F187" s="82"/>
      <c r="G187" s="82"/>
      <c r="H187" s="83"/>
      <c r="I187" s="111">
        <v>59908355.410000011</v>
      </c>
      <c r="J187" s="110"/>
      <c r="K187" s="111">
        <v>634747.44999999984</v>
      </c>
      <c r="L187" s="110"/>
      <c r="M187" s="111">
        <v>4.8858498025837811</v>
      </c>
      <c r="N187" s="111">
        <v>0.87644374730912888</v>
      </c>
    </row>
    <row r="188" spans="2:14">
      <c r="B188" s="105" t="s">
        <v>812</v>
      </c>
      <c r="C188" s="82"/>
      <c r="D188" s="82"/>
      <c r="E188" s="82"/>
      <c r="F188" s="82"/>
      <c r="G188" s="82"/>
      <c r="H188" s="83"/>
      <c r="I188" s="83"/>
      <c r="J188" s="83"/>
      <c r="K188" s="83"/>
      <c r="L188" s="83"/>
      <c r="M188" s="83"/>
      <c r="N188" s="83"/>
    </row>
    <row r="189" spans="2:14">
      <c r="B189" s="129">
        <v>0</v>
      </c>
      <c r="C189" s="128">
        <v>0</v>
      </c>
      <c r="D189" s="128"/>
      <c r="E189" s="128"/>
      <c r="F189" s="128"/>
      <c r="G189" s="128">
        <v>0</v>
      </c>
      <c r="H189" s="128">
        <v>0</v>
      </c>
      <c r="I189" s="123">
        <v>0</v>
      </c>
      <c r="J189" s="123">
        <v>0</v>
      </c>
      <c r="K189" s="123">
        <v>0</v>
      </c>
      <c r="L189" s="123">
        <v>0</v>
      </c>
      <c r="M189" s="123">
        <v>0</v>
      </c>
      <c r="N189" s="123">
        <v>0</v>
      </c>
    </row>
    <row r="190" spans="2:14">
      <c r="B190" s="105" t="s">
        <v>813</v>
      </c>
      <c r="C190" s="82"/>
      <c r="D190" s="82"/>
      <c r="E190" s="82"/>
      <c r="F190" s="82"/>
      <c r="G190" s="128"/>
      <c r="H190" s="123"/>
      <c r="I190" s="124">
        <v>0</v>
      </c>
      <c r="J190" s="123"/>
      <c r="K190" s="124">
        <v>0</v>
      </c>
      <c r="L190" s="123"/>
      <c r="M190" s="124">
        <v>0</v>
      </c>
      <c r="N190" s="124">
        <v>0</v>
      </c>
    </row>
    <row r="191" spans="2:14">
      <c r="B191" s="105" t="s">
        <v>218</v>
      </c>
      <c r="C191" s="82"/>
      <c r="D191" s="82"/>
      <c r="E191" s="82"/>
      <c r="F191" s="82"/>
      <c r="G191" s="82"/>
      <c r="H191" s="83"/>
      <c r="I191" s="111">
        <v>779000160.87000012</v>
      </c>
      <c r="J191" s="110"/>
      <c r="K191" s="111">
        <v>7619449.7899999991</v>
      </c>
      <c r="L191" s="110"/>
      <c r="M191" s="111">
        <v>58.649289969212987</v>
      </c>
      <c r="N191" s="111">
        <v>10.520749829528823</v>
      </c>
    </row>
    <row r="192" spans="2:14">
      <c r="B192" s="105" t="s">
        <v>219</v>
      </c>
      <c r="C192" s="82"/>
      <c r="D192" s="82"/>
      <c r="E192" s="82"/>
      <c r="F192" s="82"/>
      <c r="G192" s="82"/>
      <c r="H192" s="83"/>
      <c r="I192" s="83"/>
      <c r="J192" s="83"/>
      <c r="K192" s="83"/>
      <c r="L192" s="83"/>
      <c r="M192" s="83"/>
      <c r="N192" s="83"/>
    </row>
    <row r="193" spans="2:14">
      <c r="B193" s="105" t="s">
        <v>293</v>
      </c>
      <c r="C193" s="82"/>
      <c r="D193" s="82"/>
      <c r="E193" s="82"/>
      <c r="F193" s="82"/>
      <c r="G193" s="82"/>
      <c r="H193" s="83"/>
      <c r="I193" s="83"/>
      <c r="J193" s="83"/>
      <c r="K193" s="83"/>
      <c r="L193" s="83"/>
      <c r="M193" s="83"/>
      <c r="N193" s="83"/>
    </row>
    <row r="194" spans="2:14">
      <c r="B194" s="81" t="s">
        <v>814</v>
      </c>
      <c r="C194" s="82" t="s">
        <v>815</v>
      </c>
      <c r="D194" s="82" t="s">
        <v>816</v>
      </c>
      <c r="E194" s="82" t="s">
        <v>26</v>
      </c>
      <c r="F194" s="82">
        <v>130435685</v>
      </c>
      <c r="G194" s="82" t="s">
        <v>1968</v>
      </c>
      <c r="H194" s="83" t="s">
        <v>140</v>
      </c>
      <c r="I194" s="110">
        <v>265085.03000000003</v>
      </c>
      <c r="J194" s="110">
        <v>683</v>
      </c>
      <c r="K194" s="110">
        <v>1810.53</v>
      </c>
      <c r="L194" s="110">
        <v>1.03</v>
      </c>
      <c r="M194" s="110">
        <v>1.3936216117247912E-2</v>
      </c>
      <c r="N194" s="110">
        <v>2.4999355220971702E-3</v>
      </c>
    </row>
    <row r="195" spans="2:14">
      <c r="B195" s="81" t="s">
        <v>817</v>
      </c>
      <c r="C195" s="82" t="s">
        <v>818</v>
      </c>
      <c r="D195" s="82" t="s">
        <v>816</v>
      </c>
      <c r="E195" s="82" t="s">
        <v>26</v>
      </c>
      <c r="F195" s="82" t="s">
        <v>1969</v>
      </c>
      <c r="G195" s="82" t="s">
        <v>1970</v>
      </c>
      <c r="H195" s="83" t="s">
        <v>140</v>
      </c>
      <c r="I195" s="110">
        <v>407604.17</v>
      </c>
      <c r="J195" s="110">
        <v>715</v>
      </c>
      <c r="K195" s="110">
        <v>2914.37</v>
      </c>
      <c r="L195" s="110">
        <v>0.28000000000000003</v>
      </c>
      <c r="M195" s="110">
        <v>2.2432818106092576E-2</v>
      </c>
      <c r="N195" s="110">
        <v>4.0240907842092263E-3</v>
      </c>
    </row>
    <row r="196" spans="2:14">
      <c r="B196" s="81" t="s">
        <v>819</v>
      </c>
      <c r="C196" s="82" t="s">
        <v>820</v>
      </c>
      <c r="D196" s="82" t="s">
        <v>816</v>
      </c>
      <c r="E196" s="82" t="s">
        <v>26</v>
      </c>
      <c r="F196" s="82" t="s">
        <v>1971</v>
      </c>
      <c r="G196" s="82" t="s">
        <v>1970</v>
      </c>
      <c r="H196" s="83" t="s">
        <v>140</v>
      </c>
      <c r="I196" s="110">
        <v>5328.38</v>
      </c>
      <c r="J196" s="110">
        <v>52</v>
      </c>
      <c r="K196" s="110">
        <v>2.77</v>
      </c>
      <c r="L196" s="110">
        <v>0.01</v>
      </c>
      <c r="M196" s="110">
        <v>2.1321557027376906E-5</v>
      </c>
      <c r="N196" s="110">
        <v>3.824748220802285E-6</v>
      </c>
    </row>
    <row r="197" spans="2:14">
      <c r="B197" s="81" t="s">
        <v>821</v>
      </c>
      <c r="C197" s="82" t="s">
        <v>822</v>
      </c>
      <c r="D197" s="82" t="s">
        <v>823</v>
      </c>
      <c r="E197" s="82" t="s">
        <v>26</v>
      </c>
      <c r="F197" s="82">
        <v>520027830</v>
      </c>
      <c r="G197" s="82" t="s">
        <v>549</v>
      </c>
      <c r="H197" s="83" t="s">
        <v>140</v>
      </c>
      <c r="I197" s="110">
        <v>7571855.0300000003</v>
      </c>
      <c r="J197" s="110">
        <v>512</v>
      </c>
      <c r="K197" s="110">
        <v>38767.9</v>
      </c>
      <c r="L197" s="110">
        <v>0.15</v>
      </c>
      <c r="M197" s="110">
        <v>0.29840866089590079</v>
      </c>
      <c r="N197" s="110">
        <v>5.3529767707307191E-2</v>
      </c>
    </row>
    <row r="198" spans="2:14">
      <c r="B198" s="81" t="s">
        <v>824</v>
      </c>
      <c r="C198" s="82" t="s">
        <v>825</v>
      </c>
      <c r="D198" s="82" t="s">
        <v>816</v>
      </c>
      <c r="E198" s="82" t="s">
        <v>26</v>
      </c>
      <c r="F198" s="82">
        <v>510896293</v>
      </c>
      <c r="G198" s="82" t="s">
        <v>589</v>
      </c>
      <c r="H198" s="83" t="s">
        <v>140</v>
      </c>
      <c r="I198" s="110">
        <v>1753044.26</v>
      </c>
      <c r="J198" s="110">
        <v>820</v>
      </c>
      <c r="K198" s="110">
        <v>14374.96</v>
      </c>
      <c r="L198" s="110">
        <v>2.58</v>
      </c>
      <c r="M198" s="110">
        <v>0.11064856657265773</v>
      </c>
      <c r="N198" s="110">
        <v>1.9848593026752352E-2</v>
      </c>
    </row>
    <row r="199" spans="2:14">
      <c r="B199" s="81" t="s">
        <v>826</v>
      </c>
      <c r="C199" s="82" t="s">
        <v>827</v>
      </c>
      <c r="D199" s="82" t="s">
        <v>816</v>
      </c>
      <c r="E199" s="82" t="s">
        <v>26</v>
      </c>
      <c r="F199" s="82"/>
      <c r="G199" s="82" t="s">
        <v>1972</v>
      </c>
      <c r="H199" s="83" t="s">
        <v>140</v>
      </c>
      <c r="I199" s="110">
        <v>3217483.17</v>
      </c>
      <c r="J199" s="110">
        <v>733</v>
      </c>
      <c r="K199" s="110">
        <v>23584.15</v>
      </c>
      <c r="L199" s="110">
        <v>2.73</v>
      </c>
      <c r="M199" s="110">
        <v>0.18153458453689933</v>
      </c>
      <c r="N199" s="110">
        <v>3.256441723885712E-2</v>
      </c>
    </row>
    <row r="200" spans="2:14">
      <c r="B200" s="81" t="s">
        <v>828</v>
      </c>
      <c r="C200" s="82" t="s">
        <v>829</v>
      </c>
      <c r="D200" s="82" t="s">
        <v>816</v>
      </c>
      <c r="E200" s="82" t="s">
        <v>26</v>
      </c>
      <c r="F200" s="82" t="s">
        <v>1973</v>
      </c>
      <c r="G200" s="82" t="s">
        <v>1972</v>
      </c>
      <c r="H200" s="83" t="s">
        <v>140</v>
      </c>
      <c r="I200" s="110">
        <v>307994.96999999997</v>
      </c>
      <c r="J200" s="110">
        <v>2067</v>
      </c>
      <c r="K200" s="110">
        <v>6366.26</v>
      </c>
      <c r="L200" s="110">
        <v>0.39</v>
      </c>
      <c r="M200" s="110">
        <v>4.9003095899317159E-2</v>
      </c>
      <c r="N200" s="110">
        <v>8.790376031828433E-3</v>
      </c>
    </row>
    <row r="201" spans="2:14">
      <c r="B201" s="81" t="s">
        <v>830</v>
      </c>
      <c r="C201" s="82" t="s">
        <v>831</v>
      </c>
      <c r="D201" s="82" t="s">
        <v>823</v>
      </c>
      <c r="E201" s="82" t="s">
        <v>26</v>
      </c>
      <c r="F201" s="82">
        <v>512838723</v>
      </c>
      <c r="G201" s="82" t="s">
        <v>1972</v>
      </c>
      <c r="H201" s="83" t="s">
        <v>140</v>
      </c>
      <c r="I201" s="110">
        <v>672994.89</v>
      </c>
      <c r="J201" s="110">
        <v>825</v>
      </c>
      <c r="K201" s="110">
        <v>5552.21</v>
      </c>
      <c r="L201" s="110">
        <v>0.68</v>
      </c>
      <c r="M201" s="110">
        <v>4.2737098246560412E-2</v>
      </c>
      <c r="N201" s="110">
        <v>7.6663557108377816E-3</v>
      </c>
    </row>
    <row r="202" spans="2:14">
      <c r="B202" s="81" t="s">
        <v>832</v>
      </c>
      <c r="C202" s="82" t="s">
        <v>833</v>
      </c>
      <c r="D202" s="82" t="s">
        <v>823</v>
      </c>
      <c r="E202" s="82" t="s">
        <v>26</v>
      </c>
      <c r="F202" s="82">
        <v>520013954</v>
      </c>
      <c r="G202" s="82" t="s">
        <v>1972</v>
      </c>
      <c r="H202" s="83" t="s">
        <v>140</v>
      </c>
      <c r="I202" s="110">
        <v>976155.03</v>
      </c>
      <c r="J202" s="110">
        <v>5646</v>
      </c>
      <c r="K202" s="110">
        <v>55113.71</v>
      </c>
      <c r="L202" s="110">
        <v>0.03</v>
      </c>
      <c r="M202" s="110">
        <v>0.42422747680697215</v>
      </c>
      <c r="N202" s="110">
        <v>7.6099662189282713E-2</v>
      </c>
    </row>
    <row r="203" spans="2:14">
      <c r="B203" s="81" t="s">
        <v>834</v>
      </c>
      <c r="C203" s="82" t="s">
        <v>835</v>
      </c>
      <c r="D203" s="82" t="s">
        <v>816</v>
      </c>
      <c r="E203" s="82" t="s">
        <v>26</v>
      </c>
      <c r="F203" s="82">
        <v>511524605</v>
      </c>
      <c r="G203" s="82" t="s">
        <v>1972</v>
      </c>
      <c r="H203" s="83" t="s">
        <v>140</v>
      </c>
      <c r="I203" s="110">
        <v>263051.86</v>
      </c>
      <c r="J203" s="110">
        <v>342</v>
      </c>
      <c r="K203" s="110">
        <v>899.64</v>
      </c>
      <c r="L203" s="110">
        <v>0.18</v>
      </c>
      <c r="M203" s="110">
        <v>6.9248106729636683E-3</v>
      </c>
      <c r="N203" s="110">
        <v>1.2422008986868475E-3</v>
      </c>
    </row>
    <row r="204" spans="2:14">
      <c r="B204" s="81" t="s">
        <v>836</v>
      </c>
      <c r="C204" s="82" t="s">
        <v>837</v>
      </c>
      <c r="D204" s="82" t="s">
        <v>816</v>
      </c>
      <c r="E204" s="82" t="s">
        <v>26</v>
      </c>
      <c r="F204" s="82">
        <v>514304005</v>
      </c>
      <c r="G204" s="82" t="s">
        <v>1972</v>
      </c>
      <c r="H204" s="83" t="s">
        <v>140</v>
      </c>
      <c r="I204" s="110">
        <v>689880.18</v>
      </c>
      <c r="J204" s="110">
        <v>1291</v>
      </c>
      <c r="K204" s="110">
        <v>8906.35</v>
      </c>
      <c r="L204" s="110">
        <v>1.38</v>
      </c>
      <c r="M204" s="110">
        <v>6.8554963693421775E-2</v>
      </c>
      <c r="N204" s="110">
        <v>1.2297670150304127E-2</v>
      </c>
    </row>
    <row r="205" spans="2:14">
      <c r="B205" s="81" t="s">
        <v>838</v>
      </c>
      <c r="C205" s="82" t="s">
        <v>839</v>
      </c>
      <c r="D205" s="82" t="s">
        <v>816</v>
      </c>
      <c r="E205" s="82" t="s">
        <v>26</v>
      </c>
      <c r="F205" s="82" t="s">
        <v>1974</v>
      </c>
      <c r="G205" s="82" t="s">
        <v>1963</v>
      </c>
      <c r="H205" s="83" t="s">
        <v>140</v>
      </c>
      <c r="I205" s="110">
        <v>626015.75</v>
      </c>
      <c r="J205" s="110">
        <v>911</v>
      </c>
      <c r="K205" s="110">
        <v>5703</v>
      </c>
      <c r="L205" s="110">
        <v>0.72</v>
      </c>
      <c r="M205" s="110">
        <v>4.3897776074776358E-2</v>
      </c>
      <c r="N205" s="110">
        <v>7.8745628531535859E-3</v>
      </c>
    </row>
    <row r="206" spans="2:14">
      <c r="B206" s="81" t="s">
        <v>840</v>
      </c>
      <c r="C206" s="82" t="s">
        <v>841</v>
      </c>
      <c r="D206" s="82" t="s">
        <v>816</v>
      </c>
      <c r="E206" s="82" t="s">
        <v>26</v>
      </c>
      <c r="F206" s="82">
        <v>520038068</v>
      </c>
      <c r="G206" s="82" t="s">
        <v>1963</v>
      </c>
      <c r="H206" s="83" t="s">
        <v>140</v>
      </c>
      <c r="I206" s="110">
        <v>571254.43000000005</v>
      </c>
      <c r="J206" s="110">
        <v>2516</v>
      </c>
      <c r="K206" s="110">
        <v>14372.76</v>
      </c>
      <c r="L206" s="110">
        <v>0.48</v>
      </c>
      <c r="M206" s="110">
        <v>0.11063163248404395</v>
      </c>
      <c r="N206" s="110">
        <v>1.9845555320584209E-2</v>
      </c>
    </row>
    <row r="207" spans="2:14">
      <c r="B207" s="81" t="s">
        <v>842</v>
      </c>
      <c r="C207" s="82" t="s">
        <v>843</v>
      </c>
      <c r="D207" s="82" t="s">
        <v>816</v>
      </c>
      <c r="E207" s="82" t="s">
        <v>26</v>
      </c>
      <c r="F207" s="82">
        <v>520041997</v>
      </c>
      <c r="G207" s="82" t="s">
        <v>1963</v>
      </c>
      <c r="H207" s="83" t="s">
        <v>140</v>
      </c>
      <c r="I207" s="110">
        <v>280439.11</v>
      </c>
      <c r="J207" s="110">
        <v>1287</v>
      </c>
      <c r="K207" s="110">
        <v>3609.25</v>
      </c>
      <c r="L207" s="110">
        <v>0.09</v>
      </c>
      <c r="M207" s="110">
        <v>2.7781526967891733E-2</v>
      </c>
      <c r="N207" s="110">
        <v>4.9835640851735186E-3</v>
      </c>
    </row>
    <row r="208" spans="2:14">
      <c r="B208" s="81" t="s">
        <v>844</v>
      </c>
      <c r="C208" s="82" t="s">
        <v>845</v>
      </c>
      <c r="D208" s="82" t="s">
        <v>816</v>
      </c>
      <c r="E208" s="82" t="s">
        <v>26</v>
      </c>
      <c r="F208" s="82">
        <v>512763285</v>
      </c>
      <c r="G208" s="82" t="s">
        <v>1963</v>
      </c>
      <c r="H208" s="83" t="s">
        <v>140</v>
      </c>
      <c r="I208" s="110">
        <v>824920.01</v>
      </c>
      <c r="J208" s="110">
        <v>3779</v>
      </c>
      <c r="K208" s="110">
        <v>31173.73</v>
      </c>
      <c r="L208" s="110">
        <v>0.45</v>
      </c>
      <c r="M208" s="110">
        <v>0.23995395738305064</v>
      </c>
      <c r="N208" s="110">
        <v>4.304392359323856E-2</v>
      </c>
    </row>
    <row r="209" spans="2:14">
      <c r="B209" s="81" t="s">
        <v>846</v>
      </c>
      <c r="C209" s="82" t="s">
        <v>847</v>
      </c>
      <c r="D209" s="82" t="s">
        <v>816</v>
      </c>
      <c r="E209" s="82" t="s">
        <v>26</v>
      </c>
      <c r="F209" s="82">
        <v>511812463</v>
      </c>
      <c r="G209" s="82" t="s">
        <v>1963</v>
      </c>
      <c r="H209" s="83" t="s">
        <v>140</v>
      </c>
      <c r="I209" s="110">
        <v>522331.76</v>
      </c>
      <c r="J209" s="110">
        <v>962</v>
      </c>
      <c r="K209" s="110">
        <v>5024.83</v>
      </c>
      <c r="L209" s="110">
        <v>0.49</v>
      </c>
      <c r="M209" s="110">
        <v>3.8677689313312023E-2</v>
      </c>
      <c r="N209" s="110">
        <v>6.9381623113118941E-3</v>
      </c>
    </row>
    <row r="210" spans="2:14">
      <c r="B210" s="81" t="s">
        <v>848</v>
      </c>
      <c r="C210" s="82" t="s">
        <v>849</v>
      </c>
      <c r="D210" s="82" t="s">
        <v>816</v>
      </c>
      <c r="E210" s="82" t="s">
        <v>26</v>
      </c>
      <c r="F210" s="82" t="s">
        <v>1975</v>
      </c>
      <c r="G210" s="82" t="s">
        <v>1961</v>
      </c>
      <c r="H210" s="83" t="s">
        <v>140</v>
      </c>
      <c r="I210" s="110">
        <v>480254.71999999997</v>
      </c>
      <c r="J210" s="110">
        <v>7933</v>
      </c>
      <c r="K210" s="110">
        <v>38098.61</v>
      </c>
      <c r="L210" s="110">
        <v>7.0000000000000007E-2</v>
      </c>
      <c r="M210" s="110">
        <v>0.29325692627393218</v>
      </c>
      <c r="N210" s="110">
        <v>5.2605628452180565E-2</v>
      </c>
    </row>
    <row r="211" spans="2:14">
      <c r="B211" s="81" t="s">
        <v>850</v>
      </c>
      <c r="C211" s="82" t="s">
        <v>851</v>
      </c>
      <c r="D211" s="82" t="s">
        <v>852</v>
      </c>
      <c r="E211" s="82" t="s">
        <v>26</v>
      </c>
      <c r="F211" s="82" t="s">
        <v>1976</v>
      </c>
      <c r="G211" s="82" t="s">
        <v>1961</v>
      </c>
      <c r="H211" s="83" t="s">
        <v>143</v>
      </c>
      <c r="I211" s="110">
        <v>7658967.7000000002</v>
      </c>
      <c r="J211" s="110">
        <v>110</v>
      </c>
      <c r="K211" s="110">
        <v>8424.86</v>
      </c>
      <c r="L211" s="110">
        <v>1.39</v>
      </c>
      <c r="M211" s="110">
        <v>6.4848784454031264E-2</v>
      </c>
      <c r="N211" s="110">
        <v>1.1632840539894709E-2</v>
      </c>
    </row>
    <row r="212" spans="2:14">
      <c r="B212" s="81" t="s">
        <v>853</v>
      </c>
      <c r="C212" s="82" t="s">
        <v>854</v>
      </c>
      <c r="D212" s="82" t="s">
        <v>816</v>
      </c>
      <c r="E212" s="82" t="s">
        <v>26</v>
      </c>
      <c r="F212" s="82">
        <v>513881177</v>
      </c>
      <c r="G212" s="82" t="s">
        <v>1961</v>
      </c>
      <c r="H212" s="83" t="s">
        <v>140</v>
      </c>
      <c r="I212" s="110">
        <v>1261280.3600000001</v>
      </c>
      <c r="J212" s="110">
        <v>1742</v>
      </c>
      <c r="K212" s="110">
        <v>21971.5</v>
      </c>
      <c r="L212" s="110">
        <v>0.84</v>
      </c>
      <c r="M212" s="110">
        <v>0.16912151271733275</v>
      </c>
      <c r="N212" s="110">
        <v>3.0337709578829388E-2</v>
      </c>
    </row>
    <row r="213" spans="2:14">
      <c r="B213" s="81" t="s">
        <v>855</v>
      </c>
      <c r="C213" s="82" t="s">
        <v>856</v>
      </c>
      <c r="D213" s="82" t="s">
        <v>816</v>
      </c>
      <c r="E213" s="82" t="s">
        <v>26</v>
      </c>
      <c r="F213" s="82">
        <v>512394776</v>
      </c>
      <c r="G213" s="82" t="s">
        <v>1961</v>
      </c>
      <c r="H213" s="83" t="s">
        <v>140</v>
      </c>
      <c r="I213" s="110">
        <v>1789310.7</v>
      </c>
      <c r="J213" s="110">
        <v>491</v>
      </c>
      <c r="K213" s="110">
        <v>8785.52</v>
      </c>
      <c r="L213" s="110">
        <v>1.36</v>
      </c>
      <c r="M213" s="110">
        <v>6.7624897362873776E-2</v>
      </c>
      <c r="N213" s="110">
        <v>1.2130831042896353E-2</v>
      </c>
    </row>
    <row r="214" spans="2:14">
      <c r="B214" s="81" t="s">
        <v>857</v>
      </c>
      <c r="C214" s="82" t="s">
        <v>858</v>
      </c>
      <c r="D214" s="82" t="s">
        <v>816</v>
      </c>
      <c r="E214" s="82" t="s">
        <v>26</v>
      </c>
      <c r="F214" s="82">
        <v>520036740</v>
      </c>
      <c r="G214" s="82" t="s">
        <v>1961</v>
      </c>
      <c r="H214" s="83" t="s">
        <v>140</v>
      </c>
      <c r="I214" s="110">
        <v>135171.54999999999</v>
      </c>
      <c r="J214" s="110">
        <v>543</v>
      </c>
      <c r="K214" s="110">
        <v>733.98</v>
      </c>
      <c r="L214" s="110">
        <v>0.08</v>
      </c>
      <c r="M214" s="110">
        <v>5.6496738003444418E-3</v>
      </c>
      <c r="N214" s="110">
        <v>1.0134616242254374E-3</v>
      </c>
    </row>
    <row r="215" spans="2:14">
      <c r="B215" s="81" t="s">
        <v>859</v>
      </c>
      <c r="C215" s="82" t="s">
        <v>860</v>
      </c>
      <c r="D215" s="82" t="s">
        <v>816</v>
      </c>
      <c r="E215" s="82" t="s">
        <v>26</v>
      </c>
      <c r="F215" s="82">
        <v>520036872</v>
      </c>
      <c r="G215" s="82" t="s">
        <v>1961</v>
      </c>
      <c r="H215" s="83" t="s">
        <v>140</v>
      </c>
      <c r="I215" s="110">
        <v>1438666.45</v>
      </c>
      <c r="J215" s="110">
        <v>5633</v>
      </c>
      <c r="K215" s="110">
        <v>81040.08</v>
      </c>
      <c r="L215" s="110">
        <v>0.61</v>
      </c>
      <c r="M215" s="110">
        <v>0.6237908618134248</v>
      </c>
      <c r="N215" s="110">
        <v>0.11189815949230139</v>
      </c>
    </row>
    <row r="216" spans="2:14">
      <c r="B216" s="81" t="s">
        <v>861</v>
      </c>
      <c r="C216" s="82" t="s">
        <v>862</v>
      </c>
      <c r="D216" s="82" t="s">
        <v>816</v>
      </c>
      <c r="E216" s="82" t="s">
        <v>26</v>
      </c>
      <c r="F216" s="82">
        <v>512849498</v>
      </c>
      <c r="G216" s="82" t="s">
        <v>1961</v>
      </c>
      <c r="H216" s="83" t="s">
        <v>140</v>
      </c>
      <c r="I216" s="110">
        <v>112.16</v>
      </c>
      <c r="J216" s="110">
        <v>210</v>
      </c>
      <c r="K216" s="110">
        <v>0.24</v>
      </c>
      <c r="L216" s="110">
        <v>0</v>
      </c>
      <c r="M216" s="110">
        <v>1.8473551215055804E-6</v>
      </c>
      <c r="N216" s="110">
        <v>3.3138612743413301E-7</v>
      </c>
    </row>
    <row r="217" spans="2:14">
      <c r="B217" s="81" t="s">
        <v>863</v>
      </c>
      <c r="C217" s="82" t="s">
        <v>864</v>
      </c>
      <c r="D217" s="82" t="s">
        <v>816</v>
      </c>
      <c r="E217" s="82" t="s">
        <v>26</v>
      </c>
      <c r="F217" s="82" t="s">
        <v>1977</v>
      </c>
      <c r="G217" s="82" t="s">
        <v>1960</v>
      </c>
      <c r="H217" s="83" t="s">
        <v>140</v>
      </c>
      <c r="I217" s="110">
        <v>546415.88</v>
      </c>
      <c r="J217" s="110">
        <v>1545</v>
      </c>
      <c r="K217" s="110">
        <v>8442.1299999999992</v>
      </c>
      <c r="L217" s="110">
        <v>0.33</v>
      </c>
      <c r="M217" s="110">
        <v>6.4981717049649612E-2</v>
      </c>
      <c r="N217" s="110">
        <v>1.1656686533314656E-2</v>
      </c>
    </row>
    <row r="218" spans="2:14">
      <c r="B218" s="81" t="s">
        <v>865</v>
      </c>
      <c r="C218" s="82" t="s">
        <v>866</v>
      </c>
      <c r="D218" s="82" t="s">
        <v>823</v>
      </c>
      <c r="E218" s="82" t="s">
        <v>26</v>
      </c>
      <c r="F218" s="82" t="s">
        <v>1978</v>
      </c>
      <c r="G218" s="82" t="s">
        <v>569</v>
      </c>
      <c r="H218" s="83" t="s">
        <v>140</v>
      </c>
      <c r="I218" s="110">
        <v>406889.05</v>
      </c>
      <c r="J218" s="110">
        <v>836</v>
      </c>
      <c r="K218" s="110">
        <v>3401.59</v>
      </c>
      <c r="L218" s="110">
        <v>0.96</v>
      </c>
      <c r="M218" s="110">
        <v>2.6183102949009031E-2</v>
      </c>
      <c r="N218" s="110">
        <v>4.6968322384111361E-3</v>
      </c>
    </row>
    <row r="219" spans="2:14">
      <c r="B219" s="105" t="s">
        <v>294</v>
      </c>
      <c r="C219" s="82"/>
      <c r="D219" s="82"/>
      <c r="E219" s="82"/>
      <c r="F219" s="82"/>
      <c r="G219" s="82"/>
      <c r="H219" s="83"/>
      <c r="I219" s="111">
        <v>32672506.600000001</v>
      </c>
      <c r="J219" s="110"/>
      <c r="K219" s="111">
        <v>389074.93000000005</v>
      </c>
      <c r="L219" s="110"/>
      <c r="M219" s="111">
        <v>2.9948315191038546</v>
      </c>
      <c r="N219" s="111">
        <v>0.53722514306002667</v>
      </c>
    </row>
    <row r="220" spans="2:14">
      <c r="B220" s="105" t="s">
        <v>295</v>
      </c>
      <c r="C220" s="82"/>
      <c r="D220" s="82"/>
      <c r="E220" s="82"/>
      <c r="F220" s="82"/>
      <c r="G220" s="82"/>
      <c r="H220" s="83"/>
      <c r="I220" s="83"/>
      <c r="J220" s="83"/>
      <c r="K220" s="83"/>
      <c r="L220" s="83"/>
      <c r="M220" s="83"/>
      <c r="N220" s="83"/>
    </row>
    <row r="221" spans="2:14">
      <c r="B221" s="81" t="s">
        <v>867</v>
      </c>
      <c r="C221" s="82" t="s">
        <v>868</v>
      </c>
      <c r="D221" s="82" t="s">
        <v>26</v>
      </c>
      <c r="E221" s="82" t="s">
        <v>26</v>
      </c>
      <c r="F221" s="82"/>
      <c r="G221" s="82" t="s">
        <v>1979</v>
      </c>
      <c r="H221" s="83" t="s">
        <v>142</v>
      </c>
      <c r="I221" s="110">
        <v>1511384.16</v>
      </c>
      <c r="J221" s="110">
        <v>7922</v>
      </c>
      <c r="K221" s="110">
        <v>119731.85</v>
      </c>
      <c r="L221" s="110">
        <v>0.06</v>
      </c>
      <c r="M221" s="110">
        <v>0.92161352627015813</v>
      </c>
      <c r="N221" s="110">
        <v>0.16532280875843541</v>
      </c>
    </row>
    <row r="222" spans="2:14">
      <c r="B222" s="81" t="s">
        <v>869</v>
      </c>
      <c r="C222" s="82" t="s">
        <v>870</v>
      </c>
      <c r="D222" s="82" t="s">
        <v>823</v>
      </c>
      <c r="E222" s="82" t="s">
        <v>26</v>
      </c>
      <c r="F222" s="82"/>
      <c r="G222" s="82" t="s">
        <v>1979</v>
      </c>
      <c r="H222" s="83" t="s">
        <v>140</v>
      </c>
      <c r="I222" s="110">
        <v>1811249.1</v>
      </c>
      <c r="J222" s="110">
        <v>1357</v>
      </c>
      <c r="K222" s="110">
        <v>24578.65</v>
      </c>
      <c r="L222" s="110">
        <v>0.01</v>
      </c>
      <c r="M222" s="110">
        <v>0.18918956232163808</v>
      </c>
      <c r="N222" s="110">
        <v>3.393759850441231E-2</v>
      </c>
    </row>
    <row r="223" spans="2:14">
      <c r="B223" s="81" t="s">
        <v>871</v>
      </c>
      <c r="C223" s="82" t="s">
        <v>872</v>
      </c>
      <c r="D223" s="82" t="s">
        <v>823</v>
      </c>
      <c r="E223" s="82" t="s">
        <v>26</v>
      </c>
      <c r="F223" s="82"/>
      <c r="G223" s="82" t="s">
        <v>1979</v>
      </c>
      <c r="H223" s="83" t="s">
        <v>140</v>
      </c>
      <c r="I223" s="110">
        <v>5581252.0999999996</v>
      </c>
      <c r="J223" s="110">
        <v>3002</v>
      </c>
      <c r="K223" s="110">
        <v>167549.19</v>
      </c>
      <c r="L223" s="110">
        <v>0.09</v>
      </c>
      <c r="M223" s="110">
        <v>1.2896785593775484</v>
      </c>
      <c r="N223" s="110">
        <v>0.23134782178677402</v>
      </c>
    </row>
    <row r="224" spans="2:14">
      <c r="B224" s="81" t="s">
        <v>873</v>
      </c>
      <c r="C224" s="82" t="s">
        <v>874</v>
      </c>
      <c r="D224" s="82" t="s">
        <v>26</v>
      </c>
      <c r="E224" s="82" t="s">
        <v>26</v>
      </c>
      <c r="F224" s="82"/>
      <c r="G224" s="82" t="s">
        <v>875</v>
      </c>
      <c r="H224" s="83" t="s">
        <v>142</v>
      </c>
      <c r="I224" s="110">
        <v>2529983.1</v>
      </c>
      <c r="J224" s="110">
        <v>5291</v>
      </c>
      <c r="K224" s="110">
        <v>133861.41</v>
      </c>
      <c r="L224" s="110">
        <v>7.0000000000000007E-2</v>
      </c>
      <c r="M224" s="110">
        <v>1.0303731722310763</v>
      </c>
      <c r="N224" s="110">
        <v>0.18483255946988639</v>
      </c>
    </row>
    <row r="225" spans="2:14">
      <c r="B225" s="81" t="s">
        <v>876</v>
      </c>
      <c r="C225" s="82" t="s">
        <v>877</v>
      </c>
      <c r="D225" s="82" t="s">
        <v>823</v>
      </c>
      <c r="E225" s="82" t="s">
        <v>26</v>
      </c>
      <c r="F225" s="82"/>
      <c r="G225" s="82" t="s">
        <v>875</v>
      </c>
      <c r="H225" s="83" t="s">
        <v>140</v>
      </c>
      <c r="I225" s="110">
        <v>5868808</v>
      </c>
      <c r="J225" s="110">
        <v>2522</v>
      </c>
      <c r="K225" s="110">
        <v>149023.71</v>
      </c>
      <c r="L225" s="110">
        <v>0.01</v>
      </c>
      <c r="M225" s="110">
        <v>1.1470821412260932</v>
      </c>
      <c r="N225" s="110">
        <v>0.20576829230319701</v>
      </c>
    </row>
    <row r="226" spans="2:14">
      <c r="B226" s="81" t="s">
        <v>878</v>
      </c>
      <c r="C226" s="82" t="s">
        <v>879</v>
      </c>
      <c r="D226" s="82" t="s">
        <v>26</v>
      </c>
      <c r="E226" s="82" t="s">
        <v>26</v>
      </c>
      <c r="F226" s="82"/>
      <c r="G226" s="82" t="s">
        <v>875</v>
      </c>
      <c r="H226" s="83" t="s">
        <v>142</v>
      </c>
      <c r="I226" s="110">
        <v>2581067.1800000002</v>
      </c>
      <c r="J226" s="110">
        <v>2104.5</v>
      </c>
      <c r="K226" s="110">
        <v>54318.559999999998</v>
      </c>
      <c r="L226" s="110">
        <v>0.06</v>
      </c>
      <c r="M226" s="110">
        <v>0.41810695837003398</v>
      </c>
      <c r="N226" s="110">
        <v>7.5001738525827505E-2</v>
      </c>
    </row>
    <row r="227" spans="2:14">
      <c r="B227" s="81" t="s">
        <v>880</v>
      </c>
      <c r="C227" s="82" t="s">
        <v>881</v>
      </c>
      <c r="D227" s="82" t="s">
        <v>26</v>
      </c>
      <c r="E227" s="82" t="s">
        <v>26</v>
      </c>
      <c r="F227" s="82"/>
      <c r="G227" s="82" t="s">
        <v>875</v>
      </c>
      <c r="H227" s="83" t="s">
        <v>142</v>
      </c>
      <c r="I227" s="110">
        <v>416669.94</v>
      </c>
      <c r="J227" s="110">
        <v>5001</v>
      </c>
      <c r="K227" s="110">
        <v>20837.66</v>
      </c>
      <c r="L227" s="110">
        <v>0.02</v>
      </c>
      <c r="M227" s="110">
        <v>0.1603939913382999</v>
      </c>
      <c r="N227" s="110">
        <v>2.8772131050788071E-2</v>
      </c>
    </row>
    <row r="228" spans="2:14">
      <c r="B228" s="81" t="s">
        <v>882</v>
      </c>
      <c r="C228" s="82" t="s">
        <v>883</v>
      </c>
      <c r="D228" s="82" t="s">
        <v>823</v>
      </c>
      <c r="E228" s="82" t="s">
        <v>26</v>
      </c>
      <c r="F228" s="82"/>
      <c r="G228" s="82" t="s">
        <v>875</v>
      </c>
      <c r="H228" s="83" t="s">
        <v>140</v>
      </c>
      <c r="I228" s="110">
        <v>1179100.8</v>
      </c>
      <c r="J228" s="110">
        <v>8899</v>
      </c>
      <c r="K228" s="110">
        <v>104928.18</v>
      </c>
      <c r="L228" s="110">
        <v>0.03</v>
      </c>
      <c r="M228" s="110">
        <v>0.8076650446385808</v>
      </c>
      <c r="N228" s="110">
        <v>0.14488226345379854</v>
      </c>
    </row>
    <row r="229" spans="2:14">
      <c r="B229" s="81" t="s">
        <v>884</v>
      </c>
      <c r="C229" s="82" t="s">
        <v>885</v>
      </c>
      <c r="D229" s="82" t="s">
        <v>26</v>
      </c>
      <c r="E229" s="82" t="s">
        <v>26</v>
      </c>
      <c r="F229" s="82"/>
      <c r="G229" s="82" t="s">
        <v>875</v>
      </c>
      <c r="H229" s="83" t="s">
        <v>142</v>
      </c>
      <c r="I229" s="110">
        <v>865082.47</v>
      </c>
      <c r="J229" s="110">
        <v>5671</v>
      </c>
      <c r="K229" s="110">
        <v>49058.83</v>
      </c>
      <c r="L229" s="110">
        <v>0.03</v>
      </c>
      <c r="M229" s="110">
        <v>0.3776211702315484</v>
      </c>
      <c r="N229" s="110">
        <v>6.773923204228946E-2</v>
      </c>
    </row>
    <row r="230" spans="2:14">
      <c r="B230" s="81" t="s">
        <v>886</v>
      </c>
      <c r="C230" s="82" t="s">
        <v>887</v>
      </c>
      <c r="D230" s="82" t="s">
        <v>816</v>
      </c>
      <c r="E230" s="82" t="s">
        <v>26</v>
      </c>
      <c r="F230" s="82"/>
      <c r="G230" s="82" t="s">
        <v>1968</v>
      </c>
      <c r="H230" s="83" t="s">
        <v>140</v>
      </c>
      <c r="I230" s="110">
        <v>444907.43</v>
      </c>
      <c r="J230" s="110">
        <v>3104</v>
      </c>
      <c r="K230" s="110">
        <v>13809.93</v>
      </c>
      <c r="L230" s="110">
        <v>0.01</v>
      </c>
      <c r="M230" s="110">
        <v>0.10629935380472316</v>
      </c>
      <c r="N230" s="110">
        <v>1.9068413428485236E-2</v>
      </c>
    </row>
    <row r="231" spans="2:14">
      <c r="B231" s="81" t="s">
        <v>888</v>
      </c>
      <c r="C231" s="82" t="s">
        <v>889</v>
      </c>
      <c r="D231" s="82" t="s">
        <v>26</v>
      </c>
      <c r="E231" s="82" t="s">
        <v>26</v>
      </c>
      <c r="F231" s="82"/>
      <c r="G231" s="82" t="s">
        <v>1980</v>
      </c>
      <c r="H231" s="83" t="s">
        <v>142</v>
      </c>
      <c r="I231" s="110">
        <v>1271817.44</v>
      </c>
      <c r="J231" s="110">
        <v>7201</v>
      </c>
      <c r="K231" s="110">
        <v>91583.57</v>
      </c>
      <c r="L231" s="110">
        <v>0.14000000000000001</v>
      </c>
      <c r="M231" s="110">
        <v>0.70494740452193683</v>
      </c>
      <c r="N231" s="110">
        <v>0.12645635249538686</v>
      </c>
    </row>
    <row r="232" spans="2:14">
      <c r="B232" s="81" t="s">
        <v>890</v>
      </c>
      <c r="C232" s="82" t="s">
        <v>891</v>
      </c>
      <c r="D232" s="82" t="s">
        <v>823</v>
      </c>
      <c r="E232" s="82" t="s">
        <v>26</v>
      </c>
      <c r="F232" s="82"/>
      <c r="G232" s="82" t="s">
        <v>1980</v>
      </c>
      <c r="H232" s="83" t="s">
        <v>140</v>
      </c>
      <c r="I232" s="110">
        <v>1018018.5</v>
      </c>
      <c r="J232" s="110">
        <v>4224</v>
      </c>
      <c r="K232" s="110">
        <v>43001.1</v>
      </c>
      <c r="L232" s="110">
        <v>0.13</v>
      </c>
      <c r="M232" s="110">
        <v>0.33099292631405669</v>
      </c>
      <c r="N232" s="110">
        <v>5.9374866685032904E-2</v>
      </c>
    </row>
    <row r="233" spans="2:14">
      <c r="B233" s="81" t="s">
        <v>892</v>
      </c>
      <c r="C233" s="82" t="s">
        <v>893</v>
      </c>
      <c r="D233" s="82" t="s">
        <v>823</v>
      </c>
      <c r="E233" s="82" t="s">
        <v>26</v>
      </c>
      <c r="F233" s="82"/>
      <c r="G233" s="82" t="s">
        <v>1980</v>
      </c>
      <c r="H233" s="83" t="s">
        <v>140</v>
      </c>
      <c r="I233" s="110">
        <v>16947.36</v>
      </c>
      <c r="J233" s="110">
        <v>12297</v>
      </c>
      <c r="K233" s="110">
        <v>2088.7600000000002</v>
      </c>
      <c r="L233" s="110">
        <v>0</v>
      </c>
      <c r="M233" s="110">
        <v>1.607783951498332E-2</v>
      </c>
      <c r="N233" s="110">
        <v>2.884108698080499E-3</v>
      </c>
    </row>
    <row r="234" spans="2:14">
      <c r="B234" s="81" t="s">
        <v>894</v>
      </c>
      <c r="C234" s="82" t="s">
        <v>895</v>
      </c>
      <c r="D234" s="82" t="s">
        <v>823</v>
      </c>
      <c r="E234" s="82" t="s">
        <v>26</v>
      </c>
      <c r="F234" s="82"/>
      <c r="G234" s="82" t="s">
        <v>558</v>
      </c>
      <c r="H234" s="83" t="s">
        <v>140</v>
      </c>
      <c r="I234" s="110">
        <v>14445084.73</v>
      </c>
      <c r="J234" s="110">
        <v>1558</v>
      </c>
      <c r="K234" s="110">
        <v>225054.42</v>
      </c>
      <c r="L234" s="110">
        <v>0.04</v>
      </c>
      <c r="M234" s="110">
        <v>1.732314314185283</v>
      </c>
      <c r="N234" s="110">
        <v>0.3107496362738954</v>
      </c>
    </row>
    <row r="235" spans="2:14">
      <c r="B235" s="81" t="s">
        <v>896</v>
      </c>
      <c r="C235" s="82" t="s">
        <v>897</v>
      </c>
      <c r="D235" s="82" t="s">
        <v>823</v>
      </c>
      <c r="E235" s="82" t="s">
        <v>26</v>
      </c>
      <c r="F235" s="82"/>
      <c r="G235" s="82" t="s">
        <v>558</v>
      </c>
      <c r="H235" s="83" t="s">
        <v>140</v>
      </c>
      <c r="I235" s="110">
        <v>5247332.46</v>
      </c>
      <c r="J235" s="110">
        <v>4961</v>
      </c>
      <c r="K235" s="110">
        <v>260320.15999999997</v>
      </c>
      <c r="L235" s="110">
        <v>0.04</v>
      </c>
      <c r="M235" s="110">
        <v>2.0037657533631337</v>
      </c>
      <c r="N235" s="110">
        <v>0.35944370714764118</v>
      </c>
    </row>
    <row r="236" spans="2:14">
      <c r="B236" s="81" t="s">
        <v>898</v>
      </c>
      <c r="C236" s="82" t="s">
        <v>899</v>
      </c>
      <c r="D236" s="82" t="s">
        <v>823</v>
      </c>
      <c r="E236" s="82" t="s">
        <v>26</v>
      </c>
      <c r="F236" s="82"/>
      <c r="G236" s="82" t="s">
        <v>558</v>
      </c>
      <c r="H236" s="83" t="s">
        <v>140</v>
      </c>
      <c r="I236" s="110">
        <v>17182.740000000002</v>
      </c>
      <c r="J236" s="110">
        <v>17376</v>
      </c>
      <c r="K236" s="110">
        <v>2985.67</v>
      </c>
      <c r="L236" s="110">
        <v>0</v>
      </c>
      <c r="M236" s="110">
        <v>2.2981636523439861E-2</v>
      </c>
      <c r="N236" s="110">
        <v>4.1225400795677838E-3</v>
      </c>
    </row>
    <row r="237" spans="2:14">
      <c r="B237" s="81" t="s">
        <v>1981</v>
      </c>
      <c r="C237" s="82" t="s">
        <v>900</v>
      </c>
      <c r="D237" s="82" t="s">
        <v>823</v>
      </c>
      <c r="E237" s="82" t="s">
        <v>26</v>
      </c>
      <c r="F237" s="82"/>
      <c r="G237" s="82" t="s">
        <v>558</v>
      </c>
      <c r="H237" s="83" t="s">
        <v>140</v>
      </c>
      <c r="I237" s="110">
        <v>3443413.25</v>
      </c>
      <c r="J237" s="110">
        <v>6097</v>
      </c>
      <c r="K237" s="110">
        <v>209944.91</v>
      </c>
      <c r="L237" s="110">
        <v>0.02</v>
      </c>
      <c r="M237" s="110">
        <v>1.6160116863438674</v>
      </c>
      <c r="N237" s="110">
        <v>0.28988679458086497</v>
      </c>
    </row>
    <row r="238" spans="2:14">
      <c r="B238" s="81" t="s">
        <v>901</v>
      </c>
      <c r="C238" s="82" t="s">
        <v>902</v>
      </c>
      <c r="D238" s="82" t="s">
        <v>823</v>
      </c>
      <c r="E238" s="82" t="s">
        <v>26</v>
      </c>
      <c r="F238" s="82"/>
      <c r="G238" s="82" t="s">
        <v>903</v>
      </c>
      <c r="H238" s="83" t="s">
        <v>140</v>
      </c>
      <c r="I238" s="110">
        <v>1636146</v>
      </c>
      <c r="J238" s="110">
        <v>6039</v>
      </c>
      <c r="K238" s="110">
        <v>98806.86</v>
      </c>
      <c r="L238" s="110">
        <v>0.08</v>
      </c>
      <c r="M238" s="110">
        <v>0.76054732858702034</v>
      </c>
      <c r="N238" s="110">
        <v>0.13643009458052727</v>
      </c>
    </row>
    <row r="239" spans="2:14">
      <c r="B239" s="81" t="s">
        <v>904</v>
      </c>
      <c r="C239" s="82" t="s">
        <v>905</v>
      </c>
      <c r="D239" s="82" t="s">
        <v>823</v>
      </c>
      <c r="E239" s="82" t="s">
        <v>26</v>
      </c>
      <c r="F239" s="82"/>
      <c r="G239" s="82" t="s">
        <v>903</v>
      </c>
      <c r="H239" s="83" t="s">
        <v>140</v>
      </c>
      <c r="I239" s="110">
        <v>678679</v>
      </c>
      <c r="J239" s="110">
        <v>3765</v>
      </c>
      <c r="K239" s="110">
        <v>25552.26</v>
      </c>
      <c r="L239" s="110">
        <v>0.05</v>
      </c>
      <c r="M239" s="110">
        <v>0.19668374323767576</v>
      </c>
      <c r="N239" s="110">
        <v>3.5281935369125411E-2</v>
      </c>
    </row>
    <row r="240" spans="2:14">
      <c r="B240" s="81" t="s">
        <v>906</v>
      </c>
      <c r="C240" s="82" t="s">
        <v>907</v>
      </c>
      <c r="D240" s="82" t="s">
        <v>823</v>
      </c>
      <c r="E240" s="82" t="s">
        <v>26</v>
      </c>
      <c r="F240" s="82"/>
      <c r="G240" s="82" t="s">
        <v>903</v>
      </c>
      <c r="H240" s="83" t="s">
        <v>140</v>
      </c>
      <c r="I240" s="110">
        <v>655725.53</v>
      </c>
      <c r="J240" s="110">
        <v>1292</v>
      </c>
      <c r="K240" s="110">
        <v>8471.9699999999993</v>
      </c>
      <c r="L240" s="110">
        <v>0.05</v>
      </c>
      <c r="M240" s="110">
        <v>6.5211404869756795E-2</v>
      </c>
      <c r="N240" s="110">
        <v>1.1697888875158964E-2</v>
      </c>
    </row>
    <row r="241" spans="2:14">
      <c r="B241" s="81" t="s">
        <v>908</v>
      </c>
      <c r="C241" s="82" t="s">
        <v>909</v>
      </c>
      <c r="D241" s="82" t="s">
        <v>823</v>
      </c>
      <c r="E241" s="82" t="s">
        <v>26</v>
      </c>
      <c r="F241" s="82"/>
      <c r="G241" s="82" t="s">
        <v>903</v>
      </c>
      <c r="H241" s="83" t="s">
        <v>140</v>
      </c>
      <c r="I241" s="110">
        <v>925828</v>
      </c>
      <c r="J241" s="110">
        <v>6010</v>
      </c>
      <c r="K241" s="110">
        <v>55642.26</v>
      </c>
      <c r="L241" s="110">
        <v>0.05</v>
      </c>
      <c r="M241" s="110">
        <v>0.42829589159643788</v>
      </c>
      <c r="N241" s="110">
        <v>7.6829471096179838E-2</v>
      </c>
    </row>
    <row r="242" spans="2:14">
      <c r="B242" s="81" t="s">
        <v>910</v>
      </c>
      <c r="C242" s="82" t="s">
        <v>911</v>
      </c>
      <c r="D242" s="82" t="s">
        <v>823</v>
      </c>
      <c r="E242" s="82" t="s">
        <v>26</v>
      </c>
      <c r="F242" s="82"/>
      <c r="G242" s="82" t="s">
        <v>1982</v>
      </c>
      <c r="H242" s="83" t="s">
        <v>140</v>
      </c>
      <c r="I242" s="110">
        <v>977533.14</v>
      </c>
      <c r="J242" s="110">
        <v>9648</v>
      </c>
      <c r="K242" s="110">
        <v>94312.4</v>
      </c>
      <c r="L242" s="110">
        <v>0.02</v>
      </c>
      <c r="M242" s="110">
        <v>0.72595206317284533</v>
      </c>
      <c r="N242" s="110">
        <v>0.13022425418757885</v>
      </c>
    </row>
    <row r="243" spans="2:14">
      <c r="B243" s="81" t="s">
        <v>912</v>
      </c>
      <c r="C243" s="82" t="s">
        <v>913</v>
      </c>
      <c r="D243" s="82" t="s">
        <v>852</v>
      </c>
      <c r="E243" s="82" t="s">
        <v>26</v>
      </c>
      <c r="F243" s="82"/>
      <c r="G243" s="82" t="s">
        <v>1983</v>
      </c>
      <c r="H243" s="83" t="s">
        <v>143</v>
      </c>
      <c r="I243" s="110">
        <v>2213623.1800000002</v>
      </c>
      <c r="J243" s="110">
        <v>1770.5</v>
      </c>
      <c r="K243" s="110">
        <v>39964.75</v>
      </c>
      <c r="L243" s="110">
        <v>0.01</v>
      </c>
      <c r="M243" s="110">
        <v>0.30762118996745891</v>
      </c>
      <c r="N243" s="110">
        <v>5.5182348901555281E-2</v>
      </c>
    </row>
    <row r="244" spans="2:14">
      <c r="B244" s="81" t="s">
        <v>914</v>
      </c>
      <c r="C244" s="82" t="s">
        <v>915</v>
      </c>
      <c r="D244" s="82" t="s">
        <v>823</v>
      </c>
      <c r="E244" s="82" t="s">
        <v>26</v>
      </c>
      <c r="F244" s="82"/>
      <c r="G244" s="82" t="s">
        <v>1983</v>
      </c>
      <c r="H244" s="83" t="s">
        <v>140</v>
      </c>
      <c r="I244" s="110">
        <v>121809.15</v>
      </c>
      <c r="J244" s="110">
        <v>9430</v>
      </c>
      <c r="K244" s="110">
        <v>11486.6</v>
      </c>
      <c r="L244" s="110">
        <v>0</v>
      </c>
      <c r="M244" s="110">
        <v>8.8415955577858335E-2</v>
      </c>
      <c r="N244" s="110">
        <v>1.5860416214103803E-2</v>
      </c>
    </row>
    <row r="245" spans="2:14">
      <c r="B245" s="81" t="s">
        <v>916</v>
      </c>
      <c r="C245" s="82" t="s">
        <v>917</v>
      </c>
      <c r="D245" s="82" t="s">
        <v>823</v>
      </c>
      <c r="E245" s="82" t="s">
        <v>26</v>
      </c>
      <c r="F245" s="82"/>
      <c r="G245" s="82" t="s">
        <v>1970</v>
      </c>
      <c r="H245" s="83" t="s">
        <v>140</v>
      </c>
      <c r="I245" s="110">
        <v>1196515</v>
      </c>
      <c r="J245" s="110">
        <v>11601</v>
      </c>
      <c r="K245" s="110">
        <v>138807.71</v>
      </c>
      <c r="L245" s="110">
        <v>0.03</v>
      </c>
      <c r="M245" s="110">
        <v>1.0684463915540057</v>
      </c>
      <c r="N245" s="110">
        <v>0.19166228947875072</v>
      </c>
    </row>
    <row r="246" spans="2:14">
      <c r="B246" s="81" t="s">
        <v>918</v>
      </c>
      <c r="C246" s="82" t="s">
        <v>919</v>
      </c>
      <c r="D246" s="82" t="s">
        <v>26</v>
      </c>
      <c r="E246" s="82" t="s">
        <v>26</v>
      </c>
      <c r="F246" s="82"/>
      <c r="G246" s="82" t="s">
        <v>561</v>
      </c>
      <c r="H246" s="83" t="s">
        <v>142</v>
      </c>
      <c r="I246" s="110">
        <v>397914.16</v>
      </c>
      <c r="J246" s="110">
        <v>16675</v>
      </c>
      <c r="K246" s="110">
        <v>66352.19</v>
      </c>
      <c r="L246" s="110">
        <v>0.05</v>
      </c>
      <c r="M246" s="110">
        <v>0.51073357508171402</v>
      </c>
      <c r="N246" s="110">
        <v>9.1617480378640856E-2</v>
      </c>
    </row>
    <row r="247" spans="2:14">
      <c r="B247" s="81" t="s">
        <v>920</v>
      </c>
      <c r="C247" s="82" t="s">
        <v>921</v>
      </c>
      <c r="D247" s="82" t="s">
        <v>123</v>
      </c>
      <c r="E247" s="82" t="s">
        <v>26</v>
      </c>
      <c r="F247" s="82"/>
      <c r="G247" s="82" t="s">
        <v>561</v>
      </c>
      <c r="H247" s="83" t="s">
        <v>203</v>
      </c>
      <c r="I247" s="110">
        <v>1168779.05</v>
      </c>
      <c r="J247" s="110">
        <v>8360</v>
      </c>
      <c r="K247" s="110">
        <v>97709.93</v>
      </c>
      <c r="L247" s="110">
        <v>0.08</v>
      </c>
      <c r="M247" s="110">
        <v>0.7521039150310489</v>
      </c>
      <c r="N247" s="110">
        <v>0.13491548047733423</v>
      </c>
    </row>
    <row r="248" spans="2:14">
      <c r="B248" s="81" t="s">
        <v>922</v>
      </c>
      <c r="C248" s="82" t="s">
        <v>923</v>
      </c>
      <c r="D248" s="82" t="s">
        <v>26</v>
      </c>
      <c r="E248" s="82" t="s">
        <v>26</v>
      </c>
      <c r="F248" s="82"/>
      <c r="G248" s="82" t="s">
        <v>549</v>
      </c>
      <c r="H248" s="83" t="s">
        <v>140</v>
      </c>
      <c r="I248" s="110">
        <v>5166096.7</v>
      </c>
      <c r="J248" s="110">
        <v>25</v>
      </c>
      <c r="K248" s="110">
        <v>1291.52</v>
      </c>
      <c r="L248" s="110">
        <v>0.44</v>
      </c>
      <c r="M248" s="110">
        <v>9.941233693862031E-3</v>
      </c>
      <c r="N248" s="110">
        <v>1.7832992137655477E-3</v>
      </c>
    </row>
    <row r="249" spans="2:14">
      <c r="B249" s="81" t="s">
        <v>924</v>
      </c>
      <c r="C249" s="82" t="s">
        <v>925</v>
      </c>
      <c r="D249" s="82" t="s">
        <v>816</v>
      </c>
      <c r="E249" s="82" t="s">
        <v>26</v>
      </c>
      <c r="F249" s="82"/>
      <c r="G249" s="82" t="s">
        <v>589</v>
      </c>
      <c r="H249" s="83" t="s">
        <v>140</v>
      </c>
      <c r="I249" s="110">
        <v>2970719.21</v>
      </c>
      <c r="J249" s="110">
        <v>5688</v>
      </c>
      <c r="K249" s="110">
        <v>168974.51</v>
      </c>
      <c r="L249" s="110">
        <v>0.04</v>
      </c>
      <c r="M249" s="110">
        <v>1.3006496935516496</v>
      </c>
      <c r="N249" s="110">
        <v>0.23331586876658411</v>
      </c>
    </row>
    <row r="250" spans="2:14">
      <c r="B250" s="81" t="s">
        <v>926</v>
      </c>
      <c r="C250" s="82" t="s">
        <v>927</v>
      </c>
      <c r="D250" s="82" t="s">
        <v>823</v>
      </c>
      <c r="E250" s="82" t="s">
        <v>26</v>
      </c>
      <c r="F250" s="82"/>
      <c r="G250" s="82" t="s">
        <v>589</v>
      </c>
      <c r="H250" s="83" t="s">
        <v>140</v>
      </c>
      <c r="I250" s="110">
        <v>510315.61</v>
      </c>
      <c r="J250" s="110">
        <v>10220</v>
      </c>
      <c r="K250" s="110">
        <v>52154.26</v>
      </c>
      <c r="L250" s="110">
        <v>0.01</v>
      </c>
      <c r="M250" s="110">
        <v>0.40144766383055686</v>
      </c>
      <c r="N250" s="110">
        <v>7.2013326044137113E-2</v>
      </c>
    </row>
    <row r="251" spans="2:14">
      <c r="B251" s="81" t="s">
        <v>928</v>
      </c>
      <c r="C251" s="82" t="s">
        <v>929</v>
      </c>
      <c r="D251" s="82" t="s">
        <v>852</v>
      </c>
      <c r="E251" s="82" t="s">
        <v>26</v>
      </c>
      <c r="F251" s="82"/>
      <c r="G251" s="82" t="s">
        <v>553</v>
      </c>
      <c r="H251" s="83" t="s">
        <v>143</v>
      </c>
      <c r="I251" s="110">
        <v>21693570.969999999</v>
      </c>
      <c r="J251" s="110">
        <v>0</v>
      </c>
      <c r="K251" s="110">
        <v>35851.32</v>
      </c>
      <c r="L251" s="110">
        <v>1.02</v>
      </c>
      <c r="M251" s="110">
        <v>0.27595883172806435</v>
      </c>
      <c r="N251" s="110">
        <v>4.9502625409174501E-2</v>
      </c>
    </row>
    <row r="252" spans="2:14">
      <c r="B252" s="81" t="s">
        <v>930</v>
      </c>
      <c r="C252" s="82" t="s">
        <v>931</v>
      </c>
      <c r="D252" s="82" t="s">
        <v>823</v>
      </c>
      <c r="E252" s="82" t="s">
        <v>26</v>
      </c>
      <c r="F252" s="82"/>
      <c r="G252" s="82" t="s">
        <v>553</v>
      </c>
      <c r="H252" s="83" t="s">
        <v>140</v>
      </c>
      <c r="I252" s="110">
        <v>3548353.5</v>
      </c>
      <c r="J252" s="110">
        <v>5682</v>
      </c>
      <c r="K252" s="110">
        <v>201617.45</v>
      </c>
      <c r="L252" s="110">
        <v>7.0000000000000007E-2</v>
      </c>
      <c r="M252" s="110">
        <v>1.5519126201766471</v>
      </c>
      <c r="N252" s="110">
        <v>0.27838844157768727</v>
      </c>
    </row>
    <row r="253" spans="2:14">
      <c r="B253" s="81" t="s">
        <v>932</v>
      </c>
      <c r="C253" s="82" t="s">
        <v>933</v>
      </c>
      <c r="D253" s="82" t="s">
        <v>823</v>
      </c>
      <c r="E253" s="82" t="s">
        <v>26</v>
      </c>
      <c r="F253" s="82"/>
      <c r="G253" s="82" t="s">
        <v>553</v>
      </c>
      <c r="H253" s="83" t="s">
        <v>140</v>
      </c>
      <c r="I253" s="110">
        <v>570682.73</v>
      </c>
      <c r="J253" s="110">
        <v>11549</v>
      </c>
      <c r="K253" s="110">
        <v>65908.149999999994</v>
      </c>
      <c r="L253" s="110">
        <v>0.01</v>
      </c>
      <c r="M253" s="110">
        <v>0.50731566021440833</v>
      </c>
      <c r="N253" s="110">
        <v>9.1004360811866469E-2</v>
      </c>
    </row>
    <row r="254" spans="2:14">
      <c r="B254" s="81" t="s">
        <v>1984</v>
      </c>
      <c r="C254" s="82" t="s">
        <v>934</v>
      </c>
      <c r="D254" s="82" t="s">
        <v>823</v>
      </c>
      <c r="E254" s="82" t="s">
        <v>26</v>
      </c>
      <c r="F254" s="82"/>
      <c r="G254" s="82" t="s">
        <v>553</v>
      </c>
      <c r="H254" s="83" t="s">
        <v>140</v>
      </c>
      <c r="I254" s="110">
        <v>1281173.3400000001</v>
      </c>
      <c r="J254" s="110">
        <v>9335</v>
      </c>
      <c r="K254" s="110">
        <v>119597.53</v>
      </c>
      <c r="L254" s="110">
        <v>0.01</v>
      </c>
      <c r="M254" s="110">
        <v>0.92057962318715536</v>
      </c>
      <c r="N254" s="110">
        <v>0.16513734298911475</v>
      </c>
    </row>
    <row r="255" spans="2:14">
      <c r="B255" s="81" t="s">
        <v>935</v>
      </c>
      <c r="C255" s="82" t="s">
        <v>936</v>
      </c>
      <c r="D255" s="82" t="s">
        <v>816</v>
      </c>
      <c r="E255" s="82" t="s">
        <v>26</v>
      </c>
      <c r="F255" s="82"/>
      <c r="G255" s="82" t="s">
        <v>553</v>
      </c>
      <c r="H255" s="83" t="s">
        <v>140</v>
      </c>
      <c r="I255" s="110">
        <v>1423029.02</v>
      </c>
      <c r="J255" s="110">
        <v>5684</v>
      </c>
      <c r="K255" s="110">
        <v>80884.97</v>
      </c>
      <c r="L255" s="110">
        <v>0.02</v>
      </c>
      <c r="M255" s="110">
        <v>0.62259693159302187</v>
      </c>
      <c r="N255" s="110">
        <v>0.11168398739969176</v>
      </c>
    </row>
    <row r="256" spans="2:14">
      <c r="B256" s="81" t="s">
        <v>937</v>
      </c>
      <c r="C256" s="82" t="s">
        <v>938</v>
      </c>
      <c r="D256" s="82" t="s">
        <v>816</v>
      </c>
      <c r="E256" s="82" t="s">
        <v>26</v>
      </c>
      <c r="F256" s="82"/>
      <c r="G256" s="82" t="s">
        <v>1972</v>
      </c>
      <c r="H256" s="83" t="s">
        <v>140</v>
      </c>
      <c r="I256" s="110">
        <v>600219</v>
      </c>
      <c r="J256" s="110">
        <v>13832</v>
      </c>
      <c r="K256" s="110">
        <v>83022.289999999994</v>
      </c>
      <c r="L256" s="110">
        <v>0.02</v>
      </c>
      <c r="M256" s="110">
        <v>0.63904855262758964</v>
      </c>
      <c r="N256" s="110">
        <v>0.11463514655755642</v>
      </c>
    </row>
    <row r="257" spans="2:14">
      <c r="B257" s="81" t="s">
        <v>939</v>
      </c>
      <c r="C257" s="82" t="s">
        <v>940</v>
      </c>
      <c r="D257" s="82" t="s">
        <v>26</v>
      </c>
      <c r="E257" s="82" t="s">
        <v>26</v>
      </c>
      <c r="F257" s="82"/>
      <c r="G257" s="82" t="s">
        <v>1972</v>
      </c>
      <c r="H257" s="83" t="s">
        <v>142</v>
      </c>
      <c r="I257" s="110">
        <v>716718.45</v>
      </c>
      <c r="J257" s="110">
        <v>11445</v>
      </c>
      <c r="K257" s="110">
        <v>82028.429999999993</v>
      </c>
      <c r="L257" s="110">
        <v>0.02</v>
      </c>
      <c r="M257" s="110">
        <v>0.63139850112317497</v>
      </c>
      <c r="N257" s="110">
        <v>0.11326284898834106</v>
      </c>
    </row>
    <row r="258" spans="2:14">
      <c r="B258" s="81" t="s">
        <v>941</v>
      </c>
      <c r="C258" s="82" t="s">
        <v>942</v>
      </c>
      <c r="D258" s="82" t="s">
        <v>816</v>
      </c>
      <c r="E258" s="82" t="s">
        <v>26</v>
      </c>
      <c r="F258" s="82"/>
      <c r="G258" s="82" t="s">
        <v>1972</v>
      </c>
      <c r="H258" s="83" t="s">
        <v>140</v>
      </c>
      <c r="I258" s="110">
        <v>1576653.7</v>
      </c>
      <c r="J258" s="110">
        <v>9819</v>
      </c>
      <c r="K258" s="110">
        <v>154811.63</v>
      </c>
      <c r="L258" s="110">
        <v>0.03</v>
      </c>
      <c r="M258" s="110">
        <v>1.1916335731213625</v>
      </c>
      <c r="N258" s="110">
        <v>0.21376011061444103</v>
      </c>
    </row>
    <row r="259" spans="2:14">
      <c r="B259" s="81" t="s">
        <v>943</v>
      </c>
      <c r="C259" s="82" t="s">
        <v>944</v>
      </c>
      <c r="D259" s="82" t="s">
        <v>852</v>
      </c>
      <c r="E259" s="82" t="s">
        <v>26</v>
      </c>
      <c r="F259" s="82"/>
      <c r="G259" s="82" t="s">
        <v>1972</v>
      </c>
      <c r="H259" s="83" t="s">
        <v>143</v>
      </c>
      <c r="I259" s="110">
        <v>4607598.0199999996</v>
      </c>
      <c r="J259" s="110">
        <v>1266</v>
      </c>
      <c r="K259" s="110">
        <v>59207.63</v>
      </c>
      <c r="L259" s="110">
        <v>0.02</v>
      </c>
      <c r="M259" s="110">
        <v>0.45573966046961439</v>
      </c>
      <c r="N259" s="110">
        <v>8.1752446751054142E-2</v>
      </c>
    </row>
    <row r="260" spans="2:14">
      <c r="B260" s="81" t="s">
        <v>945</v>
      </c>
      <c r="C260" s="82" t="s">
        <v>946</v>
      </c>
      <c r="D260" s="82" t="s">
        <v>816</v>
      </c>
      <c r="E260" s="82" t="s">
        <v>26</v>
      </c>
      <c r="F260" s="82"/>
      <c r="G260" s="82" t="s">
        <v>1972</v>
      </c>
      <c r="H260" s="83" t="s">
        <v>140</v>
      </c>
      <c r="I260" s="110">
        <v>1024014.88</v>
      </c>
      <c r="J260" s="110">
        <v>5568</v>
      </c>
      <c r="K260" s="110">
        <v>57017.15</v>
      </c>
      <c r="L260" s="110">
        <v>0.6</v>
      </c>
      <c r="M260" s="110">
        <v>0.438878850275633</v>
      </c>
      <c r="N260" s="110">
        <v>7.8727885565962816E-2</v>
      </c>
    </row>
    <row r="261" spans="2:14">
      <c r="B261" s="81" t="s">
        <v>1985</v>
      </c>
      <c r="C261" s="82" t="s">
        <v>947</v>
      </c>
      <c r="D261" s="82" t="s">
        <v>823</v>
      </c>
      <c r="E261" s="82" t="s">
        <v>26</v>
      </c>
      <c r="F261" s="82"/>
      <c r="G261" s="82" t="s">
        <v>1972</v>
      </c>
      <c r="H261" s="83" t="s">
        <v>140</v>
      </c>
      <c r="I261" s="110">
        <v>3198304.21</v>
      </c>
      <c r="J261" s="110">
        <v>4939</v>
      </c>
      <c r="K261" s="110">
        <v>159403.48000000001</v>
      </c>
      <c r="L261" s="110">
        <v>0.03</v>
      </c>
      <c r="M261" s="110">
        <v>1.2269784798492183</v>
      </c>
      <c r="N261" s="110">
        <v>0.22010042473635116</v>
      </c>
    </row>
    <row r="262" spans="2:14">
      <c r="B262" s="81" t="s">
        <v>948</v>
      </c>
      <c r="C262" s="82" t="s">
        <v>949</v>
      </c>
      <c r="D262" s="82" t="s">
        <v>123</v>
      </c>
      <c r="E262" s="82" t="s">
        <v>26</v>
      </c>
      <c r="F262" s="82"/>
      <c r="G262" s="82" t="s">
        <v>1972</v>
      </c>
      <c r="H262" s="83" t="s">
        <v>203</v>
      </c>
      <c r="I262" s="110">
        <v>754055.29</v>
      </c>
      <c r="J262" s="110">
        <v>8940</v>
      </c>
      <c r="K262" s="110">
        <v>67412.539999999994</v>
      </c>
      <c r="L262" s="110">
        <v>0.01</v>
      </c>
      <c r="M262" s="110">
        <v>0.51889542092791585</v>
      </c>
      <c r="N262" s="110">
        <v>9.308158571291078E-2</v>
      </c>
    </row>
    <row r="263" spans="2:14">
      <c r="B263" s="81" t="s">
        <v>950</v>
      </c>
      <c r="C263" s="82" t="s">
        <v>951</v>
      </c>
      <c r="D263" s="82" t="s">
        <v>823</v>
      </c>
      <c r="E263" s="82" t="s">
        <v>26</v>
      </c>
      <c r="F263" s="82"/>
      <c r="G263" s="82" t="s">
        <v>1972</v>
      </c>
      <c r="H263" s="83" t="s">
        <v>140</v>
      </c>
      <c r="I263" s="110">
        <v>2976183.95</v>
      </c>
      <c r="J263" s="110">
        <v>3141</v>
      </c>
      <c r="K263" s="110">
        <v>93481.94</v>
      </c>
      <c r="L263" s="110">
        <v>0.01</v>
      </c>
      <c r="M263" s="110">
        <v>0.71955975261365579</v>
      </c>
      <c r="N263" s="110">
        <v>0.1290775753401249</v>
      </c>
    </row>
    <row r="264" spans="2:14">
      <c r="B264" s="81" t="s">
        <v>952</v>
      </c>
      <c r="C264" s="82" t="s">
        <v>953</v>
      </c>
      <c r="D264" s="82" t="s">
        <v>123</v>
      </c>
      <c r="E264" s="82" t="s">
        <v>26</v>
      </c>
      <c r="F264" s="82"/>
      <c r="G264" s="82" t="s">
        <v>1972</v>
      </c>
      <c r="H264" s="83" t="s">
        <v>203</v>
      </c>
      <c r="I264" s="110">
        <v>345673.65</v>
      </c>
      <c r="J264" s="110">
        <v>25700</v>
      </c>
      <c r="K264" s="110">
        <v>88838.13</v>
      </c>
      <c r="L264" s="110">
        <v>0.01</v>
      </c>
      <c r="M264" s="110">
        <v>0.68381489350199409</v>
      </c>
      <c r="N264" s="110">
        <v>0.12266551612162531</v>
      </c>
    </row>
    <row r="265" spans="2:14">
      <c r="B265" s="81" t="s">
        <v>954</v>
      </c>
      <c r="C265" s="82" t="s">
        <v>955</v>
      </c>
      <c r="D265" s="82" t="s">
        <v>26</v>
      </c>
      <c r="E265" s="82" t="s">
        <v>26</v>
      </c>
      <c r="F265" s="82"/>
      <c r="G265" s="82" t="s">
        <v>1972</v>
      </c>
      <c r="H265" s="83" t="s">
        <v>142</v>
      </c>
      <c r="I265" s="110">
        <v>1340516.72</v>
      </c>
      <c r="J265" s="110">
        <v>8489</v>
      </c>
      <c r="K265" s="110">
        <v>113796.46</v>
      </c>
      <c r="L265" s="110">
        <v>0.02</v>
      </c>
      <c r="M265" s="110">
        <v>0.87592697162585387</v>
      </c>
      <c r="N265" s="110">
        <v>0.15712736747963843</v>
      </c>
    </row>
    <row r="266" spans="2:14">
      <c r="B266" s="81" t="s">
        <v>956</v>
      </c>
      <c r="C266" s="82" t="s">
        <v>957</v>
      </c>
      <c r="D266" s="82" t="s">
        <v>823</v>
      </c>
      <c r="E266" s="82" t="s">
        <v>26</v>
      </c>
      <c r="F266" s="82"/>
      <c r="G266" s="82" t="s">
        <v>1972</v>
      </c>
      <c r="H266" s="83" t="s">
        <v>140</v>
      </c>
      <c r="I266" s="110">
        <v>7409671.54</v>
      </c>
      <c r="J266" s="110">
        <v>841</v>
      </c>
      <c r="K266" s="110">
        <v>62315.34</v>
      </c>
      <c r="L266" s="110">
        <v>0.35</v>
      </c>
      <c r="M266" s="110">
        <v>0.47966067707233978</v>
      </c>
      <c r="N266" s="110">
        <v>8.6043496676422193E-2</v>
      </c>
    </row>
    <row r="267" spans="2:14">
      <c r="B267" s="81" t="s">
        <v>958</v>
      </c>
      <c r="C267" s="82" t="s">
        <v>959</v>
      </c>
      <c r="D267" s="82" t="s">
        <v>823</v>
      </c>
      <c r="E267" s="82" t="s">
        <v>26</v>
      </c>
      <c r="F267" s="82"/>
      <c r="G267" s="82" t="s">
        <v>1972</v>
      </c>
      <c r="H267" s="83" t="s">
        <v>140</v>
      </c>
      <c r="I267" s="110">
        <v>3367175.83</v>
      </c>
      <c r="J267" s="110">
        <v>118</v>
      </c>
      <c r="K267" s="110">
        <v>3973.27</v>
      </c>
      <c r="L267" s="110">
        <v>0.92</v>
      </c>
      <c r="M267" s="110">
        <v>3.0583502848435324E-2</v>
      </c>
      <c r="N267" s="110">
        <v>5.4861939939592399E-3</v>
      </c>
    </row>
    <row r="268" spans="2:14">
      <c r="B268" s="81" t="s">
        <v>960</v>
      </c>
      <c r="C268" s="82" t="s">
        <v>961</v>
      </c>
      <c r="D268" s="82" t="s">
        <v>823</v>
      </c>
      <c r="E268" s="82" t="s">
        <v>26</v>
      </c>
      <c r="F268" s="82"/>
      <c r="G268" s="82" t="s">
        <v>1972</v>
      </c>
      <c r="H268" s="83" t="s">
        <v>140</v>
      </c>
      <c r="I268" s="110">
        <v>932075.77</v>
      </c>
      <c r="J268" s="110">
        <v>15727</v>
      </c>
      <c r="K268" s="110">
        <v>146587.56</v>
      </c>
      <c r="L268" s="110">
        <v>0.16</v>
      </c>
      <c r="M268" s="110">
        <v>1.1283303321458606</v>
      </c>
      <c r="N268" s="110">
        <v>0.20240451599341092</v>
      </c>
    </row>
    <row r="269" spans="2:14">
      <c r="B269" s="81" t="s">
        <v>962</v>
      </c>
      <c r="C269" s="82" t="s">
        <v>963</v>
      </c>
      <c r="D269" s="82" t="s">
        <v>26</v>
      </c>
      <c r="E269" s="82" t="s">
        <v>26</v>
      </c>
      <c r="F269" s="82"/>
      <c r="G269" s="82" t="s">
        <v>964</v>
      </c>
      <c r="H269" s="83" t="s">
        <v>140</v>
      </c>
      <c r="I269" s="110">
        <v>32505177.350000001</v>
      </c>
      <c r="J269" s="110">
        <v>19.8</v>
      </c>
      <c r="K269" s="110">
        <v>6436.03</v>
      </c>
      <c r="L269" s="110">
        <v>1.58</v>
      </c>
      <c r="M269" s="110">
        <v>4.9540137427764842E-2</v>
      </c>
      <c r="N269" s="110">
        <v>8.8867127406245961E-3</v>
      </c>
    </row>
    <row r="270" spans="2:14">
      <c r="B270" s="81" t="s">
        <v>965</v>
      </c>
      <c r="C270" s="82" t="s">
        <v>966</v>
      </c>
      <c r="D270" s="82" t="s">
        <v>852</v>
      </c>
      <c r="E270" s="82" t="s">
        <v>26</v>
      </c>
      <c r="F270" s="82"/>
      <c r="G270" s="82" t="s">
        <v>964</v>
      </c>
      <c r="H270" s="83" t="s">
        <v>140</v>
      </c>
      <c r="I270" s="110">
        <v>34954986.390000001</v>
      </c>
      <c r="J270" s="110">
        <v>22.63</v>
      </c>
      <c r="K270" s="110">
        <v>7910.31</v>
      </c>
      <c r="L270" s="110">
        <v>1.7</v>
      </c>
      <c r="M270" s="110">
        <v>6.0888132046653366E-2</v>
      </c>
      <c r="N270" s="110">
        <v>1.0922362490431237E-2</v>
      </c>
    </row>
    <row r="271" spans="2:14">
      <c r="B271" s="81" t="s">
        <v>967</v>
      </c>
      <c r="C271" s="82" t="s">
        <v>968</v>
      </c>
      <c r="D271" s="82" t="s">
        <v>26</v>
      </c>
      <c r="E271" s="82" t="s">
        <v>26</v>
      </c>
      <c r="F271" s="82"/>
      <c r="G271" s="82" t="s">
        <v>964</v>
      </c>
      <c r="H271" s="83" t="s">
        <v>142</v>
      </c>
      <c r="I271" s="110">
        <v>4255213.63</v>
      </c>
      <c r="J271" s="110">
        <v>391.5</v>
      </c>
      <c r="K271" s="110">
        <v>16659.16</v>
      </c>
      <c r="L271" s="110">
        <v>0.26</v>
      </c>
      <c r="M271" s="110">
        <v>0.12823076894158711</v>
      </c>
      <c r="N271" s="110">
        <v>2.3002560494606715E-2</v>
      </c>
    </row>
    <row r="272" spans="2:14">
      <c r="B272" s="81" t="s">
        <v>969</v>
      </c>
      <c r="C272" s="82" t="s">
        <v>970</v>
      </c>
      <c r="D272" s="82" t="s">
        <v>26</v>
      </c>
      <c r="E272" s="82" t="s">
        <v>26</v>
      </c>
      <c r="F272" s="82"/>
      <c r="G272" s="82" t="s">
        <v>964</v>
      </c>
      <c r="H272" s="83" t="s">
        <v>142</v>
      </c>
      <c r="I272" s="110">
        <v>749186.83</v>
      </c>
      <c r="J272" s="110">
        <v>1209</v>
      </c>
      <c r="K272" s="110">
        <v>9057.67</v>
      </c>
      <c r="L272" s="110">
        <v>0.2</v>
      </c>
      <c r="M272" s="110">
        <v>6.9719721097531051E-2</v>
      </c>
      <c r="N272" s="110">
        <v>1.250660910365135E-2</v>
      </c>
    </row>
    <row r="273" spans="2:14">
      <c r="B273" s="81" t="s">
        <v>971</v>
      </c>
      <c r="C273" s="82" t="s">
        <v>972</v>
      </c>
      <c r="D273" s="82" t="s">
        <v>852</v>
      </c>
      <c r="E273" s="82" t="s">
        <v>26</v>
      </c>
      <c r="F273" s="82"/>
      <c r="G273" s="82" t="s">
        <v>964</v>
      </c>
      <c r="H273" s="83" t="s">
        <v>143</v>
      </c>
      <c r="I273" s="110">
        <v>8562810.9900000002</v>
      </c>
      <c r="J273" s="110">
        <v>218.5</v>
      </c>
      <c r="K273" s="110">
        <v>18709.740000000002</v>
      </c>
      <c r="L273" s="110">
        <v>0.31</v>
      </c>
      <c r="M273" s="110">
        <v>0.14401472504599092</v>
      </c>
      <c r="N273" s="110">
        <v>2.583395118291457E-2</v>
      </c>
    </row>
    <row r="274" spans="2:14">
      <c r="B274" s="81" t="s">
        <v>973</v>
      </c>
      <c r="C274" s="82" t="s">
        <v>974</v>
      </c>
      <c r="D274" s="82" t="s">
        <v>852</v>
      </c>
      <c r="E274" s="82" t="s">
        <v>26</v>
      </c>
      <c r="F274" s="82"/>
      <c r="G274" s="82" t="s">
        <v>600</v>
      </c>
      <c r="H274" s="83" t="s">
        <v>143</v>
      </c>
      <c r="I274" s="110">
        <v>1635551.47</v>
      </c>
      <c r="J274" s="110">
        <v>7610</v>
      </c>
      <c r="K274" s="110">
        <v>124465.47</v>
      </c>
      <c r="L274" s="110">
        <v>0.18</v>
      </c>
      <c r="M274" s="110">
        <v>0.95804968106291322</v>
      </c>
      <c r="N274" s="110">
        <v>0.17185887542737194</v>
      </c>
    </row>
    <row r="275" spans="2:14">
      <c r="B275" s="81" t="s">
        <v>975</v>
      </c>
      <c r="C275" s="82" t="s">
        <v>976</v>
      </c>
      <c r="D275" s="82" t="s">
        <v>26</v>
      </c>
      <c r="E275" s="82" t="s">
        <v>26</v>
      </c>
      <c r="F275" s="82"/>
      <c r="G275" s="82" t="s">
        <v>1963</v>
      </c>
      <c r="H275" s="83" t="s">
        <v>140</v>
      </c>
      <c r="I275" s="110">
        <v>131224.35</v>
      </c>
      <c r="J275" s="110">
        <v>47250</v>
      </c>
      <c r="K275" s="110">
        <v>62003.51</v>
      </c>
      <c r="L275" s="110">
        <v>0.01</v>
      </c>
      <c r="M275" s="110">
        <v>0.4772604239575936</v>
      </c>
      <c r="N275" s="110">
        <v>8.5612929442598087E-2</v>
      </c>
    </row>
    <row r="276" spans="2:14">
      <c r="B276" s="81" t="s">
        <v>977</v>
      </c>
      <c r="C276" s="82" t="s">
        <v>978</v>
      </c>
      <c r="D276" s="82" t="s">
        <v>816</v>
      </c>
      <c r="E276" s="82" t="s">
        <v>26</v>
      </c>
      <c r="F276" s="82"/>
      <c r="G276" s="82" t="s">
        <v>1961</v>
      </c>
      <c r="H276" s="83" t="s">
        <v>140</v>
      </c>
      <c r="I276" s="110">
        <v>216459.37</v>
      </c>
      <c r="J276" s="110">
        <v>63837</v>
      </c>
      <c r="K276" s="110">
        <v>138181.17000000001</v>
      </c>
      <c r="L276" s="110">
        <v>0.02</v>
      </c>
      <c r="M276" s="110">
        <v>1.0636237170630554</v>
      </c>
      <c r="N276" s="110">
        <v>0.19079717837757335</v>
      </c>
    </row>
    <row r="277" spans="2:14">
      <c r="B277" s="81" t="s">
        <v>979</v>
      </c>
      <c r="C277" s="82" t="s">
        <v>980</v>
      </c>
      <c r="D277" s="82" t="s">
        <v>816</v>
      </c>
      <c r="E277" s="82" t="s">
        <v>26</v>
      </c>
      <c r="F277" s="82"/>
      <c r="G277" s="82" t="s">
        <v>1961</v>
      </c>
      <c r="H277" s="83" t="s">
        <v>140</v>
      </c>
      <c r="I277" s="110">
        <v>678662.64</v>
      </c>
      <c r="J277" s="110">
        <v>4315</v>
      </c>
      <c r="K277" s="110">
        <v>29284.29</v>
      </c>
      <c r="L277" s="110">
        <v>0.28000000000000003</v>
      </c>
      <c r="M277" s="110">
        <v>0.22541034629647774</v>
      </c>
      <c r="N277" s="110">
        <v>4.0435031073992114E-2</v>
      </c>
    </row>
    <row r="278" spans="2:14">
      <c r="B278" s="81" t="s">
        <v>981</v>
      </c>
      <c r="C278" s="82" t="s">
        <v>982</v>
      </c>
      <c r="D278" s="82" t="s">
        <v>823</v>
      </c>
      <c r="E278" s="82" t="s">
        <v>26</v>
      </c>
      <c r="F278" s="82"/>
      <c r="G278" s="82" t="s">
        <v>1961</v>
      </c>
      <c r="H278" s="83" t="s">
        <v>140</v>
      </c>
      <c r="I278" s="110">
        <v>979808.48</v>
      </c>
      <c r="J278" s="110">
        <v>6966</v>
      </c>
      <c r="K278" s="110">
        <v>68253.460000000006</v>
      </c>
      <c r="L278" s="110">
        <v>0.01</v>
      </c>
      <c r="M278" s="110">
        <v>0.52536824538115123</v>
      </c>
      <c r="N278" s="110">
        <v>9.4242707472418752E-2</v>
      </c>
    </row>
    <row r="279" spans="2:14">
      <c r="B279" s="81" t="s">
        <v>983</v>
      </c>
      <c r="C279" s="82" t="s">
        <v>984</v>
      </c>
      <c r="D279" s="82" t="s">
        <v>816</v>
      </c>
      <c r="E279" s="82" t="s">
        <v>26</v>
      </c>
      <c r="F279" s="82"/>
      <c r="G279" s="82" t="s">
        <v>1961</v>
      </c>
      <c r="H279" s="83" t="s">
        <v>140</v>
      </c>
      <c r="I279" s="110">
        <v>1569673.58</v>
      </c>
      <c r="J279" s="110">
        <v>756</v>
      </c>
      <c r="K279" s="110">
        <v>11866.73</v>
      </c>
      <c r="L279" s="110">
        <v>0.7</v>
      </c>
      <c r="M279" s="110">
        <v>9.1341935170932975E-2</v>
      </c>
      <c r="N279" s="110">
        <v>1.6385290416693538E-2</v>
      </c>
    </row>
    <row r="280" spans="2:14">
      <c r="B280" s="81" t="s">
        <v>985</v>
      </c>
      <c r="C280" s="82" t="s">
        <v>986</v>
      </c>
      <c r="D280" s="82" t="s">
        <v>852</v>
      </c>
      <c r="E280" s="82" t="s">
        <v>26</v>
      </c>
      <c r="F280" s="82"/>
      <c r="G280" s="82" t="s">
        <v>1960</v>
      </c>
      <c r="H280" s="83" t="s">
        <v>143</v>
      </c>
      <c r="I280" s="110">
        <v>3115110.6</v>
      </c>
      <c r="J280" s="110">
        <v>338</v>
      </c>
      <c r="K280" s="110">
        <v>10529.07</v>
      </c>
      <c r="L280" s="110">
        <v>0.45</v>
      </c>
      <c r="M280" s="110">
        <v>8.1045547454961508E-2</v>
      </c>
      <c r="N280" s="110">
        <v>1.453828221992878E-2</v>
      </c>
    </row>
    <row r="281" spans="2:14">
      <c r="B281" s="81" t="s">
        <v>1986</v>
      </c>
      <c r="C281" s="82" t="s">
        <v>987</v>
      </c>
      <c r="D281" s="82" t="s">
        <v>823</v>
      </c>
      <c r="E281" s="82" t="s">
        <v>26</v>
      </c>
      <c r="F281" s="82"/>
      <c r="G281" s="82" t="s">
        <v>605</v>
      </c>
      <c r="H281" s="83" t="s">
        <v>140</v>
      </c>
      <c r="I281" s="110">
        <v>2391460.7999999998</v>
      </c>
      <c r="J281" s="110">
        <v>3258</v>
      </c>
      <c r="K281" s="110">
        <v>77913.789999999994</v>
      </c>
      <c r="L281" s="110">
        <v>0.01</v>
      </c>
      <c r="M281" s="110">
        <v>0.59972682913504283</v>
      </c>
      <c r="N281" s="110">
        <v>0.10758145475756782</v>
      </c>
    </row>
    <row r="282" spans="2:14">
      <c r="B282" s="81" t="s">
        <v>988</v>
      </c>
      <c r="C282" s="82" t="s">
        <v>989</v>
      </c>
      <c r="D282" s="82" t="s">
        <v>852</v>
      </c>
      <c r="E282" s="82" t="s">
        <v>26</v>
      </c>
      <c r="F282" s="82"/>
      <c r="G282" s="82" t="s">
        <v>990</v>
      </c>
      <c r="H282" s="83" t="s">
        <v>143</v>
      </c>
      <c r="I282" s="110">
        <v>4651644.3</v>
      </c>
      <c r="J282" s="110">
        <v>1777</v>
      </c>
      <c r="K282" s="110">
        <v>82659.72</v>
      </c>
      <c r="L282" s="110">
        <v>0.2</v>
      </c>
      <c r="M282" s="110">
        <v>0.63625773785090523</v>
      </c>
      <c r="N282" s="110">
        <v>0.11413451877329064</v>
      </c>
    </row>
    <row r="283" spans="2:14">
      <c r="B283" s="81" t="s">
        <v>991</v>
      </c>
      <c r="C283" s="82" t="s">
        <v>992</v>
      </c>
      <c r="D283" s="82" t="s">
        <v>823</v>
      </c>
      <c r="E283" s="82" t="s">
        <v>26</v>
      </c>
      <c r="F283" s="82"/>
      <c r="G283" s="82" t="s">
        <v>990</v>
      </c>
      <c r="H283" s="83" t="s">
        <v>140</v>
      </c>
      <c r="I283" s="110">
        <v>769417.99</v>
      </c>
      <c r="J283" s="110">
        <v>14398</v>
      </c>
      <c r="K283" s="110">
        <v>110973.16</v>
      </c>
      <c r="L283" s="110">
        <v>7.0000000000000007E-2</v>
      </c>
      <c r="M283" s="110">
        <v>0.85419514781524264</v>
      </c>
      <c r="N283" s="110">
        <v>0.15322902392303514</v>
      </c>
    </row>
    <row r="284" spans="2:14">
      <c r="B284" s="81" t="s">
        <v>993</v>
      </c>
      <c r="C284" s="82" t="s">
        <v>994</v>
      </c>
      <c r="D284" s="82" t="s">
        <v>823</v>
      </c>
      <c r="E284" s="82" t="s">
        <v>26</v>
      </c>
      <c r="F284" s="82"/>
      <c r="G284" s="82" t="s">
        <v>569</v>
      </c>
      <c r="H284" s="83" t="s">
        <v>140</v>
      </c>
      <c r="I284" s="110">
        <v>4686.1000000000004</v>
      </c>
      <c r="J284" s="110">
        <v>3403</v>
      </c>
      <c r="K284" s="110">
        <v>159.47</v>
      </c>
      <c r="L284" s="110">
        <v>0</v>
      </c>
      <c r="M284" s="110">
        <v>1.2274905051103955E-3</v>
      </c>
      <c r="N284" s="110">
        <v>2.2019227392467162E-4</v>
      </c>
    </row>
    <row r="285" spans="2:14">
      <c r="B285" s="105" t="s">
        <v>296</v>
      </c>
      <c r="C285" s="82"/>
      <c r="D285" s="82"/>
      <c r="E285" s="82"/>
      <c r="F285" s="82"/>
      <c r="G285" s="82"/>
      <c r="H285" s="83"/>
      <c r="I285" s="111">
        <v>221405729.93000004</v>
      </c>
      <c r="J285" s="110"/>
      <c r="K285" s="111">
        <v>4983021.8</v>
      </c>
      <c r="L285" s="110"/>
      <c r="M285" s="111">
        <v>38.355878511683137</v>
      </c>
      <c r="N285" s="111">
        <v>6.8804345717577613</v>
      </c>
    </row>
    <row r="286" spans="2:14">
      <c r="B286" s="105" t="s">
        <v>224</v>
      </c>
      <c r="C286" s="82"/>
      <c r="D286" s="82"/>
      <c r="E286" s="82"/>
      <c r="F286" s="82"/>
      <c r="G286" s="82"/>
      <c r="H286" s="83"/>
      <c r="I286" s="111">
        <v>254078236.53000003</v>
      </c>
      <c r="J286" s="110"/>
      <c r="K286" s="111">
        <v>5372096.7299999995</v>
      </c>
      <c r="L286" s="110"/>
      <c r="M286" s="111">
        <v>41.350710030786992</v>
      </c>
      <c r="N286" s="111">
        <v>7.4176597148177885</v>
      </c>
    </row>
    <row r="287" spans="2:14">
      <c r="B287" s="81" t="s">
        <v>225</v>
      </c>
      <c r="C287" s="82"/>
      <c r="D287" s="82"/>
      <c r="E287" s="82"/>
      <c r="F287" s="82"/>
      <c r="G287" s="82"/>
      <c r="H287" s="83"/>
      <c r="I287" s="83"/>
      <c r="J287" s="83"/>
      <c r="K287" s="83"/>
      <c r="L287" s="83"/>
      <c r="M287" s="83"/>
      <c r="N287" s="83"/>
    </row>
    <row r="288" spans="2:14">
      <c r="B288" s="81" t="s">
        <v>288</v>
      </c>
      <c r="C288" s="82"/>
      <c r="D288" s="82"/>
      <c r="E288" s="82"/>
      <c r="F288" s="82"/>
      <c r="G288" s="82"/>
      <c r="H288" s="83"/>
      <c r="I288" s="83"/>
      <c r="J288" s="83"/>
      <c r="K288" s="83"/>
      <c r="L288" s="83"/>
      <c r="M288" s="83"/>
      <c r="N288" s="83"/>
    </row>
    <row r="289" spans="2:14">
      <c r="B289" s="81"/>
      <c r="C289" s="82"/>
      <c r="D289" s="82"/>
      <c r="E289" s="82"/>
      <c r="F289" s="82"/>
      <c r="G289" s="82"/>
      <c r="H289" s="83"/>
      <c r="I289" s="83"/>
      <c r="J289" s="83"/>
      <c r="K289" s="83"/>
      <c r="L289" s="83"/>
      <c r="M289" s="83"/>
      <c r="N289" s="83"/>
    </row>
    <row r="290" spans="2:14">
      <c r="B290" s="81"/>
      <c r="C290" s="82"/>
      <c r="D290" s="82"/>
      <c r="E290" s="82"/>
      <c r="F290" s="82"/>
      <c r="G290" s="82"/>
      <c r="H290" s="83"/>
      <c r="I290" s="83"/>
      <c r="J290" s="83"/>
      <c r="K290" s="83"/>
      <c r="L290" s="83"/>
      <c r="M290" s="83"/>
      <c r="N290" s="83"/>
    </row>
    <row r="291" spans="2:14">
      <c r="B291" s="81"/>
      <c r="C291" s="82"/>
      <c r="D291" s="82"/>
      <c r="E291" s="82"/>
      <c r="F291" s="82"/>
      <c r="G291" s="82"/>
      <c r="H291" s="83"/>
      <c r="I291" s="83"/>
      <c r="J291" s="83"/>
      <c r="K291" s="83"/>
      <c r="L291" s="83"/>
      <c r="M291" s="83"/>
      <c r="N291" s="83"/>
    </row>
    <row r="292" spans="2:14">
      <c r="B292" s="81"/>
      <c r="C292" s="82"/>
      <c r="D292" s="82"/>
      <c r="E292" s="82"/>
      <c r="F292" s="82"/>
      <c r="G292" s="82"/>
      <c r="H292" s="83"/>
      <c r="I292" s="83"/>
      <c r="J292" s="83"/>
      <c r="K292" s="83"/>
      <c r="L292" s="83"/>
      <c r="M292" s="83"/>
      <c r="N292" s="83"/>
    </row>
    <row r="293" spans="2:14">
      <c r="B293" s="81"/>
      <c r="C293" s="82"/>
      <c r="D293" s="82"/>
      <c r="E293" s="82"/>
      <c r="F293" s="82"/>
      <c r="G293" s="82"/>
      <c r="H293" s="83"/>
      <c r="I293" s="83"/>
      <c r="J293" s="83"/>
      <c r="K293" s="83"/>
      <c r="L293" s="83"/>
      <c r="M293" s="83"/>
      <c r="N293" s="83"/>
    </row>
    <row r="294" spans="2:14">
      <c r="B294" s="81"/>
      <c r="C294" s="82"/>
      <c r="D294" s="82"/>
      <c r="E294" s="82"/>
      <c r="F294" s="82"/>
      <c r="G294" s="82"/>
      <c r="H294" s="83"/>
      <c r="I294" s="83"/>
      <c r="J294" s="83"/>
      <c r="K294" s="83"/>
      <c r="L294" s="83"/>
      <c r="M294" s="83"/>
      <c r="N294" s="83"/>
    </row>
    <row r="295" spans="2:14">
      <c r="B295" s="81"/>
      <c r="C295" s="82"/>
      <c r="D295" s="82"/>
      <c r="E295" s="82"/>
      <c r="F295" s="82"/>
      <c r="G295" s="82"/>
      <c r="H295" s="83"/>
      <c r="I295" s="83"/>
      <c r="J295" s="83"/>
      <c r="K295" s="83"/>
      <c r="L295" s="83"/>
      <c r="M295" s="83"/>
      <c r="N295" s="83"/>
    </row>
    <row r="296" spans="2:14">
      <c r="B296" s="81"/>
      <c r="C296" s="82"/>
      <c r="D296" s="82"/>
      <c r="E296" s="82"/>
      <c r="F296" s="82"/>
      <c r="G296" s="82"/>
      <c r="H296" s="83"/>
      <c r="I296" s="83"/>
      <c r="J296" s="83"/>
      <c r="K296" s="83"/>
      <c r="L296" s="83"/>
      <c r="M296" s="83"/>
      <c r="N296" s="83"/>
    </row>
    <row r="297" spans="2:14">
      <c r="B297" s="81"/>
      <c r="C297" s="82"/>
      <c r="D297" s="82"/>
      <c r="E297" s="82"/>
      <c r="F297" s="82"/>
      <c r="G297" s="82"/>
      <c r="H297" s="83"/>
      <c r="I297" s="83"/>
      <c r="J297" s="83"/>
      <c r="K297" s="83"/>
      <c r="L297" s="83"/>
      <c r="M297" s="83"/>
      <c r="N297" s="83"/>
    </row>
    <row r="298" spans="2:14">
      <c r="B298" s="81"/>
      <c r="C298" s="82"/>
      <c r="D298" s="82"/>
      <c r="E298" s="82"/>
      <c r="F298" s="82"/>
      <c r="G298" s="82"/>
      <c r="H298" s="83"/>
      <c r="I298" s="83"/>
      <c r="J298" s="83"/>
      <c r="K298" s="83"/>
      <c r="L298" s="83"/>
      <c r="M298" s="83"/>
      <c r="N298" s="83"/>
    </row>
    <row r="299" spans="2:14">
      <c r="B299" s="81"/>
      <c r="C299" s="82"/>
      <c r="D299" s="82"/>
      <c r="E299" s="82"/>
      <c r="F299" s="82"/>
      <c r="G299" s="82"/>
      <c r="H299" s="83"/>
      <c r="I299" s="83"/>
      <c r="J299" s="83"/>
      <c r="K299" s="83"/>
      <c r="L299" s="83"/>
      <c r="M299" s="83"/>
      <c r="N299" s="83"/>
    </row>
    <row r="300" spans="2:14">
      <c r="B300" s="81"/>
      <c r="C300" s="82"/>
      <c r="D300" s="82"/>
      <c r="E300" s="82"/>
      <c r="F300" s="82"/>
      <c r="G300" s="82"/>
      <c r="H300" s="83"/>
      <c r="I300" s="83"/>
      <c r="J300" s="83"/>
      <c r="K300" s="83"/>
      <c r="L300" s="83"/>
      <c r="M300" s="83"/>
      <c r="N300" s="83"/>
    </row>
    <row r="301" spans="2:14">
      <c r="B301" s="81"/>
      <c r="C301" s="82"/>
      <c r="D301" s="82"/>
      <c r="E301" s="82"/>
      <c r="F301" s="82"/>
      <c r="G301" s="82"/>
      <c r="H301" s="83"/>
      <c r="I301" s="83"/>
      <c r="J301" s="83"/>
      <c r="K301" s="83"/>
      <c r="L301" s="83"/>
      <c r="M301" s="83"/>
      <c r="N301" s="83"/>
    </row>
    <row r="302" spans="2:14">
      <c r="B302" s="81"/>
      <c r="C302" s="82"/>
      <c r="D302" s="82"/>
      <c r="E302" s="82"/>
      <c r="F302" s="82"/>
      <c r="G302" s="82"/>
      <c r="H302" s="83"/>
      <c r="I302" s="83"/>
      <c r="J302" s="83"/>
      <c r="K302" s="83"/>
      <c r="L302" s="83"/>
      <c r="M302" s="83"/>
      <c r="N302" s="83"/>
    </row>
    <row r="303" spans="2:14">
      <c r="B303" s="81"/>
      <c r="C303" s="82"/>
      <c r="D303" s="82"/>
      <c r="E303" s="82"/>
      <c r="F303" s="82"/>
      <c r="G303" s="82"/>
      <c r="H303" s="83"/>
      <c r="I303" s="83"/>
      <c r="J303" s="83"/>
      <c r="K303" s="83"/>
      <c r="L303" s="83"/>
      <c r="M303" s="83"/>
      <c r="N303" s="83"/>
    </row>
    <row r="304" spans="2:14">
      <c r="B304" s="81"/>
      <c r="C304" s="82"/>
      <c r="D304" s="82"/>
      <c r="E304" s="82"/>
      <c r="F304" s="82"/>
      <c r="G304" s="82"/>
      <c r="H304" s="83"/>
      <c r="I304" s="83"/>
      <c r="J304" s="83"/>
      <c r="K304" s="83"/>
      <c r="L304" s="83"/>
      <c r="M304" s="83"/>
      <c r="N304" s="83"/>
    </row>
    <row r="305" spans="2:14">
      <c r="B305" s="81"/>
      <c r="C305" s="82"/>
      <c r="D305" s="82"/>
      <c r="E305" s="82"/>
      <c r="F305" s="82"/>
      <c r="G305" s="82"/>
      <c r="H305" s="83"/>
      <c r="I305" s="83"/>
      <c r="J305" s="83"/>
      <c r="K305" s="83"/>
      <c r="L305" s="83"/>
      <c r="M305" s="83"/>
      <c r="N305" s="83"/>
    </row>
    <row r="306" spans="2:14">
      <c r="B306" s="81"/>
      <c r="C306" s="82"/>
      <c r="D306" s="82"/>
      <c r="E306" s="82"/>
      <c r="F306" s="82"/>
      <c r="G306" s="82"/>
      <c r="H306" s="83"/>
      <c r="I306" s="83"/>
      <c r="J306" s="83"/>
      <c r="K306" s="83"/>
      <c r="L306" s="83"/>
      <c r="M306" s="83"/>
      <c r="N306" s="83"/>
    </row>
    <row r="307" spans="2:14">
      <c r="B307" s="81"/>
      <c r="C307" s="82"/>
      <c r="D307" s="82"/>
      <c r="E307" s="82"/>
      <c r="F307" s="82"/>
      <c r="G307" s="82"/>
      <c r="H307" s="83"/>
      <c r="I307" s="83"/>
      <c r="J307" s="83"/>
      <c r="K307" s="83"/>
      <c r="L307" s="83"/>
      <c r="M307" s="83"/>
      <c r="N307" s="83"/>
    </row>
    <row r="308" spans="2:14">
      <c r="B308" s="81"/>
      <c r="C308" s="82"/>
      <c r="D308" s="82"/>
      <c r="E308" s="82"/>
      <c r="F308" s="82"/>
      <c r="G308" s="82"/>
      <c r="H308" s="83"/>
      <c r="I308" s="83"/>
      <c r="J308" s="83"/>
      <c r="K308" s="83"/>
      <c r="L308" s="83"/>
      <c r="M308" s="83"/>
      <c r="N308" s="83"/>
    </row>
    <row r="309" spans="2:14">
      <c r="B309" s="81"/>
      <c r="C309" s="82"/>
      <c r="D309" s="82"/>
      <c r="E309" s="82"/>
      <c r="F309" s="82"/>
      <c r="G309" s="82"/>
      <c r="H309" s="83"/>
      <c r="I309" s="83"/>
      <c r="J309" s="83"/>
      <c r="K309" s="83"/>
      <c r="L309" s="83"/>
      <c r="M309" s="83"/>
      <c r="N309" s="83"/>
    </row>
    <row r="310" spans="2:14">
      <c r="B310" s="81"/>
      <c r="C310" s="82"/>
      <c r="D310" s="82"/>
      <c r="E310" s="82"/>
      <c r="F310" s="82"/>
      <c r="G310" s="82"/>
      <c r="H310" s="83"/>
      <c r="I310" s="83"/>
      <c r="J310" s="83"/>
      <c r="K310" s="83"/>
      <c r="L310" s="83"/>
      <c r="M310" s="83"/>
      <c r="N310" s="83"/>
    </row>
    <row r="311" spans="2:14">
      <c r="B311" s="81"/>
      <c r="C311" s="82"/>
      <c r="D311" s="82"/>
      <c r="E311" s="82"/>
      <c r="F311" s="82"/>
      <c r="G311" s="82"/>
      <c r="H311" s="83"/>
      <c r="I311" s="83"/>
      <c r="J311" s="83"/>
      <c r="K311" s="83"/>
      <c r="L311" s="83"/>
      <c r="M311" s="83"/>
      <c r="N311" s="83"/>
    </row>
    <row r="312" spans="2:14">
      <c r="B312" s="81"/>
      <c r="C312" s="82"/>
      <c r="D312" s="82"/>
      <c r="E312" s="82"/>
      <c r="F312" s="82"/>
      <c r="G312" s="82"/>
      <c r="H312" s="83"/>
      <c r="I312" s="83"/>
      <c r="J312" s="83"/>
      <c r="K312" s="83"/>
      <c r="L312" s="83"/>
      <c r="M312" s="83"/>
      <c r="N312" s="83"/>
    </row>
    <row r="313" spans="2:14">
      <c r="B313" s="81"/>
      <c r="C313" s="82"/>
      <c r="D313" s="82"/>
      <c r="E313" s="82"/>
      <c r="F313" s="82"/>
      <c r="G313" s="82"/>
      <c r="H313" s="83"/>
      <c r="I313" s="83"/>
      <c r="J313" s="83"/>
      <c r="K313" s="83"/>
      <c r="L313" s="83"/>
      <c r="M313" s="83"/>
      <c r="N313" s="83"/>
    </row>
    <row r="314" spans="2:14">
      <c r="B314" s="81"/>
      <c r="C314" s="82"/>
      <c r="D314" s="82"/>
      <c r="E314" s="82"/>
      <c r="F314" s="82"/>
      <c r="G314" s="82"/>
      <c r="H314" s="83"/>
      <c r="I314" s="83"/>
      <c r="J314" s="83"/>
      <c r="K314" s="83"/>
      <c r="L314" s="83"/>
      <c r="M314" s="83"/>
      <c r="N314" s="83"/>
    </row>
    <row r="315" spans="2:14">
      <c r="B315" s="81"/>
      <c r="C315" s="82"/>
      <c r="D315" s="82"/>
      <c r="E315" s="82"/>
      <c r="F315" s="82"/>
      <c r="G315" s="82"/>
      <c r="H315" s="83"/>
      <c r="I315" s="83"/>
      <c r="J315" s="83"/>
      <c r="K315" s="83"/>
      <c r="L315" s="83"/>
      <c r="M315" s="83"/>
      <c r="N315" s="83"/>
    </row>
    <row r="316" spans="2:14">
      <c r="B316" s="81"/>
      <c r="C316" s="82"/>
      <c r="D316" s="82"/>
      <c r="E316" s="82"/>
      <c r="F316" s="82"/>
      <c r="G316" s="82"/>
      <c r="H316" s="83"/>
      <c r="I316" s="83"/>
      <c r="J316" s="83"/>
      <c r="K316" s="83"/>
      <c r="L316" s="83"/>
      <c r="M316" s="83"/>
      <c r="N316" s="83"/>
    </row>
    <row r="317" spans="2:14">
      <c r="B317" s="81"/>
      <c r="C317" s="82"/>
      <c r="D317" s="82"/>
      <c r="E317" s="82"/>
      <c r="F317" s="82"/>
      <c r="G317" s="82"/>
      <c r="H317" s="83"/>
      <c r="I317" s="83"/>
      <c r="J317" s="83"/>
      <c r="K317" s="83"/>
      <c r="L317" s="83"/>
      <c r="M317" s="83"/>
      <c r="N317" s="83"/>
    </row>
    <row r="318" spans="2:14">
      <c r="B318" s="81"/>
      <c r="C318" s="82"/>
      <c r="D318" s="82"/>
      <c r="E318" s="82"/>
      <c r="F318" s="82"/>
      <c r="G318" s="82"/>
      <c r="H318" s="83"/>
      <c r="I318" s="83"/>
      <c r="J318" s="83"/>
      <c r="K318" s="83"/>
      <c r="L318" s="83"/>
      <c r="M318" s="83"/>
      <c r="N318" s="83"/>
    </row>
    <row r="319" spans="2:14">
      <c r="B319" s="81"/>
      <c r="C319" s="82"/>
      <c r="D319" s="82"/>
      <c r="E319" s="82"/>
      <c r="F319" s="82"/>
      <c r="G319" s="82"/>
      <c r="H319" s="83"/>
      <c r="I319" s="83"/>
      <c r="J319" s="83"/>
      <c r="K319" s="83"/>
      <c r="L319" s="83"/>
      <c r="M319" s="83"/>
      <c r="N319" s="83"/>
    </row>
    <row r="320" spans="2:14">
      <c r="B320" s="81"/>
      <c r="C320" s="82"/>
      <c r="D320" s="82"/>
      <c r="E320" s="82"/>
      <c r="F320" s="82"/>
      <c r="G320" s="82"/>
      <c r="H320" s="83"/>
      <c r="I320" s="83"/>
      <c r="J320" s="83"/>
      <c r="K320" s="83"/>
      <c r="L320" s="83"/>
      <c r="M320" s="83"/>
      <c r="N320" s="83"/>
    </row>
    <row r="321" spans="2:14">
      <c r="B321" s="81"/>
      <c r="C321" s="82"/>
      <c r="D321" s="82"/>
      <c r="E321" s="82"/>
      <c r="F321" s="82"/>
      <c r="G321" s="82"/>
      <c r="H321" s="83"/>
      <c r="I321" s="83"/>
      <c r="J321" s="83"/>
      <c r="K321" s="83"/>
      <c r="L321" s="83"/>
      <c r="M321" s="83"/>
      <c r="N321" s="83"/>
    </row>
    <row r="322" spans="2:14">
      <c r="B322" s="81"/>
      <c r="C322" s="82"/>
      <c r="D322" s="82"/>
      <c r="E322" s="82"/>
      <c r="F322" s="82"/>
      <c r="G322" s="82"/>
      <c r="H322" s="83"/>
      <c r="I322" s="83"/>
      <c r="J322" s="83"/>
      <c r="K322" s="83"/>
      <c r="L322" s="83"/>
      <c r="M322" s="83"/>
      <c r="N322" s="83"/>
    </row>
    <row r="323" spans="2:14">
      <c r="B323" s="81"/>
      <c r="C323" s="82"/>
      <c r="D323" s="82"/>
      <c r="E323" s="82"/>
      <c r="F323" s="82"/>
      <c r="G323" s="82"/>
      <c r="H323" s="83"/>
      <c r="I323" s="83"/>
      <c r="J323" s="83"/>
      <c r="K323" s="83"/>
      <c r="L323" s="83"/>
      <c r="M323" s="83"/>
      <c r="N323" s="83"/>
    </row>
    <row r="324" spans="2:14">
      <c r="B324" s="81"/>
      <c r="C324" s="82"/>
      <c r="D324" s="82"/>
      <c r="E324" s="82"/>
      <c r="F324" s="82"/>
      <c r="G324" s="82"/>
      <c r="H324" s="83"/>
      <c r="I324" s="83"/>
      <c r="J324" s="83"/>
      <c r="K324" s="83"/>
      <c r="L324" s="83"/>
      <c r="M324" s="83"/>
      <c r="N324" s="83"/>
    </row>
    <row r="325" spans="2:14">
      <c r="B325" s="81"/>
      <c r="C325" s="82"/>
      <c r="D325" s="82"/>
      <c r="E325" s="82"/>
      <c r="F325" s="82"/>
      <c r="G325" s="82"/>
      <c r="H325" s="83"/>
      <c r="I325" s="83"/>
      <c r="J325" s="83"/>
      <c r="K325" s="83"/>
      <c r="L325" s="83"/>
      <c r="M325" s="83"/>
      <c r="N325" s="83"/>
    </row>
    <row r="326" spans="2:14">
      <c r="B326" s="81"/>
      <c r="C326" s="82"/>
      <c r="D326" s="82"/>
      <c r="E326" s="82"/>
      <c r="F326" s="82"/>
      <c r="G326" s="82"/>
      <c r="H326" s="83"/>
      <c r="I326" s="83"/>
      <c r="J326" s="83"/>
      <c r="K326" s="83"/>
      <c r="L326" s="83"/>
      <c r="M326" s="83"/>
      <c r="N326" s="83"/>
    </row>
    <row r="327" spans="2:14">
      <c r="B327" s="81"/>
      <c r="C327" s="82"/>
      <c r="D327" s="82"/>
      <c r="E327" s="82"/>
      <c r="F327" s="82"/>
      <c r="G327" s="82"/>
      <c r="H327" s="83"/>
      <c r="I327" s="83"/>
      <c r="J327" s="83"/>
      <c r="K327" s="83"/>
      <c r="L327" s="83"/>
      <c r="M327" s="83"/>
      <c r="N327" s="83"/>
    </row>
    <row r="328" spans="2:14">
      <c r="B328" s="81"/>
      <c r="C328" s="82"/>
      <c r="D328" s="82"/>
      <c r="E328" s="82"/>
      <c r="F328" s="82"/>
      <c r="G328" s="82"/>
      <c r="H328" s="83"/>
      <c r="I328" s="83"/>
      <c r="J328" s="83"/>
      <c r="K328" s="83"/>
      <c r="L328" s="83"/>
      <c r="M328" s="83"/>
      <c r="N328" s="83"/>
    </row>
    <row r="329" spans="2:14">
      <c r="B329" s="81"/>
      <c r="C329" s="82"/>
      <c r="D329" s="82"/>
      <c r="E329" s="82"/>
      <c r="F329" s="82"/>
      <c r="G329" s="82"/>
      <c r="H329" s="83"/>
      <c r="I329" s="83"/>
      <c r="J329" s="83"/>
      <c r="K329" s="83"/>
      <c r="L329" s="83"/>
      <c r="M329" s="83"/>
      <c r="N329" s="83"/>
    </row>
    <row r="330" spans="2:14">
      <c r="B330" s="81"/>
      <c r="C330" s="82"/>
      <c r="D330" s="82"/>
      <c r="E330" s="82"/>
      <c r="F330" s="82"/>
      <c r="G330" s="82"/>
      <c r="H330" s="83"/>
      <c r="I330" s="83"/>
      <c r="J330" s="83"/>
      <c r="K330" s="83"/>
      <c r="L330" s="83"/>
      <c r="M330" s="83"/>
      <c r="N330" s="83"/>
    </row>
    <row r="331" spans="2:14">
      <c r="B331" s="81"/>
      <c r="C331" s="82"/>
      <c r="D331" s="82"/>
      <c r="E331" s="82"/>
      <c r="F331" s="82"/>
      <c r="G331" s="82"/>
      <c r="H331" s="83"/>
      <c r="I331" s="83"/>
      <c r="J331" s="83"/>
      <c r="K331" s="83"/>
      <c r="L331" s="83"/>
      <c r="M331" s="83"/>
      <c r="N331" s="83"/>
    </row>
    <row r="332" spans="2:14">
      <c r="B332" s="81"/>
      <c r="C332" s="82"/>
      <c r="D332" s="82"/>
      <c r="E332" s="82"/>
      <c r="F332" s="82"/>
      <c r="G332" s="82"/>
      <c r="H332" s="83"/>
      <c r="I332" s="83"/>
      <c r="J332" s="83"/>
      <c r="K332" s="83"/>
      <c r="L332" s="83"/>
      <c r="M332" s="83"/>
      <c r="N332" s="83"/>
    </row>
    <row r="333" spans="2:14">
      <c r="B333" s="81"/>
      <c r="C333" s="82"/>
      <c r="D333" s="82"/>
      <c r="E333" s="82"/>
      <c r="F333" s="82"/>
      <c r="G333" s="82"/>
      <c r="H333" s="83"/>
      <c r="I333" s="83"/>
      <c r="J333" s="83"/>
      <c r="K333" s="83"/>
      <c r="L333" s="83"/>
      <c r="M333" s="83"/>
      <c r="N333" s="83"/>
    </row>
    <row r="334" spans="2:14">
      <c r="B334" s="81"/>
      <c r="C334" s="82"/>
      <c r="D334" s="82"/>
      <c r="E334" s="82"/>
      <c r="F334" s="82"/>
      <c r="G334" s="82"/>
      <c r="H334" s="83"/>
      <c r="I334" s="83"/>
      <c r="J334" s="83"/>
      <c r="K334" s="83"/>
      <c r="L334" s="83"/>
      <c r="M334" s="83"/>
      <c r="N334" s="83"/>
    </row>
    <row r="335" spans="2:14">
      <c r="B335" s="81"/>
      <c r="C335" s="82"/>
      <c r="D335" s="82"/>
      <c r="E335" s="82"/>
      <c r="F335" s="82"/>
      <c r="G335" s="82"/>
      <c r="H335" s="83"/>
      <c r="I335" s="83"/>
      <c r="J335" s="83"/>
      <c r="K335" s="83"/>
      <c r="L335" s="83"/>
      <c r="M335" s="83"/>
      <c r="N335" s="83"/>
    </row>
    <row r="336" spans="2:14">
      <c r="B336" s="81"/>
      <c r="C336" s="82"/>
      <c r="D336" s="82"/>
      <c r="E336" s="82"/>
      <c r="F336" s="82"/>
      <c r="G336" s="82"/>
      <c r="H336" s="83"/>
      <c r="I336" s="83"/>
      <c r="J336" s="83"/>
      <c r="K336" s="83"/>
      <c r="L336" s="83"/>
      <c r="M336" s="83"/>
      <c r="N336" s="83"/>
    </row>
    <row r="337" spans="2:14">
      <c r="B337" s="81"/>
      <c r="C337" s="82"/>
      <c r="D337" s="82"/>
      <c r="E337" s="82"/>
      <c r="F337" s="82"/>
      <c r="G337" s="82"/>
      <c r="H337" s="83"/>
      <c r="I337" s="83"/>
      <c r="J337" s="83"/>
      <c r="K337" s="83"/>
      <c r="L337" s="83"/>
      <c r="M337" s="83"/>
      <c r="N337" s="83"/>
    </row>
    <row r="338" spans="2:14">
      <c r="B338" s="81"/>
      <c r="C338" s="82"/>
      <c r="D338" s="82"/>
      <c r="E338" s="82"/>
      <c r="F338" s="82"/>
      <c r="G338" s="82"/>
      <c r="H338" s="83"/>
      <c r="I338" s="83"/>
      <c r="J338" s="83"/>
      <c r="K338" s="83"/>
      <c r="L338" s="83"/>
      <c r="M338" s="83"/>
      <c r="N338" s="83"/>
    </row>
    <row r="339" spans="2:14">
      <c r="B339" s="81"/>
      <c r="C339" s="82"/>
      <c r="D339" s="82"/>
      <c r="E339" s="82"/>
      <c r="F339" s="82"/>
      <c r="G339" s="82"/>
      <c r="H339" s="83"/>
      <c r="I339" s="83"/>
      <c r="J339" s="83"/>
      <c r="K339" s="83"/>
      <c r="L339" s="83"/>
      <c r="M339" s="83"/>
      <c r="N339" s="83"/>
    </row>
    <row r="340" spans="2:14">
      <c r="B340" s="81"/>
      <c r="C340" s="82"/>
      <c r="D340" s="82"/>
      <c r="E340" s="82"/>
      <c r="F340" s="82"/>
      <c r="G340" s="82"/>
      <c r="H340" s="83"/>
      <c r="I340" s="83"/>
      <c r="J340" s="83"/>
      <c r="K340" s="83"/>
      <c r="L340" s="83"/>
      <c r="M340" s="83"/>
      <c r="N340" s="83"/>
    </row>
    <row r="341" spans="2:14">
      <c r="B341" s="81"/>
      <c r="C341" s="82"/>
      <c r="D341" s="82"/>
      <c r="E341" s="82"/>
      <c r="F341" s="82"/>
      <c r="G341" s="82"/>
      <c r="H341" s="83"/>
      <c r="I341" s="83"/>
      <c r="J341" s="83"/>
      <c r="K341" s="83"/>
      <c r="L341" s="83"/>
      <c r="M341" s="83"/>
      <c r="N341" s="83"/>
    </row>
    <row r="342" spans="2:14">
      <c r="B342" s="81"/>
      <c r="C342" s="82"/>
      <c r="D342" s="82"/>
      <c r="E342" s="82"/>
      <c r="F342" s="82"/>
      <c r="G342" s="82"/>
      <c r="H342" s="83"/>
      <c r="I342" s="83"/>
      <c r="J342" s="83"/>
      <c r="K342" s="83"/>
      <c r="L342" s="83"/>
      <c r="M342" s="83"/>
      <c r="N342" s="83"/>
    </row>
    <row r="343" spans="2:14">
      <c r="B343" s="81"/>
      <c r="C343" s="82"/>
      <c r="D343" s="82"/>
      <c r="E343" s="82"/>
      <c r="F343" s="82"/>
      <c r="G343" s="82"/>
      <c r="H343" s="83"/>
      <c r="I343" s="83"/>
      <c r="J343" s="83"/>
      <c r="K343" s="83"/>
      <c r="L343" s="83"/>
      <c r="M343" s="83"/>
      <c r="N343" s="83"/>
    </row>
    <row r="344" spans="2:14">
      <c r="B344" s="81"/>
      <c r="C344" s="82"/>
      <c r="D344" s="82"/>
      <c r="E344" s="82"/>
      <c r="F344" s="82"/>
      <c r="G344" s="82"/>
      <c r="H344" s="83"/>
      <c r="I344" s="83"/>
      <c r="J344" s="83"/>
      <c r="K344" s="83"/>
      <c r="L344" s="83"/>
      <c r="M344" s="83"/>
      <c r="N344" s="83"/>
    </row>
    <row r="345" spans="2:14">
      <c r="B345" s="81"/>
      <c r="C345" s="82"/>
      <c r="D345" s="82"/>
      <c r="E345" s="82"/>
      <c r="F345" s="82"/>
      <c r="G345" s="82"/>
      <c r="H345" s="83"/>
      <c r="I345" s="83"/>
      <c r="J345" s="83"/>
      <c r="K345" s="83"/>
      <c r="L345" s="83"/>
      <c r="M345" s="83"/>
      <c r="N345" s="83"/>
    </row>
    <row r="346" spans="2:14">
      <c r="B346" s="81"/>
      <c r="C346" s="82"/>
      <c r="D346" s="82"/>
      <c r="E346" s="82"/>
      <c r="F346" s="82"/>
      <c r="G346" s="82"/>
      <c r="H346" s="83"/>
      <c r="I346" s="83"/>
      <c r="J346" s="83"/>
      <c r="K346" s="83"/>
      <c r="L346" s="83"/>
      <c r="M346" s="83"/>
      <c r="N346" s="83"/>
    </row>
    <row r="347" spans="2:14">
      <c r="B347" s="81"/>
      <c r="C347" s="82"/>
      <c r="D347" s="82"/>
      <c r="E347" s="82"/>
      <c r="F347" s="82"/>
      <c r="G347" s="82"/>
      <c r="H347" s="83"/>
      <c r="I347" s="83"/>
      <c r="J347" s="83"/>
      <c r="K347" s="83"/>
      <c r="L347" s="83"/>
      <c r="M347" s="83"/>
      <c r="N347" s="83"/>
    </row>
    <row r="348" spans="2:14">
      <c r="B348" s="81"/>
      <c r="C348" s="82"/>
      <c r="D348" s="82"/>
      <c r="E348" s="82"/>
      <c r="F348" s="82"/>
      <c r="G348" s="82"/>
      <c r="H348" s="83"/>
      <c r="I348" s="83"/>
      <c r="J348" s="83"/>
      <c r="K348" s="83"/>
      <c r="L348" s="83"/>
      <c r="M348" s="83"/>
      <c r="N348" s="83"/>
    </row>
    <row r="349" spans="2:14">
      <c r="B349" s="81"/>
      <c r="C349" s="82"/>
      <c r="D349" s="82"/>
      <c r="E349" s="82"/>
      <c r="F349" s="82"/>
      <c r="G349" s="82"/>
      <c r="H349" s="83"/>
      <c r="I349" s="83"/>
      <c r="J349" s="83"/>
      <c r="K349" s="83"/>
      <c r="L349" s="83"/>
      <c r="M349" s="83"/>
      <c r="N349" s="83"/>
    </row>
    <row r="350" spans="2:14">
      <c r="B350" s="81"/>
      <c r="C350" s="82"/>
      <c r="D350" s="82"/>
      <c r="E350" s="82"/>
      <c r="F350" s="82"/>
      <c r="G350" s="82"/>
      <c r="H350" s="83"/>
      <c r="I350" s="83"/>
      <c r="J350" s="83"/>
      <c r="K350" s="83"/>
      <c r="L350" s="83"/>
      <c r="M350" s="83"/>
      <c r="N350" s="83"/>
    </row>
    <row r="351" spans="2:14">
      <c r="B351" s="81"/>
      <c r="C351" s="82"/>
      <c r="D351" s="82"/>
      <c r="E351" s="82"/>
      <c r="F351" s="82"/>
      <c r="G351" s="82"/>
      <c r="H351" s="83"/>
      <c r="I351" s="83"/>
      <c r="J351" s="83"/>
      <c r="K351" s="83"/>
      <c r="L351" s="83"/>
      <c r="M351" s="83"/>
      <c r="N351" s="83"/>
    </row>
    <row r="352" spans="2:14">
      <c r="B352" s="81"/>
      <c r="C352" s="82"/>
      <c r="D352" s="82"/>
      <c r="E352" s="82"/>
      <c r="F352" s="82"/>
      <c r="G352" s="82"/>
      <c r="H352" s="83"/>
      <c r="I352" s="83"/>
      <c r="J352" s="83"/>
      <c r="K352" s="83"/>
      <c r="L352" s="83"/>
      <c r="M352" s="83"/>
      <c r="N352" s="83"/>
    </row>
    <row r="353" spans="2:14">
      <c r="B353" s="81"/>
      <c r="C353" s="82"/>
      <c r="D353" s="82"/>
      <c r="E353" s="82"/>
      <c r="F353" s="82"/>
      <c r="G353" s="82"/>
      <c r="H353" s="83"/>
      <c r="I353" s="83"/>
      <c r="J353" s="83"/>
      <c r="K353" s="83"/>
      <c r="L353" s="83"/>
      <c r="M353" s="83"/>
      <c r="N353" s="83"/>
    </row>
    <row r="354" spans="2:14">
      <c r="B354" s="81"/>
      <c r="C354" s="82"/>
      <c r="D354" s="82"/>
      <c r="E354" s="82"/>
      <c r="F354" s="82"/>
      <c r="G354" s="82"/>
      <c r="H354" s="83"/>
      <c r="I354" s="83"/>
      <c r="J354" s="83"/>
      <c r="K354" s="83"/>
      <c r="L354" s="83"/>
      <c r="M354" s="83"/>
      <c r="N354" s="83"/>
    </row>
    <row r="355" spans="2:14">
      <c r="B355" s="81"/>
      <c r="C355" s="82"/>
      <c r="D355" s="82"/>
      <c r="E355" s="82"/>
      <c r="F355" s="82"/>
      <c r="G355" s="82"/>
      <c r="H355" s="83"/>
      <c r="I355" s="83"/>
      <c r="J355" s="83"/>
      <c r="K355" s="83"/>
      <c r="L355" s="83"/>
      <c r="M355" s="83"/>
      <c r="N355" s="83"/>
    </row>
    <row r="356" spans="2:14">
      <c r="B356" s="81"/>
      <c r="C356" s="82"/>
      <c r="D356" s="82"/>
      <c r="E356" s="82"/>
      <c r="F356" s="82"/>
      <c r="G356" s="82"/>
      <c r="H356" s="83"/>
      <c r="I356" s="83"/>
      <c r="J356" s="83"/>
      <c r="K356" s="83"/>
      <c r="L356" s="83"/>
      <c r="M356" s="83"/>
      <c r="N356" s="83"/>
    </row>
    <row r="357" spans="2:14">
      <c r="B357" s="81"/>
      <c r="C357" s="82"/>
      <c r="D357" s="82"/>
      <c r="E357" s="82"/>
      <c r="F357" s="82"/>
      <c r="G357" s="82"/>
      <c r="H357" s="83"/>
      <c r="I357" s="83"/>
      <c r="J357" s="83"/>
      <c r="K357" s="83"/>
      <c r="L357" s="83"/>
      <c r="M357" s="83"/>
      <c r="N357" s="83"/>
    </row>
    <row r="358" spans="2:14">
      <c r="B358" s="81"/>
      <c r="C358" s="82"/>
      <c r="D358" s="82"/>
      <c r="E358" s="82"/>
      <c r="F358" s="82"/>
      <c r="G358" s="82"/>
      <c r="H358" s="83"/>
      <c r="I358" s="83"/>
      <c r="J358" s="83"/>
      <c r="K358" s="83"/>
      <c r="L358" s="83"/>
      <c r="M358" s="83"/>
      <c r="N358" s="83"/>
    </row>
    <row r="359" spans="2:14">
      <c r="B359" s="81"/>
      <c r="C359" s="82"/>
      <c r="D359" s="82"/>
      <c r="E359" s="82"/>
      <c r="F359" s="82"/>
      <c r="G359" s="82"/>
      <c r="H359" s="83"/>
      <c r="I359" s="83"/>
      <c r="J359" s="83"/>
      <c r="K359" s="83"/>
      <c r="L359" s="83"/>
      <c r="M359" s="83"/>
      <c r="N359" s="83"/>
    </row>
    <row r="360" spans="2:14">
      <c r="B360" s="81"/>
      <c r="C360" s="82"/>
      <c r="D360" s="82"/>
      <c r="E360" s="82"/>
      <c r="F360" s="82"/>
      <c r="G360" s="82"/>
      <c r="H360" s="83"/>
      <c r="I360" s="83"/>
      <c r="J360" s="83"/>
      <c r="K360" s="83"/>
      <c r="L360" s="83"/>
      <c r="M360" s="83"/>
      <c r="N360" s="83"/>
    </row>
    <row r="361" spans="2:14">
      <c r="B361" s="81"/>
      <c r="C361" s="82"/>
      <c r="D361" s="82"/>
      <c r="E361" s="82"/>
      <c r="F361" s="82"/>
      <c r="G361" s="82"/>
      <c r="H361" s="83"/>
      <c r="I361" s="83"/>
      <c r="J361" s="83"/>
      <c r="K361" s="83"/>
      <c r="L361" s="83"/>
      <c r="M361" s="83"/>
      <c r="N361" s="83"/>
    </row>
    <row r="362" spans="2:14">
      <c r="B362" s="81"/>
      <c r="C362" s="82"/>
      <c r="D362" s="82"/>
      <c r="E362" s="82"/>
      <c r="F362" s="82"/>
      <c r="G362" s="82"/>
      <c r="H362" s="83"/>
      <c r="I362" s="83"/>
      <c r="J362" s="83"/>
      <c r="K362" s="83"/>
      <c r="L362" s="83"/>
      <c r="M362" s="83"/>
      <c r="N362" s="83"/>
    </row>
    <row r="363" spans="2:14">
      <c r="B363" s="81"/>
      <c r="C363" s="82"/>
      <c r="D363" s="82"/>
      <c r="E363" s="82"/>
      <c r="F363" s="82"/>
      <c r="G363" s="82"/>
      <c r="H363" s="83"/>
      <c r="I363" s="83"/>
      <c r="J363" s="83"/>
      <c r="K363" s="83"/>
      <c r="L363" s="83"/>
      <c r="M363" s="83"/>
      <c r="N363" s="83"/>
    </row>
    <row r="364" spans="2:14">
      <c r="B364" s="81"/>
      <c r="C364" s="82"/>
      <c r="D364" s="82"/>
      <c r="E364" s="82"/>
      <c r="F364" s="82"/>
      <c r="G364" s="82"/>
      <c r="H364" s="83"/>
      <c r="I364" s="83"/>
      <c r="J364" s="83"/>
      <c r="K364" s="83"/>
      <c r="L364" s="83"/>
      <c r="M364" s="83"/>
      <c r="N364" s="83"/>
    </row>
    <row r="365" spans="2:14">
      <c r="B365" s="81"/>
      <c r="C365" s="82"/>
      <c r="D365" s="82"/>
      <c r="E365" s="82"/>
      <c r="F365" s="82"/>
      <c r="G365" s="82"/>
      <c r="H365" s="83"/>
      <c r="I365" s="83"/>
      <c r="J365" s="83"/>
      <c r="K365" s="83"/>
      <c r="L365" s="83"/>
      <c r="M365" s="83"/>
      <c r="N365" s="83"/>
    </row>
    <row r="366" spans="2:14">
      <c r="B366" s="81"/>
      <c r="C366" s="82"/>
      <c r="D366" s="82"/>
      <c r="E366" s="82"/>
      <c r="F366" s="82"/>
      <c r="G366" s="82"/>
      <c r="H366" s="83"/>
      <c r="I366" s="83"/>
      <c r="J366" s="83"/>
      <c r="K366" s="83"/>
      <c r="L366" s="83"/>
      <c r="M366" s="83"/>
      <c r="N366" s="83"/>
    </row>
    <row r="367" spans="2:14">
      <c r="B367" s="81"/>
      <c r="C367" s="82"/>
      <c r="D367" s="82"/>
      <c r="E367" s="82"/>
      <c r="F367" s="82"/>
      <c r="G367" s="82"/>
      <c r="H367" s="83"/>
      <c r="I367" s="83"/>
      <c r="J367" s="83"/>
      <c r="K367" s="83"/>
      <c r="L367" s="83"/>
      <c r="M367" s="83"/>
      <c r="N367" s="83"/>
    </row>
    <row r="368" spans="2:14">
      <c r="B368" s="81"/>
      <c r="C368" s="82"/>
      <c r="D368" s="82"/>
      <c r="E368" s="82"/>
      <c r="F368" s="82"/>
      <c r="G368" s="82"/>
      <c r="H368" s="83"/>
      <c r="I368" s="83"/>
      <c r="J368" s="83"/>
      <c r="K368" s="83"/>
      <c r="L368" s="83"/>
      <c r="M368" s="83"/>
      <c r="N368" s="83"/>
    </row>
    <row r="369" spans="2:14">
      <c r="B369" s="81"/>
      <c r="C369" s="82"/>
      <c r="D369" s="82"/>
      <c r="E369" s="82"/>
      <c r="F369" s="82"/>
      <c r="G369" s="82"/>
      <c r="H369" s="83"/>
      <c r="I369" s="83"/>
      <c r="J369" s="83"/>
      <c r="K369" s="83"/>
      <c r="L369" s="83"/>
      <c r="M369" s="83"/>
      <c r="N369" s="83"/>
    </row>
    <row r="370" spans="2:14">
      <c r="B370" s="81"/>
      <c r="C370" s="82"/>
      <c r="D370" s="82"/>
      <c r="E370" s="82"/>
      <c r="F370" s="82"/>
      <c r="G370" s="82"/>
      <c r="H370" s="83"/>
      <c r="I370" s="83"/>
      <c r="J370" s="83"/>
      <c r="K370" s="83"/>
      <c r="L370" s="83"/>
      <c r="M370" s="83"/>
      <c r="N370" s="83"/>
    </row>
    <row r="371" spans="2:14">
      <c r="B371" s="81"/>
      <c r="C371" s="82"/>
      <c r="D371" s="82"/>
      <c r="E371" s="82"/>
      <c r="F371" s="82"/>
      <c r="G371" s="82"/>
      <c r="H371" s="83"/>
      <c r="I371" s="83"/>
      <c r="J371" s="83"/>
      <c r="K371" s="83"/>
      <c r="L371" s="83"/>
      <c r="M371" s="83"/>
      <c r="N371" s="83"/>
    </row>
    <row r="372" spans="2:14">
      <c r="B372" s="81"/>
      <c r="C372" s="82"/>
      <c r="D372" s="82"/>
      <c r="E372" s="82"/>
      <c r="F372" s="82"/>
      <c r="G372" s="82"/>
      <c r="H372" s="83"/>
      <c r="I372" s="83"/>
      <c r="J372" s="83"/>
      <c r="K372" s="83"/>
      <c r="L372" s="83"/>
      <c r="M372" s="83"/>
      <c r="N372" s="83"/>
    </row>
    <row r="373" spans="2:14">
      <c r="B373" s="81"/>
      <c r="C373" s="82"/>
      <c r="D373" s="82"/>
      <c r="E373" s="82"/>
      <c r="F373" s="82"/>
      <c r="G373" s="82"/>
      <c r="H373" s="83"/>
      <c r="I373" s="83"/>
      <c r="J373" s="83"/>
      <c r="K373" s="83"/>
      <c r="L373" s="83"/>
      <c r="M373" s="83"/>
      <c r="N373" s="83"/>
    </row>
    <row r="374" spans="2:14">
      <c r="B374" s="81"/>
      <c r="C374" s="82"/>
      <c r="D374" s="82"/>
      <c r="E374" s="82"/>
      <c r="F374" s="82"/>
      <c r="G374" s="82"/>
      <c r="H374" s="83"/>
      <c r="I374" s="83"/>
      <c r="J374" s="83"/>
      <c r="K374" s="83"/>
      <c r="L374" s="83"/>
      <c r="M374" s="83"/>
      <c r="N374" s="83"/>
    </row>
    <row r="375" spans="2:14">
      <c r="B375" s="81"/>
      <c r="C375" s="82"/>
      <c r="D375" s="82"/>
      <c r="E375" s="82"/>
      <c r="F375" s="82"/>
      <c r="G375" s="82"/>
      <c r="H375" s="83"/>
      <c r="I375" s="83"/>
      <c r="J375" s="83"/>
      <c r="K375" s="83"/>
      <c r="L375" s="83"/>
      <c r="M375" s="83"/>
      <c r="N375" s="83"/>
    </row>
    <row r="376" spans="2:14">
      <c r="B376" s="81"/>
      <c r="C376" s="82"/>
      <c r="D376" s="82"/>
      <c r="E376" s="82"/>
      <c r="F376" s="82"/>
      <c r="G376" s="82"/>
      <c r="H376" s="83"/>
      <c r="I376" s="83"/>
      <c r="J376" s="83"/>
      <c r="K376" s="83"/>
      <c r="L376" s="83"/>
      <c r="M376" s="83"/>
      <c r="N376" s="83"/>
    </row>
    <row r="377" spans="2:14">
      <c r="B377" s="81"/>
      <c r="C377" s="82"/>
      <c r="D377" s="82"/>
      <c r="E377" s="82"/>
      <c r="F377" s="82"/>
      <c r="G377" s="82"/>
      <c r="H377" s="83"/>
      <c r="I377" s="83"/>
      <c r="J377" s="83"/>
      <c r="K377" s="83"/>
      <c r="L377" s="83"/>
      <c r="M377" s="83"/>
      <c r="N377" s="83"/>
    </row>
    <row r="378" spans="2:14">
      <c r="B378" s="81"/>
      <c r="C378" s="82"/>
      <c r="D378" s="82"/>
      <c r="E378" s="82"/>
      <c r="F378" s="82"/>
      <c r="G378" s="82"/>
      <c r="H378" s="83"/>
      <c r="I378" s="83"/>
      <c r="J378" s="83"/>
      <c r="K378" s="83"/>
      <c r="L378" s="83"/>
      <c r="M378" s="83"/>
      <c r="N378" s="83"/>
    </row>
    <row r="379" spans="2:14">
      <c r="B379" s="81"/>
      <c r="C379" s="82"/>
      <c r="D379" s="82"/>
      <c r="E379" s="82"/>
      <c r="F379" s="82"/>
      <c r="G379" s="82"/>
      <c r="H379" s="83"/>
      <c r="I379" s="83"/>
      <c r="J379" s="83"/>
      <c r="K379" s="83"/>
      <c r="L379" s="83"/>
      <c r="M379" s="83"/>
      <c r="N379" s="83"/>
    </row>
    <row r="380" spans="2:14">
      <c r="B380" s="81"/>
      <c r="C380" s="82"/>
      <c r="D380" s="82"/>
      <c r="E380" s="82"/>
      <c r="F380" s="82"/>
      <c r="G380" s="82"/>
      <c r="H380" s="83"/>
      <c r="I380" s="83"/>
      <c r="J380" s="83"/>
      <c r="K380" s="83"/>
      <c r="L380" s="83"/>
      <c r="M380" s="83"/>
      <c r="N380" s="83"/>
    </row>
    <row r="381" spans="2:14">
      <c r="B381" s="81"/>
      <c r="C381" s="82"/>
      <c r="D381" s="82"/>
      <c r="E381" s="82"/>
      <c r="F381" s="82"/>
      <c r="G381" s="82"/>
      <c r="H381" s="83"/>
      <c r="I381" s="83"/>
      <c r="J381" s="83"/>
      <c r="K381" s="83"/>
      <c r="L381" s="83"/>
      <c r="M381" s="83"/>
      <c r="N381" s="83"/>
    </row>
    <row r="382" spans="2:14">
      <c r="B382" s="81"/>
      <c r="C382" s="82"/>
      <c r="D382" s="82"/>
      <c r="E382" s="82"/>
      <c r="F382" s="82"/>
      <c r="G382" s="82"/>
      <c r="H382" s="83"/>
      <c r="I382" s="83"/>
      <c r="J382" s="83"/>
      <c r="K382" s="83"/>
      <c r="L382" s="83"/>
      <c r="M382" s="83"/>
      <c r="N382" s="83"/>
    </row>
    <row r="383" spans="2:14">
      <c r="B383" s="81"/>
      <c r="C383" s="82"/>
      <c r="D383" s="82"/>
      <c r="E383" s="82"/>
      <c r="F383" s="82"/>
      <c r="G383" s="82"/>
      <c r="H383" s="83"/>
      <c r="I383" s="83"/>
      <c r="J383" s="83"/>
      <c r="K383" s="83"/>
      <c r="L383" s="83"/>
      <c r="M383" s="83"/>
      <c r="N383" s="83"/>
    </row>
    <row r="384" spans="2:14">
      <c r="B384" s="81"/>
      <c r="C384" s="82"/>
      <c r="D384" s="82"/>
      <c r="E384" s="82"/>
      <c r="F384" s="82"/>
      <c r="G384" s="82"/>
      <c r="H384" s="83"/>
      <c r="I384" s="83"/>
      <c r="J384" s="83"/>
      <c r="K384" s="83"/>
      <c r="L384" s="83"/>
      <c r="M384" s="83"/>
      <c r="N384" s="83"/>
    </row>
    <row r="385" spans="2:14">
      <c r="B385" s="81"/>
      <c r="C385" s="82"/>
      <c r="D385" s="82"/>
      <c r="E385" s="82"/>
      <c r="F385" s="82"/>
      <c r="G385" s="82"/>
      <c r="H385" s="83"/>
      <c r="I385" s="83"/>
      <c r="J385" s="83"/>
      <c r="K385" s="83"/>
      <c r="L385" s="83"/>
      <c r="M385" s="83"/>
      <c r="N385" s="83"/>
    </row>
    <row r="386" spans="2:14">
      <c r="B386" s="81"/>
      <c r="C386" s="82"/>
      <c r="D386" s="82"/>
      <c r="E386" s="82"/>
      <c r="F386" s="82"/>
      <c r="G386" s="82"/>
      <c r="H386" s="83"/>
      <c r="I386" s="83"/>
      <c r="J386" s="83"/>
      <c r="K386" s="83"/>
      <c r="L386" s="83"/>
      <c r="M386" s="83"/>
      <c r="N386" s="83"/>
    </row>
    <row r="387" spans="2:14">
      <c r="B387" s="81"/>
      <c r="C387" s="82"/>
      <c r="D387" s="82"/>
      <c r="E387" s="82"/>
      <c r="F387" s="82"/>
      <c r="G387" s="82"/>
      <c r="H387" s="83"/>
      <c r="I387" s="83"/>
      <c r="J387" s="83"/>
      <c r="K387" s="83"/>
      <c r="L387" s="83"/>
      <c r="M387" s="83"/>
      <c r="N387" s="83"/>
    </row>
    <row r="388" spans="2:14">
      <c r="B388" s="81"/>
      <c r="C388" s="82"/>
      <c r="D388" s="82"/>
      <c r="E388" s="82"/>
      <c r="F388" s="82"/>
      <c r="G388" s="82"/>
      <c r="H388" s="83"/>
      <c r="I388" s="83"/>
      <c r="J388" s="83"/>
      <c r="K388" s="83"/>
      <c r="L388" s="83"/>
      <c r="M388" s="83"/>
      <c r="N388" s="83"/>
    </row>
    <row r="389" spans="2:14">
      <c r="B389" s="81"/>
      <c r="C389" s="82"/>
      <c r="D389" s="82"/>
      <c r="E389" s="82"/>
      <c r="F389" s="82"/>
      <c r="G389" s="82"/>
      <c r="H389" s="83"/>
      <c r="I389" s="83"/>
      <c r="J389" s="83"/>
      <c r="K389" s="83"/>
      <c r="L389" s="83"/>
      <c r="M389" s="83"/>
      <c r="N389" s="83"/>
    </row>
    <row r="390" spans="2:14">
      <c r="B390" s="81"/>
      <c r="C390" s="82"/>
      <c r="D390" s="82"/>
      <c r="E390" s="82"/>
      <c r="F390" s="82"/>
      <c r="G390" s="82"/>
      <c r="H390" s="83"/>
      <c r="I390" s="83"/>
      <c r="J390" s="83"/>
      <c r="K390" s="83"/>
      <c r="L390" s="83"/>
      <c r="M390" s="83"/>
      <c r="N390" s="83"/>
    </row>
    <row r="391" spans="2:14">
      <c r="B391" s="81"/>
      <c r="C391" s="82"/>
      <c r="D391" s="82"/>
      <c r="E391" s="82"/>
      <c r="F391" s="82"/>
      <c r="G391" s="82"/>
      <c r="H391" s="83"/>
      <c r="I391" s="83"/>
      <c r="J391" s="83"/>
      <c r="K391" s="83"/>
      <c r="L391" s="83"/>
      <c r="M391" s="83"/>
      <c r="N391" s="83"/>
    </row>
    <row r="392" spans="2:14">
      <c r="B392" s="81"/>
      <c r="C392" s="82"/>
      <c r="D392" s="82"/>
      <c r="E392" s="82"/>
      <c r="F392" s="82"/>
      <c r="G392" s="82"/>
      <c r="H392" s="83"/>
      <c r="I392" s="83"/>
      <c r="J392" s="83"/>
      <c r="K392" s="83"/>
      <c r="L392" s="83"/>
      <c r="M392" s="83"/>
      <c r="N392" s="83"/>
    </row>
    <row r="393" spans="2:14">
      <c r="B393" s="81"/>
      <c r="C393" s="82"/>
      <c r="D393" s="82"/>
      <c r="E393" s="82"/>
      <c r="F393" s="82"/>
      <c r="G393" s="82"/>
      <c r="H393" s="83"/>
      <c r="I393" s="83"/>
      <c r="J393" s="83"/>
      <c r="K393" s="83"/>
      <c r="L393" s="83"/>
      <c r="M393" s="83"/>
      <c r="N393" s="83"/>
    </row>
    <row r="394" spans="2:14">
      <c r="B394" s="81"/>
      <c r="C394" s="82"/>
      <c r="D394" s="82"/>
      <c r="E394" s="82"/>
      <c r="F394" s="82"/>
      <c r="G394" s="82"/>
      <c r="H394" s="83"/>
      <c r="I394" s="83"/>
      <c r="J394" s="83"/>
      <c r="K394" s="83"/>
      <c r="L394" s="83"/>
      <c r="M394" s="83"/>
      <c r="N394" s="83"/>
    </row>
    <row r="395" spans="2:14">
      <c r="B395" s="81"/>
      <c r="C395" s="82"/>
      <c r="D395" s="82"/>
      <c r="E395" s="82"/>
      <c r="F395" s="82"/>
      <c r="G395" s="82"/>
      <c r="H395" s="83"/>
      <c r="I395" s="83"/>
      <c r="J395" s="83"/>
      <c r="K395" s="83"/>
      <c r="L395" s="83"/>
      <c r="M395" s="83"/>
      <c r="N395" s="83"/>
    </row>
    <row r="396" spans="2:14">
      <c r="B396" s="81"/>
      <c r="C396" s="82"/>
      <c r="D396" s="82"/>
      <c r="E396" s="82"/>
      <c r="F396" s="82"/>
      <c r="G396" s="82"/>
      <c r="H396" s="83"/>
      <c r="I396" s="83"/>
      <c r="J396" s="83"/>
      <c r="K396" s="83"/>
      <c r="L396" s="83"/>
      <c r="M396" s="83"/>
      <c r="N396" s="83"/>
    </row>
    <row r="397" spans="2:14">
      <c r="B397" s="81"/>
      <c r="C397" s="82"/>
      <c r="D397" s="82"/>
      <c r="E397" s="82"/>
      <c r="F397" s="82"/>
      <c r="G397" s="82"/>
      <c r="H397" s="83"/>
      <c r="I397" s="83"/>
      <c r="J397" s="83"/>
      <c r="K397" s="83"/>
      <c r="L397" s="83"/>
      <c r="M397" s="83"/>
      <c r="N397" s="83"/>
    </row>
    <row r="398" spans="2:14">
      <c r="B398" s="81"/>
      <c r="C398" s="82"/>
      <c r="D398" s="82"/>
      <c r="E398" s="82"/>
      <c r="F398" s="82"/>
      <c r="G398" s="82"/>
      <c r="H398" s="83"/>
      <c r="I398" s="83"/>
      <c r="J398" s="83"/>
      <c r="K398" s="83"/>
      <c r="L398" s="83"/>
      <c r="M398" s="83"/>
      <c r="N398" s="83"/>
    </row>
    <row r="399" spans="2:14">
      <c r="B399" s="81"/>
      <c r="C399" s="82"/>
      <c r="D399" s="82"/>
      <c r="E399" s="82"/>
      <c r="F399" s="82"/>
      <c r="G399" s="82"/>
      <c r="H399" s="83"/>
      <c r="I399" s="83"/>
      <c r="J399" s="83"/>
      <c r="K399" s="83"/>
      <c r="L399" s="83"/>
      <c r="M399" s="83"/>
      <c r="N399" s="83"/>
    </row>
    <row r="400" spans="2:14">
      <c r="B400" s="81"/>
      <c r="C400" s="82"/>
      <c r="D400" s="82"/>
      <c r="E400" s="82"/>
      <c r="F400" s="82"/>
      <c r="G400" s="82"/>
      <c r="H400" s="83"/>
      <c r="I400" s="83"/>
      <c r="J400" s="83"/>
      <c r="K400" s="83"/>
      <c r="L400" s="83"/>
      <c r="M400" s="83"/>
      <c r="N400" s="83"/>
    </row>
    <row r="401" spans="2:14">
      <c r="B401" s="81"/>
      <c r="C401" s="82"/>
      <c r="D401" s="82"/>
      <c r="E401" s="82"/>
      <c r="F401" s="82"/>
      <c r="G401" s="82"/>
      <c r="H401" s="83"/>
      <c r="I401" s="83"/>
      <c r="J401" s="83"/>
      <c r="K401" s="83"/>
      <c r="L401" s="83"/>
      <c r="M401" s="83"/>
      <c r="N401" s="83"/>
    </row>
    <row r="402" spans="2:14">
      <c r="B402" s="81"/>
      <c r="C402" s="82"/>
      <c r="D402" s="82"/>
      <c r="E402" s="82"/>
      <c r="F402" s="82"/>
      <c r="G402" s="82"/>
      <c r="H402" s="83"/>
      <c r="I402" s="83"/>
      <c r="J402" s="83"/>
      <c r="K402" s="83"/>
      <c r="L402" s="83"/>
      <c r="M402" s="83"/>
      <c r="N402" s="83"/>
    </row>
    <row r="403" spans="2:14">
      <c r="B403" s="81"/>
      <c r="C403" s="82"/>
      <c r="D403" s="82"/>
      <c r="E403" s="82"/>
      <c r="F403" s="82"/>
      <c r="G403" s="82"/>
      <c r="H403" s="83"/>
      <c r="I403" s="83"/>
      <c r="J403" s="83"/>
      <c r="K403" s="83"/>
      <c r="L403" s="83"/>
      <c r="M403" s="83"/>
      <c r="N403" s="83"/>
    </row>
    <row r="404" spans="2:14">
      <c r="B404" s="81"/>
      <c r="C404" s="82"/>
      <c r="D404" s="82"/>
      <c r="E404" s="82"/>
      <c r="F404" s="82"/>
      <c r="G404" s="82"/>
      <c r="H404" s="83"/>
      <c r="I404" s="83"/>
      <c r="J404" s="83"/>
      <c r="K404" s="83"/>
      <c r="L404" s="83"/>
      <c r="M404" s="83"/>
      <c r="N404" s="83"/>
    </row>
    <row r="405" spans="2:14">
      <c r="B405" s="81"/>
      <c r="C405" s="82"/>
      <c r="D405" s="82"/>
      <c r="E405" s="82"/>
      <c r="F405" s="82"/>
      <c r="G405" s="82"/>
      <c r="H405" s="83"/>
      <c r="I405" s="83"/>
      <c r="J405" s="83"/>
      <c r="K405" s="83"/>
      <c r="L405" s="83"/>
      <c r="M405" s="83"/>
      <c r="N405" s="83"/>
    </row>
    <row r="406" spans="2:14">
      <c r="B406" s="81"/>
      <c r="C406" s="82"/>
      <c r="D406" s="82"/>
      <c r="E406" s="82"/>
      <c r="F406" s="82"/>
      <c r="G406" s="82"/>
      <c r="H406" s="83"/>
      <c r="I406" s="83"/>
      <c r="J406" s="83"/>
      <c r="K406" s="83"/>
      <c r="L406" s="83"/>
      <c r="M406" s="83"/>
      <c r="N406" s="83"/>
    </row>
    <row r="407" spans="2:14">
      <c r="B407" s="81"/>
      <c r="C407" s="82"/>
      <c r="D407" s="82"/>
      <c r="E407" s="82"/>
      <c r="F407" s="82"/>
      <c r="G407" s="82"/>
      <c r="H407" s="83"/>
      <c r="I407" s="83"/>
      <c r="J407" s="83"/>
      <c r="K407" s="83"/>
      <c r="L407" s="83"/>
      <c r="M407" s="83"/>
      <c r="N407" s="83"/>
    </row>
    <row r="408" spans="2:14">
      <c r="B408" s="81"/>
      <c r="C408" s="82"/>
      <c r="D408" s="82"/>
      <c r="E408" s="82"/>
      <c r="F408" s="82"/>
      <c r="G408" s="82"/>
      <c r="H408" s="83"/>
      <c r="I408" s="83"/>
      <c r="J408" s="83"/>
      <c r="K408" s="83"/>
      <c r="L408" s="83"/>
      <c r="M408" s="83"/>
      <c r="N408" s="83"/>
    </row>
    <row r="409" spans="2:14">
      <c r="B409" s="81"/>
      <c r="C409" s="82"/>
      <c r="D409" s="82"/>
      <c r="E409" s="82"/>
      <c r="F409" s="82"/>
      <c r="G409" s="82"/>
      <c r="H409" s="83"/>
      <c r="I409" s="83"/>
      <c r="J409" s="83"/>
      <c r="K409" s="83"/>
      <c r="L409" s="83"/>
      <c r="M409" s="83"/>
      <c r="N409" s="83"/>
    </row>
    <row r="410" spans="2:14">
      <c r="B410" s="81"/>
      <c r="C410" s="82"/>
      <c r="D410" s="82"/>
      <c r="E410" s="82"/>
      <c r="F410" s="82"/>
      <c r="G410" s="82"/>
      <c r="H410" s="83"/>
      <c r="I410" s="83"/>
      <c r="J410" s="83"/>
      <c r="K410" s="83"/>
      <c r="L410" s="83"/>
      <c r="M410" s="83"/>
      <c r="N410" s="83"/>
    </row>
    <row r="411" spans="2:14">
      <c r="B411" s="81"/>
      <c r="C411" s="82"/>
      <c r="D411" s="82"/>
      <c r="E411" s="82"/>
      <c r="F411" s="82"/>
      <c r="G411" s="82"/>
      <c r="H411" s="83"/>
      <c r="I411" s="83"/>
      <c r="J411" s="83"/>
      <c r="K411" s="83"/>
      <c r="L411" s="83"/>
      <c r="M411" s="83"/>
      <c r="N411" s="83"/>
    </row>
    <row r="412" spans="2:14">
      <c r="B412" s="81"/>
      <c r="C412" s="82"/>
      <c r="D412" s="82"/>
      <c r="E412" s="82"/>
      <c r="F412" s="82"/>
      <c r="G412" s="82"/>
      <c r="H412" s="83"/>
      <c r="I412" s="83"/>
      <c r="J412" s="83"/>
      <c r="K412" s="83"/>
      <c r="L412" s="83"/>
      <c r="M412" s="83"/>
      <c r="N412" s="83"/>
    </row>
    <row r="413" spans="2:14">
      <c r="B413" s="81"/>
      <c r="C413" s="82"/>
      <c r="D413" s="82"/>
      <c r="E413" s="82"/>
      <c r="F413" s="82"/>
      <c r="G413" s="82"/>
      <c r="H413" s="83"/>
      <c r="I413" s="83"/>
      <c r="J413" s="83"/>
      <c r="K413" s="83"/>
      <c r="L413" s="83"/>
      <c r="M413" s="83"/>
      <c r="N413" s="83"/>
    </row>
    <row r="414" spans="2:14">
      <c r="B414" s="81"/>
      <c r="C414" s="82"/>
      <c r="D414" s="82"/>
      <c r="E414" s="82"/>
      <c r="F414" s="82"/>
      <c r="G414" s="82"/>
      <c r="H414" s="83"/>
      <c r="I414" s="83"/>
      <c r="J414" s="83"/>
      <c r="K414" s="83"/>
      <c r="L414" s="83"/>
      <c r="M414" s="83"/>
      <c r="N414" s="83"/>
    </row>
    <row r="415" spans="2:14">
      <c r="B415" s="81"/>
      <c r="C415" s="82"/>
      <c r="D415" s="82"/>
      <c r="E415" s="82"/>
      <c r="F415" s="82"/>
      <c r="G415" s="82"/>
      <c r="H415" s="83"/>
      <c r="I415" s="83"/>
      <c r="J415" s="83"/>
      <c r="K415" s="83"/>
      <c r="L415" s="83"/>
      <c r="M415" s="83"/>
      <c r="N415" s="83"/>
    </row>
    <row r="416" spans="2:14">
      <c r="B416" s="81"/>
      <c r="C416" s="82"/>
      <c r="D416" s="82"/>
      <c r="E416" s="82"/>
      <c r="F416" s="82"/>
      <c r="G416" s="82"/>
      <c r="H416" s="83"/>
      <c r="I416" s="83"/>
      <c r="J416" s="83"/>
      <c r="K416" s="83"/>
      <c r="L416" s="83"/>
      <c r="M416" s="83"/>
      <c r="N416" s="83"/>
    </row>
    <row r="417" spans="2:14">
      <c r="B417" s="81"/>
      <c r="C417" s="82"/>
      <c r="D417" s="82"/>
      <c r="E417" s="82"/>
      <c r="F417" s="82"/>
      <c r="G417" s="82"/>
      <c r="H417" s="83"/>
      <c r="I417" s="83"/>
      <c r="J417" s="83"/>
      <c r="K417" s="83"/>
      <c r="L417" s="83"/>
      <c r="M417" s="83"/>
      <c r="N417" s="83"/>
    </row>
    <row r="418" spans="2:14">
      <c r="B418" s="81"/>
      <c r="C418" s="82"/>
      <c r="D418" s="82"/>
      <c r="E418" s="82"/>
      <c r="F418" s="82"/>
      <c r="G418" s="82"/>
      <c r="H418" s="83"/>
      <c r="I418" s="83"/>
      <c r="J418" s="83"/>
      <c r="K418" s="83"/>
      <c r="L418" s="83"/>
      <c r="M418" s="83"/>
      <c r="N418" s="83"/>
    </row>
    <row r="419" spans="2:14">
      <c r="B419" s="81"/>
      <c r="C419" s="82"/>
      <c r="D419" s="82"/>
      <c r="E419" s="82"/>
      <c r="F419" s="82"/>
      <c r="G419" s="82"/>
      <c r="H419" s="83"/>
      <c r="I419" s="83"/>
      <c r="J419" s="83"/>
      <c r="K419" s="83"/>
      <c r="L419" s="83"/>
      <c r="M419" s="83"/>
      <c r="N419" s="83"/>
    </row>
    <row r="420" spans="2:14">
      <c r="B420" s="81"/>
      <c r="C420" s="82"/>
      <c r="D420" s="82"/>
      <c r="E420" s="82"/>
      <c r="F420" s="82"/>
      <c r="G420" s="82"/>
      <c r="H420" s="83"/>
      <c r="I420" s="83"/>
      <c r="J420" s="83"/>
      <c r="K420" s="83"/>
      <c r="L420" s="83"/>
      <c r="M420" s="83"/>
      <c r="N420" s="83"/>
    </row>
    <row r="421" spans="2:14">
      <c r="B421" s="81"/>
      <c r="C421" s="82"/>
      <c r="D421" s="82"/>
      <c r="E421" s="82"/>
      <c r="F421" s="82"/>
      <c r="G421" s="82"/>
      <c r="H421" s="83"/>
      <c r="I421" s="83"/>
      <c r="J421" s="83"/>
      <c r="K421" s="83"/>
      <c r="L421" s="83"/>
      <c r="M421" s="83"/>
      <c r="N421" s="83"/>
    </row>
    <row r="422" spans="2:14">
      <c r="B422" s="81"/>
      <c r="C422" s="82"/>
      <c r="D422" s="82"/>
      <c r="E422" s="82"/>
      <c r="F422" s="82"/>
      <c r="G422" s="82"/>
      <c r="H422" s="83"/>
      <c r="I422" s="83"/>
      <c r="J422" s="83"/>
      <c r="K422" s="83"/>
      <c r="L422" s="83"/>
      <c r="M422" s="83"/>
      <c r="N422" s="83"/>
    </row>
    <row r="423" spans="2:14">
      <c r="B423" s="81"/>
      <c r="C423" s="82"/>
      <c r="D423" s="82"/>
      <c r="E423" s="82"/>
      <c r="F423" s="82"/>
      <c r="G423" s="82"/>
      <c r="H423" s="83"/>
      <c r="I423" s="83"/>
      <c r="J423" s="83"/>
      <c r="K423" s="83"/>
      <c r="L423" s="83"/>
      <c r="M423" s="83"/>
      <c r="N423" s="83"/>
    </row>
    <row r="424" spans="2:14">
      <c r="B424" s="81"/>
      <c r="C424" s="82"/>
      <c r="D424" s="82"/>
      <c r="E424" s="82"/>
      <c r="F424" s="82"/>
      <c r="G424" s="82"/>
      <c r="H424" s="83"/>
      <c r="I424" s="83"/>
      <c r="J424" s="83"/>
      <c r="K424" s="83"/>
      <c r="L424" s="83"/>
      <c r="M424" s="83"/>
      <c r="N424" s="83"/>
    </row>
    <row r="425" spans="2:14">
      <c r="B425" s="81"/>
      <c r="C425" s="82"/>
      <c r="D425" s="82"/>
      <c r="E425" s="82"/>
      <c r="F425" s="82"/>
      <c r="G425" s="82"/>
      <c r="H425" s="83"/>
      <c r="I425" s="83"/>
      <c r="J425" s="83"/>
      <c r="K425" s="83"/>
      <c r="L425" s="83"/>
      <c r="M425" s="83"/>
      <c r="N425" s="83"/>
    </row>
    <row r="426" spans="2:14">
      <c r="B426" s="81"/>
      <c r="C426" s="82"/>
      <c r="D426" s="82"/>
      <c r="E426" s="82"/>
      <c r="F426" s="82"/>
      <c r="G426" s="82"/>
      <c r="H426" s="83"/>
      <c r="I426" s="83"/>
      <c r="J426" s="83"/>
      <c r="K426" s="83"/>
      <c r="L426" s="83"/>
      <c r="M426" s="83"/>
      <c r="N426" s="83"/>
    </row>
    <row r="427" spans="2:14">
      <c r="B427" s="81"/>
      <c r="C427" s="82"/>
      <c r="D427" s="82"/>
      <c r="E427" s="82"/>
      <c r="F427" s="82"/>
      <c r="G427" s="82"/>
      <c r="H427" s="83"/>
      <c r="I427" s="83"/>
      <c r="J427" s="83"/>
      <c r="K427" s="83"/>
      <c r="L427" s="83"/>
      <c r="M427" s="83"/>
      <c r="N427" s="83"/>
    </row>
    <row r="428" spans="2:14">
      <c r="B428" s="81"/>
      <c r="C428" s="82"/>
      <c r="D428" s="82"/>
      <c r="E428" s="82"/>
      <c r="F428" s="82"/>
      <c r="G428" s="82"/>
      <c r="H428" s="83"/>
      <c r="I428" s="83"/>
      <c r="J428" s="83"/>
      <c r="K428" s="83"/>
      <c r="L428" s="83"/>
      <c r="M428" s="83"/>
      <c r="N428" s="83"/>
    </row>
    <row r="429" spans="2:14">
      <c r="B429" s="81"/>
      <c r="C429" s="82"/>
      <c r="D429" s="82"/>
      <c r="E429" s="82"/>
      <c r="F429" s="82"/>
      <c r="G429" s="82"/>
      <c r="H429" s="83"/>
      <c r="I429" s="83"/>
      <c r="J429" s="83"/>
      <c r="K429" s="83"/>
      <c r="L429" s="83"/>
      <c r="M429" s="83"/>
      <c r="N429" s="83"/>
    </row>
    <row r="430" spans="2:14">
      <c r="B430" s="81"/>
      <c r="C430" s="82"/>
      <c r="D430" s="82"/>
      <c r="E430" s="82"/>
      <c r="F430" s="82"/>
      <c r="G430" s="82"/>
      <c r="H430" s="83"/>
      <c r="I430" s="83"/>
      <c r="J430" s="83"/>
      <c r="K430" s="83"/>
      <c r="L430" s="83"/>
      <c r="M430" s="83"/>
      <c r="N430" s="83"/>
    </row>
    <row r="431" spans="2:14">
      <c r="B431" s="81"/>
      <c r="C431" s="82"/>
      <c r="D431" s="82"/>
      <c r="E431" s="82"/>
      <c r="F431" s="82"/>
      <c r="G431" s="82"/>
      <c r="H431" s="83"/>
      <c r="I431" s="83"/>
      <c r="J431" s="83"/>
      <c r="K431" s="83"/>
      <c r="L431" s="83"/>
      <c r="M431" s="83"/>
      <c r="N431" s="83"/>
    </row>
    <row r="432" spans="2:14">
      <c r="B432" s="81"/>
      <c r="C432" s="82"/>
      <c r="D432" s="82"/>
      <c r="E432" s="82"/>
      <c r="F432" s="82"/>
      <c r="G432" s="82"/>
      <c r="H432" s="83"/>
      <c r="I432" s="83"/>
      <c r="J432" s="83"/>
      <c r="K432" s="83"/>
      <c r="L432" s="83"/>
      <c r="M432" s="83"/>
      <c r="N432" s="83"/>
    </row>
    <row r="433" spans="2:14">
      <c r="B433" s="81"/>
      <c r="C433" s="82"/>
      <c r="D433" s="82"/>
      <c r="E433" s="82"/>
      <c r="F433" s="82"/>
      <c r="G433" s="82"/>
      <c r="H433" s="83"/>
      <c r="I433" s="83"/>
      <c r="J433" s="83"/>
      <c r="K433" s="83"/>
      <c r="L433" s="83"/>
      <c r="M433" s="83"/>
      <c r="N433" s="83"/>
    </row>
    <row r="434" spans="2:14">
      <c r="B434" s="81"/>
      <c r="C434" s="82"/>
      <c r="D434" s="82"/>
      <c r="E434" s="82"/>
      <c r="F434" s="82"/>
      <c r="G434" s="82"/>
      <c r="H434" s="83"/>
      <c r="I434" s="83"/>
      <c r="J434" s="83"/>
      <c r="K434" s="83"/>
      <c r="L434" s="83"/>
      <c r="M434" s="83"/>
      <c r="N434" s="83"/>
    </row>
    <row r="435" spans="2:14">
      <c r="B435" s="81"/>
      <c r="C435" s="82"/>
      <c r="D435" s="82"/>
      <c r="E435" s="82"/>
      <c r="F435" s="82"/>
      <c r="G435" s="82"/>
      <c r="H435" s="83"/>
      <c r="I435" s="83"/>
      <c r="J435" s="83"/>
      <c r="K435" s="83"/>
      <c r="L435" s="83"/>
      <c r="M435" s="83"/>
      <c r="N435" s="83"/>
    </row>
    <row r="436" spans="2:14">
      <c r="B436" s="81"/>
      <c r="C436" s="82"/>
      <c r="D436" s="82"/>
      <c r="E436" s="82"/>
      <c r="F436" s="82"/>
      <c r="G436" s="82"/>
      <c r="H436" s="83"/>
      <c r="I436" s="83"/>
      <c r="J436" s="83"/>
      <c r="K436" s="83"/>
      <c r="L436" s="83"/>
      <c r="M436" s="83"/>
      <c r="N436" s="83"/>
    </row>
    <row r="437" spans="2:14">
      <c r="B437" s="81"/>
      <c r="C437" s="82"/>
      <c r="D437" s="82"/>
      <c r="E437" s="82"/>
      <c r="F437" s="82"/>
      <c r="G437" s="82"/>
      <c r="H437" s="83"/>
      <c r="I437" s="83"/>
      <c r="J437" s="83"/>
      <c r="K437" s="83"/>
      <c r="L437" s="83"/>
      <c r="M437" s="83"/>
      <c r="N437" s="83"/>
    </row>
    <row r="438" spans="2:14">
      <c r="B438" s="81"/>
      <c r="C438" s="82"/>
      <c r="D438" s="82"/>
      <c r="E438" s="82"/>
      <c r="F438" s="82"/>
      <c r="G438" s="82"/>
      <c r="H438" s="83"/>
      <c r="I438" s="83"/>
      <c r="J438" s="83"/>
      <c r="K438" s="83"/>
      <c r="L438" s="83"/>
      <c r="M438" s="83"/>
      <c r="N438" s="83"/>
    </row>
    <row r="439" spans="2:14">
      <c r="B439" s="81"/>
      <c r="C439" s="82"/>
      <c r="D439" s="82"/>
      <c r="E439" s="82"/>
      <c r="F439" s="82"/>
      <c r="G439" s="82"/>
      <c r="H439" s="83"/>
      <c r="I439" s="83"/>
      <c r="J439" s="83"/>
      <c r="K439" s="83"/>
      <c r="L439" s="83"/>
      <c r="M439" s="83"/>
      <c r="N439" s="83"/>
    </row>
    <row r="440" spans="2:14">
      <c r="B440" s="81"/>
      <c r="C440" s="82"/>
      <c r="D440" s="82"/>
      <c r="E440" s="82"/>
      <c r="F440" s="82"/>
      <c r="G440" s="82"/>
      <c r="H440" s="83"/>
      <c r="I440" s="83"/>
      <c r="J440" s="83"/>
      <c r="K440" s="83"/>
      <c r="L440" s="83"/>
      <c r="M440" s="83"/>
      <c r="N440" s="83"/>
    </row>
    <row r="441" spans="2:14">
      <c r="B441" s="81"/>
      <c r="C441" s="82"/>
      <c r="D441" s="82"/>
      <c r="E441" s="82"/>
      <c r="F441" s="82"/>
      <c r="G441" s="82"/>
      <c r="H441" s="83"/>
      <c r="I441" s="83"/>
      <c r="J441" s="83"/>
      <c r="K441" s="83"/>
      <c r="L441" s="83"/>
      <c r="M441" s="83"/>
      <c r="N441" s="83"/>
    </row>
    <row r="442" spans="2:14">
      <c r="B442" s="81"/>
      <c r="C442" s="82"/>
      <c r="D442" s="82"/>
      <c r="E442" s="82"/>
      <c r="F442" s="82"/>
      <c r="G442" s="82"/>
      <c r="H442" s="83"/>
      <c r="I442" s="83"/>
      <c r="J442" s="83"/>
      <c r="K442" s="83"/>
      <c r="L442" s="83"/>
      <c r="M442" s="83"/>
      <c r="N442" s="83"/>
    </row>
    <row r="443" spans="2:14">
      <c r="B443" s="81"/>
      <c r="C443" s="82"/>
      <c r="D443" s="82"/>
      <c r="E443" s="82"/>
      <c r="F443" s="82"/>
      <c r="G443" s="82"/>
      <c r="H443" s="83"/>
      <c r="I443" s="83"/>
      <c r="J443" s="83"/>
      <c r="K443" s="83"/>
      <c r="L443" s="83"/>
      <c r="M443" s="83"/>
      <c r="N443" s="83"/>
    </row>
    <row r="444" spans="2:14">
      <c r="B444" s="81"/>
      <c r="C444" s="82"/>
      <c r="D444" s="82"/>
      <c r="E444" s="82"/>
      <c r="F444" s="82"/>
      <c r="G444" s="82"/>
      <c r="H444" s="83"/>
      <c r="I444" s="83"/>
      <c r="J444" s="83"/>
      <c r="K444" s="83"/>
      <c r="L444" s="83"/>
      <c r="M444" s="83"/>
      <c r="N444" s="83"/>
    </row>
    <row r="445" spans="2:14">
      <c r="B445" s="81"/>
      <c r="C445" s="82"/>
      <c r="D445" s="82"/>
      <c r="E445" s="82"/>
      <c r="F445" s="82"/>
      <c r="G445" s="82"/>
      <c r="H445" s="83"/>
      <c r="I445" s="83"/>
      <c r="J445" s="83"/>
      <c r="K445" s="83"/>
      <c r="L445" s="83"/>
      <c r="M445" s="83"/>
      <c r="N445" s="83"/>
    </row>
    <row r="446" spans="2:14">
      <c r="B446" s="81"/>
      <c r="C446" s="82"/>
      <c r="D446" s="82"/>
      <c r="E446" s="82"/>
      <c r="F446" s="82"/>
      <c r="G446" s="82"/>
      <c r="H446" s="83"/>
      <c r="I446" s="83"/>
      <c r="J446" s="83"/>
      <c r="K446" s="83"/>
      <c r="L446" s="83"/>
      <c r="M446" s="83"/>
      <c r="N446" s="83"/>
    </row>
    <row r="447" spans="2:14">
      <c r="B447" s="81"/>
      <c r="C447" s="82"/>
      <c r="D447" s="82"/>
      <c r="E447" s="82"/>
      <c r="F447" s="82"/>
      <c r="G447" s="82"/>
      <c r="H447" s="83"/>
      <c r="I447" s="83"/>
      <c r="J447" s="83"/>
      <c r="K447" s="83"/>
      <c r="L447" s="83"/>
      <c r="M447" s="83"/>
      <c r="N447" s="83"/>
    </row>
    <row r="448" spans="2:14">
      <c r="B448" s="81"/>
      <c r="C448" s="82"/>
      <c r="D448" s="82"/>
      <c r="E448" s="82"/>
      <c r="F448" s="82"/>
      <c r="G448" s="82"/>
      <c r="H448" s="83"/>
      <c r="I448" s="83"/>
      <c r="J448" s="83"/>
      <c r="K448" s="83"/>
      <c r="L448" s="83"/>
      <c r="M448" s="83"/>
      <c r="N448" s="83"/>
    </row>
    <row r="449" spans="2:14">
      <c r="B449" s="81"/>
      <c r="C449" s="82"/>
      <c r="D449" s="82"/>
      <c r="E449" s="82"/>
      <c r="F449" s="82"/>
      <c r="G449" s="82"/>
      <c r="H449" s="83"/>
      <c r="I449" s="83"/>
      <c r="J449" s="83"/>
      <c r="K449" s="83"/>
      <c r="L449" s="83"/>
      <c r="M449" s="83"/>
      <c r="N449" s="83"/>
    </row>
    <row r="450" spans="2:14">
      <c r="B450" s="81"/>
      <c r="C450" s="82"/>
      <c r="D450" s="82"/>
      <c r="E450" s="82"/>
      <c r="F450" s="82"/>
      <c r="G450" s="82"/>
      <c r="H450" s="83"/>
      <c r="I450" s="83"/>
      <c r="J450" s="83"/>
      <c r="K450" s="83"/>
      <c r="L450" s="83"/>
      <c r="M450" s="83"/>
      <c r="N450" s="83"/>
    </row>
    <row r="451" spans="2:14">
      <c r="B451" s="81"/>
      <c r="C451" s="82"/>
      <c r="D451" s="82"/>
      <c r="E451" s="82"/>
      <c r="F451" s="82"/>
      <c r="G451" s="82"/>
      <c r="H451" s="83"/>
      <c r="I451" s="83"/>
      <c r="J451" s="83"/>
      <c r="K451" s="83"/>
      <c r="L451" s="83"/>
      <c r="M451" s="83"/>
      <c r="N451" s="83"/>
    </row>
    <row r="452" spans="2:14">
      <c r="B452" s="81"/>
      <c r="C452" s="82"/>
      <c r="D452" s="82"/>
      <c r="E452" s="82"/>
      <c r="F452" s="82"/>
      <c r="G452" s="82"/>
      <c r="H452" s="83"/>
      <c r="I452" s="83"/>
      <c r="J452" s="83"/>
      <c r="K452" s="83"/>
      <c r="L452" s="83"/>
      <c r="M452" s="83"/>
      <c r="N452" s="83"/>
    </row>
    <row r="453" spans="2:14">
      <c r="B453" s="81"/>
      <c r="C453" s="82"/>
      <c r="D453" s="82"/>
      <c r="E453" s="82"/>
      <c r="F453" s="82"/>
      <c r="G453" s="82"/>
      <c r="H453" s="83"/>
      <c r="I453" s="83"/>
      <c r="J453" s="83"/>
      <c r="K453" s="83"/>
      <c r="L453" s="83"/>
      <c r="M453" s="83"/>
      <c r="N453" s="83"/>
    </row>
    <row r="454" spans="2:14">
      <c r="B454" s="81"/>
      <c r="C454" s="82"/>
      <c r="D454" s="82"/>
      <c r="E454" s="82"/>
      <c r="F454" s="82"/>
      <c r="G454" s="82"/>
      <c r="H454" s="83"/>
      <c r="I454" s="83"/>
      <c r="J454" s="83"/>
      <c r="K454" s="83"/>
      <c r="L454" s="83"/>
      <c r="M454" s="83"/>
      <c r="N454" s="83"/>
    </row>
    <row r="455" spans="2:14">
      <c r="B455" s="81"/>
      <c r="C455" s="82"/>
      <c r="D455" s="82"/>
      <c r="E455" s="82"/>
      <c r="F455" s="82"/>
      <c r="G455" s="82"/>
      <c r="H455" s="83"/>
      <c r="I455" s="83"/>
      <c r="J455" s="83"/>
      <c r="K455" s="83"/>
      <c r="L455" s="83"/>
      <c r="M455" s="83"/>
      <c r="N455" s="83"/>
    </row>
    <row r="456" spans="2:14">
      <c r="B456" s="81"/>
      <c r="C456" s="82"/>
      <c r="D456" s="82"/>
      <c r="E456" s="82"/>
      <c r="F456" s="82"/>
      <c r="G456" s="82"/>
      <c r="H456" s="83"/>
      <c r="I456" s="83"/>
      <c r="J456" s="83"/>
      <c r="K456" s="83"/>
      <c r="L456" s="83"/>
      <c r="M456" s="83"/>
      <c r="N456" s="83"/>
    </row>
    <row r="457" spans="2:14">
      <c r="B457" s="81"/>
      <c r="C457" s="82"/>
      <c r="D457" s="82"/>
      <c r="E457" s="82"/>
      <c r="F457" s="82"/>
      <c r="G457" s="82"/>
      <c r="H457" s="83"/>
      <c r="I457" s="83"/>
      <c r="J457" s="83"/>
      <c r="K457" s="83"/>
      <c r="L457" s="83"/>
      <c r="M457" s="83"/>
      <c r="N457" s="83"/>
    </row>
    <row r="458" spans="2:14">
      <c r="B458" s="81"/>
      <c r="C458" s="82"/>
      <c r="D458" s="82"/>
      <c r="E458" s="82"/>
      <c r="F458" s="82"/>
      <c r="G458" s="82"/>
      <c r="H458" s="83"/>
      <c r="I458" s="83"/>
      <c r="J458" s="83"/>
      <c r="K458" s="83"/>
      <c r="L458" s="83"/>
      <c r="M458" s="83"/>
      <c r="N458" s="83"/>
    </row>
    <row r="459" spans="2:14">
      <c r="B459" s="81"/>
      <c r="C459" s="82"/>
      <c r="D459" s="82"/>
      <c r="E459" s="82"/>
      <c r="F459" s="82"/>
      <c r="G459" s="82"/>
      <c r="H459" s="83"/>
      <c r="I459" s="83"/>
      <c r="J459" s="83"/>
      <c r="K459" s="83"/>
      <c r="L459" s="83"/>
      <c r="M459" s="83"/>
      <c r="N459" s="83"/>
    </row>
    <row r="460" spans="2:14">
      <c r="B460" s="81"/>
      <c r="C460" s="82"/>
      <c r="D460" s="82"/>
      <c r="E460" s="82"/>
      <c r="F460" s="82"/>
      <c r="G460" s="82"/>
      <c r="H460" s="83"/>
      <c r="I460" s="83"/>
      <c r="J460" s="83"/>
      <c r="K460" s="83"/>
      <c r="L460" s="83"/>
      <c r="M460" s="83"/>
      <c r="N460" s="83"/>
    </row>
    <row r="461" spans="2:14">
      <c r="B461" s="81"/>
      <c r="C461" s="82"/>
      <c r="D461" s="82"/>
      <c r="E461" s="82"/>
      <c r="F461" s="82"/>
      <c r="G461" s="82"/>
      <c r="H461" s="83"/>
      <c r="I461" s="83"/>
      <c r="J461" s="83"/>
      <c r="K461" s="83"/>
      <c r="L461" s="83"/>
      <c r="M461" s="83"/>
      <c r="N461" s="83"/>
    </row>
    <row r="462" spans="2:14">
      <c r="B462" s="81"/>
      <c r="C462" s="82"/>
      <c r="D462" s="82"/>
      <c r="E462" s="82"/>
      <c r="F462" s="82"/>
      <c r="G462" s="82"/>
      <c r="H462" s="83"/>
      <c r="I462" s="83"/>
      <c r="J462" s="83"/>
      <c r="K462" s="83"/>
      <c r="L462" s="83"/>
      <c r="M462" s="83"/>
      <c r="N462" s="83"/>
    </row>
    <row r="463" spans="2:14">
      <c r="B463" s="81"/>
      <c r="C463" s="82"/>
      <c r="D463" s="82"/>
      <c r="E463" s="82"/>
      <c r="F463" s="82"/>
      <c r="G463" s="82"/>
      <c r="H463" s="83"/>
      <c r="I463" s="83"/>
      <c r="J463" s="83"/>
      <c r="K463" s="83"/>
      <c r="L463" s="83"/>
      <c r="M463" s="83"/>
      <c r="N463" s="83"/>
    </row>
    <row r="464" spans="2:14">
      <c r="B464" s="81"/>
      <c r="C464" s="82"/>
      <c r="D464" s="82"/>
      <c r="E464" s="82"/>
      <c r="F464" s="82"/>
      <c r="G464" s="82"/>
      <c r="H464" s="83"/>
      <c r="I464" s="83"/>
      <c r="J464" s="83"/>
      <c r="K464" s="83"/>
      <c r="L464" s="83"/>
      <c r="M464" s="83"/>
      <c r="N464" s="83"/>
    </row>
    <row r="465" spans="2:14">
      <c r="B465" s="81"/>
      <c r="C465" s="82"/>
      <c r="D465" s="82"/>
      <c r="E465" s="82"/>
      <c r="F465" s="82"/>
      <c r="G465" s="82"/>
      <c r="H465" s="83"/>
      <c r="I465" s="83"/>
      <c r="J465" s="83"/>
      <c r="K465" s="83"/>
      <c r="L465" s="83"/>
      <c r="M465" s="83"/>
      <c r="N465" s="83"/>
    </row>
    <row r="466" spans="2:14">
      <c r="B466" s="81"/>
      <c r="C466" s="82"/>
      <c r="D466" s="82"/>
      <c r="E466" s="82"/>
      <c r="F466" s="82"/>
      <c r="G466" s="82"/>
      <c r="H466" s="83"/>
      <c r="I466" s="83"/>
      <c r="J466" s="83"/>
      <c r="K466" s="83"/>
      <c r="L466" s="83"/>
      <c r="M466" s="83"/>
      <c r="N466" s="83"/>
    </row>
    <row r="467" spans="2:14">
      <c r="B467" s="81"/>
      <c r="C467" s="82"/>
      <c r="D467" s="82"/>
      <c r="E467" s="82"/>
      <c r="F467" s="82"/>
      <c r="G467" s="82"/>
      <c r="H467" s="83"/>
      <c r="I467" s="83"/>
      <c r="J467" s="83"/>
      <c r="K467" s="83"/>
      <c r="L467" s="83"/>
      <c r="M467" s="83"/>
      <c r="N467" s="83"/>
    </row>
    <row r="468" spans="2:14">
      <c r="B468" s="81"/>
      <c r="C468" s="82"/>
      <c r="D468" s="82"/>
      <c r="E468" s="82"/>
      <c r="F468" s="82"/>
      <c r="G468" s="82"/>
      <c r="H468" s="83"/>
      <c r="I468" s="83"/>
      <c r="J468" s="83"/>
      <c r="K468" s="83"/>
      <c r="L468" s="83"/>
      <c r="M468" s="83"/>
      <c r="N468" s="83"/>
    </row>
    <row r="469" spans="2:14">
      <c r="B469" s="81"/>
      <c r="C469" s="82"/>
      <c r="D469" s="82"/>
      <c r="E469" s="82"/>
      <c r="F469" s="82"/>
      <c r="G469" s="82"/>
      <c r="H469" s="83"/>
      <c r="I469" s="83"/>
      <c r="J469" s="83"/>
      <c r="K469" s="83"/>
      <c r="L469" s="83"/>
      <c r="M469" s="83"/>
      <c r="N469" s="83"/>
    </row>
    <row r="470" spans="2:14">
      <c r="B470" s="81"/>
      <c r="C470" s="82"/>
      <c r="D470" s="82"/>
      <c r="E470" s="82"/>
      <c r="F470" s="82"/>
      <c r="G470" s="82"/>
      <c r="H470" s="83"/>
      <c r="I470" s="83"/>
      <c r="J470" s="83"/>
      <c r="K470" s="83"/>
      <c r="L470" s="83"/>
      <c r="M470" s="83"/>
      <c r="N470" s="83"/>
    </row>
    <row r="471" spans="2:14">
      <c r="B471" s="81"/>
      <c r="C471" s="82"/>
      <c r="D471" s="82"/>
      <c r="E471" s="82"/>
      <c r="F471" s="82"/>
      <c r="G471" s="82"/>
      <c r="H471" s="83"/>
      <c r="I471" s="83"/>
      <c r="J471" s="83"/>
      <c r="K471" s="83"/>
      <c r="L471" s="83"/>
      <c r="M471" s="83"/>
      <c r="N471" s="83"/>
    </row>
    <row r="472" spans="2:14">
      <c r="B472" s="81"/>
      <c r="C472" s="82"/>
      <c r="D472" s="82"/>
      <c r="E472" s="82"/>
      <c r="F472" s="82"/>
      <c r="G472" s="82"/>
      <c r="H472" s="83"/>
      <c r="I472" s="83"/>
      <c r="J472" s="83"/>
      <c r="K472" s="83"/>
      <c r="L472" s="83"/>
      <c r="M472" s="83"/>
      <c r="N472" s="83"/>
    </row>
    <row r="473" spans="2:14">
      <c r="B473" s="81"/>
      <c r="C473" s="82"/>
      <c r="D473" s="82"/>
      <c r="E473" s="82"/>
      <c r="F473" s="82"/>
      <c r="G473" s="82"/>
      <c r="H473" s="83"/>
      <c r="I473" s="83"/>
      <c r="J473" s="83"/>
      <c r="K473" s="83"/>
      <c r="L473" s="83"/>
      <c r="M473" s="83"/>
      <c r="N473" s="83"/>
    </row>
    <row r="474" spans="2:14">
      <c r="B474" s="81"/>
      <c r="C474" s="82"/>
      <c r="D474" s="82"/>
      <c r="E474" s="82"/>
      <c r="F474" s="82"/>
      <c r="G474" s="82"/>
      <c r="H474" s="83"/>
      <c r="I474" s="83"/>
      <c r="J474" s="83"/>
      <c r="K474" s="83"/>
      <c r="L474" s="83"/>
      <c r="M474" s="83"/>
      <c r="N474" s="83"/>
    </row>
    <row r="475" spans="2:14">
      <c r="B475" s="81"/>
      <c r="C475" s="82"/>
      <c r="D475" s="82"/>
      <c r="E475" s="82"/>
      <c r="F475" s="82"/>
      <c r="G475" s="82"/>
      <c r="H475" s="83"/>
      <c r="I475" s="83"/>
      <c r="J475" s="83"/>
      <c r="K475" s="83"/>
      <c r="L475" s="83"/>
      <c r="M475" s="83"/>
      <c r="N475" s="83"/>
    </row>
    <row r="476" spans="2:14">
      <c r="B476" s="81"/>
      <c r="C476" s="82"/>
      <c r="D476" s="82"/>
      <c r="E476" s="82"/>
      <c r="F476" s="82"/>
      <c r="G476" s="82"/>
      <c r="H476" s="83"/>
      <c r="I476" s="83"/>
      <c r="J476" s="83"/>
      <c r="K476" s="83"/>
      <c r="L476" s="83"/>
      <c r="M476" s="83"/>
      <c r="N476" s="83"/>
    </row>
    <row r="477" spans="2:14">
      <c r="B477" s="81"/>
      <c r="C477" s="82"/>
      <c r="D477" s="82"/>
      <c r="E477" s="82"/>
      <c r="F477" s="82"/>
      <c r="G477" s="82"/>
      <c r="H477" s="83"/>
      <c r="I477" s="83"/>
      <c r="J477" s="83"/>
      <c r="K477" s="83"/>
      <c r="L477" s="83"/>
      <c r="M477" s="83"/>
      <c r="N477" s="83"/>
    </row>
    <row r="478" spans="2:14">
      <c r="B478" s="81"/>
      <c r="C478" s="82"/>
      <c r="D478" s="82"/>
      <c r="E478" s="82"/>
      <c r="F478" s="82"/>
      <c r="G478" s="82"/>
      <c r="H478" s="83"/>
      <c r="I478" s="83"/>
      <c r="J478" s="83"/>
      <c r="K478" s="83"/>
      <c r="L478" s="83"/>
      <c r="M478" s="83"/>
      <c r="N478" s="83"/>
    </row>
    <row r="479" spans="2:14">
      <c r="B479" s="81"/>
      <c r="C479" s="82"/>
      <c r="D479" s="82"/>
      <c r="E479" s="82"/>
      <c r="F479" s="82"/>
      <c r="G479" s="82"/>
      <c r="H479" s="83"/>
      <c r="I479" s="83"/>
      <c r="J479" s="83"/>
      <c r="K479" s="83"/>
      <c r="L479" s="83"/>
      <c r="M479" s="83"/>
      <c r="N479" s="83"/>
    </row>
    <row r="480" spans="2:14">
      <c r="B480" s="81"/>
      <c r="C480" s="82"/>
      <c r="D480" s="82"/>
      <c r="E480" s="82"/>
      <c r="F480" s="82"/>
      <c r="G480" s="82"/>
      <c r="H480" s="83"/>
      <c r="I480" s="83"/>
      <c r="J480" s="83"/>
      <c r="K480" s="83"/>
      <c r="L480" s="83"/>
      <c r="M480" s="83"/>
      <c r="N480" s="83"/>
    </row>
    <row r="481" spans="2:14">
      <c r="B481" s="81"/>
      <c r="C481" s="82"/>
      <c r="D481" s="82"/>
      <c r="E481" s="82"/>
      <c r="F481" s="82"/>
      <c r="G481" s="82"/>
      <c r="H481" s="83"/>
      <c r="I481" s="83"/>
      <c r="J481" s="83"/>
      <c r="K481" s="83"/>
      <c r="L481" s="83"/>
      <c r="M481" s="83"/>
      <c r="N481" s="83"/>
    </row>
    <row r="482" spans="2:14">
      <c r="B482" s="81"/>
      <c r="C482" s="82"/>
      <c r="D482" s="82"/>
      <c r="E482" s="82"/>
      <c r="F482" s="82"/>
      <c r="G482" s="82"/>
      <c r="H482" s="83"/>
      <c r="I482" s="83"/>
      <c r="J482" s="83"/>
      <c r="K482" s="83"/>
      <c r="L482" s="83"/>
      <c r="M482" s="83"/>
      <c r="N482" s="83"/>
    </row>
    <row r="483" spans="2:14">
      <c r="B483" s="81"/>
      <c r="C483" s="82"/>
      <c r="D483" s="82"/>
      <c r="E483" s="82"/>
      <c r="F483" s="82"/>
      <c r="G483" s="82"/>
      <c r="H483" s="83"/>
      <c r="I483" s="83"/>
      <c r="J483" s="83"/>
      <c r="K483" s="83"/>
      <c r="L483" s="83"/>
      <c r="M483" s="83"/>
      <c r="N483" s="83"/>
    </row>
    <row r="484" spans="2:14">
      <c r="B484" s="81"/>
      <c r="C484" s="82"/>
      <c r="D484" s="82"/>
      <c r="E484" s="82"/>
      <c r="F484" s="82"/>
      <c r="G484" s="82"/>
      <c r="H484" s="83"/>
      <c r="I484" s="83"/>
      <c r="J484" s="83"/>
      <c r="K484" s="83"/>
      <c r="L484" s="83"/>
      <c r="M484" s="83"/>
      <c r="N484" s="83"/>
    </row>
    <row r="485" spans="2:14">
      <c r="B485" s="81"/>
      <c r="C485" s="82"/>
      <c r="D485" s="82"/>
      <c r="E485" s="82"/>
      <c r="F485" s="82"/>
      <c r="G485" s="82"/>
      <c r="H485" s="83"/>
      <c r="I485" s="83"/>
      <c r="J485" s="83"/>
      <c r="K485" s="83"/>
      <c r="L485" s="83"/>
      <c r="M485" s="83"/>
      <c r="N485" s="83"/>
    </row>
    <row r="486" spans="2:14">
      <c r="B486" s="81"/>
      <c r="C486" s="82"/>
      <c r="D486" s="82"/>
      <c r="E486" s="82"/>
      <c r="F486" s="82"/>
      <c r="G486" s="82"/>
      <c r="H486" s="83"/>
      <c r="I486" s="83"/>
      <c r="J486" s="83"/>
      <c r="K486" s="83"/>
      <c r="L486" s="83"/>
      <c r="M486" s="83"/>
      <c r="N486" s="83"/>
    </row>
    <row r="487" spans="2:14">
      <c r="B487" s="81"/>
      <c r="C487" s="82"/>
      <c r="D487" s="82"/>
      <c r="E487" s="82"/>
      <c r="F487" s="82"/>
      <c r="G487" s="82"/>
      <c r="H487" s="83"/>
      <c r="I487" s="83"/>
      <c r="J487" s="83"/>
      <c r="K487" s="83"/>
      <c r="L487" s="83"/>
      <c r="M487" s="83"/>
      <c r="N487" s="83"/>
    </row>
    <row r="488" spans="2:14">
      <c r="B488" s="81"/>
      <c r="C488" s="82"/>
      <c r="D488" s="82"/>
      <c r="E488" s="82"/>
      <c r="F488" s="82"/>
      <c r="G488" s="82"/>
      <c r="H488" s="83"/>
      <c r="I488" s="83"/>
      <c r="J488" s="83"/>
      <c r="K488" s="83"/>
      <c r="L488" s="83"/>
      <c r="M488" s="83"/>
      <c r="N488" s="83"/>
    </row>
    <row r="489" spans="2:14">
      <c r="B489" s="81"/>
      <c r="C489" s="82"/>
      <c r="D489" s="82"/>
      <c r="E489" s="82"/>
      <c r="F489" s="82"/>
      <c r="G489" s="82"/>
      <c r="H489" s="83"/>
      <c r="I489" s="83"/>
      <c r="J489" s="83"/>
      <c r="K489" s="83"/>
      <c r="L489" s="83"/>
      <c r="M489" s="83"/>
      <c r="N489" s="83"/>
    </row>
    <row r="490" spans="2:14">
      <c r="B490" s="81"/>
      <c r="C490" s="82"/>
      <c r="D490" s="82"/>
      <c r="E490" s="82"/>
      <c r="F490" s="82"/>
      <c r="G490" s="82"/>
      <c r="H490" s="83"/>
      <c r="I490" s="83"/>
      <c r="J490" s="83"/>
      <c r="K490" s="83"/>
      <c r="L490" s="83"/>
      <c r="M490" s="83"/>
      <c r="N490" s="83"/>
    </row>
    <row r="491" spans="2:14">
      <c r="B491" s="81"/>
      <c r="C491" s="82"/>
      <c r="D491" s="82"/>
      <c r="E491" s="82"/>
      <c r="F491" s="82"/>
      <c r="G491" s="82"/>
      <c r="H491" s="83"/>
      <c r="I491" s="83"/>
      <c r="J491" s="83"/>
      <c r="K491" s="83"/>
      <c r="L491" s="83"/>
      <c r="M491" s="83"/>
      <c r="N491" s="83"/>
    </row>
    <row r="492" spans="2:14">
      <c r="B492" s="81"/>
      <c r="C492" s="82"/>
      <c r="D492" s="82"/>
      <c r="E492" s="82"/>
      <c r="F492" s="82"/>
      <c r="G492" s="82"/>
      <c r="H492" s="83"/>
      <c r="I492" s="83"/>
      <c r="J492" s="83"/>
      <c r="K492" s="83"/>
      <c r="L492" s="83"/>
      <c r="M492" s="83"/>
      <c r="N492" s="83"/>
    </row>
    <row r="493" spans="2:14">
      <c r="B493" s="81"/>
      <c r="C493" s="82"/>
      <c r="D493" s="82"/>
      <c r="E493" s="82"/>
      <c r="F493" s="82"/>
      <c r="G493" s="82"/>
      <c r="H493" s="83"/>
      <c r="I493" s="83"/>
      <c r="J493" s="83"/>
      <c r="K493" s="83"/>
      <c r="L493" s="83"/>
      <c r="M493" s="83"/>
      <c r="N493" s="83"/>
    </row>
    <row r="494" spans="2:14">
      <c r="B494" s="81"/>
      <c r="C494" s="82"/>
      <c r="D494" s="82"/>
      <c r="E494" s="82"/>
      <c r="F494" s="82"/>
      <c r="G494" s="82"/>
      <c r="H494" s="83"/>
      <c r="I494" s="83"/>
      <c r="J494" s="83"/>
      <c r="K494" s="83"/>
      <c r="L494" s="83"/>
      <c r="M494" s="83"/>
      <c r="N494" s="83"/>
    </row>
    <row r="495" spans="2:14">
      <c r="B495" s="81"/>
      <c r="C495" s="82"/>
      <c r="D495" s="82"/>
      <c r="E495" s="82"/>
      <c r="F495" s="82"/>
      <c r="G495" s="82"/>
      <c r="H495" s="83"/>
      <c r="I495" s="83"/>
      <c r="J495" s="83"/>
      <c r="K495" s="83"/>
      <c r="L495" s="83"/>
      <c r="M495" s="83"/>
      <c r="N495" s="83"/>
    </row>
    <row r="496" spans="2:14">
      <c r="B496" s="81"/>
      <c r="C496" s="82"/>
      <c r="D496" s="82"/>
      <c r="E496" s="82"/>
      <c r="F496" s="82"/>
      <c r="G496" s="82"/>
      <c r="H496" s="83"/>
      <c r="I496" s="83"/>
      <c r="J496" s="83"/>
      <c r="K496" s="83"/>
      <c r="L496" s="83"/>
      <c r="M496" s="83"/>
      <c r="N496" s="83"/>
    </row>
    <row r="497" spans="2:14">
      <c r="B497" s="81"/>
      <c r="C497" s="82"/>
      <c r="D497" s="82"/>
      <c r="E497" s="82"/>
      <c r="F497" s="82"/>
      <c r="G497" s="82"/>
      <c r="H497" s="83"/>
      <c r="I497" s="83"/>
      <c r="J497" s="83"/>
      <c r="K497" s="83"/>
      <c r="L497" s="83"/>
      <c r="M497" s="83"/>
      <c r="N497" s="83"/>
    </row>
    <row r="498" spans="2:14">
      <c r="B498" s="81"/>
      <c r="C498" s="82"/>
      <c r="D498" s="82"/>
      <c r="E498" s="82"/>
      <c r="F498" s="82"/>
      <c r="G498" s="82"/>
      <c r="H498" s="83"/>
      <c r="I498" s="83"/>
      <c r="J498" s="83"/>
      <c r="K498" s="83"/>
      <c r="L498" s="83"/>
      <c r="M498" s="83"/>
      <c r="N498" s="83"/>
    </row>
    <row r="499" spans="2:14">
      <c r="B499" s="81"/>
      <c r="C499" s="82"/>
      <c r="D499" s="82"/>
      <c r="E499" s="82"/>
      <c r="F499" s="82"/>
      <c r="G499" s="82"/>
      <c r="H499" s="83"/>
      <c r="I499" s="83"/>
      <c r="J499" s="83"/>
      <c r="K499" s="83"/>
      <c r="L499" s="83"/>
      <c r="M499" s="83"/>
      <c r="N499" s="83"/>
    </row>
    <row r="500" spans="2:14">
      <c r="B500" s="81"/>
      <c r="C500" s="82"/>
      <c r="D500" s="82"/>
      <c r="E500" s="82"/>
      <c r="F500" s="82"/>
      <c r="G500" s="82"/>
      <c r="H500" s="83"/>
      <c r="I500" s="83"/>
      <c r="J500" s="83"/>
      <c r="K500" s="83"/>
      <c r="L500" s="83"/>
      <c r="M500" s="83"/>
      <c r="N500" s="83"/>
    </row>
    <row r="501" spans="2:14">
      <c r="B501" s="81"/>
      <c r="C501" s="82"/>
      <c r="D501" s="82"/>
      <c r="E501" s="82"/>
      <c r="F501" s="82"/>
      <c r="G501" s="82"/>
      <c r="H501" s="83"/>
      <c r="I501" s="83"/>
      <c r="J501" s="83"/>
      <c r="K501" s="83"/>
      <c r="L501" s="83"/>
      <c r="M501" s="83"/>
      <c r="N501" s="83"/>
    </row>
    <row r="502" spans="2:14">
      <c r="B502" s="81"/>
      <c r="C502" s="82"/>
      <c r="D502" s="82"/>
      <c r="E502" s="82"/>
      <c r="F502" s="82"/>
      <c r="G502" s="82"/>
      <c r="H502" s="83"/>
      <c r="I502" s="83"/>
      <c r="J502" s="83"/>
      <c r="K502" s="83"/>
      <c r="L502" s="83"/>
      <c r="M502" s="83"/>
      <c r="N502" s="83"/>
    </row>
    <row r="503" spans="2:14">
      <c r="B503" s="81"/>
      <c r="C503" s="82"/>
      <c r="D503" s="82"/>
      <c r="E503" s="82"/>
      <c r="F503" s="82"/>
      <c r="G503" s="82"/>
      <c r="H503" s="83"/>
      <c r="I503" s="83"/>
      <c r="J503" s="83"/>
      <c r="K503" s="83"/>
      <c r="L503" s="83"/>
      <c r="M503" s="83"/>
      <c r="N503" s="83"/>
    </row>
    <row r="504" spans="2:14">
      <c r="B504" s="81"/>
      <c r="C504" s="82"/>
      <c r="D504" s="82"/>
      <c r="E504" s="82"/>
      <c r="F504" s="82"/>
      <c r="G504" s="82"/>
      <c r="H504" s="83"/>
      <c r="I504" s="83"/>
      <c r="J504" s="83"/>
      <c r="K504" s="83"/>
      <c r="L504" s="83"/>
      <c r="M504" s="83"/>
      <c r="N504" s="83"/>
    </row>
    <row r="505" spans="2:14">
      <c r="B505" s="81"/>
      <c r="C505" s="82"/>
      <c r="D505" s="82"/>
      <c r="E505" s="82"/>
      <c r="F505" s="82"/>
      <c r="G505" s="82"/>
      <c r="H505" s="83"/>
      <c r="I505" s="83"/>
      <c r="J505" s="83"/>
      <c r="K505" s="83"/>
      <c r="L505" s="83"/>
      <c r="M505" s="83"/>
      <c r="N505" s="83"/>
    </row>
    <row r="506" spans="2:14">
      <c r="B506" s="81"/>
      <c r="C506" s="82"/>
      <c r="D506" s="82"/>
      <c r="E506" s="82"/>
      <c r="F506" s="82"/>
      <c r="G506" s="82"/>
      <c r="H506" s="83"/>
      <c r="I506" s="83"/>
      <c r="J506" s="83"/>
      <c r="K506" s="83"/>
      <c r="L506" s="83"/>
      <c r="M506" s="83"/>
      <c r="N506" s="83"/>
    </row>
    <row r="507" spans="2:14">
      <c r="B507" s="81"/>
      <c r="C507" s="82"/>
      <c r="D507" s="82"/>
      <c r="E507" s="82"/>
      <c r="F507" s="82"/>
      <c r="G507" s="82"/>
      <c r="H507" s="83"/>
      <c r="I507" s="83"/>
      <c r="J507" s="83"/>
      <c r="K507" s="83"/>
      <c r="L507" s="83"/>
      <c r="M507" s="83"/>
      <c r="N507" s="83"/>
    </row>
    <row r="508" spans="2:14">
      <c r="B508" s="81"/>
      <c r="C508" s="82"/>
      <c r="D508" s="82"/>
      <c r="E508" s="82"/>
      <c r="F508" s="82"/>
      <c r="G508" s="82"/>
      <c r="H508" s="83"/>
      <c r="I508" s="83"/>
      <c r="J508" s="83"/>
      <c r="K508" s="83"/>
      <c r="L508" s="83"/>
      <c r="M508" s="83"/>
      <c r="N508" s="83"/>
    </row>
    <row r="509" spans="2:14">
      <c r="B509" s="81"/>
      <c r="C509" s="82"/>
      <c r="D509" s="82"/>
      <c r="E509" s="82"/>
      <c r="F509" s="82"/>
      <c r="G509" s="82"/>
      <c r="H509" s="83"/>
      <c r="I509" s="83"/>
      <c r="J509" s="83"/>
      <c r="K509" s="83"/>
      <c r="L509" s="83"/>
      <c r="M509" s="83"/>
      <c r="N509" s="83"/>
    </row>
    <row r="510" spans="2:14">
      <c r="B510" s="81"/>
      <c r="C510" s="82"/>
      <c r="D510" s="82"/>
      <c r="E510" s="82"/>
      <c r="F510" s="82"/>
      <c r="G510" s="82"/>
      <c r="H510" s="83"/>
      <c r="I510" s="83"/>
      <c r="J510" s="83"/>
      <c r="K510" s="83"/>
      <c r="L510" s="83"/>
      <c r="M510" s="83"/>
      <c r="N510" s="83"/>
    </row>
    <row r="511" spans="2:14">
      <c r="B511" s="81"/>
      <c r="C511" s="82"/>
      <c r="D511" s="82"/>
      <c r="E511" s="82"/>
      <c r="F511" s="82"/>
      <c r="G511" s="82"/>
      <c r="H511" s="83"/>
      <c r="I511" s="83"/>
      <c r="J511" s="83"/>
      <c r="K511" s="83"/>
      <c r="L511" s="83"/>
      <c r="M511" s="83"/>
      <c r="N511" s="83"/>
    </row>
    <row r="512" spans="2:14">
      <c r="B512" s="81"/>
      <c r="C512" s="82"/>
      <c r="D512" s="82"/>
      <c r="E512" s="82"/>
      <c r="F512" s="82"/>
      <c r="G512" s="82"/>
      <c r="H512" s="83"/>
      <c r="I512" s="83"/>
      <c r="J512" s="83"/>
      <c r="K512" s="83"/>
      <c r="L512" s="83"/>
      <c r="M512" s="83"/>
      <c r="N512" s="83"/>
    </row>
    <row r="513" spans="2:14">
      <c r="B513" s="81"/>
      <c r="C513" s="82"/>
      <c r="D513" s="82"/>
      <c r="E513" s="82"/>
      <c r="F513" s="82"/>
      <c r="G513" s="82"/>
      <c r="H513" s="83"/>
      <c r="I513" s="83"/>
      <c r="J513" s="83"/>
      <c r="K513" s="83"/>
      <c r="L513" s="83"/>
      <c r="M513" s="83"/>
      <c r="N513" s="83"/>
    </row>
    <row r="514" spans="2:14">
      <c r="B514" s="81"/>
      <c r="C514" s="82"/>
      <c r="D514" s="82"/>
      <c r="E514" s="82"/>
      <c r="F514" s="82"/>
      <c r="G514" s="82"/>
      <c r="H514" s="83"/>
      <c r="I514" s="83"/>
      <c r="J514" s="83"/>
      <c r="K514" s="83"/>
      <c r="L514" s="83"/>
      <c r="M514" s="83"/>
      <c r="N514" s="83"/>
    </row>
    <row r="515" spans="2:14">
      <c r="B515" s="81"/>
      <c r="C515" s="82"/>
      <c r="D515" s="82"/>
      <c r="E515" s="82"/>
      <c r="F515" s="82"/>
      <c r="G515" s="82"/>
      <c r="H515" s="83"/>
      <c r="I515" s="83"/>
      <c r="J515" s="83"/>
      <c r="K515" s="83"/>
      <c r="L515" s="83"/>
      <c r="M515" s="83"/>
      <c r="N515" s="83"/>
    </row>
    <row r="516" spans="2:14">
      <c r="B516" s="81"/>
      <c r="C516" s="82"/>
      <c r="D516" s="82"/>
      <c r="E516" s="82"/>
      <c r="F516" s="82"/>
      <c r="G516" s="82"/>
      <c r="H516" s="83"/>
      <c r="I516" s="83"/>
      <c r="J516" s="83"/>
      <c r="K516" s="83"/>
      <c r="L516" s="83"/>
      <c r="M516" s="83"/>
      <c r="N516" s="83"/>
    </row>
    <row r="517" spans="2:14">
      <c r="B517" s="81"/>
      <c r="C517" s="82"/>
      <c r="D517" s="82"/>
      <c r="E517" s="82"/>
      <c r="F517" s="82"/>
      <c r="G517" s="82"/>
      <c r="H517" s="83"/>
      <c r="I517" s="83"/>
      <c r="J517" s="83"/>
      <c r="K517" s="83"/>
      <c r="L517" s="83"/>
      <c r="M517" s="83"/>
      <c r="N517" s="83"/>
    </row>
    <row r="518" spans="2:14">
      <c r="B518" s="81"/>
      <c r="C518" s="82"/>
      <c r="D518" s="82"/>
      <c r="E518" s="82"/>
      <c r="F518" s="82"/>
      <c r="G518" s="82"/>
      <c r="H518" s="83"/>
      <c r="I518" s="83"/>
      <c r="J518" s="83"/>
      <c r="K518" s="83"/>
      <c r="L518" s="83"/>
      <c r="M518" s="83"/>
      <c r="N518" s="83"/>
    </row>
    <row r="519" spans="2:14">
      <c r="B519" s="81"/>
      <c r="C519" s="82"/>
      <c r="D519" s="82"/>
      <c r="E519" s="82"/>
      <c r="F519" s="82"/>
      <c r="G519" s="82"/>
      <c r="H519" s="83"/>
      <c r="I519" s="83"/>
      <c r="J519" s="83"/>
      <c r="K519" s="83"/>
      <c r="L519" s="83"/>
      <c r="M519" s="83"/>
      <c r="N519" s="83"/>
    </row>
    <row r="520" spans="2:14">
      <c r="B520" s="81"/>
      <c r="C520" s="82"/>
      <c r="D520" s="82"/>
      <c r="E520" s="82"/>
      <c r="F520" s="82"/>
      <c r="G520" s="82"/>
      <c r="H520" s="83"/>
      <c r="I520" s="83"/>
      <c r="J520" s="83"/>
      <c r="K520" s="83"/>
      <c r="L520" s="83"/>
      <c r="M520" s="83"/>
      <c r="N520" s="83"/>
    </row>
    <row r="521" spans="2:14">
      <c r="B521" s="81"/>
      <c r="C521" s="82"/>
      <c r="D521" s="82"/>
      <c r="E521" s="82"/>
      <c r="F521" s="82"/>
      <c r="G521" s="82"/>
      <c r="H521" s="83"/>
      <c r="I521" s="83"/>
      <c r="J521" s="83"/>
      <c r="K521" s="83"/>
      <c r="L521" s="83"/>
      <c r="M521" s="83"/>
      <c r="N521" s="83"/>
    </row>
    <row r="522" spans="2:14">
      <c r="B522" s="81"/>
      <c r="C522" s="82"/>
      <c r="D522" s="82"/>
      <c r="E522" s="82"/>
      <c r="F522" s="82"/>
      <c r="G522" s="82"/>
      <c r="H522" s="83"/>
      <c r="I522" s="83"/>
      <c r="J522" s="83"/>
      <c r="K522" s="83"/>
      <c r="L522" s="83"/>
      <c r="M522" s="83"/>
      <c r="N522" s="83"/>
    </row>
    <row r="523" spans="2:14">
      <c r="B523" s="81"/>
      <c r="C523" s="82"/>
      <c r="D523" s="82"/>
      <c r="E523" s="82"/>
      <c r="F523" s="82"/>
      <c r="G523" s="82"/>
      <c r="H523" s="83"/>
      <c r="I523" s="83"/>
      <c r="J523" s="83"/>
      <c r="K523" s="83"/>
      <c r="L523" s="83"/>
      <c r="M523" s="83"/>
      <c r="N523" s="83"/>
    </row>
    <row r="524" spans="2:14">
      <c r="B524" s="81"/>
      <c r="C524" s="82"/>
      <c r="D524" s="82"/>
      <c r="E524" s="82"/>
      <c r="F524" s="82"/>
      <c r="G524" s="82"/>
      <c r="H524" s="83"/>
      <c r="I524" s="83"/>
      <c r="J524" s="83"/>
      <c r="K524" s="83"/>
      <c r="L524" s="83"/>
      <c r="M524" s="83"/>
      <c r="N524" s="83"/>
    </row>
    <row r="525" spans="2:14">
      <c r="B525" s="81"/>
      <c r="C525" s="82"/>
      <c r="D525" s="82"/>
      <c r="E525" s="82"/>
      <c r="F525" s="82"/>
      <c r="G525" s="82"/>
      <c r="H525" s="83"/>
      <c r="I525" s="83"/>
      <c r="J525" s="83"/>
      <c r="K525" s="83"/>
      <c r="L525" s="83"/>
      <c r="M525" s="83"/>
      <c r="N525" s="83"/>
    </row>
    <row r="526" spans="2:14">
      <c r="B526" s="81"/>
      <c r="C526" s="82"/>
      <c r="D526" s="82"/>
      <c r="E526" s="82"/>
      <c r="F526" s="82"/>
      <c r="G526" s="82"/>
      <c r="H526" s="83"/>
      <c r="I526" s="83"/>
      <c r="J526" s="83"/>
      <c r="K526" s="83"/>
      <c r="L526" s="83"/>
      <c r="M526" s="83"/>
      <c r="N526" s="83"/>
    </row>
    <row r="527" spans="2:14">
      <c r="B527" s="81"/>
      <c r="C527" s="82"/>
      <c r="D527" s="82"/>
      <c r="E527" s="82"/>
      <c r="F527" s="82"/>
      <c r="G527" s="82"/>
      <c r="H527" s="83"/>
      <c r="I527" s="83"/>
      <c r="J527" s="83"/>
      <c r="K527" s="83"/>
      <c r="L527" s="83"/>
      <c r="M527" s="83"/>
      <c r="N527" s="83"/>
    </row>
    <row r="528" spans="2:14">
      <c r="B528" s="81"/>
      <c r="C528" s="82"/>
      <c r="D528" s="82"/>
      <c r="E528" s="82"/>
      <c r="F528" s="82"/>
      <c r="G528" s="82"/>
      <c r="H528" s="83"/>
      <c r="I528" s="83"/>
      <c r="J528" s="83"/>
      <c r="K528" s="83"/>
      <c r="L528" s="83"/>
      <c r="M528" s="83"/>
      <c r="N528" s="83"/>
    </row>
    <row r="529" spans="2:14">
      <c r="B529" s="81"/>
      <c r="C529" s="82"/>
      <c r="D529" s="82"/>
      <c r="E529" s="82"/>
      <c r="F529" s="82"/>
      <c r="G529" s="82"/>
      <c r="H529" s="83"/>
      <c r="I529" s="83"/>
      <c r="J529" s="83"/>
      <c r="K529" s="83"/>
      <c r="L529" s="83"/>
      <c r="M529" s="83"/>
      <c r="N529" s="83"/>
    </row>
    <row r="530" spans="2:14">
      <c r="B530" s="81"/>
      <c r="C530" s="82"/>
      <c r="D530" s="82"/>
      <c r="E530" s="82"/>
      <c r="F530" s="82"/>
      <c r="G530" s="82"/>
      <c r="H530" s="83"/>
      <c r="I530" s="83"/>
      <c r="J530" s="83"/>
      <c r="K530" s="83"/>
      <c r="L530" s="83"/>
      <c r="M530" s="83"/>
      <c r="N530" s="83"/>
    </row>
    <row r="531" spans="2:14">
      <c r="B531" s="81"/>
      <c r="C531" s="82"/>
      <c r="D531" s="82"/>
      <c r="E531" s="82"/>
      <c r="F531" s="82"/>
      <c r="G531" s="82"/>
      <c r="H531" s="83"/>
      <c r="I531" s="83"/>
      <c r="J531" s="83"/>
      <c r="K531" s="83"/>
      <c r="L531" s="83"/>
      <c r="M531" s="83"/>
      <c r="N531" s="83"/>
    </row>
    <row r="532" spans="2:14">
      <c r="B532" s="81"/>
      <c r="C532" s="82"/>
      <c r="D532" s="82"/>
      <c r="E532" s="82"/>
      <c r="F532" s="82"/>
      <c r="G532" s="82"/>
      <c r="H532" s="83"/>
      <c r="I532" s="83"/>
      <c r="J532" s="83"/>
      <c r="K532" s="83"/>
      <c r="L532" s="83"/>
      <c r="M532" s="83"/>
      <c r="N532" s="83"/>
    </row>
    <row r="533" spans="2:14">
      <c r="B533" s="81"/>
      <c r="C533" s="82"/>
      <c r="D533" s="82"/>
      <c r="E533" s="82"/>
      <c r="F533" s="82"/>
      <c r="G533" s="82"/>
      <c r="H533" s="83"/>
      <c r="I533" s="83"/>
      <c r="J533" s="83"/>
      <c r="K533" s="83"/>
      <c r="L533" s="83"/>
      <c r="M533" s="83"/>
      <c r="N533" s="83"/>
    </row>
    <row r="534" spans="2:14">
      <c r="B534" s="81"/>
      <c r="C534" s="82"/>
      <c r="D534" s="82"/>
      <c r="E534" s="82"/>
      <c r="F534" s="82"/>
      <c r="G534" s="82"/>
      <c r="H534" s="83"/>
      <c r="I534" s="83"/>
      <c r="J534" s="83"/>
      <c r="K534" s="83"/>
      <c r="L534" s="83"/>
      <c r="M534" s="83"/>
      <c r="N534" s="83"/>
    </row>
    <row r="535" spans="2:14">
      <c r="B535" s="81"/>
      <c r="C535" s="82"/>
      <c r="D535" s="82"/>
      <c r="E535" s="82"/>
      <c r="F535" s="82"/>
      <c r="G535" s="82"/>
      <c r="H535" s="83"/>
      <c r="I535" s="83"/>
      <c r="J535" s="83"/>
      <c r="K535" s="83"/>
      <c r="L535" s="83"/>
      <c r="M535" s="83"/>
      <c r="N535" s="83"/>
    </row>
    <row r="536" spans="2:14">
      <c r="B536" s="81"/>
      <c r="C536" s="82"/>
      <c r="D536" s="82"/>
      <c r="E536" s="82"/>
      <c r="F536" s="82"/>
      <c r="G536" s="82"/>
      <c r="H536" s="83"/>
      <c r="I536" s="83"/>
      <c r="J536" s="83"/>
      <c r="K536" s="83"/>
      <c r="L536" s="83"/>
      <c r="M536" s="83"/>
      <c r="N536" s="83"/>
    </row>
    <row r="537" spans="2:14">
      <c r="B537" s="81"/>
      <c r="C537" s="82"/>
      <c r="D537" s="82"/>
      <c r="E537" s="82"/>
      <c r="F537" s="82"/>
      <c r="G537" s="82"/>
      <c r="H537" s="83"/>
      <c r="I537" s="83"/>
      <c r="J537" s="83"/>
      <c r="K537" s="83"/>
      <c r="L537" s="83"/>
      <c r="M537" s="83"/>
      <c r="N537" s="83"/>
    </row>
    <row r="538" spans="2:14">
      <c r="B538" s="81"/>
      <c r="C538" s="82"/>
      <c r="D538" s="82"/>
      <c r="E538" s="82"/>
      <c r="F538" s="82"/>
      <c r="G538" s="82"/>
      <c r="H538" s="83"/>
      <c r="I538" s="83"/>
      <c r="J538" s="83"/>
      <c r="K538" s="83"/>
      <c r="L538" s="83"/>
      <c r="M538" s="83"/>
      <c r="N538" s="83"/>
    </row>
    <row r="539" spans="2:14">
      <c r="B539" s="81"/>
      <c r="C539" s="82"/>
      <c r="D539" s="82"/>
      <c r="E539" s="82"/>
      <c r="F539" s="82"/>
      <c r="G539" s="82"/>
      <c r="H539" s="83"/>
      <c r="I539" s="83"/>
      <c r="J539" s="83"/>
      <c r="K539" s="83"/>
      <c r="L539" s="83"/>
      <c r="M539" s="83"/>
      <c r="N539" s="83"/>
    </row>
    <row r="540" spans="2:14">
      <c r="B540" s="81"/>
      <c r="C540" s="82"/>
      <c r="D540" s="82"/>
      <c r="E540" s="82"/>
      <c r="F540" s="82"/>
      <c r="G540" s="82"/>
      <c r="H540" s="83"/>
      <c r="I540" s="83"/>
      <c r="J540" s="83"/>
      <c r="K540" s="83"/>
      <c r="L540" s="83"/>
      <c r="M540" s="83"/>
      <c r="N540" s="83"/>
    </row>
    <row r="541" spans="2:14">
      <c r="B541" s="81"/>
      <c r="C541" s="82"/>
      <c r="D541" s="82"/>
      <c r="E541" s="82"/>
      <c r="F541" s="82"/>
      <c r="G541" s="82"/>
      <c r="H541" s="83"/>
      <c r="I541" s="83"/>
      <c r="J541" s="83"/>
      <c r="K541" s="83"/>
      <c r="L541" s="83"/>
      <c r="M541" s="83"/>
      <c r="N541" s="83"/>
    </row>
    <row r="542" spans="2:14">
      <c r="B542" s="81"/>
      <c r="C542" s="82"/>
      <c r="D542" s="82"/>
      <c r="E542" s="82"/>
      <c r="F542" s="82"/>
      <c r="G542" s="82"/>
      <c r="H542" s="83"/>
      <c r="I542" s="83"/>
      <c r="J542" s="83"/>
      <c r="K542" s="83"/>
      <c r="L542" s="83"/>
      <c r="M542" s="83"/>
      <c r="N542" s="83"/>
    </row>
    <row r="543" spans="2:14">
      <c r="B543" s="81"/>
      <c r="C543" s="82"/>
      <c r="D543" s="82"/>
      <c r="E543" s="82"/>
      <c r="F543" s="82"/>
      <c r="G543" s="82"/>
      <c r="H543" s="83"/>
      <c r="I543" s="83"/>
      <c r="J543" s="83"/>
      <c r="K543" s="83"/>
      <c r="L543" s="83"/>
      <c r="M543" s="83"/>
      <c r="N543" s="83"/>
    </row>
    <row r="544" spans="2:14">
      <c r="B544" s="81"/>
      <c r="C544" s="82"/>
      <c r="D544" s="82"/>
      <c r="E544" s="82"/>
      <c r="F544" s="82"/>
      <c r="G544" s="82"/>
      <c r="H544" s="83"/>
      <c r="I544" s="83"/>
      <c r="J544" s="83"/>
      <c r="K544" s="83"/>
      <c r="L544" s="83"/>
      <c r="M544" s="83"/>
      <c r="N544" s="83"/>
    </row>
    <row r="545" spans="2:14">
      <c r="B545" s="81"/>
      <c r="C545" s="82"/>
      <c r="D545" s="82"/>
      <c r="E545" s="82"/>
      <c r="F545" s="82"/>
      <c r="G545" s="82"/>
      <c r="H545" s="83"/>
      <c r="I545" s="83"/>
      <c r="J545" s="83"/>
      <c r="K545" s="83"/>
      <c r="L545" s="83"/>
      <c r="M545" s="83"/>
      <c r="N545" s="83"/>
    </row>
    <row r="546" spans="2:14">
      <c r="B546" s="81"/>
      <c r="C546" s="82"/>
      <c r="D546" s="82"/>
      <c r="E546" s="82"/>
      <c r="F546" s="82"/>
      <c r="G546" s="82"/>
      <c r="H546" s="83"/>
      <c r="I546" s="83"/>
      <c r="J546" s="83"/>
      <c r="K546" s="83"/>
      <c r="L546" s="83"/>
      <c r="M546" s="83"/>
      <c r="N546" s="83"/>
    </row>
    <row r="547" spans="2:14">
      <c r="B547" s="81"/>
      <c r="C547" s="82"/>
      <c r="D547" s="82"/>
      <c r="E547" s="82"/>
      <c r="F547" s="82"/>
      <c r="G547" s="82"/>
      <c r="H547" s="83"/>
      <c r="I547" s="83"/>
      <c r="J547" s="83"/>
      <c r="K547" s="83"/>
      <c r="L547" s="83"/>
      <c r="M547" s="83"/>
      <c r="N547" s="83"/>
    </row>
    <row r="548" spans="2:14">
      <c r="B548" s="81"/>
      <c r="C548" s="82"/>
      <c r="D548" s="82"/>
      <c r="E548" s="82"/>
      <c r="F548" s="82"/>
      <c r="G548" s="82"/>
      <c r="H548" s="83"/>
      <c r="I548" s="83"/>
      <c r="J548" s="83"/>
      <c r="K548" s="83"/>
      <c r="L548" s="83"/>
      <c r="M548" s="83"/>
      <c r="N548" s="83"/>
    </row>
    <row r="549" spans="2:14">
      <c r="B549" s="81"/>
      <c r="C549" s="82"/>
      <c r="D549" s="82"/>
      <c r="E549" s="82"/>
      <c r="F549" s="82"/>
      <c r="G549" s="82"/>
      <c r="H549" s="83"/>
      <c r="I549" s="83"/>
      <c r="J549" s="83"/>
      <c r="K549" s="83"/>
      <c r="L549" s="83"/>
      <c r="M549" s="83"/>
      <c r="N549" s="83"/>
    </row>
    <row r="550" spans="2:14">
      <c r="B550" s="81"/>
      <c r="C550" s="82"/>
      <c r="D550" s="82"/>
      <c r="E550" s="82"/>
      <c r="F550" s="82"/>
      <c r="G550" s="82"/>
      <c r="H550" s="83"/>
      <c r="I550" s="83"/>
      <c r="J550" s="83"/>
      <c r="K550" s="83"/>
      <c r="L550" s="83"/>
      <c r="M550" s="83"/>
      <c r="N550" s="83"/>
    </row>
    <row r="551" spans="2:14">
      <c r="B551" s="81"/>
      <c r="C551" s="82"/>
      <c r="D551" s="82"/>
      <c r="E551" s="82"/>
      <c r="F551" s="82"/>
      <c r="G551" s="82"/>
      <c r="H551" s="83"/>
      <c r="I551" s="83"/>
      <c r="J551" s="83"/>
      <c r="K551" s="83"/>
      <c r="L551" s="83"/>
      <c r="M551" s="83"/>
      <c r="N551" s="83"/>
    </row>
    <row r="552" spans="2:14">
      <c r="B552" s="81"/>
      <c r="C552" s="82"/>
      <c r="D552" s="82"/>
      <c r="E552" s="82"/>
      <c r="F552" s="82"/>
      <c r="G552" s="82"/>
      <c r="H552" s="83"/>
      <c r="I552" s="83"/>
      <c r="J552" s="83"/>
      <c r="K552" s="83"/>
      <c r="L552" s="83"/>
      <c r="M552" s="83"/>
      <c r="N552" s="83"/>
    </row>
    <row r="553" spans="2:14">
      <c r="B553" s="81"/>
      <c r="C553" s="82"/>
      <c r="D553" s="82"/>
      <c r="E553" s="82"/>
      <c r="F553" s="82"/>
      <c r="G553" s="82"/>
      <c r="H553" s="83"/>
      <c r="I553" s="83"/>
      <c r="J553" s="83"/>
      <c r="K553" s="83"/>
      <c r="L553" s="83"/>
      <c r="M553" s="83"/>
      <c r="N553" s="83"/>
    </row>
    <row r="554" spans="2:14">
      <c r="B554" s="81"/>
      <c r="C554" s="82"/>
      <c r="D554" s="82"/>
      <c r="E554" s="82"/>
      <c r="F554" s="82"/>
      <c r="G554" s="82"/>
      <c r="H554" s="83"/>
      <c r="I554" s="83"/>
      <c r="J554" s="83"/>
      <c r="K554" s="83"/>
      <c r="L554" s="83"/>
      <c r="M554" s="83"/>
      <c r="N554" s="83"/>
    </row>
    <row r="555" spans="2:14">
      <c r="B555" s="81"/>
      <c r="C555" s="82"/>
      <c r="D555" s="82"/>
      <c r="E555" s="82"/>
      <c r="F555" s="82"/>
      <c r="G555" s="82"/>
      <c r="H555" s="83"/>
      <c r="I555" s="83"/>
      <c r="J555" s="83"/>
      <c r="K555" s="83"/>
      <c r="L555" s="83"/>
      <c r="M555" s="83"/>
      <c r="N555" s="83"/>
    </row>
    <row r="556" spans="2:14">
      <c r="B556" s="81"/>
      <c r="C556" s="82"/>
      <c r="D556" s="82"/>
      <c r="E556" s="82"/>
      <c r="F556" s="82"/>
      <c r="G556" s="82"/>
      <c r="H556" s="83"/>
      <c r="I556" s="83"/>
      <c r="J556" s="83"/>
      <c r="K556" s="83"/>
      <c r="L556" s="83"/>
      <c r="M556" s="83"/>
      <c r="N556" s="83"/>
    </row>
    <row r="557" spans="2:14">
      <c r="B557" s="81"/>
      <c r="C557" s="82"/>
      <c r="D557" s="82"/>
      <c r="E557" s="82"/>
      <c r="F557" s="82"/>
      <c r="G557" s="82"/>
      <c r="H557" s="83"/>
      <c r="I557" s="83"/>
      <c r="J557" s="83"/>
      <c r="K557" s="83"/>
      <c r="L557" s="83"/>
      <c r="M557" s="83"/>
      <c r="N557" s="83"/>
    </row>
    <row r="558" spans="2:14">
      <c r="B558" s="81"/>
      <c r="C558" s="82"/>
      <c r="D558" s="82"/>
      <c r="E558" s="82"/>
      <c r="F558" s="82"/>
      <c r="G558" s="82"/>
      <c r="H558" s="83"/>
      <c r="I558" s="83"/>
      <c r="J558" s="83"/>
      <c r="K558" s="83"/>
      <c r="L558" s="83"/>
      <c r="M558" s="83"/>
      <c r="N558" s="83"/>
    </row>
    <row r="559" spans="2:14">
      <c r="B559" s="81"/>
      <c r="C559" s="82"/>
      <c r="D559" s="82"/>
      <c r="E559" s="82"/>
      <c r="F559" s="82"/>
      <c r="G559" s="82"/>
      <c r="H559" s="83"/>
      <c r="I559" s="83"/>
      <c r="J559" s="83"/>
      <c r="K559" s="83"/>
      <c r="L559" s="83"/>
      <c r="M559" s="83"/>
      <c r="N559" s="83"/>
    </row>
    <row r="560" spans="2:14">
      <c r="B560" s="81"/>
      <c r="C560" s="82"/>
      <c r="D560" s="82"/>
      <c r="E560" s="82"/>
      <c r="F560" s="82"/>
      <c r="G560" s="82"/>
      <c r="H560" s="83"/>
      <c r="I560" s="83"/>
      <c r="J560" s="83"/>
      <c r="K560" s="83"/>
      <c r="L560" s="83"/>
      <c r="M560" s="83"/>
      <c r="N560" s="83"/>
    </row>
    <row r="561" spans="2:14">
      <c r="B561" s="81"/>
      <c r="C561" s="82"/>
      <c r="D561" s="82"/>
      <c r="E561" s="82"/>
      <c r="F561" s="82"/>
      <c r="G561" s="82"/>
      <c r="H561" s="83"/>
      <c r="I561" s="83"/>
      <c r="J561" s="83"/>
      <c r="K561" s="83"/>
      <c r="L561" s="83"/>
      <c r="M561" s="83"/>
      <c r="N561" s="83"/>
    </row>
    <row r="562" spans="2:14">
      <c r="B562" s="81"/>
      <c r="C562" s="82"/>
      <c r="D562" s="82"/>
      <c r="E562" s="82"/>
      <c r="F562" s="82"/>
      <c r="G562" s="82"/>
      <c r="H562" s="83"/>
      <c r="I562" s="83"/>
      <c r="J562" s="83"/>
      <c r="K562" s="83"/>
      <c r="L562" s="83"/>
      <c r="M562" s="83"/>
      <c r="N562" s="83"/>
    </row>
    <row r="563" spans="2:14">
      <c r="B563" s="81"/>
      <c r="C563" s="82"/>
      <c r="D563" s="82"/>
      <c r="E563" s="82"/>
      <c r="F563" s="82"/>
      <c r="G563" s="82"/>
      <c r="H563" s="83"/>
      <c r="I563" s="83"/>
      <c r="J563" s="83"/>
      <c r="K563" s="83"/>
      <c r="L563" s="83"/>
      <c r="M563" s="83"/>
      <c r="N563" s="83"/>
    </row>
    <row r="564" spans="2:14">
      <c r="B564" s="81"/>
      <c r="C564" s="82"/>
      <c r="D564" s="82"/>
      <c r="E564" s="82"/>
      <c r="F564" s="82"/>
      <c r="G564" s="82"/>
      <c r="H564" s="83"/>
      <c r="I564" s="83"/>
      <c r="J564" s="83"/>
      <c r="K564" s="83"/>
      <c r="L564" s="83"/>
      <c r="M564" s="83"/>
      <c r="N564" s="83"/>
    </row>
    <row r="565" spans="2:14">
      <c r="B565" s="81"/>
      <c r="C565" s="82"/>
      <c r="D565" s="82"/>
      <c r="E565" s="82"/>
      <c r="F565" s="82"/>
      <c r="G565" s="82"/>
      <c r="H565" s="83"/>
      <c r="I565" s="83"/>
      <c r="J565" s="83"/>
      <c r="K565" s="83"/>
      <c r="L565" s="83"/>
      <c r="M565" s="83"/>
      <c r="N565" s="83"/>
    </row>
    <row r="566" spans="2:14">
      <c r="B566" s="81"/>
      <c r="C566" s="82"/>
      <c r="D566" s="82"/>
      <c r="E566" s="82"/>
      <c r="F566" s="82"/>
      <c r="G566" s="82"/>
      <c r="H566" s="83"/>
      <c r="I566" s="83"/>
      <c r="J566" s="83"/>
      <c r="K566" s="83"/>
      <c r="L566" s="83"/>
      <c r="M566" s="83"/>
      <c r="N566" s="83"/>
    </row>
    <row r="567" spans="2:14">
      <c r="B567" s="81"/>
      <c r="C567" s="82"/>
      <c r="D567" s="82"/>
      <c r="E567" s="82"/>
      <c r="F567" s="82"/>
      <c r="G567" s="82"/>
      <c r="H567" s="83"/>
      <c r="I567" s="83"/>
      <c r="J567" s="83"/>
      <c r="K567" s="83"/>
      <c r="L567" s="83"/>
      <c r="M567" s="83"/>
      <c r="N567" s="83"/>
    </row>
    <row r="568" spans="2:14">
      <c r="B568" s="81"/>
      <c r="C568" s="82"/>
      <c r="D568" s="82"/>
      <c r="E568" s="82"/>
      <c r="F568" s="82"/>
      <c r="G568" s="82"/>
      <c r="H568" s="83"/>
      <c r="I568" s="83"/>
      <c r="J568" s="83"/>
      <c r="K568" s="83"/>
      <c r="L568" s="83"/>
      <c r="M568" s="83"/>
      <c r="N568" s="83"/>
    </row>
    <row r="569" spans="2:14">
      <c r="B569" s="81"/>
      <c r="C569" s="82"/>
      <c r="D569" s="82"/>
      <c r="E569" s="82"/>
      <c r="F569" s="82"/>
      <c r="G569" s="82"/>
      <c r="H569" s="83"/>
      <c r="I569" s="83"/>
      <c r="J569" s="83"/>
      <c r="K569" s="83"/>
      <c r="L569" s="83"/>
      <c r="M569" s="83"/>
      <c r="N569" s="83"/>
    </row>
    <row r="570" spans="2:14">
      <c r="B570" s="81"/>
      <c r="C570" s="82"/>
      <c r="D570" s="82"/>
      <c r="E570" s="82"/>
      <c r="F570" s="82"/>
      <c r="G570" s="82"/>
      <c r="H570" s="83"/>
      <c r="I570" s="83"/>
      <c r="J570" s="83"/>
      <c r="K570" s="83"/>
      <c r="L570" s="83"/>
      <c r="M570" s="83"/>
      <c r="N570" s="83"/>
    </row>
    <row r="571" spans="2:14">
      <c r="B571" s="81"/>
      <c r="C571" s="82"/>
      <c r="D571" s="82"/>
      <c r="E571" s="82"/>
      <c r="F571" s="82"/>
      <c r="G571" s="82"/>
      <c r="H571" s="83"/>
      <c r="I571" s="83"/>
      <c r="J571" s="83"/>
      <c r="K571" s="83"/>
      <c r="L571" s="83"/>
      <c r="M571" s="83"/>
      <c r="N571" s="83"/>
    </row>
    <row r="572" spans="2:14">
      <c r="B572" s="81"/>
      <c r="C572" s="82"/>
      <c r="D572" s="82"/>
      <c r="E572" s="82"/>
      <c r="F572" s="82"/>
      <c r="G572" s="82"/>
      <c r="H572" s="83"/>
      <c r="I572" s="83"/>
      <c r="J572" s="83"/>
      <c r="K572" s="83"/>
      <c r="L572" s="83"/>
      <c r="M572" s="83"/>
      <c r="N572" s="83"/>
    </row>
    <row r="573" spans="2:14">
      <c r="B573" s="81"/>
      <c r="C573" s="82"/>
      <c r="D573" s="82"/>
      <c r="E573" s="82"/>
      <c r="F573" s="82"/>
      <c r="G573" s="82"/>
      <c r="H573" s="83"/>
      <c r="I573" s="83"/>
      <c r="J573" s="83"/>
      <c r="K573" s="83"/>
      <c r="L573" s="83"/>
      <c r="M573" s="83"/>
      <c r="N573" s="83"/>
    </row>
    <row r="574" spans="2:14">
      <c r="B574" s="81"/>
      <c r="C574" s="82"/>
      <c r="D574" s="82"/>
      <c r="E574" s="82"/>
      <c r="F574" s="82"/>
      <c r="G574" s="82"/>
      <c r="H574" s="83"/>
      <c r="I574" s="83"/>
      <c r="J574" s="83"/>
      <c r="K574" s="83"/>
      <c r="L574" s="83"/>
      <c r="M574" s="83"/>
      <c r="N574" s="83"/>
    </row>
    <row r="575" spans="2:14">
      <c r="B575" s="81"/>
      <c r="C575" s="82"/>
      <c r="D575" s="82"/>
      <c r="E575" s="82"/>
      <c r="F575" s="82"/>
      <c r="G575" s="82"/>
      <c r="H575" s="83"/>
      <c r="I575" s="83"/>
      <c r="J575" s="83"/>
      <c r="K575" s="83"/>
      <c r="L575" s="83"/>
      <c r="M575" s="83"/>
      <c r="N575" s="83"/>
    </row>
    <row r="576" spans="2:14">
      <c r="B576" s="81"/>
      <c r="C576" s="82"/>
      <c r="D576" s="82"/>
      <c r="E576" s="82"/>
      <c r="F576" s="82"/>
      <c r="G576" s="82"/>
      <c r="H576" s="83"/>
      <c r="I576" s="83"/>
      <c r="J576" s="83"/>
      <c r="K576" s="83"/>
      <c r="L576" s="83"/>
      <c r="M576" s="83"/>
      <c r="N576" s="83"/>
    </row>
    <row r="577" spans="2:14">
      <c r="B577" s="81"/>
      <c r="C577" s="82"/>
      <c r="D577" s="82"/>
      <c r="E577" s="82"/>
      <c r="F577" s="82"/>
      <c r="G577" s="82"/>
      <c r="H577" s="83"/>
      <c r="I577" s="83"/>
      <c r="J577" s="83"/>
      <c r="K577" s="83"/>
      <c r="L577" s="83"/>
      <c r="M577" s="83"/>
      <c r="N577" s="83"/>
    </row>
    <row r="578" spans="2:14">
      <c r="B578" s="81"/>
      <c r="C578" s="82"/>
      <c r="D578" s="82"/>
      <c r="E578" s="82"/>
      <c r="F578" s="82"/>
      <c r="G578" s="82"/>
      <c r="H578" s="83"/>
      <c r="I578" s="83"/>
      <c r="J578" s="83"/>
      <c r="K578" s="83"/>
      <c r="L578" s="83"/>
      <c r="M578" s="83"/>
      <c r="N578" s="83"/>
    </row>
    <row r="579" spans="2:14">
      <c r="B579" s="81"/>
      <c r="C579" s="82"/>
      <c r="D579" s="82"/>
      <c r="E579" s="82"/>
      <c r="F579" s="82"/>
      <c r="G579" s="82"/>
      <c r="H579" s="83"/>
      <c r="I579" s="83"/>
      <c r="J579" s="83"/>
      <c r="K579" s="83"/>
      <c r="L579" s="83"/>
      <c r="M579" s="83"/>
      <c r="N579" s="83"/>
    </row>
    <row r="580" spans="2:14">
      <c r="B580" s="81"/>
      <c r="C580" s="82"/>
      <c r="D580" s="82"/>
      <c r="E580" s="82"/>
      <c r="F580" s="82"/>
      <c r="G580" s="82"/>
      <c r="H580" s="83"/>
      <c r="I580" s="83"/>
      <c r="J580" s="83"/>
      <c r="K580" s="83"/>
      <c r="L580" s="83"/>
      <c r="M580" s="83"/>
      <c r="N580" s="83"/>
    </row>
    <row r="581" spans="2:14">
      <c r="B581" s="81"/>
      <c r="C581" s="82"/>
      <c r="D581" s="82"/>
      <c r="E581" s="82"/>
      <c r="F581" s="82"/>
      <c r="G581" s="82"/>
      <c r="H581" s="83"/>
      <c r="I581" s="83"/>
      <c r="J581" s="83"/>
      <c r="K581" s="83"/>
      <c r="L581" s="83"/>
      <c r="M581" s="83"/>
      <c r="N581" s="83"/>
    </row>
    <row r="582" spans="2:14">
      <c r="B582" s="81"/>
      <c r="C582" s="82"/>
      <c r="D582" s="82"/>
      <c r="E582" s="82"/>
      <c r="F582" s="82"/>
      <c r="G582" s="82"/>
      <c r="H582" s="83"/>
      <c r="I582" s="83"/>
      <c r="J582" s="83"/>
      <c r="K582" s="83"/>
      <c r="L582" s="83"/>
      <c r="M582" s="83"/>
      <c r="N582" s="83"/>
    </row>
    <row r="583" spans="2:14">
      <c r="B583" s="81"/>
      <c r="C583" s="82"/>
      <c r="D583" s="82"/>
      <c r="E583" s="82"/>
      <c r="F583" s="82"/>
      <c r="G583" s="82"/>
      <c r="H583" s="83"/>
      <c r="I583" s="83"/>
      <c r="J583" s="83"/>
      <c r="K583" s="83"/>
      <c r="L583" s="83"/>
      <c r="M583" s="83"/>
      <c r="N583" s="83"/>
    </row>
    <row r="584" spans="2:14">
      <c r="B584" s="81"/>
      <c r="C584" s="82"/>
      <c r="D584" s="82"/>
      <c r="E584" s="82"/>
      <c r="F584" s="82"/>
      <c r="G584" s="82"/>
      <c r="H584" s="83"/>
      <c r="I584" s="83"/>
      <c r="J584" s="83"/>
      <c r="K584" s="83"/>
      <c r="L584" s="83"/>
      <c r="M584" s="83"/>
      <c r="N584" s="83"/>
    </row>
    <row r="585" spans="2:14">
      <c r="B585" s="81"/>
      <c r="C585" s="82"/>
      <c r="D585" s="82"/>
      <c r="E585" s="82"/>
      <c r="F585" s="82"/>
      <c r="G585" s="82"/>
      <c r="H585" s="83"/>
      <c r="I585" s="83"/>
      <c r="J585" s="83"/>
      <c r="K585" s="83"/>
      <c r="L585" s="83"/>
      <c r="M585" s="83"/>
      <c r="N585" s="83"/>
    </row>
    <row r="586" spans="2:14">
      <c r="B586" s="81"/>
      <c r="C586" s="82"/>
      <c r="D586" s="82"/>
      <c r="E586" s="82"/>
      <c r="F586" s="82"/>
      <c r="G586" s="82"/>
      <c r="H586" s="83"/>
      <c r="I586" s="83"/>
      <c r="J586" s="83"/>
      <c r="K586" s="83"/>
      <c r="L586" s="83"/>
      <c r="M586" s="83"/>
      <c r="N586" s="83"/>
    </row>
    <row r="587" spans="2:14">
      <c r="B587" s="81"/>
      <c r="C587" s="82"/>
      <c r="D587" s="82"/>
      <c r="E587" s="82"/>
      <c r="F587" s="82"/>
      <c r="G587" s="82"/>
      <c r="H587" s="83"/>
      <c r="I587" s="83"/>
      <c r="J587" s="83"/>
      <c r="K587" s="83"/>
      <c r="L587" s="83"/>
      <c r="M587" s="83"/>
      <c r="N587" s="83"/>
    </row>
    <row r="588" spans="2:14">
      <c r="B588" s="81"/>
      <c r="C588" s="82"/>
      <c r="D588" s="82"/>
      <c r="E588" s="82"/>
      <c r="F588" s="82"/>
      <c r="G588" s="82"/>
      <c r="H588" s="83"/>
      <c r="I588" s="83"/>
      <c r="J588" s="83"/>
      <c r="K588" s="83"/>
      <c r="L588" s="83"/>
      <c r="M588" s="83"/>
      <c r="N588" s="83"/>
    </row>
    <row r="589" spans="2:14">
      <c r="B589" s="81"/>
      <c r="C589" s="82"/>
      <c r="D589" s="82"/>
      <c r="E589" s="82"/>
      <c r="F589" s="82"/>
      <c r="G589" s="82"/>
      <c r="H589" s="83"/>
      <c r="I589" s="83"/>
      <c r="J589" s="83"/>
      <c r="K589" s="83"/>
      <c r="L589" s="83"/>
      <c r="M589" s="83"/>
      <c r="N589" s="83"/>
    </row>
    <row r="590" spans="2:14">
      <c r="B590" s="81"/>
      <c r="C590" s="82"/>
      <c r="D590" s="82"/>
      <c r="E590" s="82"/>
      <c r="F590" s="82"/>
      <c r="G590" s="82"/>
      <c r="H590" s="83"/>
      <c r="I590" s="83"/>
      <c r="J590" s="83"/>
      <c r="K590" s="83"/>
      <c r="L590" s="83"/>
      <c r="M590" s="83"/>
      <c r="N590" s="83"/>
    </row>
    <row r="591" spans="2:14">
      <c r="B591" s="81"/>
      <c r="C591" s="82"/>
      <c r="D591" s="82"/>
      <c r="E591" s="82"/>
      <c r="F591" s="82"/>
      <c r="G591" s="82"/>
      <c r="H591" s="83"/>
      <c r="I591" s="83"/>
      <c r="J591" s="83"/>
      <c r="K591" s="83"/>
      <c r="L591" s="83"/>
      <c r="M591" s="83"/>
      <c r="N591" s="83"/>
    </row>
    <row r="592" spans="2:14">
      <c r="B592" s="81"/>
      <c r="C592" s="82"/>
      <c r="D592" s="82"/>
      <c r="E592" s="82"/>
      <c r="F592" s="82"/>
      <c r="G592" s="82"/>
      <c r="H592" s="83"/>
      <c r="I592" s="83"/>
      <c r="J592" s="83"/>
      <c r="K592" s="83"/>
      <c r="L592" s="83"/>
      <c r="M592" s="83"/>
      <c r="N592" s="83"/>
    </row>
    <row r="593" spans="2:14">
      <c r="B593" s="81"/>
      <c r="C593" s="82"/>
      <c r="D593" s="82"/>
      <c r="E593" s="82"/>
      <c r="F593" s="82"/>
      <c r="G593" s="82"/>
      <c r="H593" s="83"/>
      <c r="I593" s="83"/>
      <c r="J593" s="83"/>
      <c r="K593" s="83"/>
      <c r="L593" s="83"/>
      <c r="M593" s="83"/>
      <c r="N593" s="83"/>
    </row>
    <row r="594" spans="2:14">
      <c r="B594" s="81"/>
      <c r="C594" s="82"/>
      <c r="D594" s="82"/>
      <c r="E594" s="82"/>
      <c r="F594" s="82"/>
      <c r="G594" s="82"/>
      <c r="H594" s="83"/>
      <c r="I594" s="83"/>
      <c r="J594" s="83"/>
      <c r="K594" s="83"/>
      <c r="L594" s="83"/>
      <c r="M594" s="83"/>
      <c r="N594" s="83"/>
    </row>
    <row r="595" spans="2:14">
      <c r="B595" s="81"/>
      <c r="C595" s="82"/>
      <c r="D595" s="82"/>
      <c r="E595" s="82"/>
      <c r="F595" s="82"/>
      <c r="G595" s="82"/>
      <c r="H595" s="83"/>
      <c r="I595" s="83"/>
      <c r="J595" s="83"/>
      <c r="K595" s="83"/>
      <c r="L595" s="83"/>
      <c r="M595" s="83"/>
      <c r="N595" s="83"/>
    </row>
    <row r="596" spans="2:14">
      <c r="B596" s="81"/>
      <c r="C596" s="82"/>
      <c r="D596" s="82"/>
      <c r="E596" s="82"/>
      <c r="F596" s="82"/>
      <c r="G596" s="82"/>
      <c r="H596" s="83"/>
      <c r="I596" s="83"/>
      <c r="J596" s="83"/>
      <c r="K596" s="83"/>
      <c r="L596" s="83"/>
      <c r="M596" s="83"/>
      <c r="N596" s="83"/>
    </row>
    <row r="597" spans="2:14">
      <c r="B597" s="81"/>
      <c r="C597" s="82"/>
      <c r="D597" s="82"/>
      <c r="E597" s="82"/>
      <c r="F597" s="82"/>
      <c r="G597" s="82"/>
      <c r="H597" s="83"/>
      <c r="I597" s="83"/>
      <c r="J597" s="83"/>
      <c r="K597" s="83"/>
      <c r="L597" s="83"/>
      <c r="M597" s="83"/>
      <c r="N597" s="83"/>
    </row>
    <row r="598" spans="2:14">
      <c r="B598" s="81"/>
      <c r="C598" s="82"/>
      <c r="D598" s="82"/>
      <c r="E598" s="82"/>
      <c r="F598" s="82"/>
      <c r="G598" s="82"/>
      <c r="H598" s="83"/>
      <c r="I598" s="83"/>
      <c r="J598" s="83"/>
      <c r="K598" s="83"/>
      <c r="L598" s="83"/>
      <c r="M598" s="83"/>
      <c r="N598" s="83"/>
    </row>
    <row r="599" spans="2:14">
      <c r="B599" s="81"/>
      <c r="C599" s="82"/>
      <c r="D599" s="82"/>
      <c r="E599" s="82"/>
      <c r="F599" s="82"/>
      <c r="G599" s="82"/>
      <c r="H599" s="83"/>
      <c r="I599" s="83"/>
      <c r="J599" s="83"/>
      <c r="K599" s="83"/>
      <c r="L599" s="83"/>
      <c r="M599" s="83"/>
      <c r="N599" s="83"/>
    </row>
    <row r="600" spans="2:14">
      <c r="B600" s="81"/>
      <c r="C600" s="82"/>
      <c r="D600" s="82"/>
      <c r="E600" s="82"/>
      <c r="F600" s="82"/>
      <c r="G600" s="82"/>
      <c r="H600" s="83"/>
      <c r="I600" s="83"/>
      <c r="J600" s="83"/>
      <c r="K600" s="83"/>
      <c r="L600" s="83"/>
      <c r="M600" s="83"/>
      <c r="N600" s="83"/>
    </row>
    <row r="601" spans="2:14">
      <c r="B601" s="81"/>
      <c r="C601" s="82"/>
      <c r="D601" s="82"/>
      <c r="E601" s="82"/>
      <c r="F601" s="82"/>
      <c r="G601" s="82"/>
      <c r="H601" s="83"/>
      <c r="I601" s="83"/>
      <c r="J601" s="83"/>
      <c r="K601" s="83"/>
      <c r="L601" s="83"/>
      <c r="M601" s="83"/>
      <c r="N601" s="83"/>
    </row>
    <row r="602" spans="2:14">
      <c r="B602" s="81"/>
      <c r="C602" s="82"/>
      <c r="D602" s="82"/>
      <c r="E602" s="82"/>
      <c r="F602" s="82"/>
      <c r="G602" s="82"/>
      <c r="H602" s="83"/>
      <c r="I602" s="83"/>
      <c r="J602" s="83"/>
      <c r="K602" s="83"/>
      <c r="L602" s="83"/>
      <c r="M602" s="83"/>
      <c r="N602" s="83"/>
    </row>
    <row r="603" spans="2:14">
      <c r="B603" s="81"/>
      <c r="C603" s="82"/>
      <c r="D603" s="82"/>
      <c r="E603" s="82"/>
      <c r="F603" s="82"/>
      <c r="G603" s="82"/>
      <c r="H603" s="83"/>
      <c r="I603" s="83"/>
      <c r="J603" s="83"/>
      <c r="K603" s="83"/>
      <c r="L603" s="83"/>
      <c r="M603" s="83"/>
      <c r="N603" s="83"/>
    </row>
    <row r="604" spans="2:14">
      <c r="B604" s="81"/>
      <c r="C604" s="82"/>
      <c r="D604" s="82"/>
      <c r="E604" s="82"/>
      <c r="F604" s="82"/>
      <c r="G604" s="82"/>
      <c r="H604" s="83"/>
      <c r="I604" s="83"/>
      <c r="J604" s="83"/>
      <c r="K604" s="83"/>
      <c r="L604" s="83"/>
      <c r="M604" s="83"/>
      <c r="N604" s="83"/>
    </row>
    <row r="605" spans="2:14">
      <c r="B605" s="81"/>
      <c r="C605" s="82"/>
      <c r="D605" s="82"/>
      <c r="E605" s="82"/>
      <c r="F605" s="82"/>
      <c r="G605" s="82"/>
      <c r="H605" s="83"/>
      <c r="I605" s="83"/>
      <c r="J605" s="83"/>
      <c r="K605" s="83"/>
      <c r="L605" s="83"/>
      <c r="M605" s="83"/>
      <c r="N605" s="83"/>
    </row>
    <row r="606" spans="2:14">
      <c r="B606" s="81"/>
      <c r="C606" s="82"/>
      <c r="D606" s="82"/>
      <c r="E606" s="82"/>
      <c r="F606" s="82"/>
      <c r="G606" s="82"/>
      <c r="H606" s="83"/>
      <c r="I606" s="83"/>
      <c r="J606" s="83"/>
      <c r="K606" s="83"/>
      <c r="L606" s="83"/>
      <c r="M606" s="83"/>
      <c r="N606" s="83"/>
    </row>
    <row r="607" spans="2:14">
      <c r="B607" s="81"/>
      <c r="C607" s="82"/>
      <c r="D607" s="82"/>
      <c r="E607" s="82"/>
      <c r="F607" s="82"/>
      <c r="G607" s="82"/>
      <c r="H607" s="83"/>
      <c r="I607" s="83"/>
      <c r="J607" s="83"/>
      <c r="K607" s="83"/>
      <c r="L607" s="83"/>
      <c r="M607" s="83"/>
      <c r="N607" s="83"/>
    </row>
    <row r="608" spans="2:14">
      <c r="B608" s="81"/>
      <c r="C608" s="82"/>
      <c r="D608" s="82"/>
      <c r="E608" s="82"/>
      <c r="F608" s="82"/>
      <c r="G608" s="82"/>
      <c r="H608" s="83"/>
      <c r="I608" s="83"/>
      <c r="J608" s="83"/>
      <c r="K608" s="83"/>
      <c r="L608" s="83"/>
      <c r="M608" s="83"/>
      <c r="N608" s="83"/>
    </row>
    <row r="609" spans="2:14">
      <c r="B609" s="81"/>
      <c r="C609" s="82"/>
      <c r="D609" s="82"/>
      <c r="E609" s="82"/>
      <c r="F609" s="82"/>
      <c r="G609" s="82"/>
      <c r="H609" s="83"/>
      <c r="I609" s="83"/>
      <c r="J609" s="83"/>
      <c r="K609" s="83"/>
      <c r="L609" s="83"/>
      <c r="M609" s="83"/>
      <c r="N609" s="83"/>
    </row>
    <row r="610" spans="2:14">
      <c r="B610" s="81"/>
      <c r="C610" s="82"/>
      <c r="D610" s="82"/>
      <c r="E610" s="82"/>
      <c r="F610" s="82"/>
      <c r="G610" s="82"/>
      <c r="H610" s="83"/>
      <c r="I610" s="83"/>
      <c r="J610" s="83"/>
      <c r="K610" s="83"/>
      <c r="L610" s="83"/>
      <c r="M610" s="83"/>
      <c r="N610" s="83"/>
    </row>
    <row r="611" spans="2:14">
      <c r="B611" s="81"/>
      <c r="C611" s="82"/>
      <c r="D611" s="82"/>
      <c r="E611" s="82"/>
      <c r="F611" s="82"/>
      <c r="G611" s="82"/>
      <c r="H611" s="83"/>
      <c r="I611" s="83"/>
      <c r="J611" s="83"/>
      <c r="K611" s="83"/>
      <c r="L611" s="83"/>
      <c r="M611" s="83"/>
      <c r="N611" s="83"/>
    </row>
    <row r="612" spans="2:14">
      <c r="B612" s="81"/>
      <c r="C612" s="82"/>
      <c r="D612" s="82"/>
      <c r="E612" s="82"/>
      <c r="F612" s="82"/>
      <c r="G612" s="82"/>
      <c r="H612" s="83"/>
      <c r="I612" s="83"/>
      <c r="J612" s="83"/>
      <c r="K612" s="83"/>
      <c r="L612" s="83"/>
      <c r="M612" s="83"/>
      <c r="N612" s="83"/>
    </row>
    <row r="613" spans="2:14">
      <c r="B613" s="81"/>
      <c r="C613" s="82"/>
      <c r="D613" s="82"/>
      <c r="E613" s="82"/>
      <c r="F613" s="82"/>
      <c r="G613" s="82"/>
      <c r="H613" s="83"/>
      <c r="I613" s="83"/>
      <c r="J613" s="83"/>
      <c r="K613" s="83"/>
      <c r="L613" s="83"/>
      <c r="M613" s="83"/>
      <c r="N613" s="83"/>
    </row>
    <row r="614" spans="2:14">
      <c r="B614" s="81"/>
      <c r="C614" s="82"/>
      <c r="D614" s="82"/>
      <c r="E614" s="82"/>
      <c r="F614" s="82"/>
      <c r="G614" s="82"/>
      <c r="H614" s="83"/>
      <c r="I614" s="83"/>
      <c r="J614" s="83"/>
      <c r="K614" s="83"/>
      <c r="L614" s="83"/>
      <c r="M614" s="83"/>
      <c r="N614" s="83"/>
    </row>
    <row r="615" spans="2:14">
      <c r="B615" s="81"/>
      <c r="C615" s="82"/>
      <c r="D615" s="82"/>
      <c r="E615" s="82"/>
      <c r="F615" s="82"/>
      <c r="G615" s="82"/>
      <c r="H615" s="83"/>
      <c r="I615" s="83"/>
      <c r="J615" s="83"/>
      <c r="K615" s="83"/>
      <c r="L615" s="83"/>
      <c r="M615" s="83"/>
      <c r="N615" s="83"/>
    </row>
    <row r="616" spans="2:14">
      <c r="B616" s="81"/>
      <c r="C616" s="82"/>
      <c r="D616" s="82"/>
      <c r="E616" s="82"/>
      <c r="F616" s="82"/>
      <c r="G616" s="82"/>
      <c r="H616" s="83"/>
      <c r="I616" s="83"/>
      <c r="J616" s="83"/>
      <c r="K616" s="83"/>
      <c r="L616" s="83"/>
      <c r="M616" s="83"/>
      <c r="N616" s="83"/>
    </row>
    <row r="617" spans="2:14">
      <c r="B617" s="81"/>
      <c r="C617" s="82"/>
      <c r="D617" s="82"/>
      <c r="E617" s="82"/>
      <c r="F617" s="82"/>
      <c r="G617" s="82"/>
      <c r="H617" s="83"/>
      <c r="I617" s="83"/>
      <c r="J617" s="83"/>
      <c r="K617" s="83"/>
      <c r="L617" s="83"/>
      <c r="M617" s="83"/>
      <c r="N617" s="83"/>
    </row>
    <row r="618" spans="2:14">
      <c r="B618" s="81"/>
      <c r="C618" s="82"/>
      <c r="D618" s="82"/>
      <c r="E618" s="82"/>
      <c r="F618" s="82"/>
      <c r="G618" s="82"/>
      <c r="H618" s="83"/>
      <c r="I618" s="83"/>
      <c r="J618" s="83"/>
      <c r="K618" s="83"/>
      <c r="L618" s="83"/>
      <c r="M618" s="83"/>
      <c r="N618" s="83"/>
    </row>
    <row r="619" spans="2:14">
      <c r="B619" s="81"/>
      <c r="C619" s="82"/>
      <c r="D619" s="82"/>
      <c r="E619" s="82"/>
      <c r="F619" s="82"/>
      <c r="G619" s="82"/>
      <c r="H619" s="83"/>
      <c r="I619" s="83"/>
      <c r="J619" s="83"/>
      <c r="K619" s="83"/>
      <c r="L619" s="83"/>
      <c r="M619" s="83"/>
      <c r="N619" s="83"/>
    </row>
    <row r="620" spans="2:14">
      <c r="B620" s="81"/>
      <c r="C620" s="82"/>
      <c r="D620" s="82"/>
      <c r="E620" s="82"/>
      <c r="F620" s="82"/>
      <c r="G620" s="82"/>
      <c r="H620" s="83"/>
      <c r="I620" s="83"/>
      <c r="J620" s="83"/>
      <c r="K620" s="83"/>
      <c r="L620" s="83"/>
      <c r="M620" s="83"/>
      <c r="N620" s="83"/>
    </row>
    <row r="621" spans="2:14">
      <c r="B621" s="81"/>
      <c r="C621" s="82"/>
      <c r="D621" s="82"/>
      <c r="E621" s="82"/>
      <c r="F621" s="82"/>
      <c r="G621" s="82"/>
      <c r="H621" s="83"/>
      <c r="I621" s="83"/>
      <c r="J621" s="83"/>
      <c r="K621" s="83"/>
      <c r="L621" s="83"/>
      <c r="M621" s="83"/>
      <c r="N621" s="83"/>
    </row>
    <row r="622" spans="2:14">
      <c r="B622" s="81"/>
      <c r="C622" s="82"/>
      <c r="D622" s="82"/>
      <c r="E622" s="82"/>
      <c r="F622" s="82"/>
      <c r="G622" s="82"/>
      <c r="H622" s="83"/>
      <c r="I622" s="83"/>
      <c r="J622" s="83"/>
      <c r="K622" s="83"/>
      <c r="L622" s="83"/>
      <c r="M622" s="83"/>
      <c r="N622" s="83"/>
    </row>
    <row r="623" spans="2:14">
      <c r="B623" s="81"/>
      <c r="C623" s="82"/>
      <c r="D623" s="82"/>
      <c r="E623" s="82"/>
      <c r="F623" s="82"/>
      <c r="G623" s="82"/>
      <c r="H623" s="83"/>
      <c r="I623" s="83"/>
      <c r="J623" s="83"/>
      <c r="K623" s="83"/>
      <c r="L623" s="83"/>
      <c r="M623" s="83"/>
      <c r="N623" s="83"/>
    </row>
    <row r="624" spans="2:14">
      <c r="B624" s="81"/>
      <c r="C624" s="82"/>
      <c r="D624" s="82"/>
      <c r="E624" s="82"/>
      <c r="F624" s="82"/>
      <c r="G624" s="82"/>
      <c r="H624" s="83"/>
      <c r="I624" s="83"/>
      <c r="J624" s="83"/>
      <c r="K624" s="83"/>
      <c r="L624" s="83"/>
      <c r="M624" s="83"/>
      <c r="N624" s="83"/>
    </row>
    <row r="625" spans="2:14">
      <c r="B625" s="81"/>
      <c r="C625" s="82"/>
      <c r="D625" s="82"/>
      <c r="E625" s="82"/>
      <c r="F625" s="82"/>
      <c r="G625" s="82"/>
      <c r="H625" s="83"/>
      <c r="I625" s="83"/>
      <c r="J625" s="83"/>
      <c r="K625" s="83"/>
      <c r="L625" s="83"/>
      <c r="M625" s="83"/>
      <c r="N625" s="83"/>
    </row>
    <row r="626" spans="2:14">
      <c r="B626" s="81"/>
      <c r="C626" s="82"/>
      <c r="D626" s="82"/>
      <c r="E626" s="82"/>
      <c r="F626" s="82"/>
      <c r="G626" s="82"/>
      <c r="H626" s="83"/>
      <c r="I626" s="83"/>
      <c r="J626" s="83"/>
      <c r="K626" s="83"/>
      <c r="L626" s="83"/>
      <c r="M626" s="83"/>
      <c r="N626" s="83"/>
    </row>
    <row r="627" spans="2:14">
      <c r="B627" s="81"/>
      <c r="C627" s="82"/>
      <c r="D627" s="82"/>
      <c r="E627" s="82"/>
      <c r="F627" s="82"/>
      <c r="G627" s="82"/>
      <c r="H627" s="83"/>
      <c r="I627" s="83"/>
      <c r="J627" s="83"/>
      <c r="K627" s="83"/>
      <c r="L627" s="83"/>
      <c r="M627" s="83"/>
      <c r="N627" s="83"/>
    </row>
    <row r="628" spans="2:14">
      <c r="B628" s="81"/>
      <c r="C628" s="82"/>
      <c r="D628" s="82"/>
      <c r="E628" s="82"/>
      <c r="F628" s="82"/>
      <c r="G628" s="82"/>
      <c r="H628" s="83"/>
      <c r="I628" s="83"/>
      <c r="J628" s="83"/>
      <c r="K628" s="83"/>
      <c r="L628" s="83"/>
      <c r="M628" s="83"/>
      <c r="N628" s="83"/>
    </row>
    <row r="629" spans="2:14">
      <c r="B629" s="81"/>
      <c r="C629" s="82"/>
      <c r="D629" s="82"/>
      <c r="E629" s="82"/>
      <c r="F629" s="82"/>
      <c r="G629" s="82"/>
      <c r="H629" s="83"/>
      <c r="I629" s="83"/>
      <c r="J629" s="83"/>
      <c r="K629" s="83"/>
      <c r="L629" s="83"/>
      <c r="M629" s="83"/>
      <c r="N629" s="83"/>
    </row>
    <row r="630" spans="2:14">
      <c r="B630" s="81"/>
      <c r="C630" s="82"/>
      <c r="D630" s="82"/>
      <c r="E630" s="82"/>
      <c r="F630" s="82"/>
      <c r="G630" s="82"/>
      <c r="H630" s="83"/>
      <c r="I630" s="83"/>
      <c r="J630" s="83"/>
      <c r="K630" s="83"/>
      <c r="L630" s="83"/>
      <c r="M630" s="83"/>
      <c r="N630" s="83"/>
    </row>
    <row r="631" spans="2:14">
      <c r="B631" s="81"/>
      <c r="C631" s="82"/>
      <c r="D631" s="82"/>
      <c r="E631" s="82"/>
      <c r="F631" s="82"/>
      <c r="G631" s="82"/>
      <c r="H631" s="83"/>
      <c r="I631" s="83"/>
      <c r="J631" s="83"/>
      <c r="K631" s="83"/>
      <c r="L631" s="83"/>
      <c r="M631" s="83"/>
      <c r="N631" s="83"/>
    </row>
    <row r="632" spans="2:14">
      <c r="B632" s="81"/>
      <c r="C632" s="82"/>
      <c r="D632" s="82"/>
      <c r="E632" s="82"/>
      <c r="F632" s="82"/>
      <c r="G632" s="82"/>
      <c r="H632" s="83"/>
      <c r="I632" s="83"/>
      <c r="J632" s="83"/>
      <c r="K632" s="83"/>
      <c r="L632" s="83"/>
      <c r="M632" s="83"/>
      <c r="N632" s="83"/>
    </row>
    <row r="633" spans="2:14">
      <c r="B633" s="81"/>
      <c r="C633" s="82"/>
      <c r="D633" s="82"/>
      <c r="E633" s="82"/>
      <c r="F633" s="82"/>
      <c r="G633" s="82"/>
      <c r="H633" s="83"/>
      <c r="I633" s="83"/>
      <c r="J633" s="83"/>
      <c r="K633" s="83"/>
      <c r="L633" s="83"/>
      <c r="M633" s="83"/>
      <c r="N633" s="83"/>
    </row>
    <row r="634" spans="2:14">
      <c r="B634" s="81"/>
      <c r="C634" s="82"/>
      <c r="D634" s="82"/>
      <c r="E634" s="82"/>
      <c r="F634" s="82"/>
      <c r="G634" s="82"/>
      <c r="H634" s="83"/>
      <c r="I634" s="83"/>
      <c r="J634" s="83"/>
      <c r="K634" s="83"/>
      <c r="L634" s="83"/>
      <c r="M634" s="83"/>
      <c r="N634" s="83"/>
    </row>
    <row r="635" spans="2:14">
      <c r="B635" s="81"/>
      <c r="C635" s="82"/>
      <c r="D635" s="82"/>
      <c r="E635" s="82"/>
      <c r="F635" s="82"/>
      <c r="G635" s="82"/>
      <c r="H635" s="83"/>
      <c r="I635" s="83"/>
      <c r="J635" s="83"/>
      <c r="K635" s="83"/>
      <c r="L635" s="83"/>
      <c r="M635" s="83"/>
      <c r="N635" s="83"/>
    </row>
    <row r="636" spans="2:14">
      <c r="B636" s="81"/>
      <c r="C636" s="82"/>
      <c r="D636" s="82"/>
      <c r="E636" s="82"/>
      <c r="F636" s="82"/>
      <c r="G636" s="82"/>
      <c r="H636" s="83"/>
      <c r="I636" s="83"/>
      <c r="J636" s="83"/>
      <c r="K636" s="83"/>
      <c r="L636" s="83"/>
      <c r="M636" s="83"/>
      <c r="N636" s="83"/>
    </row>
    <row r="637" spans="2:14">
      <c r="B637" s="81"/>
      <c r="C637" s="82"/>
      <c r="D637" s="82"/>
      <c r="E637" s="82"/>
      <c r="F637" s="82"/>
      <c r="G637" s="82"/>
      <c r="H637" s="83"/>
      <c r="I637" s="83"/>
      <c r="J637" s="83"/>
      <c r="K637" s="83"/>
      <c r="L637" s="83"/>
      <c r="M637" s="83"/>
      <c r="N637" s="83"/>
    </row>
    <row r="638" spans="2:14">
      <c r="B638" s="81"/>
      <c r="C638" s="82"/>
      <c r="D638" s="82"/>
      <c r="E638" s="82"/>
      <c r="F638" s="82"/>
      <c r="G638" s="82"/>
      <c r="H638" s="83"/>
      <c r="I638" s="83"/>
      <c r="J638" s="83"/>
      <c r="K638" s="83"/>
      <c r="L638" s="83"/>
      <c r="M638" s="83"/>
      <c r="N638" s="83"/>
    </row>
    <row r="639" spans="2:14">
      <c r="B639" s="81"/>
      <c r="C639" s="82"/>
      <c r="D639" s="82"/>
      <c r="E639" s="82"/>
      <c r="F639" s="82"/>
      <c r="G639" s="82"/>
      <c r="H639" s="83"/>
      <c r="I639" s="83"/>
      <c r="J639" s="83"/>
      <c r="K639" s="83"/>
      <c r="L639" s="83"/>
      <c r="M639" s="83"/>
      <c r="N639" s="83"/>
    </row>
    <row r="640" spans="2:14">
      <c r="B640" s="81"/>
      <c r="C640" s="82"/>
      <c r="D640" s="82"/>
      <c r="E640" s="82"/>
      <c r="F640" s="82"/>
      <c r="G640" s="82"/>
      <c r="H640" s="83"/>
      <c r="I640" s="83"/>
      <c r="J640" s="83"/>
      <c r="K640" s="83"/>
      <c r="L640" s="83"/>
      <c r="M640" s="83"/>
      <c r="N640" s="83"/>
    </row>
    <row r="641" spans="2:14">
      <c r="B641" s="81"/>
      <c r="C641" s="82"/>
      <c r="D641" s="82"/>
      <c r="E641" s="82"/>
      <c r="F641" s="82"/>
      <c r="G641" s="82"/>
      <c r="H641" s="83"/>
      <c r="I641" s="83"/>
      <c r="J641" s="83"/>
      <c r="K641" s="83"/>
      <c r="L641" s="83"/>
      <c r="M641" s="83"/>
      <c r="N641" s="83"/>
    </row>
    <row r="642" spans="2:14">
      <c r="B642" s="81"/>
      <c r="C642" s="82"/>
      <c r="D642" s="82"/>
      <c r="E642" s="82"/>
      <c r="F642" s="82"/>
      <c r="G642" s="82"/>
      <c r="H642" s="83"/>
      <c r="I642" s="83"/>
      <c r="J642" s="83"/>
      <c r="K642" s="83"/>
      <c r="L642" s="83"/>
      <c r="M642" s="83"/>
      <c r="N642" s="83"/>
    </row>
    <row r="643" spans="2:14">
      <c r="B643" s="81"/>
      <c r="C643" s="82"/>
      <c r="D643" s="82"/>
      <c r="E643" s="82"/>
      <c r="F643" s="82"/>
      <c r="G643" s="82"/>
      <c r="H643" s="83"/>
      <c r="I643" s="83"/>
      <c r="J643" s="83"/>
      <c r="K643" s="83"/>
      <c r="L643" s="83"/>
      <c r="M643" s="83"/>
      <c r="N643" s="83"/>
    </row>
    <row r="644" spans="2:14">
      <c r="B644" s="81"/>
      <c r="C644" s="82"/>
      <c r="D644" s="82"/>
      <c r="E644" s="82"/>
      <c r="F644" s="82"/>
      <c r="G644" s="82"/>
      <c r="H644" s="83"/>
      <c r="I644" s="83"/>
      <c r="J644" s="83"/>
      <c r="K644" s="83"/>
      <c r="L644" s="83"/>
      <c r="M644" s="83"/>
      <c r="N644" s="83"/>
    </row>
    <row r="645" spans="2:14">
      <c r="B645" s="81"/>
      <c r="C645" s="82"/>
      <c r="D645" s="82"/>
      <c r="E645" s="82"/>
      <c r="F645" s="82"/>
      <c r="G645" s="82"/>
      <c r="H645" s="83"/>
      <c r="I645" s="83"/>
      <c r="J645" s="83"/>
      <c r="K645" s="83"/>
      <c r="L645" s="83"/>
      <c r="M645" s="83"/>
      <c r="N645" s="83"/>
    </row>
    <row r="646" spans="2:14">
      <c r="B646" s="81"/>
      <c r="C646" s="82"/>
      <c r="D646" s="82"/>
      <c r="E646" s="82"/>
      <c r="F646" s="82"/>
      <c r="G646" s="82"/>
      <c r="H646" s="83"/>
      <c r="I646" s="83"/>
      <c r="J646" s="83"/>
      <c r="K646" s="83"/>
      <c r="L646" s="83"/>
      <c r="M646" s="83"/>
      <c r="N646" s="83"/>
    </row>
    <row r="647" spans="2:14">
      <c r="B647" s="81"/>
      <c r="C647" s="82"/>
      <c r="D647" s="82"/>
      <c r="E647" s="82"/>
      <c r="F647" s="82"/>
      <c r="G647" s="82"/>
      <c r="H647" s="83"/>
      <c r="I647" s="83"/>
      <c r="J647" s="83"/>
      <c r="K647" s="83"/>
      <c r="L647" s="83"/>
      <c r="M647" s="83"/>
      <c r="N647" s="83"/>
    </row>
    <row r="648" spans="2:14">
      <c r="B648" s="81"/>
      <c r="C648" s="82"/>
      <c r="D648" s="82"/>
      <c r="E648" s="82"/>
      <c r="F648" s="82"/>
      <c r="G648" s="82"/>
      <c r="H648" s="83"/>
      <c r="I648" s="83"/>
      <c r="J648" s="83"/>
      <c r="K648" s="83"/>
      <c r="L648" s="83"/>
      <c r="M648" s="83"/>
      <c r="N648" s="83"/>
    </row>
    <row r="649" spans="2:14">
      <c r="B649" s="81"/>
      <c r="C649" s="82"/>
      <c r="D649" s="82"/>
      <c r="E649" s="82"/>
      <c r="F649" s="82"/>
      <c r="G649" s="82"/>
      <c r="H649" s="83"/>
      <c r="I649" s="83"/>
      <c r="J649" s="83"/>
      <c r="K649" s="83"/>
      <c r="L649" s="83"/>
      <c r="M649" s="83"/>
      <c r="N649" s="83"/>
    </row>
    <row r="650" spans="2:14">
      <c r="B650" s="81"/>
      <c r="C650" s="82"/>
      <c r="D650" s="82"/>
      <c r="E650" s="82"/>
      <c r="F650" s="82"/>
      <c r="G650" s="82"/>
      <c r="H650" s="83"/>
      <c r="I650" s="83"/>
      <c r="J650" s="83"/>
      <c r="K650" s="83"/>
      <c r="L650" s="83"/>
      <c r="M650" s="83"/>
      <c r="N650" s="83"/>
    </row>
    <row r="651" spans="2:14">
      <c r="B651" s="81"/>
      <c r="C651" s="82"/>
      <c r="D651" s="82"/>
      <c r="E651" s="82"/>
      <c r="F651" s="82"/>
      <c r="G651" s="82"/>
      <c r="H651" s="83"/>
      <c r="I651" s="83"/>
      <c r="J651" s="83"/>
      <c r="K651" s="83"/>
      <c r="L651" s="83"/>
      <c r="M651" s="83"/>
      <c r="N651" s="83"/>
    </row>
    <row r="652" spans="2:14">
      <c r="B652" s="81"/>
      <c r="C652" s="82"/>
      <c r="D652" s="82"/>
      <c r="E652" s="82"/>
      <c r="F652" s="82"/>
      <c r="G652" s="82"/>
      <c r="H652" s="83"/>
      <c r="I652" s="83"/>
      <c r="J652" s="83"/>
      <c r="K652" s="83"/>
      <c r="L652" s="83"/>
      <c r="M652" s="83"/>
      <c r="N652" s="83"/>
    </row>
    <row r="653" spans="2:14">
      <c r="B653" s="81"/>
      <c r="C653" s="82"/>
      <c r="D653" s="82"/>
      <c r="E653" s="82"/>
      <c r="F653" s="82"/>
      <c r="G653" s="82"/>
      <c r="H653" s="83"/>
      <c r="I653" s="83"/>
      <c r="J653" s="83"/>
      <c r="K653" s="83"/>
      <c r="L653" s="83"/>
      <c r="M653" s="83"/>
      <c r="N653" s="83"/>
    </row>
    <row r="654" spans="2:14">
      <c r="B654" s="81"/>
      <c r="C654" s="82"/>
      <c r="D654" s="82"/>
      <c r="E654" s="82"/>
      <c r="F654" s="82"/>
      <c r="G654" s="82"/>
      <c r="H654" s="83"/>
      <c r="I654" s="83"/>
      <c r="J654" s="83"/>
      <c r="K654" s="83"/>
      <c r="L654" s="83"/>
      <c r="M654" s="83"/>
      <c r="N654" s="83"/>
    </row>
    <row r="655" spans="2:14">
      <c r="B655" s="81"/>
      <c r="C655" s="82"/>
      <c r="D655" s="82"/>
      <c r="E655" s="82"/>
      <c r="F655" s="82"/>
      <c r="G655" s="82"/>
      <c r="H655" s="83"/>
      <c r="I655" s="83"/>
      <c r="J655" s="83"/>
      <c r="K655" s="83"/>
      <c r="L655" s="83"/>
      <c r="M655" s="83"/>
      <c r="N655" s="83"/>
    </row>
    <row r="656" spans="2:14">
      <c r="B656" s="81"/>
      <c r="C656" s="82"/>
      <c r="D656" s="82"/>
      <c r="E656" s="82"/>
      <c r="F656" s="82"/>
      <c r="G656" s="82"/>
      <c r="H656" s="83"/>
      <c r="I656" s="83"/>
      <c r="J656" s="83"/>
      <c r="K656" s="83"/>
      <c r="L656" s="83"/>
      <c r="M656" s="83"/>
      <c r="N656" s="83"/>
    </row>
    <row r="657" spans="2:14">
      <c r="B657" s="81"/>
      <c r="C657" s="82"/>
      <c r="D657" s="82"/>
      <c r="E657" s="82"/>
      <c r="F657" s="82"/>
      <c r="G657" s="82"/>
      <c r="H657" s="83"/>
      <c r="I657" s="83"/>
      <c r="J657" s="83"/>
      <c r="K657" s="83"/>
      <c r="L657" s="83"/>
      <c r="M657" s="83"/>
      <c r="N657" s="83"/>
    </row>
    <row r="658" spans="2:14">
      <c r="B658" s="81"/>
      <c r="C658" s="82"/>
      <c r="D658" s="82"/>
      <c r="E658" s="82"/>
      <c r="F658" s="82"/>
      <c r="G658" s="82"/>
      <c r="H658" s="83"/>
      <c r="I658" s="83"/>
      <c r="J658" s="83"/>
      <c r="K658" s="83"/>
      <c r="L658" s="83"/>
      <c r="M658" s="83"/>
      <c r="N658" s="83"/>
    </row>
    <row r="659" spans="2:14">
      <c r="B659" s="81"/>
      <c r="C659" s="82"/>
      <c r="D659" s="82"/>
      <c r="E659" s="82"/>
      <c r="F659" s="82"/>
      <c r="G659" s="82"/>
      <c r="H659" s="83"/>
      <c r="I659" s="83"/>
      <c r="J659" s="83"/>
      <c r="K659" s="83"/>
      <c r="L659" s="83"/>
      <c r="M659" s="83"/>
      <c r="N659" s="83"/>
    </row>
    <row r="660" spans="2:14">
      <c r="B660" s="81"/>
      <c r="C660" s="82"/>
      <c r="D660" s="82"/>
      <c r="E660" s="82"/>
      <c r="F660" s="82"/>
      <c r="G660" s="82"/>
      <c r="H660" s="83"/>
      <c r="I660" s="83"/>
      <c r="J660" s="83"/>
      <c r="K660" s="83"/>
      <c r="L660" s="83"/>
      <c r="M660" s="83"/>
      <c r="N660" s="83"/>
    </row>
    <row r="661" spans="2:14">
      <c r="B661" s="81"/>
      <c r="C661" s="82"/>
      <c r="D661" s="82"/>
      <c r="E661" s="82"/>
      <c r="F661" s="82"/>
      <c r="G661" s="82"/>
      <c r="H661" s="83"/>
      <c r="I661" s="83"/>
      <c r="J661" s="83"/>
      <c r="K661" s="83"/>
      <c r="L661" s="83"/>
      <c r="M661" s="83"/>
      <c r="N661" s="83"/>
    </row>
    <row r="662" spans="2:14">
      <c r="B662" s="81"/>
      <c r="C662" s="82"/>
      <c r="D662" s="82"/>
      <c r="E662" s="82"/>
      <c r="F662" s="82"/>
      <c r="G662" s="82"/>
      <c r="H662" s="83"/>
      <c r="I662" s="83"/>
      <c r="J662" s="83"/>
      <c r="K662" s="83"/>
      <c r="L662" s="83"/>
      <c r="M662" s="83"/>
      <c r="N662" s="83"/>
    </row>
    <row r="663" spans="2:14">
      <c r="B663" s="81"/>
      <c r="C663" s="82"/>
      <c r="D663" s="82"/>
      <c r="E663" s="82"/>
      <c r="F663" s="82"/>
      <c r="G663" s="82"/>
      <c r="H663" s="83"/>
      <c r="I663" s="83"/>
      <c r="J663" s="83"/>
      <c r="K663" s="83"/>
      <c r="L663" s="83"/>
      <c r="M663" s="83"/>
      <c r="N663" s="83"/>
    </row>
    <row r="664" spans="2:14">
      <c r="B664" s="81"/>
      <c r="C664" s="82"/>
      <c r="D664" s="82"/>
      <c r="E664" s="82"/>
      <c r="F664" s="82"/>
      <c r="G664" s="82"/>
      <c r="H664" s="83"/>
      <c r="I664" s="83"/>
      <c r="J664" s="83"/>
      <c r="K664" s="83"/>
      <c r="L664" s="83"/>
      <c r="M664" s="83"/>
      <c r="N664" s="83"/>
    </row>
    <row r="665" spans="2:14">
      <c r="B665" s="81"/>
      <c r="C665" s="82"/>
      <c r="D665" s="82"/>
      <c r="E665" s="82"/>
      <c r="F665" s="82"/>
      <c r="G665" s="82"/>
      <c r="H665" s="83"/>
      <c r="I665" s="83"/>
      <c r="J665" s="83"/>
      <c r="K665" s="83"/>
      <c r="L665" s="83"/>
      <c r="M665" s="83"/>
      <c r="N665" s="83"/>
    </row>
    <row r="666" spans="2:14">
      <c r="B666" s="81"/>
      <c r="C666" s="82"/>
      <c r="D666" s="82"/>
      <c r="E666" s="82"/>
      <c r="F666" s="82"/>
      <c r="G666" s="82"/>
      <c r="H666" s="83"/>
      <c r="I666" s="83"/>
      <c r="J666" s="83"/>
      <c r="K666" s="83"/>
      <c r="L666" s="83"/>
      <c r="M666" s="83"/>
      <c r="N666" s="83"/>
    </row>
    <row r="667" spans="2:14">
      <c r="B667" s="81"/>
      <c r="C667" s="82"/>
      <c r="D667" s="82"/>
      <c r="E667" s="82"/>
      <c r="F667" s="82"/>
      <c r="G667" s="82"/>
      <c r="H667" s="83"/>
      <c r="I667" s="83"/>
      <c r="J667" s="83"/>
      <c r="K667" s="83"/>
      <c r="L667" s="83"/>
      <c r="M667" s="83"/>
      <c r="N667" s="83"/>
    </row>
    <row r="668" spans="2:14">
      <c r="B668" s="81"/>
      <c r="C668" s="82"/>
      <c r="D668" s="82"/>
      <c r="E668" s="82"/>
      <c r="F668" s="82"/>
      <c r="G668" s="82"/>
      <c r="H668" s="83"/>
      <c r="I668" s="83"/>
      <c r="J668" s="83"/>
      <c r="K668" s="83"/>
      <c r="L668" s="83"/>
      <c r="M668" s="83"/>
      <c r="N668" s="83"/>
    </row>
    <row r="669" spans="2:14">
      <c r="B669" s="81"/>
      <c r="C669" s="82"/>
      <c r="D669" s="82"/>
      <c r="E669" s="82"/>
      <c r="F669" s="82"/>
      <c r="G669" s="82"/>
      <c r="H669" s="83"/>
      <c r="I669" s="83"/>
      <c r="J669" s="83"/>
      <c r="K669" s="83"/>
      <c r="L669" s="83"/>
      <c r="M669" s="83"/>
      <c r="N669" s="83"/>
    </row>
    <row r="670" spans="2:14">
      <c r="B670" s="81"/>
      <c r="C670" s="82"/>
      <c r="D670" s="82"/>
      <c r="E670" s="82"/>
      <c r="F670" s="82"/>
      <c r="G670" s="82"/>
      <c r="H670" s="83"/>
      <c r="I670" s="83"/>
      <c r="J670" s="83"/>
      <c r="K670" s="83"/>
      <c r="L670" s="83"/>
      <c r="M670" s="83"/>
      <c r="N670" s="83"/>
    </row>
    <row r="671" spans="2:14">
      <c r="B671" s="81"/>
      <c r="C671" s="82"/>
      <c r="D671" s="82"/>
      <c r="E671" s="82"/>
      <c r="F671" s="82"/>
      <c r="G671" s="82"/>
      <c r="H671" s="83"/>
      <c r="I671" s="83"/>
      <c r="J671" s="83"/>
      <c r="K671" s="83"/>
      <c r="L671" s="83"/>
      <c r="M671" s="83"/>
      <c r="N671" s="83"/>
    </row>
    <row r="672" spans="2:14">
      <c r="B672" s="81"/>
      <c r="C672" s="82"/>
      <c r="D672" s="82"/>
      <c r="E672" s="82"/>
      <c r="F672" s="82"/>
      <c r="G672" s="82"/>
      <c r="H672" s="83"/>
      <c r="I672" s="83"/>
      <c r="J672" s="83"/>
      <c r="K672" s="83"/>
      <c r="L672" s="83"/>
      <c r="M672" s="83"/>
      <c r="N672" s="83"/>
    </row>
    <row r="673" spans="2:14">
      <c r="B673" s="81"/>
      <c r="C673" s="82"/>
      <c r="D673" s="82"/>
      <c r="E673" s="82"/>
      <c r="F673" s="82"/>
      <c r="G673" s="82"/>
      <c r="H673" s="83"/>
      <c r="I673" s="83"/>
      <c r="J673" s="83"/>
      <c r="K673" s="83"/>
      <c r="L673" s="83"/>
      <c r="M673" s="83"/>
      <c r="N673" s="83"/>
    </row>
    <row r="674" spans="2:14">
      <c r="B674" s="81"/>
      <c r="C674" s="82"/>
      <c r="D674" s="82"/>
      <c r="E674" s="82"/>
      <c r="F674" s="82"/>
      <c r="G674" s="82"/>
      <c r="H674" s="83"/>
      <c r="I674" s="83"/>
      <c r="J674" s="83"/>
      <c r="K674" s="83"/>
      <c r="L674" s="83"/>
      <c r="M674" s="83"/>
      <c r="N674" s="83"/>
    </row>
    <row r="675" spans="2:14">
      <c r="B675" s="81"/>
      <c r="C675" s="82"/>
      <c r="D675" s="82"/>
      <c r="E675" s="82"/>
      <c r="F675" s="82"/>
      <c r="G675" s="82"/>
      <c r="H675" s="83"/>
      <c r="I675" s="83"/>
      <c r="J675" s="83"/>
      <c r="K675" s="83"/>
      <c r="L675" s="83"/>
      <c r="M675" s="83"/>
      <c r="N675" s="83"/>
    </row>
    <row r="676" spans="2:14">
      <c r="B676" s="81"/>
      <c r="C676" s="82"/>
      <c r="D676" s="82"/>
      <c r="E676" s="82"/>
      <c r="F676" s="82"/>
      <c r="G676" s="82"/>
      <c r="H676" s="83"/>
      <c r="I676" s="83"/>
      <c r="J676" s="83"/>
      <c r="K676" s="83"/>
      <c r="L676" s="83"/>
      <c r="M676" s="83"/>
      <c r="N676" s="83"/>
    </row>
    <row r="677" spans="2:14">
      <c r="B677" s="81"/>
      <c r="C677" s="82"/>
      <c r="D677" s="82"/>
      <c r="E677" s="82"/>
      <c r="F677" s="82"/>
      <c r="G677" s="82"/>
      <c r="H677" s="83"/>
      <c r="I677" s="83"/>
      <c r="J677" s="83"/>
      <c r="K677" s="83"/>
      <c r="L677" s="83"/>
      <c r="M677" s="83"/>
      <c r="N677" s="83"/>
    </row>
    <row r="678" spans="2:14">
      <c r="B678" s="81"/>
      <c r="C678" s="82"/>
      <c r="D678" s="82"/>
      <c r="E678" s="82"/>
      <c r="F678" s="82"/>
      <c r="G678" s="82"/>
      <c r="H678" s="83"/>
      <c r="I678" s="83"/>
      <c r="J678" s="83"/>
      <c r="K678" s="83"/>
      <c r="L678" s="83"/>
      <c r="M678" s="83"/>
      <c r="N678" s="83"/>
    </row>
    <row r="679" spans="2:14">
      <c r="B679" s="81"/>
      <c r="C679" s="82"/>
      <c r="D679" s="82"/>
      <c r="E679" s="82"/>
      <c r="F679" s="82"/>
      <c r="G679" s="82"/>
      <c r="H679" s="83"/>
      <c r="I679" s="83"/>
      <c r="J679" s="83"/>
      <c r="K679" s="83"/>
      <c r="L679" s="83"/>
      <c r="M679" s="83"/>
      <c r="N679" s="83"/>
    </row>
    <row r="680" spans="2:14">
      <c r="B680" s="81"/>
      <c r="C680" s="82"/>
      <c r="D680" s="82"/>
      <c r="E680" s="82"/>
      <c r="F680" s="82"/>
      <c r="G680" s="82"/>
      <c r="H680" s="83"/>
      <c r="I680" s="83"/>
      <c r="J680" s="83"/>
      <c r="K680" s="83"/>
      <c r="L680" s="83"/>
      <c r="M680" s="83"/>
      <c r="N680" s="83"/>
    </row>
    <row r="681" spans="2:14">
      <c r="B681" s="81"/>
      <c r="C681" s="82"/>
      <c r="D681" s="82"/>
      <c r="E681" s="82"/>
      <c r="F681" s="82"/>
      <c r="G681" s="82"/>
      <c r="H681" s="83"/>
      <c r="I681" s="83"/>
      <c r="J681" s="83"/>
      <c r="K681" s="83"/>
      <c r="L681" s="83"/>
      <c r="M681" s="83"/>
      <c r="N681" s="83"/>
    </row>
    <row r="682" spans="2:14">
      <c r="B682" s="81"/>
      <c r="C682" s="82"/>
      <c r="D682" s="82"/>
      <c r="E682" s="82"/>
      <c r="F682" s="82"/>
      <c r="G682" s="82"/>
      <c r="H682" s="83"/>
      <c r="I682" s="83"/>
      <c r="J682" s="83"/>
      <c r="K682" s="83"/>
      <c r="L682" s="83"/>
      <c r="M682" s="83"/>
      <c r="N682" s="83"/>
    </row>
    <row r="683" spans="2:14">
      <c r="B683" s="81"/>
      <c r="C683" s="82"/>
      <c r="D683" s="82"/>
      <c r="E683" s="82"/>
      <c r="F683" s="82"/>
      <c r="G683" s="82"/>
      <c r="H683" s="83"/>
      <c r="I683" s="83"/>
      <c r="J683" s="83"/>
      <c r="K683" s="83"/>
      <c r="L683" s="83"/>
      <c r="M683" s="83"/>
      <c r="N683" s="83"/>
    </row>
    <row r="684" spans="2:14">
      <c r="B684" s="81"/>
      <c r="C684" s="82"/>
      <c r="D684" s="82"/>
      <c r="E684" s="82"/>
      <c r="F684" s="82"/>
      <c r="G684" s="82"/>
      <c r="H684" s="83"/>
      <c r="I684" s="83"/>
      <c r="J684" s="83"/>
      <c r="K684" s="83"/>
      <c r="L684" s="83"/>
      <c r="M684" s="83"/>
      <c r="N684" s="83"/>
    </row>
    <row r="685" spans="2:14">
      <c r="B685" s="81"/>
      <c r="C685" s="82"/>
      <c r="D685" s="82"/>
      <c r="E685" s="82"/>
      <c r="F685" s="82"/>
      <c r="G685" s="82"/>
      <c r="H685" s="83"/>
      <c r="I685" s="83"/>
      <c r="J685" s="83"/>
      <c r="K685" s="83"/>
      <c r="L685" s="83"/>
      <c r="M685" s="83"/>
      <c r="N685" s="83"/>
    </row>
    <row r="686" spans="2:14">
      <c r="B686" s="81"/>
      <c r="C686" s="82"/>
      <c r="D686" s="82"/>
      <c r="E686" s="82"/>
      <c r="F686" s="82"/>
      <c r="G686" s="82"/>
      <c r="H686" s="83"/>
      <c r="I686" s="83"/>
      <c r="J686" s="83"/>
      <c r="K686" s="83"/>
      <c r="L686" s="83"/>
      <c r="M686" s="83"/>
      <c r="N686" s="83"/>
    </row>
    <row r="687" spans="2:14">
      <c r="B687" s="81"/>
      <c r="C687" s="82"/>
      <c r="D687" s="82"/>
      <c r="E687" s="82"/>
      <c r="F687" s="82"/>
      <c r="G687" s="82"/>
      <c r="H687" s="83"/>
      <c r="I687" s="83"/>
      <c r="J687" s="83"/>
      <c r="K687" s="83"/>
      <c r="L687" s="83"/>
      <c r="M687" s="83"/>
      <c r="N687" s="83"/>
    </row>
    <row r="688" spans="2:14">
      <c r="B688" s="81"/>
      <c r="C688" s="82"/>
      <c r="D688" s="82"/>
      <c r="E688" s="82"/>
      <c r="F688" s="82"/>
      <c r="G688" s="82"/>
      <c r="H688" s="83"/>
      <c r="I688" s="83"/>
      <c r="J688" s="83"/>
      <c r="K688" s="83"/>
      <c r="L688" s="83"/>
      <c r="M688" s="83"/>
      <c r="N688" s="83"/>
    </row>
    <row r="689" spans="2:14">
      <c r="B689" s="81"/>
      <c r="C689" s="82"/>
      <c r="D689" s="82"/>
      <c r="E689" s="82"/>
      <c r="F689" s="82"/>
      <c r="G689" s="82"/>
      <c r="H689" s="83"/>
      <c r="I689" s="83"/>
      <c r="J689" s="83"/>
      <c r="K689" s="83"/>
      <c r="L689" s="83"/>
      <c r="M689" s="83"/>
      <c r="N689" s="83"/>
    </row>
    <row r="690" spans="2:14">
      <c r="B690" s="81"/>
      <c r="C690" s="82"/>
      <c r="D690" s="82"/>
      <c r="E690" s="82"/>
      <c r="F690" s="82"/>
      <c r="G690" s="82"/>
      <c r="H690" s="83"/>
      <c r="I690" s="83"/>
      <c r="J690" s="83"/>
      <c r="K690" s="83"/>
      <c r="L690" s="83"/>
      <c r="M690" s="83"/>
      <c r="N690" s="83"/>
    </row>
    <row r="691" spans="2:14">
      <c r="B691" s="81"/>
      <c r="C691" s="82"/>
      <c r="D691" s="82"/>
      <c r="E691" s="82"/>
      <c r="F691" s="82"/>
      <c r="G691" s="82"/>
      <c r="H691" s="83"/>
      <c r="I691" s="83"/>
      <c r="J691" s="83"/>
      <c r="K691" s="83"/>
      <c r="L691" s="83"/>
      <c r="M691" s="83"/>
      <c r="N691" s="83"/>
    </row>
    <row r="692" spans="2:14">
      <c r="B692" s="81"/>
      <c r="C692" s="82"/>
      <c r="D692" s="82"/>
      <c r="E692" s="82"/>
      <c r="F692" s="82"/>
      <c r="G692" s="82"/>
      <c r="H692" s="83"/>
      <c r="I692" s="83"/>
      <c r="J692" s="83"/>
      <c r="K692" s="83"/>
      <c r="L692" s="83"/>
      <c r="M692" s="83"/>
      <c r="N692" s="83"/>
    </row>
    <row r="693" spans="2:14">
      <c r="B693" s="81"/>
      <c r="C693" s="82"/>
      <c r="D693" s="82"/>
      <c r="E693" s="82"/>
      <c r="F693" s="82"/>
      <c r="G693" s="82"/>
      <c r="H693" s="83"/>
      <c r="I693" s="83"/>
      <c r="J693" s="83"/>
      <c r="K693" s="83"/>
      <c r="L693" s="83"/>
      <c r="M693" s="83"/>
      <c r="N693" s="83"/>
    </row>
    <row r="694" spans="2:14">
      <c r="B694" s="81"/>
      <c r="C694" s="82"/>
      <c r="D694" s="82"/>
      <c r="E694" s="82"/>
      <c r="F694" s="82"/>
      <c r="G694" s="82"/>
      <c r="H694" s="83"/>
      <c r="I694" s="83"/>
      <c r="J694" s="83"/>
      <c r="K694" s="83"/>
      <c r="L694" s="83"/>
      <c r="M694" s="83"/>
      <c r="N694" s="83"/>
    </row>
    <row r="695" spans="2:14">
      <c r="B695" s="81"/>
      <c r="C695" s="82"/>
      <c r="D695" s="82"/>
      <c r="E695" s="82"/>
      <c r="F695" s="82"/>
      <c r="G695" s="82"/>
      <c r="H695" s="83"/>
      <c r="I695" s="83"/>
      <c r="J695" s="83"/>
      <c r="K695" s="83"/>
      <c r="L695" s="83"/>
      <c r="M695" s="83"/>
      <c r="N695" s="83"/>
    </row>
    <row r="696" spans="2:14">
      <c r="B696" s="81"/>
      <c r="C696" s="82"/>
      <c r="D696" s="82"/>
      <c r="E696" s="82"/>
      <c r="F696" s="82"/>
      <c r="G696" s="82"/>
      <c r="H696" s="83"/>
      <c r="I696" s="83"/>
      <c r="J696" s="83"/>
      <c r="K696" s="83"/>
      <c r="L696" s="83"/>
      <c r="M696" s="83"/>
      <c r="N696" s="83"/>
    </row>
    <row r="697" spans="2:14">
      <c r="B697" s="81"/>
      <c r="C697" s="82"/>
      <c r="D697" s="82"/>
      <c r="E697" s="82"/>
      <c r="F697" s="82"/>
      <c r="G697" s="82"/>
      <c r="H697" s="83"/>
      <c r="I697" s="83"/>
      <c r="J697" s="83"/>
      <c r="K697" s="83"/>
      <c r="L697" s="83"/>
      <c r="M697" s="83"/>
      <c r="N697" s="83"/>
    </row>
    <row r="698" spans="2:14">
      <c r="B698" s="81"/>
      <c r="C698" s="82"/>
      <c r="D698" s="82"/>
      <c r="E698" s="82"/>
      <c r="F698" s="82"/>
      <c r="G698" s="82"/>
      <c r="H698" s="83"/>
      <c r="I698" s="83"/>
      <c r="J698" s="83"/>
      <c r="K698" s="83"/>
      <c r="L698" s="83"/>
      <c r="M698" s="83"/>
      <c r="N698" s="83"/>
    </row>
    <row r="699" spans="2:14">
      <c r="B699" s="81"/>
      <c r="C699" s="82"/>
      <c r="D699" s="82"/>
      <c r="E699" s="82"/>
      <c r="F699" s="82"/>
      <c r="G699" s="82"/>
      <c r="H699" s="83"/>
      <c r="I699" s="83"/>
      <c r="J699" s="83"/>
      <c r="K699" s="83"/>
      <c r="L699" s="83"/>
      <c r="M699" s="83"/>
      <c r="N699" s="83"/>
    </row>
    <row r="700" spans="2:14">
      <c r="B700" s="81"/>
      <c r="C700" s="82"/>
      <c r="D700" s="82"/>
      <c r="E700" s="82"/>
      <c r="F700" s="82"/>
      <c r="G700" s="82"/>
      <c r="H700" s="83"/>
      <c r="I700" s="83"/>
      <c r="J700" s="83"/>
      <c r="K700" s="83"/>
      <c r="L700" s="83"/>
      <c r="M700" s="83"/>
      <c r="N700" s="83"/>
    </row>
    <row r="701" spans="2:14">
      <c r="B701" s="81"/>
      <c r="C701" s="82"/>
      <c r="D701" s="82"/>
      <c r="E701" s="82"/>
      <c r="F701" s="82"/>
      <c r="G701" s="82"/>
      <c r="H701" s="83"/>
      <c r="I701" s="83"/>
      <c r="J701" s="83"/>
      <c r="K701" s="83"/>
      <c r="L701" s="83"/>
      <c r="M701" s="83"/>
      <c r="N701" s="83"/>
    </row>
    <row r="702" spans="2:14">
      <c r="B702" s="81"/>
      <c r="C702" s="82"/>
      <c r="D702" s="82"/>
      <c r="E702" s="82"/>
      <c r="F702" s="82"/>
      <c r="G702" s="82"/>
      <c r="H702" s="83"/>
      <c r="I702" s="83"/>
      <c r="J702" s="83"/>
      <c r="K702" s="83"/>
      <c r="L702" s="83"/>
      <c r="M702" s="83"/>
      <c r="N702" s="83"/>
    </row>
    <row r="703" spans="2:14">
      <c r="B703" s="81"/>
      <c r="C703" s="82"/>
      <c r="D703" s="82"/>
      <c r="E703" s="82"/>
      <c r="F703" s="82"/>
      <c r="G703" s="82"/>
      <c r="H703" s="83"/>
      <c r="I703" s="83"/>
      <c r="J703" s="83"/>
      <c r="K703" s="83"/>
      <c r="L703" s="83"/>
      <c r="M703" s="83"/>
      <c r="N703" s="83"/>
    </row>
    <row r="704" spans="2:14">
      <c r="B704" s="81"/>
      <c r="C704" s="82"/>
      <c r="D704" s="82"/>
      <c r="E704" s="82"/>
      <c r="F704" s="82"/>
      <c r="G704" s="82"/>
      <c r="H704" s="83"/>
      <c r="I704" s="83"/>
      <c r="J704" s="83"/>
      <c r="K704" s="83"/>
      <c r="L704" s="83"/>
      <c r="M704" s="83"/>
      <c r="N704" s="83"/>
    </row>
    <row r="705" spans="2:14">
      <c r="B705" s="81"/>
      <c r="C705" s="82"/>
      <c r="D705" s="82"/>
      <c r="E705" s="82"/>
      <c r="F705" s="82"/>
      <c r="G705" s="82"/>
      <c r="H705" s="83"/>
      <c r="I705" s="83"/>
      <c r="J705" s="83"/>
      <c r="K705" s="83"/>
      <c r="L705" s="83"/>
      <c r="M705" s="83"/>
      <c r="N705" s="83"/>
    </row>
    <row r="706" spans="2:14">
      <c r="B706" s="81"/>
      <c r="C706" s="82"/>
      <c r="D706" s="82"/>
      <c r="E706" s="82"/>
      <c r="F706" s="82"/>
      <c r="G706" s="82"/>
      <c r="H706" s="83"/>
      <c r="I706" s="83"/>
      <c r="J706" s="83"/>
      <c r="K706" s="83"/>
      <c r="L706" s="83"/>
      <c r="M706" s="83"/>
      <c r="N706" s="83"/>
    </row>
    <row r="707" spans="2:14">
      <c r="B707" s="81"/>
      <c r="C707" s="82"/>
      <c r="D707" s="82"/>
      <c r="E707" s="82"/>
      <c r="F707" s="82"/>
      <c r="G707" s="82"/>
      <c r="H707" s="83"/>
      <c r="I707" s="83"/>
      <c r="J707" s="83"/>
      <c r="K707" s="83"/>
      <c r="L707" s="83"/>
      <c r="M707" s="83"/>
      <c r="N707" s="83"/>
    </row>
    <row r="708" spans="2:14">
      <c r="B708" s="81"/>
      <c r="C708" s="82"/>
      <c r="D708" s="82"/>
      <c r="E708" s="82"/>
      <c r="F708" s="82"/>
      <c r="G708" s="82"/>
      <c r="H708" s="83"/>
      <c r="I708" s="83"/>
      <c r="J708" s="83"/>
      <c r="K708" s="83"/>
      <c r="L708" s="83"/>
      <c r="M708" s="83"/>
      <c r="N708" s="83"/>
    </row>
    <row r="709" spans="2:14">
      <c r="B709" s="81"/>
      <c r="C709" s="82"/>
      <c r="D709" s="82"/>
      <c r="E709" s="82"/>
      <c r="F709" s="82"/>
      <c r="G709" s="82"/>
      <c r="H709" s="83"/>
      <c r="I709" s="83"/>
      <c r="J709" s="83"/>
      <c r="K709" s="83"/>
      <c r="L709" s="83"/>
      <c r="M709" s="83"/>
      <c r="N709" s="83"/>
    </row>
    <row r="710" spans="2:14">
      <c r="B710" s="81"/>
      <c r="C710" s="82"/>
      <c r="D710" s="82"/>
      <c r="E710" s="82"/>
      <c r="F710" s="82"/>
      <c r="G710" s="82"/>
      <c r="H710" s="83"/>
      <c r="I710" s="83"/>
      <c r="J710" s="83"/>
      <c r="K710" s="83"/>
      <c r="L710" s="83"/>
      <c r="M710" s="83"/>
      <c r="N710" s="83"/>
    </row>
    <row r="711" spans="2:14">
      <c r="B711" s="81"/>
      <c r="C711" s="82"/>
      <c r="D711" s="82"/>
      <c r="E711" s="82"/>
      <c r="F711" s="82"/>
      <c r="G711" s="82"/>
      <c r="H711" s="83"/>
      <c r="I711" s="83"/>
      <c r="J711" s="83"/>
      <c r="K711" s="83"/>
      <c r="L711" s="83"/>
      <c r="M711" s="83"/>
      <c r="N711" s="83"/>
    </row>
    <row r="712" spans="2:14">
      <c r="B712" s="81"/>
      <c r="C712" s="82"/>
      <c r="D712" s="82"/>
      <c r="E712" s="82"/>
      <c r="F712" s="82"/>
      <c r="G712" s="82"/>
      <c r="H712" s="83"/>
      <c r="I712" s="83"/>
      <c r="J712" s="83"/>
      <c r="K712" s="83"/>
      <c r="L712" s="83"/>
      <c r="M712" s="83"/>
      <c r="N712" s="83"/>
    </row>
    <row r="713" spans="2:14">
      <c r="B713" s="81"/>
      <c r="C713" s="82"/>
      <c r="D713" s="82"/>
      <c r="E713" s="82"/>
      <c r="F713" s="82"/>
      <c r="G713" s="82"/>
      <c r="H713" s="83"/>
      <c r="I713" s="83"/>
      <c r="J713" s="83"/>
      <c r="K713" s="83"/>
      <c r="L713" s="83"/>
      <c r="M713" s="83"/>
      <c r="N713" s="83"/>
    </row>
    <row r="714" spans="2:14">
      <c r="B714" s="81"/>
      <c r="C714" s="82"/>
      <c r="D714" s="82"/>
      <c r="E714" s="82"/>
      <c r="F714" s="82"/>
      <c r="G714" s="82"/>
      <c r="H714" s="83"/>
      <c r="I714" s="83"/>
      <c r="J714" s="83"/>
      <c r="K714" s="83"/>
      <c r="L714" s="83"/>
      <c r="M714" s="83"/>
      <c r="N714" s="83"/>
    </row>
    <row r="715" spans="2:14">
      <c r="B715" s="81"/>
      <c r="C715" s="82"/>
      <c r="D715" s="82"/>
      <c r="E715" s="82"/>
      <c r="F715" s="82"/>
      <c r="G715" s="82"/>
      <c r="H715" s="83"/>
      <c r="I715" s="83"/>
      <c r="J715" s="83"/>
      <c r="K715" s="83"/>
      <c r="L715" s="83"/>
      <c r="M715" s="83"/>
      <c r="N715" s="83"/>
    </row>
    <row r="716" spans="2:14">
      <c r="B716" s="81"/>
      <c r="C716" s="82"/>
      <c r="D716" s="82"/>
      <c r="E716" s="82"/>
      <c r="F716" s="82"/>
      <c r="G716" s="82"/>
      <c r="H716" s="83"/>
      <c r="I716" s="83"/>
      <c r="J716" s="83"/>
      <c r="K716" s="83"/>
      <c r="L716" s="83"/>
      <c r="M716" s="83"/>
      <c r="N716" s="83"/>
    </row>
    <row r="717" spans="2:14">
      <c r="B717" s="81"/>
      <c r="C717" s="82"/>
      <c r="D717" s="82"/>
      <c r="E717" s="82"/>
      <c r="F717" s="82"/>
      <c r="G717" s="82"/>
      <c r="H717" s="83"/>
      <c r="I717" s="83"/>
      <c r="J717" s="83"/>
      <c r="K717" s="83"/>
      <c r="L717" s="83"/>
      <c r="M717" s="83"/>
      <c r="N717" s="83"/>
    </row>
    <row r="718" spans="2:14">
      <c r="B718" s="81"/>
      <c r="C718" s="82"/>
      <c r="D718" s="82"/>
      <c r="E718" s="82"/>
      <c r="F718" s="82"/>
      <c r="G718" s="82"/>
      <c r="H718" s="83"/>
      <c r="I718" s="83"/>
      <c r="J718" s="83"/>
      <c r="K718" s="83"/>
      <c r="L718" s="83"/>
      <c r="M718" s="83"/>
      <c r="N718" s="83"/>
    </row>
    <row r="719" spans="2:14">
      <c r="B719" s="81"/>
      <c r="C719" s="82"/>
      <c r="D719" s="82"/>
      <c r="E719" s="82"/>
      <c r="F719" s="82"/>
      <c r="G719" s="82"/>
      <c r="H719" s="83"/>
      <c r="I719" s="83"/>
      <c r="J719" s="83"/>
      <c r="K719" s="83"/>
      <c r="L719" s="83"/>
      <c r="M719" s="83"/>
      <c r="N719" s="83"/>
    </row>
    <row r="720" spans="2:14">
      <c r="B720" s="81"/>
      <c r="C720" s="82"/>
      <c r="D720" s="82"/>
      <c r="E720" s="82"/>
      <c r="F720" s="82"/>
      <c r="G720" s="82"/>
      <c r="H720" s="83"/>
      <c r="I720" s="83"/>
      <c r="J720" s="83"/>
      <c r="K720" s="83"/>
      <c r="L720" s="83"/>
      <c r="M720" s="83"/>
      <c r="N720" s="83"/>
    </row>
    <row r="721" spans="2:14">
      <c r="B721" s="81"/>
      <c r="C721" s="82"/>
      <c r="D721" s="82"/>
      <c r="E721" s="82"/>
      <c r="F721" s="82"/>
      <c r="G721" s="82"/>
      <c r="H721" s="83"/>
      <c r="I721" s="83"/>
      <c r="J721" s="83"/>
      <c r="K721" s="83"/>
      <c r="L721" s="83"/>
      <c r="M721" s="83"/>
      <c r="N721" s="83"/>
    </row>
    <row r="722" spans="2:14">
      <c r="B722" s="81"/>
      <c r="C722" s="82"/>
      <c r="D722" s="82"/>
      <c r="E722" s="82"/>
      <c r="F722" s="82"/>
      <c r="G722" s="82"/>
      <c r="H722" s="83"/>
      <c r="I722" s="83"/>
      <c r="J722" s="83"/>
      <c r="K722" s="83"/>
      <c r="L722" s="83"/>
      <c r="M722" s="83"/>
      <c r="N722" s="83"/>
    </row>
    <row r="723" spans="2:14">
      <c r="B723" s="81"/>
      <c r="C723" s="82"/>
      <c r="D723" s="82"/>
      <c r="E723" s="82"/>
      <c r="F723" s="82"/>
      <c r="G723" s="82"/>
      <c r="H723" s="83"/>
      <c r="I723" s="83"/>
      <c r="J723" s="83"/>
      <c r="K723" s="83"/>
      <c r="L723" s="83"/>
      <c r="M723" s="83"/>
      <c r="N723" s="83"/>
    </row>
    <row r="724" spans="2:14">
      <c r="B724" s="81"/>
      <c r="C724" s="82"/>
      <c r="D724" s="82"/>
      <c r="E724" s="82"/>
      <c r="F724" s="82"/>
      <c r="G724" s="82"/>
      <c r="H724" s="83"/>
      <c r="I724" s="83"/>
      <c r="J724" s="83"/>
      <c r="K724" s="83"/>
      <c r="L724" s="83"/>
      <c r="M724" s="83"/>
      <c r="N724" s="83"/>
    </row>
    <row r="725" spans="2:14">
      <c r="B725" s="81"/>
      <c r="C725" s="82"/>
      <c r="D725" s="82"/>
      <c r="E725" s="82"/>
      <c r="F725" s="82"/>
      <c r="G725" s="82"/>
      <c r="H725" s="83"/>
      <c r="I725" s="83"/>
      <c r="J725" s="83"/>
      <c r="K725" s="83"/>
      <c r="L725" s="83"/>
      <c r="M725" s="83"/>
      <c r="N725" s="83"/>
    </row>
    <row r="726" spans="2:14">
      <c r="B726" s="81"/>
      <c r="C726" s="82"/>
      <c r="D726" s="82"/>
      <c r="E726" s="82"/>
      <c r="F726" s="82"/>
      <c r="G726" s="82"/>
      <c r="H726" s="83"/>
      <c r="I726" s="83"/>
      <c r="J726" s="83"/>
      <c r="K726" s="83"/>
      <c r="L726" s="83"/>
      <c r="M726" s="83"/>
      <c r="N726" s="83"/>
    </row>
    <row r="727" spans="2:14">
      <c r="B727" s="81"/>
      <c r="C727" s="82"/>
      <c r="D727" s="82"/>
      <c r="E727" s="82"/>
      <c r="F727" s="82"/>
      <c r="G727" s="82"/>
      <c r="H727" s="83"/>
      <c r="I727" s="83"/>
      <c r="J727" s="83"/>
      <c r="K727" s="83"/>
      <c r="L727" s="83"/>
      <c r="M727" s="83"/>
      <c r="N727" s="83"/>
    </row>
    <row r="728" spans="2:14">
      <c r="B728" s="81"/>
      <c r="C728" s="82"/>
      <c r="D728" s="82"/>
      <c r="E728" s="82"/>
      <c r="F728" s="82"/>
      <c r="G728" s="82"/>
      <c r="H728" s="83"/>
      <c r="I728" s="83"/>
      <c r="J728" s="83"/>
      <c r="K728" s="83"/>
      <c r="L728" s="83"/>
      <c r="M728" s="83"/>
      <c r="N728" s="83"/>
    </row>
    <row r="729" spans="2:14">
      <c r="B729" s="81"/>
      <c r="C729" s="82"/>
      <c r="D729" s="82"/>
      <c r="E729" s="82"/>
      <c r="F729" s="82"/>
      <c r="G729" s="82"/>
      <c r="H729" s="83"/>
      <c r="I729" s="83"/>
      <c r="J729" s="83"/>
      <c r="K729" s="83"/>
      <c r="L729" s="83"/>
      <c r="M729" s="83"/>
      <c r="N729" s="83"/>
    </row>
    <row r="730" spans="2:14">
      <c r="B730" s="81"/>
      <c r="C730" s="82"/>
      <c r="D730" s="82"/>
      <c r="E730" s="82"/>
      <c r="F730" s="82"/>
      <c r="G730" s="82"/>
      <c r="H730" s="83"/>
      <c r="I730" s="83"/>
      <c r="J730" s="83"/>
      <c r="K730" s="83"/>
      <c r="L730" s="83"/>
      <c r="M730" s="83"/>
      <c r="N730" s="83"/>
    </row>
    <row r="731" spans="2:14">
      <c r="B731" s="81"/>
      <c r="C731" s="82"/>
      <c r="D731" s="82"/>
      <c r="E731" s="82"/>
      <c r="F731" s="82"/>
      <c r="G731" s="82"/>
      <c r="H731" s="83"/>
      <c r="I731" s="83"/>
      <c r="J731" s="83"/>
      <c r="K731" s="83"/>
      <c r="L731" s="83"/>
      <c r="M731" s="83"/>
      <c r="N731" s="83"/>
    </row>
    <row r="732" spans="2:14">
      <c r="B732" s="81"/>
      <c r="C732" s="82"/>
      <c r="D732" s="82"/>
      <c r="E732" s="82"/>
      <c r="F732" s="82"/>
      <c r="G732" s="82"/>
      <c r="H732" s="83"/>
      <c r="I732" s="83"/>
      <c r="J732" s="83"/>
      <c r="K732" s="83"/>
      <c r="L732" s="83"/>
      <c r="M732" s="83"/>
      <c r="N732" s="83"/>
    </row>
    <row r="733" spans="2:14">
      <c r="B733" s="81"/>
      <c r="C733" s="82"/>
      <c r="D733" s="82"/>
      <c r="E733" s="82"/>
      <c r="F733" s="82"/>
      <c r="G733" s="82"/>
      <c r="H733" s="83"/>
      <c r="I733" s="83"/>
      <c r="J733" s="83"/>
      <c r="K733" s="83"/>
      <c r="L733" s="83"/>
      <c r="M733" s="83"/>
      <c r="N733" s="83"/>
    </row>
    <row r="734" spans="2:14">
      <c r="B734" s="81"/>
      <c r="C734" s="82"/>
      <c r="D734" s="82"/>
      <c r="E734" s="82"/>
      <c r="F734" s="82"/>
      <c r="G734" s="82"/>
      <c r="H734" s="83"/>
      <c r="I734" s="83"/>
      <c r="J734" s="83"/>
      <c r="K734" s="83"/>
      <c r="L734" s="83"/>
      <c r="M734" s="83"/>
      <c r="N734" s="83"/>
    </row>
    <row r="735" spans="2:14">
      <c r="B735" s="81"/>
      <c r="C735" s="82"/>
      <c r="D735" s="82"/>
      <c r="E735" s="82"/>
      <c r="F735" s="82"/>
      <c r="G735" s="82"/>
      <c r="H735" s="83"/>
      <c r="I735" s="83"/>
      <c r="J735" s="83"/>
      <c r="K735" s="83"/>
      <c r="L735" s="83"/>
      <c r="M735" s="83"/>
      <c r="N735" s="83"/>
    </row>
    <row r="736" spans="2:14">
      <c r="B736" s="81"/>
      <c r="C736" s="82"/>
      <c r="D736" s="82"/>
      <c r="E736" s="82"/>
      <c r="F736" s="82"/>
      <c r="G736" s="82"/>
      <c r="H736" s="83"/>
      <c r="I736" s="83"/>
      <c r="J736" s="83"/>
      <c r="K736" s="83"/>
      <c r="L736" s="83"/>
      <c r="M736" s="83"/>
      <c r="N736" s="83"/>
    </row>
    <row r="737" spans="2:14">
      <c r="B737" s="81"/>
      <c r="C737" s="82"/>
      <c r="D737" s="82"/>
      <c r="E737" s="82"/>
      <c r="F737" s="82"/>
      <c r="G737" s="82"/>
      <c r="H737" s="83"/>
      <c r="I737" s="83"/>
      <c r="J737" s="83"/>
      <c r="K737" s="83"/>
      <c r="L737" s="83"/>
      <c r="M737" s="83"/>
      <c r="N737" s="83"/>
    </row>
    <row r="738" spans="2:14">
      <c r="B738" s="81"/>
      <c r="C738" s="82"/>
      <c r="D738" s="82"/>
      <c r="E738" s="82"/>
      <c r="F738" s="82"/>
      <c r="G738" s="82"/>
      <c r="H738" s="83"/>
      <c r="I738" s="83"/>
      <c r="J738" s="83"/>
      <c r="K738" s="83"/>
      <c r="L738" s="83"/>
      <c r="M738" s="83"/>
      <c r="N738" s="83"/>
    </row>
    <row r="739" spans="2:14">
      <c r="B739" s="81"/>
      <c r="C739" s="82"/>
      <c r="D739" s="82"/>
      <c r="E739" s="82"/>
      <c r="F739" s="82"/>
      <c r="G739" s="82"/>
      <c r="H739" s="83"/>
      <c r="I739" s="83"/>
      <c r="J739" s="83"/>
      <c r="K739" s="83"/>
      <c r="L739" s="83"/>
      <c r="M739" s="83"/>
      <c r="N739" s="83"/>
    </row>
    <row r="740" spans="2:14">
      <c r="B740" s="81"/>
      <c r="C740" s="82"/>
      <c r="D740" s="82"/>
      <c r="E740" s="82"/>
      <c r="F740" s="82"/>
      <c r="G740" s="82"/>
      <c r="H740" s="83"/>
      <c r="I740" s="83"/>
      <c r="J740" s="83"/>
      <c r="K740" s="83"/>
      <c r="L740" s="83"/>
      <c r="M740" s="83"/>
      <c r="N740" s="83"/>
    </row>
    <row r="741" spans="2:14">
      <c r="B741" s="81"/>
      <c r="C741" s="82"/>
      <c r="D741" s="82"/>
      <c r="E741" s="82"/>
      <c r="F741" s="82"/>
      <c r="G741" s="82"/>
      <c r="H741" s="83"/>
      <c r="I741" s="83"/>
      <c r="J741" s="83"/>
      <c r="K741" s="83"/>
      <c r="L741" s="83"/>
      <c r="M741" s="83"/>
      <c r="N741" s="83"/>
    </row>
    <row r="742" spans="2:14">
      <c r="B742" s="81"/>
      <c r="C742" s="82"/>
      <c r="D742" s="82"/>
      <c r="E742" s="82"/>
      <c r="F742" s="82"/>
      <c r="G742" s="82"/>
      <c r="H742" s="83"/>
      <c r="I742" s="83"/>
      <c r="J742" s="83"/>
      <c r="K742" s="83"/>
      <c r="L742" s="83"/>
      <c r="M742" s="83"/>
      <c r="N742" s="83"/>
    </row>
    <row r="743" spans="2:14">
      <c r="B743" s="81"/>
      <c r="C743" s="82"/>
      <c r="D743" s="82"/>
      <c r="E743" s="82"/>
      <c r="F743" s="82"/>
      <c r="G743" s="82"/>
      <c r="H743" s="83"/>
      <c r="I743" s="83"/>
      <c r="J743" s="83"/>
      <c r="K743" s="83"/>
      <c r="L743" s="83"/>
      <c r="M743" s="83"/>
      <c r="N743" s="83"/>
    </row>
    <row r="744" spans="2:14">
      <c r="B744" s="81"/>
      <c r="C744" s="82"/>
      <c r="D744" s="82"/>
      <c r="E744" s="82"/>
      <c r="F744" s="82"/>
      <c r="G744" s="82"/>
      <c r="H744" s="83"/>
      <c r="I744" s="83"/>
      <c r="J744" s="83"/>
      <c r="K744" s="83"/>
      <c r="L744" s="83"/>
      <c r="M744" s="83"/>
      <c r="N744" s="83"/>
    </row>
    <row r="745" spans="2:14">
      <c r="B745" s="81"/>
      <c r="C745" s="82"/>
      <c r="D745" s="82"/>
      <c r="E745" s="82"/>
      <c r="F745" s="82"/>
      <c r="G745" s="82"/>
      <c r="H745" s="83"/>
      <c r="I745" s="83"/>
      <c r="J745" s="83"/>
      <c r="K745" s="83"/>
      <c r="L745" s="83"/>
      <c r="M745" s="83"/>
      <c r="N745" s="83"/>
    </row>
    <row r="746" spans="2:14">
      <c r="B746" s="81"/>
      <c r="C746" s="82"/>
      <c r="D746" s="82"/>
      <c r="E746" s="82"/>
      <c r="F746" s="82"/>
      <c r="G746" s="82"/>
      <c r="H746" s="83"/>
      <c r="I746" s="83"/>
      <c r="J746" s="83"/>
      <c r="K746" s="83"/>
      <c r="L746" s="83"/>
      <c r="M746" s="83"/>
      <c r="N746" s="83"/>
    </row>
    <row r="747" spans="2:14">
      <c r="B747" s="81"/>
      <c r="C747" s="82"/>
      <c r="D747" s="82"/>
      <c r="E747" s="82"/>
      <c r="F747" s="82"/>
      <c r="G747" s="82"/>
      <c r="H747" s="83"/>
      <c r="I747" s="83"/>
      <c r="J747" s="83"/>
      <c r="K747" s="83"/>
      <c r="L747" s="83"/>
      <c r="M747" s="83"/>
      <c r="N747" s="83"/>
    </row>
    <row r="748" spans="2:14">
      <c r="B748" s="81"/>
      <c r="C748" s="82"/>
      <c r="D748" s="82"/>
      <c r="E748" s="82"/>
      <c r="F748" s="82"/>
      <c r="G748" s="82"/>
      <c r="H748" s="83"/>
      <c r="I748" s="83"/>
      <c r="J748" s="83"/>
      <c r="K748" s="83"/>
      <c r="L748" s="83"/>
      <c r="M748" s="83"/>
      <c r="N748" s="83"/>
    </row>
    <row r="749" spans="2:14">
      <c r="B749" s="81"/>
      <c r="C749" s="82"/>
      <c r="D749" s="82"/>
      <c r="E749" s="82"/>
      <c r="F749" s="82"/>
      <c r="G749" s="82"/>
      <c r="H749" s="83"/>
      <c r="I749" s="83"/>
      <c r="J749" s="83"/>
      <c r="K749" s="83"/>
      <c r="L749" s="83"/>
      <c r="M749" s="83"/>
      <c r="N749" s="83"/>
    </row>
    <row r="750" spans="2:14">
      <c r="B750" s="81"/>
      <c r="C750" s="82"/>
      <c r="D750" s="82"/>
      <c r="E750" s="82"/>
      <c r="F750" s="82"/>
      <c r="G750" s="82"/>
      <c r="H750" s="83"/>
      <c r="I750" s="83"/>
      <c r="J750" s="83"/>
      <c r="K750" s="83"/>
      <c r="L750" s="83"/>
      <c r="M750" s="83"/>
      <c r="N750" s="83"/>
    </row>
    <row r="751" spans="2:14">
      <c r="B751" s="81"/>
      <c r="C751" s="82"/>
      <c r="D751" s="82"/>
      <c r="E751" s="82"/>
      <c r="F751" s="82"/>
      <c r="G751" s="82"/>
      <c r="H751" s="83"/>
      <c r="I751" s="83"/>
      <c r="J751" s="83"/>
      <c r="K751" s="83"/>
      <c r="L751" s="83"/>
      <c r="M751" s="83"/>
      <c r="N751" s="83"/>
    </row>
    <row r="752" spans="2:14">
      <c r="B752" s="81"/>
      <c r="C752" s="82"/>
      <c r="D752" s="82"/>
      <c r="E752" s="82"/>
      <c r="F752" s="82"/>
      <c r="G752" s="82"/>
      <c r="H752" s="83"/>
      <c r="I752" s="83"/>
      <c r="J752" s="83"/>
      <c r="K752" s="83"/>
      <c r="L752" s="83"/>
      <c r="M752" s="83"/>
      <c r="N752" s="83"/>
    </row>
    <row r="753" spans="2:14">
      <c r="B753" s="81"/>
      <c r="C753" s="82"/>
      <c r="D753" s="82"/>
      <c r="E753" s="82"/>
      <c r="F753" s="82"/>
      <c r="G753" s="82"/>
      <c r="H753" s="83"/>
      <c r="I753" s="83"/>
      <c r="J753" s="83"/>
      <c r="K753" s="83"/>
      <c r="L753" s="83"/>
      <c r="M753" s="83"/>
      <c r="N753" s="83"/>
    </row>
    <row r="754" spans="2:14">
      <c r="B754" s="81"/>
      <c r="C754" s="82"/>
      <c r="D754" s="82"/>
      <c r="E754" s="82"/>
      <c r="F754" s="82"/>
      <c r="G754" s="82"/>
      <c r="H754" s="83"/>
      <c r="I754" s="83"/>
      <c r="J754" s="83"/>
      <c r="K754" s="83"/>
      <c r="L754" s="83"/>
      <c r="M754" s="83"/>
      <c r="N754" s="83"/>
    </row>
    <row r="755" spans="2:14">
      <c r="B755" s="81"/>
      <c r="C755" s="82"/>
      <c r="D755" s="82"/>
      <c r="E755" s="82"/>
      <c r="F755" s="82"/>
      <c r="G755" s="82"/>
      <c r="H755" s="83"/>
      <c r="I755" s="83"/>
      <c r="J755" s="83"/>
      <c r="K755" s="83"/>
      <c r="L755" s="83"/>
      <c r="M755" s="83"/>
      <c r="N755" s="83"/>
    </row>
    <row r="756" spans="2:14">
      <c r="B756" s="81"/>
      <c r="C756" s="82"/>
      <c r="D756" s="82"/>
      <c r="E756" s="82"/>
      <c r="F756" s="82"/>
      <c r="G756" s="82"/>
      <c r="H756" s="83"/>
      <c r="I756" s="83"/>
      <c r="J756" s="83"/>
      <c r="K756" s="83"/>
      <c r="L756" s="83"/>
      <c r="M756" s="83"/>
      <c r="N756" s="83"/>
    </row>
    <row r="757" spans="2:14">
      <c r="B757" s="81"/>
      <c r="C757" s="82"/>
      <c r="D757" s="82"/>
      <c r="E757" s="82"/>
      <c r="F757" s="82"/>
      <c r="G757" s="82"/>
      <c r="H757" s="83"/>
      <c r="I757" s="83"/>
      <c r="J757" s="83"/>
      <c r="K757" s="83"/>
      <c r="L757" s="83"/>
      <c r="M757" s="83"/>
      <c r="N757" s="83"/>
    </row>
    <row r="758" spans="2:14">
      <c r="B758" s="81"/>
      <c r="C758" s="82"/>
      <c r="D758" s="82"/>
      <c r="E758" s="82"/>
      <c r="F758" s="82"/>
      <c r="G758" s="82"/>
      <c r="H758" s="83"/>
      <c r="I758" s="83"/>
      <c r="J758" s="83"/>
      <c r="K758" s="83"/>
      <c r="L758" s="83"/>
      <c r="M758" s="83"/>
      <c r="N758" s="83"/>
    </row>
    <row r="759" spans="2:14">
      <c r="B759" s="81"/>
      <c r="C759" s="82"/>
      <c r="D759" s="82"/>
      <c r="E759" s="82"/>
      <c r="F759" s="82"/>
      <c r="G759" s="82"/>
      <c r="H759" s="83"/>
      <c r="I759" s="83"/>
      <c r="J759" s="83"/>
      <c r="K759" s="83"/>
      <c r="L759" s="83"/>
      <c r="M759" s="83"/>
      <c r="N759" s="83"/>
    </row>
    <row r="760" spans="2:14">
      <c r="B760" s="81"/>
      <c r="C760" s="82"/>
      <c r="D760" s="82"/>
      <c r="E760" s="82"/>
      <c r="F760" s="82"/>
      <c r="G760" s="82"/>
      <c r="H760" s="83"/>
      <c r="I760" s="83"/>
      <c r="J760" s="83"/>
      <c r="K760" s="83"/>
      <c r="L760" s="83"/>
      <c r="M760" s="83"/>
      <c r="N760" s="83"/>
    </row>
    <row r="761" spans="2:14">
      <c r="B761" s="81"/>
      <c r="C761" s="82"/>
      <c r="D761" s="82"/>
      <c r="E761" s="82"/>
      <c r="F761" s="82"/>
      <c r="G761" s="82"/>
      <c r="H761" s="83"/>
      <c r="I761" s="83"/>
      <c r="J761" s="83"/>
      <c r="K761" s="83"/>
      <c r="L761" s="83"/>
      <c r="M761" s="83"/>
      <c r="N761" s="83"/>
    </row>
    <row r="762" spans="2:14">
      <c r="B762" s="81"/>
      <c r="C762" s="82"/>
      <c r="D762" s="82"/>
      <c r="E762" s="82"/>
      <c r="F762" s="82"/>
      <c r="G762" s="82"/>
      <c r="H762" s="83"/>
      <c r="I762" s="83"/>
      <c r="J762" s="83"/>
      <c r="K762" s="83"/>
      <c r="L762" s="83"/>
      <c r="M762" s="83"/>
      <c r="N762" s="83"/>
    </row>
    <row r="763" spans="2:14">
      <c r="B763" s="81"/>
      <c r="C763" s="82"/>
      <c r="D763" s="82"/>
      <c r="E763" s="82"/>
      <c r="F763" s="82"/>
      <c r="G763" s="82"/>
      <c r="H763" s="83"/>
      <c r="I763" s="83"/>
      <c r="J763" s="83"/>
      <c r="K763" s="83"/>
      <c r="L763" s="83"/>
      <c r="M763" s="83"/>
      <c r="N763" s="83"/>
    </row>
    <row r="764" spans="2:14">
      <c r="B764" s="81"/>
      <c r="C764" s="82"/>
      <c r="D764" s="82"/>
      <c r="E764" s="82"/>
      <c r="F764" s="82"/>
      <c r="G764" s="82"/>
      <c r="H764" s="83"/>
      <c r="I764" s="83"/>
      <c r="J764" s="83"/>
      <c r="K764" s="83"/>
      <c r="L764" s="83"/>
      <c r="M764" s="83"/>
      <c r="N764" s="83"/>
    </row>
    <row r="765" spans="2:14">
      <c r="B765" s="81"/>
      <c r="C765" s="82"/>
      <c r="D765" s="82"/>
      <c r="E765" s="82"/>
      <c r="F765" s="82"/>
      <c r="G765" s="82"/>
      <c r="H765" s="83"/>
      <c r="I765" s="83"/>
      <c r="J765" s="83"/>
      <c r="K765" s="83"/>
      <c r="L765" s="83"/>
      <c r="M765" s="83"/>
      <c r="N765" s="83"/>
    </row>
    <row r="766" spans="2:14">
      <c r="B766" s="81"/>
      <c r="C766" s="82"/>
      <c r="D766" s="82"/>
      <c r="E766" s="82"/>
      <c r="F766" s="82"/>
      <c r="G766" s="82"/>
      <c r="H766" s="83"/>
      <c r="I766" s="83"/>
      <c r="J766" s="83"/>
      <c r="K766" s="83"/>
      <c r="L766" s="83"/>
      <c r="M766" s="83"/>
      <c r="N766" s="83"/>
    </row>
    <row r="767" spans="2:14">
      <c r="B767" s="81"/>
      <c r="C767" s="82"/>
      <c r="D767" s="82"/>
      <c r="E767" s="82"/>
      <c r="F767" s="82"/>
      <c r="G767" s="82"/>
      <c r="H767" s="83"/>
      <c r="I767" s="83"/>
      <c r="J767" s="83"/>
      <c r="K767" s="83"/>
      <c r="L767" s="83"/>
      <c r="M767" s="83"/>
      <c r="N767" s="83"/>
    </row>
    <row r="768" spans="2:14">
      <c r="B768" s="81"/>
      <c r="C768" s="82"/>
      <c r="D768" s="82"/>
      <c r="E768" s="82"/>
      <c r="F768" s="82"/>
      <c r="G768" s="82"/>
      <c r="H768" s="83"/>
      <c r="I768" s="83"/>
      <c r="J768" s="83"/>
      <c r="K768" s="83"/>
      <c r="L768" s="83"/>
      <c r="M768" s="83"/>
      <c r="N768" s="83"/>
    </row>
    <row r="769" spans="2:14">
      <c r="B769" s="81"/>
      <c r="C769" s="82"/>
      <c r="D769" s="82"/>
      <c r="E769" s="82"/>
      <c r="F769" s="82"/>
      <c r="G769" s="82"/>
      <c r="H769" s="83"/>
      <c r="I769" s="83"/>
      <c r="J769" s="83"/>
      <c r="K769" s="83"/>
      <c r="L769" s="83"/>
      <c r="M769" s="83"/>
      <c r="N769" s="83"/>
    </row>
    <row r="770" spans="2:14">
      <c r="B770" s="81"/>
      <c r="C770" s="82"/>
      <c r="D770" s="82"/>
      <c r="E770" s="82"/>
      <c r="F770" s="82"/>
      <c r="G770" s="82"/>
      <c r="H770" s="83"/>
      <c r="I770" s="83"/>
      <c r="J770" s="83"/>
      <c r="K770" s="83"/>
      <c r="L770" s="83"/>
      <c r="M770" s="83"/>
      <c r="N770" s="83"/>
    </row>
    <row r="771" spans="2:14">
      <c r="B771" s="81"/>
      <c r="C771" s="82"/>
      <c r="D771" s="82"/>
      <c r="E771" s="82"/>
      <c r="F771" s="82"/>
      <c r="G771" s="82"/>
      <c r="H771" s="83"/>
      <c r="I771" s="83"/>
      <c r="J771" s="83"/>
      <c r="K771" s="83"/>
      <c r="L771" s="83"/>
      <c r="M771" s="83"/>
      <c r="N771" s="83"/>
    </row>
    <row r="772" spans="2:14">
      <c r="B772" s="81"/>
      <c r="C772" s="82"/>
      <c r="D772" s="82"/>
      <c r="E772" s="82"/>
      <c r="F772" s="82"/>
      <c r="G772" s="82"/>
      <c r="H772" s="83"/>
      <c r="I772" s="83"/>
      <c r="J772" s="83"/>
      <c r="K772" s="83"/>
      <c r="L772" s="83"/>
      <c r="M772" s="83"/>
      <c r="N772" s="83"/>
    </row>
    <row r="773" spans="2:14">
      <c r="B773" s="81"/>
      <c r="C773" s="82"/>
      <c r="D773" s="82"/>
      <c r="E773" s="82"/>
      <c r="F773" s="82"/>
      <c r="G773" s="82"/>
      <c r="H773" s="83"/>
      <c r="I773" s="83"/>
      <c r="J773" s="83"/>
      <c r="K773" s="83"/>
      <c r="L773" s="83"/>
      <c r="M773" s="83"/>
      <c r="N773" s="83"/>
    </row>
    <row r="774" spans="2:14">
      <c r="B774" s="81"/>
      <c r="C774" s="82"/>
      <c r="D774" s="82"/>
      <c r="E774" s="82"/>
      <c r="F774" s="82"/>
      <c r="G774" s="82"/>
      <c r="H774" s="83"/>
      <c r="I774" s="83"/>
      <c r="J774" s="83"/>
      <c r="K774" s="83"/>
      <c r="L774" s="83"/>
      <c r="M774" s="83"/>
      <c r="N774" s="83"/>
    </row>
    <row r="775" spans="2:14">
      <c r="B775" s="81"/>
      <c r="C775" s="82"/>
      <c r="D775" s="82"/>
      <c r="E775" s="82"/>
      <c r="F775" s="82"/>
      <c r="G775" s="82"/>
      <c r="H775" s="83"/>
      <c r="I775" s="83"/>
      <c r="J775" s="83"/>
      <c r="K775" s="83"/>
      <c r="L775" s="83"/>
      <c r="M775" s="83"/>
      <c r="N775" s="83"/>
    </row>
    <row r="776" spans="2:14">
      <c r="B776" s="81"/>
      <c r="C776" s="82"/>
      <c r="D776" s="82"/>
      <c r="E776" s="82"/>
      <c r="F776" s="82"/>
      <c r="G776" s="82"/>
      <c r="H776" s="83"/>
      <c r="I776" s="83"/>
      <c r="J776" s="83"/>
      <c r="K776" s="83"/>
      <c r="L776" s="83"/>
      <c r="M776" s="83"/>
      <c r="N776" s="83"/>
    </row>
    <row r="777" spans="2:14">
      <c r="B777" s="81"/>
      <c r="C777" s="82"/>
      <c r="D777" s="82"/>
      <c r="E777" s="82"/>
      <c r="F777" s="82"/>
      <c r="G777" s="82"/>
      <c r="H777" s="83"/>
      <c r="I777" s="83"/>
      <c r="J777" s="83"/>
      <c r="K777" s="83"/>
      <c r="L777" s="83"/>
      <c r="M777" s="83"/>
      <c r="N777" s="83"/>
    </row>
    <row r="778" spans="2:14">
      <c r="B778" s="81"/>
      <c r="C778" s="82"/>
      <c r="D778" s="82"/>
      <c r="E778" s="82"/>
      <c r="F778" s="82"/>
      <c r="G778" s="82"/>
      <c r="H778" s="83"/>
      <c r="I778" s="83"/>
      <c r="J778" s="83"/>
      <c r="K778" s="83"/>
      <c r="L778" s="83"/>
      <c r="M778" s="83"/>
      <c r="N778" s="83"/>
    </row>
    <row r="779" spans="2:14">
      <c r="B779" s="81"/>
      <c r="C779" s="82"/>
      <c r="D779" s="82"/>
      <c r="E779" s="82"/>
      <c r="F779" s="82"/>
      <c r="G779" s="82"/>
      <c r="H779" s="83"/>
      <c r="I779" s="83"/>
      <c r="J779" s="83"/>
      <c r="K779" s="83"/>
      <c r="L779" s="83"/>
      <c r="M779" s="83"/>
      <c r="N779" s="83"/>
    </row>
    <row r="780" spans="2:14">
      <c r="B780" s="81"/>
      <c r="C780" s="82"/>
      <c r="D780" s="82"/>
      <c r="E780" s="82"/>
      <c r="F780" s="82"/>
      <c r="G780" s="82"/>
      <c r="H780" s="83"/>
      <c r="I780" s="83"/>
      <c r="J780" s="83"/>
      <c r="K780" s="83"/>
      <c r="L780" s="83"/>
      <c r="M780" s="83"/>
      <c r="N780" s="83"/>
    </row>
    <row r="781" spans="2:14">
      <c r="B781" s="81"/>
      <c r="C781" s="82"/>
      <c r="D781" s="82"/>
      <c r="E781" s="82"/>
      <c r="F781" s="82"/>
      <c r="G781" s="82"/>
      <c r="H781" s="83"/>
      <c r="I781" s="83"/>
      <c r="J781" s="83"/>
      <c r="K781" s="83"/>
      <c r="L781" s="83"/>
      <c r="M781" s="83"/>
      <c r="N781" s="83"/>
    </row>
    <row r="782" spans="2:14">
      <c r="B782" s="81"/>
      <c r="C782" s="82"/>
      <c r="D782" s="82"/>
      <c r="E782" s="82"/>
      <c r="F782" s="82"/>
      <c r="G782" s="82"/>
      <c r="H782" s="83"/>
      <c r="I782" s="83"/>
      <c r="J782" s="83"/>
      <c r="K782" s="83"/>
      <c r="L782" s="83"/>
      <c r="M782" s="83"/>
      <c r="N782" s="83"/>
    </row>
    <row r="783" spans="2:14">
      <c r="B783" s="81"/>
      <c r="C783" s="82"/>
      <c r="D783" s="82"/>
      <c r="E783" s="82"/>
      <c r="F783" s="82"/>
      <c r="G783" s="82"/>
      <c r="H783" s="83"/>
      <c r="I783" s="83"/>
      <c r="J783" s="83"/>
      <c r="K783" s="83"/>
      <c r="L783" s="83"/>
      <c r="M783" s="83"/>
      <c r="N783" s="83"/>
    </row>
    <row r="784" spans="2:14">
      <c r="B784" s="81"/>
      <c r="C784" s="82"/>
      <c r="D784" s="82"/>
      <c r="E784" s="82"/>
      <c r="F784" s="82"/>
      <c r="G784" s="82"/>
      <c r="H784" s="83"/>
      <c r="I784" s="83"/>
      <c r="J784" s="83"/>
      <c r="K784" s="83"/>
      <c r="L784" s="83"/>
      <c r="M784" s="83"/>
      <c r="N784" s="83"/>
    </row>
    <row r="785" spans="2:14">
      <c r="B785" s="81"/>
      <c r="C785" s="82"/>
      <c r="D785" s="82"/>
      <c r="E785" s="82"/>
      <c r="F785" s="82"/>
      <c r="G785" s="82"/>
      <c r="H785" s="83"/>
      <c r="I785" s="83"/>
      <c r="J785" s="83"/>
      <c r="K785" s="83"/>
      <c r="L785" s="83"/>
      <c r="M785" s="83"/>
      <c r="N785" s="83"/>
    </row>
    <row r="786" spans="2:14">
      <c r="B786" s="81"/>
      <c r="C786" s="82"/>
      <c r="D786" s="82"/>
      <c r="E786" s="82"/>
      <c r="F786" s="82"/>
      <c r="G786" s="82"/>
      <c r="H786" s="83"/>
      <c r="I786" s="83"/>
      <c r="J786" s="83"/>
      <c r="K786" s="83"/>
      <c r="L786" s="83"/>
      <c r="M786" s="83"/>
      <c r="N786" s="83"/>
    </row>
    <row r="787" spans="2:14">
      <c r="B787" s="81"/>
      <c r="C787" s="82"/>
      <c r="D787" s="82"/>
      <c r="E787" s="82"/>
      <c r="F787" s="82"/>
      <c r="G787" s="82"/>
      <c r="H787" s="83"/>
      <c r="I787" s="83"/>
      <c r="J787" s="83"/>
      <c r="K787" s="83"/>
      <c r="L787" s="83"/>
      <c r="M787" s="83"/>
      <c r="N787" s="83"/>
    </row>
    <row r="788" spans="2:14">
      <c r="B788" s="81"/>
      <c r="C788" s="82"/>
      <c r="D788" s="82"/>
      <c r="E788" s="82"/>
      <c r="F788" s="82"/>
      <c r="G788" s="82"/>
      <c r="H788" s="83"/>
      <c r="I788" s="83"/>
      <c r="J788" s="83"/>
      <c r="K788" s="83"/>
      <c r="L788" s="83"/>
      <c r="M788" s="83"/>
      <c r="N788" s="83"/>
    </row>
    <row r="789" spans="2:14">
      <c r="B789" s="81"/>
      <c r="C789" s="82"/>
      <c r="D789" s="82"/>
      <c r="E789" s="82"/>
      <c r="F789" s="82"/>
      <c r="G789" s="82"/>
      <c r="H789" s="83"/>
      <c r="I789" s="83"/>
      <c r="J789" s="83"/>
      <c r="K789" s="83"/>
      <c r="L789" s="83"/>
      <c r="M789" s="83"/>
      <c r="N789" s="83"/>
    </row>
    <row r="790" spans="2:14">
      <c r="B790" s="81"/>
      <c r="C790" s="82"/>
      <c r="D790" s="82"/>
      <c r="E790" s="82"/>
      <c r="F790" s="82"/>
      <c r="G790" s="82"/>
      <c r="H790" s="83"/>
      <c r="I790" s="83"/>
      <c r="J790" s="83"/>
      <c r="K790" s="83"/>
      <c r="L790" s="83"/>
      <c r="M790" s="83"/>
      <c r="N790" s="83"/>
    </row>
    <row r="791" spans="2:14">
      <c r="B791" s="81"/>
      <c r="C791" s="82"/>
      <c r="D791" s="82"/>
      <c r="E791" s="82"/>
      <c r="F791" s="82"/>
      <c r="G791" s="82"/>
      <c r="H791" s="83"/>
      <c r="I791" s="83"/>
      <c r="J791" s="83"/>
      <c r="K791" s="83"/>
      <c r="L791" s="83"/>
      <c r="M791" s="83"/>
      <c r="N791" s="83"/>
    </row>
    <row r="792" spans="2:14">
      <c r="B792" s="81"/>
      <c r="C792" s="82"/>
      <c r="D792" s="82"/>
      <c r="E792" s="82"/>
      <c r="F792" s="82"/>
      <c r="G792" s="82"/>
      <c r="H792" s="83"/>
      <c r="I792" s="83"/>
      <c r="J792" s="83"/>
      <c r="K792" s="83"/>
      <c r="L792" s="83"/>
      <c r="M792" s="83"/>
      <c r="N792" s="83"/>
    </row>
    <row r="793" spans="2:14">
      <c r="B793" s="81"/>
      <c r="C793" s="82"/>
      <c r="D793" s="82"/>
      <c r="E793" s="82"/>
      <c r="F793" s="82"/>
      <c r="G793" s="82"/>
      <c r="H793" s="83"/>
      <c r="I793" s="83"/>
      <c r="J793" s="83"/>
      <c r="K793" s="83"/>
      <c r="L793" s="83"/>
      <c r="M793" s="83"/>
      <c r="N793" s="83"/>
    </row>
    <row r="794" spans="2:14">
      <c r="B794" s="81"/>
      <c r="C794" s="82"/>
      <c r="D794" s="82"/>
      <c r="E794" s="82"/>
      <c r="F794" s="82"/>
      <c r="G794" s="82"/>
      <c r="H794" s="83"/>
      <c r="I794" s="83"/>
      <c r="J794" s="83"/>
      <c r="K794" s="83"/>
      <c r="L794" s="83"/>
      <c r="M794" s="83"/>
      <c r="N794" s="83"/>
    </row>
    <row r="795" spans="2:14">
      <c r="B795" s="81"/>
      <c r="C795" s="82"/>
      <c r="D795" s="82"/>
      <c r="E795" s="82"/>
      <c r="F795" s="82"/>
      <c r="G795" s="82"/>
      <c r="H795" s="83"/>
      <c r="I795" s="83"/>
      <c r="J795" s="83"/>
      <c r="K795" s="83"/>
      <c r="L795" s="83"/>
      <c r="M795" s="83"/>
      <c r="N795" s="83"/>
    </row>
    <row r="796" spans="2:14">
      <c r="B796" s="81"/>
      <c r="C796" s="82"/>
      <c r="D796" s="82"/>
      <c r="E796" s="82"/>
      <c r="F796" s="82"/>
      <c r="G796" s="82"/>
      <c r="H796" s="83"/>
      <c r="I796" s="83"/>
      <c r="J796" s="83"/>
      <c r="K796" s="83"/>
      <c r="L796" s="83"/>
      <c r="M796" s="83"/>
      <c r="N796" s="83"/>
    </row>
    <row r="797" spans="2:14">
      <c r="B797" s="81"/>
      <c r="C797" s="82"/>
      <c r="D797" s="82"/>
      <c r="E797" s="82"/>
      <c r="F797" s="82"/>
      <c r="G797" s="82"/>
      <c r="H797" s="83"/>
      <c r="I797" s="83"/>
      <c r="J797" s="83"/>
      <c r="K797" s="83"/>
      <c r="L797" s="83"/>
      <c r="M797" s="83"/>
      <c r="N797" s="83"/>
    </row>
    <row r="798" spans="2:14">
      <c r="B798" s="81"/>
      <c r="C798" s="82"/>
      <c r="D798" s="82"/>
      <c r="E798" s="82"/>
      <c r="F798" s="82"/>
      <c r="G798" s="82"/>
      <c r="H798" s="83"/>
      <c r="I798" s="83"/>
      <c r="J798" s="83"/>
      <c r="K798" s="83"/>
      <c r="L798" s="83"/>
      <c r="M798" s="83"/>
      <c r="N798" s="83"/>
    </row>
    <row r="799" spans="2:14">
      <c r="B799" s="81"/>
      <c r="C799" s="82"/>
      <c r="D799" s="82"/>
      <c r="E799" s="82"/>
      <c r="F799" s="82"/>
      <c r="G799" s="82"/>
      <c r="H799" s="83"/>
      <c r="I799" s="83"/>
      <c r="J799" s="83"/>
      <c r="K799" s="83"/>
      <c r="L799" s="83"/>
      <c r="M799" s="83"/>
      <c r="N799" s="83"/>
    </row>
    <row r="800" spans="2:14">
      <c r="B800" s="81"/>
      <c r="C800" s="82"/>
      <c r="D800" s="82"/>
      <c r="E800" s="82"/>
      <c r="F800" s="82"/>
      <c r="G800" s="82"/>
      <c r="H800" s="83"/>
      <c r="I800" s="83"/>
      <c r="J800" s="83"/>
      <c r="K800" s="83"/>
      <c r="L800" s="83"/>
      <c r="M800" s="83"/>
      <c r="N800" s="83"/>
    </row>
    <row r="801" spans="2:14">
      <c r="B801" s="81"/>
      <c r="C801" s="82"/>
      <c r="D801" s="82"/>
      <c r="E801" s="82"/>
      <c r="F801" s="82"/>
      <c r="G801" s="82"/>
      <c r="H801" s="83"/>
      <c r="I801" s="83"/>
      <c r="J801" s="83"/>
      <c r="K801" s="83"/>
      <c r="L801" s="83"/>
      <c r="M801" s="83"/>
      <c r="N801" s="83"/>
    </row>
    <row r="802" spans="2:14">
      <c r="B802" s="81"/>
      <c r="C802" s="82"/>
      <c r="D802" s="82"/>
      <c r="E802" s="82"/>
      <c r="F802" s="82"/>
      <c r="G802" s="82"/>
      <c r="H802" s="83"/>
      <c r="I802" s="83"/>
      <c r="J802" s="83"/>
      <c r="K802" s="83"/>
      <c r="L802" s="83"/>
      <c r="M802" s="83"/>
      <c r="N802" s="83"/>
    </row>
    <row r="803" spans="2:14">
      <c r="B803" s="81"/>
      <c r="C803" s="82"/>
      <c r="D803" s="82"/>
      <c r="E803" s="82"/>
      <c r="F803" s="82"/>
      <c r="G803" s="82"/>
      <c r="H803" s="83"/>
      <c r="I803" s="83"/>
      <c r="J803" s="83"/>
      <c r="K803" s="83"/>
      <c r="L803" s="83"/>
      <c r="M803" s="83"/>
      <c r="N803" s="83"/>
    </row>
    <row r="804" spans="2:14">
      <c r="B804" s="81"/>
      <c r="C804" s="82"/>
      <c r="D804" s="82"/>
      <c r="E804" s="82"/>
      <c r="F804" s="82"/>
      <c r="G804" s="82"/>
      <c r="H804" s="83"/>
      <c r="I804" s="83"/>
      <c r="J804" s="83"/>
      <c r="K804" s="83"/>
      <c r="L804" s="83"/>
      <c r="M804" s="83"/>
      <c r="N804" s="83"/>
    </row>
    <row r="805" spans="2:14">
      <c r="B805" s="81"/>
      <c r="C805" s="82"/>
      <c r="D805" s="82"/>
      <c r="E805" s="82"/>
      <c r="F805" s="82"/>
      <c r="G805" s="82"/>
      <c r="H805" s="83"/>
      <c r="I805" s="83"/>
      <c r="J805" s="83"/>
      <c r="K805" s="83"/>
      <c r="L805" s="83"/>
      <c r="M805" s="83"/>
      <c r="N805" s="83"/>
    </row>
    <row r="806" spans="2:14">
      <c r="B806" s="81"/>
      <c r="C806" s="82"/>
      <c r="D806" s="82"/>
      <c r="E806" s="82"/>
      <c r="F806" s="82"/>
      <c r="G806" s="82"/>
      <c r="H806" s="83"/>
      <c r="I806" s="83"/>
      <c r="J806" s="83"/>
      <c r="K806" s="83"/>
      <c r="L806" s="83"/>
      <c r="M806" s="83"/>
      <c r="N806" s="83"/>
    </row>
    <row r="807" spans="2:14">
      <c r="B807" s="81"/>
      <c r="C807" s="82"/>
      <c r="D807" s="82"/>
      <c r="E807" s="82"/>
      <c r="F807" s="82"/>
      <c r="G807" s="82"/>
      <c r="H807" s="83"/>
      <c r="I807" s="83"/>
      <c r="J807" s="83"/>
      <c r="K807" s="83"/>
      <c r="L807" s="83"/>
      <c r="M807" s="83"/>
      <c r="N807" s="83"/>
    </row>
    <row r="808" spans="2:14">
      <c r="B808" s="81"/>
      <c r="C808" s="82"/>
      <c r="D808" s="82"/>
      <c r="E808" s="82"/>
      <c r="F808" s="82"/>
      <c r="G808" s="82"/>
      <c r="H808" s="83"/>
      <c r="I808" s="83"/>
      <c r="J808" s="83"/>
      <c r="K808" s="83"/>
      <c r="L808" s="83"/>
      <c r="M808" s="83"/>
      <c r="N808" s="83"/>
    </row>
    <row r="809" spans="2:14">
      <c r="B809" s="81"/>
      <c r="C809" s="82"/>
      <c r="D809" s="82"/>
      <c r="E809" s="82"/>
      <c r="F809" s="82"/>
      <c r="G809" s="82"/>
      <c r="H809" s="83"/>
      <c r="I809" s="83"/>
      <c r="J809" s="83"/>
      <c r="K809" s="83"/>
      <c r="L809" s="83"/>
      <c r="M809" s="83"/>
      <c r="N809" s="83"/>
    </row>
    <row r="810" spans="2:14">
      <c r="B810" s="81"/>
      <c r="C810" s="82"/>
      <c r="D810" s="82"/>
      <c r="E810" s="82"/>
      <c r="F810" s="82"/>
      <c r="G810" s="82"/>
      <c r="H810" s="83"/>
      <c r="I810" s="83"/>
      <c r="J810" s="83"/>
      <c r="K810" s="83"/>
      <c r="L810" s="83"/>
      <c r="M810" s="83"/>
      <c r="N810" s="83"/>
    </row>
    <row r="811" spans="2:14">
      <c r="B811" s="81"/>
      <c r="C811" s="82"/>
      <c r="D811" s="82"/>
      <c r="E811" s="82"/>
      <c r="F811" s="82"/>
      <c r="G811" s="82"/>
      <c r="H811" s="83"/>
      <c r="I811" s="83"/>
      <c r="J811" s="83"/>
      <c r="K811" s="83"/>
      <c r="L811" s="83"/>
      <c r="M811" s="83"/>
      <c r="N811" s="83"/>
    </row>
    <row r="812" spans="2:14">
      <c r="B812" s="81"/>
      <c r="C812" s="82"/>
      <c r="D812" s="82"/>
      <c r="E812" s="82"/>
      <c r="F812" s="82"/>
      <c r="G812" s="82"/>
      <c r="H812" s="83"/>
      <c r="I812" s="83"/>
      <c r="J812" s="83"/>
      <c r="K812" s="83"/>
      <c r="L812" s="83"/>
      <c r="M812" s="83"/>
      <c r="N812" s="83"/>
    </row>
    <row r="813" spans="2:14">
      <c r="B813" s="81"/>
      <c r="C813" s="82"/>
      <c r="D813" s="82"/>
      <c r="E813" s="82"/>
      <c r="F813" s="82"/>
      <c r="G813" s="82"/>
      <c r="H813" s="83"/>
      <c r="I813" s="83"/>
      <c r="J813" s="83"/>
      <c r="K813" s="83"/>
      <c r="L813" s="83"/>
      <c r="M813" s="83"/>
      <c r="N813" s="83"/>
    </row>
    <row r="814" spans="2:14">
      <c r="B814" s="81"/>
      <c r="C814" s="82"/>
      <c r="D814" s="82"/>
      <c r="E814" s="82"/>
      <c r="F814" s="82"/>
      <c r="G814" s="82"/>
      <c r="H814" s="83"/>
      <c r="I814" s="83"/>
      <c r="J814" s="83"/>
      <c r="K814" s="83"/>
      <c r="L814" s="83"/>
      <c r="M814" s="83"/>
      <c r="N814" s="83"/>
    </row>
    <row r="815" spans="2:14">
      <c r="B815" s="81"/>
      <c r="C815" s="82"/>
      <c r="D815" s="82"/>
      <c r="E815" s="82"/>
      <c r="F815" s="82"/>
      <c r="G815" s="82"/>
      <c r="H815" s="83"/>
      <c r="I815" s="83"/>
      <c r="J815" s="83"/>
      <c r="K815" s="83"/>
      <c r="L815" s="83"/>
      <c r="M815" s="83"/>
      <c r="N815" s="83"/>
    </row>
    <row r="816" spans="2:14">
      <c r="B816" s="81"/>
      <c r="C816" s="82"/>
      <c r="D816" s="82"/>
      <c r="E816" s="82"/>
      <c r="F816" s="82"/>
      <c r="G816" s="82"/>
      <c r="H816" s="83"/>
      <c r="I816" s="83"/>
      <c r="J816" s="83"/>
      <c r="K816" s="83"/>
      <c r="L816" s="83"/>
      <c r="M816" s="83"/>
      <c r="N816" s="83"/>
    </row>
    <row r="817" spans="2:14">
      <c r="B817" s="81"/>
      <c r="C817" s="82"/>
      <c r="D817" s="82"/>
      <c r="E817" s="82"/>
      <c r="F817" s="82"/>
      <c r="G817" s="82"/>
      <c r="H817" s="83"/>
      <c r="I817" s="83"/>
      <c r="J817" s="83"/>
      <c r="K817" s="83"/>
      <c r="L817" s="83"/>
      <c r="M817" s="83"/>
      <c r="N817" s="83"/>
    </row>
    <row r="818" spans="2:14">
      <c r="B818" s="81"/>
      <c r="C818" s="82"/>
      <c r="D818" s="82"/>
      <c r="E818" s="82"/>
      <c r="F818" s="82"/>
      <c r="G818" s="82"/>
      <c r="H818" s="83"/>
      <c r="I818" s="83"/>
      <c r="J818" s="83"/>
      <c r="K818" s="83"/>
      <c r="L818" s="83"/>
      <c r="M818" s="83"/>
      <c r="N818" s="83"/>
    </row>
    <row r="819" spans="2:14">
      <c r="B819" s="81"/>
      <c r="C819" s="82"/>
      <c r="D819" s="82"/>
      <c r="E819" s="82"/>
      <c r="F819" s="82"/>
      <c r="G819" s="82"/>
      <c r="H819" s="83"/>
      <c r="I819" s="83"/>
      <c r="J819" s="83"/>
      <c r="K819" s="83"/>
      <c r="L819" s="83"/>
      <c r="M819" s="83"/>
      <c r="N819" s="83"/>
    </row>
    <row r="820" spans="2:14">
      <c r="B820" s="81"/>
      <c r="C820" s="82"/>
      <c r="D820" s="82"/>
      <c r="E820" s="82"/>
      <c r="F820" s="82"/>
      <c r="G820" s="82"/>
      <c r="H820" s="83"/>
      <c r="I820" s="83"/>
      <c r="J820" s="83"/>
      <c r="K820" s="83"/>
      <c r="L820" s="83"/>
      <c r="M820" s="83"/>
      <c r="N820" s="83"/>
    </row>
    <row r="821" spans="2:14">
      <c r="B821" s="81"/>
      <c r="C821" s="82"/>
      <c r="D821" s="82"/>
      <c r="E821" s="82"/>
      <c r="F821" s="82"/>
      <c r="G821" s="82"/>
      <c r="H821" s="83"/>
      <c r="I821" s="83"/>
      <c r="J821" s="83"/>
      <c r="K821" s="83"/>
      <c r="L821" s="83"/>
      <c r="M821" s="83"/>
      <c r="N821" s="83"/>
    </row>
    <row r="822" spans="2:14">
      <c r="B822" s="81"/>
      <c r="C822" s="82"/>
      <c r="D822" s="82"/>
      <c r="E822" s="82"/>
      <c r="F822" s="82"/>
      <c r="G822" s="82"/>
      <c r="H822" s="83"/>
      <c r="I822" s="83"/>
      <c r="J822" s="83"/>
      <c r="K822" s="83"/>
      <c r="L822" s="83"/>
      <c r="M822" s="83"/>
      <c r="N822" s="83"/>
    </row>
    <row r="823" spans="2:14">
      <c r="B823" s="81"/>
      <c r="C823" s="82"/>
      <c r="D823" s="82"/>
      <c r="E823" s="82"/>
      <c r="F823" s="82"/>
      <c r="G823" s="82"/>
      <c r="H823" s="83"/>
      <c r="I823" s="83"/>
      <c r="J823" s="83"/>
      <c r="K823" s="83"/>
      <c r="L823" s="83"/>
      <c r="M823" s="83"/>
      <c r="N823" s="83"/>
    </row>
    <row r="824" spans="2:14">
      <c r="B824" s="81"/>
      <c r="C824" s="82"/>
      <c r="D824" s="82"/>
      <c r="E824" s="82"/>
      <c r="F824" s="82"/>
      <c r="G824" s="82"/>
      <c r="H824" s="83"/>
      <c r="I824" s="83"/>
      <c r="J824" s="83"/>
      <c r="K824" s="83"/>
      <c r="L824" s="83"/>
      <c r="M824" s="83"/>
      <c r="N824" s="83"/>
    </row>
    <row r="825" spans="2:14">
      <c r="B825" s="81"/>
      <c r="C825" s="82"/>
      <c r="D825" s="82"/>
      <c r="E825" s="82"/>
      <c r="F825" s="82"/>
      <c r="G825" s="82"/>
      <c r="H825" s="83"/>
      <c r="I825" s="83"/>
      <c r="J825" s="83"/>
      <c r="K825" s="83"/>
      <c r="L825" s="83"/>
      <c r="M825" s="83"/>
      <c r="N825" s="83"/>
    </row>
    <row r="826" spans="2:14">
      <c r="B826" s="81"/>
      <c r="C826" s="82"/>
      <c r="D826" s="82"/>
      <c r="E826" s="82"/>
      <c r="F826" s="82"/>
      <c r="G826" s="82"/>
      <c r="H826" s="83"/>
      <c r="I826" s="83"/>
      <c r="J826" s="83"/>
      <c r="K826" s="83"/>
      <c r="L826" s="83"/>
      <c r="M826" s="83"/>
      <c r="N826" s="83"/>
    </row>
    <row r="827" spans="2:14">
      <c r="B827" s="81"/>
      <c r="C827" s="82"/>
      <c r="D827" s="82"/>
      <c r="E827" s="82"/>
      <c r="F827" s="82"/>
      <c r="G827" s="82"/>
      <c r="H827" s="83"/>
      <c r="I827" s="83"/>
      <c r="J827" s="83"/>
      <c r="K827" s="83"/>
      <c r="L827" s="83"/>
      <c r="M827" s="83"/>
      <c r="N827" s="83"/>
    </row>
    <row r="828" spans="2:14">
      <c r="B828" s="81"/>
      <c r="C828" s="82"/>
      <c r="D828" s="82"/>
      <c r="E828" s="82"/>
      <c r="F828" s="82"/>
      <c r="G828" s="82"/>
      <c r="H828" s="83"/>
      <c r="I828" s="83"/>
      <c r="J828" s="83"/>
      <c r="K828" s="83"/>
      <c r="L828" s="83"/>
      <c r="M828" s="83"/>
      <c r="N828" s="83"/>
    </row>
    <row r="829" spans="2:14">
      <c r="B829" s="81"/>
      <c r="C829" s="82"/>
      <c r="D829" s="82"/>
      <c r="E829" s="82"/>
      <c r="F829" s="82"/>
      <c r="G829" s="82"/>
      <c r="H829" s="83"/>
      <c r="I829" s="83"/>
      <c r="J829" s="83"/>
      <c r="K829" s="83"/>
      <c r="L829" s="83"/>
      <c r="M829" s="83"/>
      <c r="N829" s="83"/>
    </row>
    <row r="830" spans="2:14">
      <c r="B830" s="81"/>
      <c r="C830" s="82"/>
      <c r="D830" s="82"/>
      <c r="E830" s="82"/>
      <c r="F830" s="82"/>
      <c r="G830" s="82"/>
      <c r="H830" s="83"/>
      <c r="I830" s="83"/>
      <c r="J830" s="83"/>
      <c r="K830" s="83"/>
      <c r="L830" s="83"/>
      <c r="M830" s="83"/>
      <c r="N830" s="83"/>
    </row>
    <row r="831" spans="2:14">
      <c r="B831" s="81"/>
      <c r="C831" s="82"/>
      <c r="D831" s="82"/>
      <c r="E831" s="82"/>
      <c r="F831" s="82"/>
      <c r="G831" s="82"/>
      <c r="H831" s="83"/>
      <c r="I831" s="83"/>
      <c r="J831" s="83"/>
      <c r="K831" s="83"/>
      <c r="L831" s="83"/>
      <c r="M831" s="83"/>
      <c r="N831" s="83"/>
    </row>
    <row r="832" spans="2:14">
      <c r="B832" s="81"/>
      <c r="C832" s="82"/>
      <c r="D832" s="82"/>
      <c r="E832" s="82"/>
      <c r="F832" s="82"/>
      <c r="G832" s="82"/>
      <c r="H832" s="83"/>
      <c r="I832" s="83"/>
      <c r="J832" s="83"/>
      <c r="K832" s="83"/>
      <c r="L832" s="83"/>
      <c r="M832" s="83"/>
      <c r="N832" s="83"/>
    </row>
    <row r="833" spans="2:14">
      <c r="B833" s="81"/>
      <c r="C833" s="82"/>
      <c r="D833" s="82"/>
      <c r="E833" s="82"/>
      <c r="F833" s="82"/>
      <c r="G833" s="82"/>
      <c r="H833" s="83"/>
      <c r="I833" s="83"/>
      <c r="J833" s="83"/>
      <c r="K833" s="83"/>
      <c r="L833" s="83"/>
      <c r="M833" s="83"/>
      <c r="N833" s="83"/>
    </row>
    <row r="834" spans="2:14">
      <c r="B834" s="81"/>
      <c r="C834" s="82"/>
      <c r="D834" s="82"/>
      <c r="E834" s="82"/>
      <c r="F834" s="82"/>
      <c r="G834" s="82"/>
      <c r="H834" s="83"/>
      <c r="I834" s="83"/>
      <c r="J834" s="83"/>
      <c r="K834" s="83"/>
      <c r="L834" s="83"/>
      <c r="M834" s="83"/>
      <c r="N834" s="83"/>
    </row>
    <row r="835" spans="2:14">
      <c r="B835" s="81"/>
      <c r="C835" s="82"/>
      <c r="D835" s="82"/>
      <c r="E835" s="82"/>
      <c r="F835" s="82"/>
      <c r="G835" s="82"/>
      <c r="H835" s="83"/>
      <c r="I835" s="83"/>
      <c r="J835" s="83"/>
      <c r="K835" s="83"/>
      <c r="L835" s="83"/>
      <c r="M835" s="83"/>
      <c r="N835" s="83"/>
    </row>
    <row r="836" spans="2:14">
      <c r="B836" s="81"/>
      <c r="C836" s="82"/>
      <c r="D836" s="82"/>
      <c r="E836" s="82"/>
      <c r="F836" s="82"/>
      <c r="G836" s="82"/>
      <c r="H836" s="83"/>
      <c r="I836" s="83"/>
      <c r="J836" s="83"/>
      <c r="K836" s="83"/>
      <c r="L836" s="83"/>
      <c r="M836" s="83"/>
      <c r="N836" s="83"/>
    </row>
    <row r="837" spans="2:14">
      <c r="B837" s="81"/>
      <c r="C837" s="82"/>
      <c r="D837" s="82"/>
      <c r="E837" s="82"/>
      <c r="F837" s="82"/>
      <c r="G837" s="82"/>
      <c r="H837" s="83"/>
      <c r="I837" s="83"/>
      <c r="J837" s="83"/>
      <c r="K837" s="83"/>
      <c r="L837" s="83"/>
      <c r="M837" s="83"/>
      <c r="N837" s="83"/>
    </row>
    <row r="838" spans="2:14">
      <c r="B838" s="81"/>
      <c r="C838" s="82"/>
      <c r="D838" s="82"/>
      <c r="E838" s="82"/>
      <c r="F838" s="82"/>
      <c r="G838" s="82"/>
      <c r="H838" s="83"/>
      <c r="I838" s="83"/>
      <c r="J838" s="83"/>
      <c r="K838" s="83"/>
      <c r="L838" s="83"/>
      <c r="M838" s="83"/>
      <c r="N838" s="83"/>
    </row>
    <row r="839" spans="2:14">
      <c r="B839" s="81"/>
      <c r="C839" s="82"/>
      <c r="D839" s="82"/>
      <c r="E839" s="82"/>
      <c r="F839" s="82"/>
      <c r="G839" s="82"/>
      <c r="H839" s="83"/>
      <c r="I839" s="83"/>
      <c r="J839" s="83"/>
      <c r="K839" s="83"/>
      <c r="L839" s="83"/>
      <c r="M839" s="83"/>
      <c r="N839" s="83"/>
    </row>
    <row r="840" spans="2:14">
      <c r="B840" s="81"/>
      <c r="C840" s="82"/>
      <c r="D840" s="82"/>
      <c r="E840" s="82"/>
      <c r="F840" s="82"/>
      <c r="G840" s="82"/>
      <c r="H840" s="83"/>
      <c r="I840" s="83"/>
      <c r="J840" s="83"/>
      <c r="K840" s="83"/>
      <c r="L840" s="83"/>
      <c r="M840" s="83"/>
      <c r="N840" s="83"/>
    </row>
    <row r="841" spans="2:14">
      <c r="B841" s="81"/>
      <c r="C841" s="82"/>
      <c r="D841" s="82"/>
      <c r="E841" s="82"/>
      <c r="F841" s="82"/>
      <c r="G841" s="82"/>
      <c r="H841" s="83"/>
      <c r="I841" s="83"/>
      <c r="J841" s="83"/>
      <c r="K841" s="83"/>
      <c r="L841" s="83"/>
      <c r="M841" s="83"/>
      <c r="N841" s="83"/>
    </row>
    <row r="842" spans="2:14">
      <c r="B842" s="81"/>
      <c r="C842" s="82"/>
      <c r="D842" s="82"/>
      <c r="E842" s="82"/>
      <c r="F842" s="82"/>
      <c r="G842" s="82"/>
      <c r="H842" s="83"/>
      <c r="I842" s="83"/>
      <c r="J842" s="83"/>
      <c r="K842" s="83"/>
      <c r="L842" s="83"/>
      <c r="M842" s="83"/>
      <c r="N842" s="83"/>
    </row>
    <row r="843" spans="2:14">
      <c r="B843" s="81"/>
      <c r="C843" s="82"/>
      <c r="D843" s="82"/>
      <c r="E843" s="82"/>
      <c r="F843" s="82"/>
      <c r="G843" s="82"/>
      <c r="H843" s="83"/>
      <c r="I843" s="83"/>
      <c r="J843" s="83"/>
      <c r="K843" s="83"/>
      <c r="L843" s="83"/>
      <c r="M843" s="83"/>
      <c r="N843" s="83"/>
    </row>
    <row r="844" spans="2:14">
      <c r="B844" s="81"/>
      <c r="C844" s="82"/>
      <c r="D844" s="82"/>
      <c r="E844" s="82"/>
      <c r="F844" s="82"/>
      <c r="G844" s="82"/>
      <c r="H844" s="83"/>
      <c r="I844" s="83"/>
      <c r="J844" s="83"/>
      <c r="K844" s="83"/>
      <c r="L844" s="83"/>
      <c r="M844" s="83"/>
      <c r="N844" s="83"/>
    </row>
    <row r="845" spans="2:14">
      <c r="B845" s="81"/>
      <c r="C845" s="82"/>
      <c r="D845" s="82"/>
      <c r="E845" s="82"/>
      <c r="F845" s="82"/>
      <c r="G845" s="82"/>
      <c r="H845" s="83"/>
      <c r="I845" s="83"/>
      <c r="J845" s="83"/>
      <c r="K845" s="83"/>
      <c r="L845" s="83"/>
      <c r="M845" s="83"/>
      <c r="N845" s="83"/>
    </row>
    <row r="846" spans="2:14">
      <c r="B846" s="81"/>
      <c r="C846" s="82"/>
      <c r="D846" s="82"/>
      <c r="E846" s="82"/>
      <c r="F846" s="82"/>
      <c r="G846" s="82"/>
      <c r="H846" s="83"/>
      <c r="I846" s="83"/>
      <c r="J846" s="83"/>
      <c r="K846" s="83"/>
      <c r="L846" s="83"/>
      <c r="M846" s="83"/>
      <c r="N846" s="83"/>
    </row>
    <row r="847" spans="2:14">
      <c r="B847" s="81"/>
      <c r="C847" s="82"/>
      <c r="D847" s="82"/>
      <c r="E847" s="82"/>
      <c r="F847" s="82"/>
      <c r="G847" s="82"/>
      <c r="H847" s="83"/>
      <c r="I847" s="83"/>
      <c r="J847" s="83"/>
      <c r="K847" s="83"/>
      <c r="L847" s="83"/>
      <c r="M847" s="83"/>
      <c r="N847" s="83"/>
    </row>
    <row r="848" spans="2:14">
      <c r="B848" s="81"/>
      <c r="C848" s="82"/>
      <c r="D848" s="82"/>
      <c r="E848" s="82"/>
      <c r="F848" s="82"/>
      <c r="G848" s="82"/>
      <c r="H848" s="83"/>
      <c r="I848" s="83"/>
      <c r="J848" s="83"/>
      <c r="K848" s="83"/>
      <c r="L848" s="83"/>
      <c r="M848" s="83"/>
      <c r="N848" s="83"/>
    </row>
    <row r="849" spans="2:14">
      <c r="B849" s="81"/>
      <c r="C849" s="82"/>
      <c r="D849" s="82"/>
      <c r="E849" s="82"/>
      <c r="F849" s="82"/>
      <c r="G849" s="82"/>
      <c r="H849" s="83"/>
      <c r="I849" s="83"/>
      <c r="J849" s="83"/>
      <c r="K849" s="83"/>
      <c r="L849" s="83"/>
      <c r="M849" s="83"/>
      <c r="N849" s="83"/>
    </row>
    <row r="850" spans="2:14">
      <c r="B850" s="81"/>
      <c r="C850" s="82"/>
      <c r="D850" s="82"/>
      <c r="E850" s="82"/>
      <c r="F850" s="82"/>
      <c r="G850" s="82"/>
      <c r="H850" s="83"/>
      <c r="I850" s="83"/>
      <c r="J850" s="83"/>
      <c r="K850" s="83"/>
      <c r="L850" s="83"/>
      <c r="M850" s="83"/>
      <c r="N850" s="83"/>
    </row>
    <row r="851" spans="2:14">
      <c r="B851" s="81"/>
      <c r="C851" s="82"/>
      <c r="D851" s="82"/>
      <c r="E851" s="82"/>
      <c r="F851" s="82"/>
      <c r="G851" s="82"/>
      <c r="H851" s="83"/>
      <c r="I851" s="83"/>
      <c r="J851" s="83"/>
      <c r="K851" s="83"/>
      <c r="L851" s="83"/>
      <c r="M851" s="83"/>
      <c r="N851" s="83"/>
    </row>
    <row r="852" spans="2:14">
      <c r="B852" s="81"/>
      <c r="C852" s="82"/>
      <c r="D852" s="82"/>
      <c r="E852" s="82"/>
      <c r="F852" s="82"/>
      <c r="G852" s="82"/>
      <c r="H852" s="83"/>
      <c r="I852" s="83"/>
      <c r="J852" s="83"/>
      <c r="K852" s="83"/>
      <c r="L852" s="83"/>
      <c r="M852" s="83"/>
      <c r="N852" s="83"/>
    </row>
    <row r="853" spans="2:14">
      <c r="B853" s="81"/>
      <c r="C853" s="82"/>
      <c r="D853" s="82"/>
      <c r="E853" s="82"/>
      <c r="F853" s="82"/>
      <c r="G853" s="82"/>
      <c r="H853" s="83"/>
      <c r="I853" s="83"/>
      <c r="J853" s="83"/>
      <c r="K853" s="83"/>
      <c r="L853" s="83"/>
      <c r="M853" s="83"/>
      <c r="N853" s="83"/>
    </row>
    <row r="854" spans="2:14">
      <c r="B854" s="81"/>
      <c r="C854" s="82"/>
      <c r="D854" s="82"/>
      <c r="E854" s="82"/>
      <c r="F854" s="82"/>
      <c r="G854" s="82"/>
      <c r="H854" s="83"/>
      <c r="I854" s="83"/>
      <c r="J854" s="83"/>
      <c r="K854" s="83"/>
      <c r="L854" s="83"/>
      <c r="M854" s="83"/>
      <c r="N854" s="83"/>
    </row>
    <row r="855" spans="2:14">
      <c r="B855" s="81"/>
      <c r="C855" s="82"/>
      <c r="D855" s="82"/>
      <c r="E855" s="82"/>
      <c r="F855" s="82"/>
      <c r="G855" s="82"/>
      <c r="H855" s="83"/>
      <c r="I855" s="83"/>
      <c r="J855" s="83"/>
      <c r="K855" s="83"/>
      <c r="L855" s="83"/>
      <c r="M855" s="83"/>
      <c r="N855" s="83"/>
    </row>
    <row r="856" spans="2:14">
      <c r="B856" s="81"/>
      <c r="C856" s="82"/>
      <c r="D856" s="82"/>
      <c r="E856" s="82"/>
      <c r="F856" s="82"/>
      <c r="G856" s="82"/>
      <c r="H856" s="83"/>
      <c r="I856" s="83"/>
      <c r="J856" s="83"/>
      <c r="K856" s="83"/>
      <c r="L856" s="83"/>
      <c r="M856" s="83"/>
      <c r="N856" s="83"/>
    </row>
    <row r="857" spans="2:14">
      <c r="B857" s="81"/>
      <c r="C857" s="82"/>
      <c r="D857" s="82"/>
      <c r="E857" s="82"/>
      <c r="F857" s="82"/>
      <c r="G857" s="82"/>
      <c r="H857" s="83"/>
      <c r="I857" s="83"/>
      <c r="J857" s="83"/>
      <c r="K857" s="83"/>
      <c r="L857" s="83"/>
      <c r="M857" s="83"/>
      <c r="N857" s="83"/>
    </row>
    <row r="858" spans="2:14">
      <c r="B858" s="81"/>
      <c r="C858" s="82"/>
      <c r="D858" s="82"/>
      <c r="E858" s="82"/>
      <c r="F858" s="82"/>
      <c r="G858" s="82"/>
      <c r="H858" s="83"/>
      <c r="I858" s="83"/>
      <c r="J858" s="83"/>
      <c r="K858" s="83"/>
      <c r="L858" s="83"/>
      <c r="M858" s="83"/>
      <c r="N858" s="83"/>
    </row>
    <row r="859" spans="2:14">
      <c r="B859" s="81"/>
      <c r="C859" s="82"/>
      <c r="D859" s="82"/>
      <c r="E859" s="82"/>
      <c r="F859" s="82"/>
      <c r="G859" s="82"/>
      <c r="H859" s="83"/>
      <c r="I859" s="83"/>
      <c r="J859" s="83"/>
      <c r="K859" s="83"/>
      <c r="L859" s="83"/>
      <c r="M859" s="83"/>
      <c r="N859" s="83"/>
    </row>
    <row r="860" spans="2:14">
      <c r="B860" s="81"/>
      <c r="C860" s="82"/>
      <c r="D860" s="82"/>
      <c r="E860" s="82"/>
      <c r="F860" s="82"/>
      <c r="G860" s="82"/>
      <c r="H860" s="83"/>
      <c r="I860" s="83"/>
      <c r="J860" s="83"/>
      <c r="K860" s="83"/>
      <c r="L860" s="83"/>
      <c r="M860" s="83"/>
      <c r="N860" s="83"/>
    </row>
    <row r="861" spans="2:14">
      <c r="B861" s="81"/>
      <c r="C861" s="82"/>
      <c r="D861" s="82"/>
      <c r="E861" s="82"/>
      <c r="F861" s="82"/>
      <c r="G861" s="82"/>
      <c r="H861" s="83"/>
      <c r="I861" s="83"/>
      <c r="J861" s="83"/>
      <c r="K861" s="83"/>
      <c r="L861" s="83"/>
      <c r="M861" s="83"/>
      <c r="N861" s="83"/>
    </row>
    <row r="862" spans="2:14">
      <c r="B862" s="81"/>
      <c r="C862" s="82"/>
      <c r="D862" s="82"/>
      <c r="E862" s="82"/>
      <c r="F862" s="82"/>
      <c r="G862" s="82"/>
      <c r="H862" s="83"/>
      <c r="I862" s="83"/>
      <c r="J862" s="83"/>
      <c r="K862" s="83"/>
      <c r="L862" s="83"/>
      <c r="M862" s="83"/>
      <c r="N862" s="83"/>
    </row>
    <row r="863" spans="2:14">
      <c r="B863" s="81"/>
      <c r="C863" s="82"/>
      <c r="D863" s="82"/>
      <c r="E863" s="82"/>
      <c r="F863" s="82"/>
      <c r="G863" s="82"/>
      <c r="H863" s="83"/>
      <c r="I863" s="83"/>
      <c r="J863" s="83"/>
      <c r="K863" s="83"/>
      <c r="L863" s="83"/>
      <c r="M863" s="83"/>
      <c r="N863" s="83"/>
    </row>
    <row r="864" spans="2:14">
      <c r="B864" s="81"/>
      <c r="C864" s="82"/>
      <c r="D864" s="82"/>
      <c r="E864" s="82"/>
      <c r="F864" s="82"/>
      <c r="G864" s="82"/>
      <c r="H864" s="83"/>
      <c r="I864" s="83"/>
      <c r="J864" s="83"/>
      <c r="K864" s="83"/>
      <c r="L864" s="83"/>
      <c r="M864" s="83"/>
      <c r="N864" s="83"/>
    </row>
    <row r="865" spans="2:14">
      <c r="B865" s="81"/>
      <c r="C865" s="82"/>
      <c r="D865" s="82"/>
      <c r="E865" s="82"/>
      <c r="F865" s="82"/>
      <c r="G865" s="82"/>
      <c r="H865" s="83"/>
      <c r="I865" s="83"/>
      <c r="J865" s="83"/>
      <c r="K865" s="83"/>
      <c r="L865" s="83"/>
      <c r="M865" s="83"/>
      <c r="N865" s="83"/>
    </row>
    <row r="866" spans="2:14">
      <c r="B866" s="81"/>
      <c r="C866" s="82"/>
      <c r="D866" s="82"/>
      <c r="E866" s="82"/>
      <c r="F866" s="82"/>
      <c r="G866" s="82"/>
      <c r="H866" s="83"/>
      <c r="I866" s="83"/>
      <c r="J866" s="83"/>
      <c r="K866" s="83"/>
      <c r="L866" s="83"/>
      <c r="M866" s="83"/>
      <c r="N866" s="83"/>
    </row>
    <row r="867" spans="2:14">
      <c r="B867" s="81"/>
      <c r="C867" s="82"/>
      <c r="D867" s="82"/>
      <c r="E867" s="82"/>
      <c r="F867" s="82"/>
      <c r="G867" s="82"/>
      <c r="H867" s="83"/>
      <c r="I867" s="83"/>
      <c r="J867" s="83"/>
      <c r="K867" s="83"/>
      <c r="L867" s="83"/>
      <c r="M867" s="83"/>
      <c r="N867" s="83"/>
    </row>
    <row r="868" spans="2:14">
      <c r="B868" s="81"/>
      <c r="C868" s="82"/>
      <c r="D868" s="82"/>
      <c r="E868" s="82"/>
      <c r="F868" s="82"/>
      <c r="G868" s="82"/>
      <c r="H868" s="83"/>
      <c r="I868" s="83"/>
      <c r="J868" s="83"/>
      <c r="K868" s="83"/>
      <c r="L868" s="83"/>
      <c r="M868" s="83"/>
      <c r="N868" s="83"/>
    </row>
    <row r="869" spans="2:14">
      <c r="B869" s="81"/>
      <c r="C869" s="82"/>
      <c r="D869" s="82"/>
      <c r="E869" s="82"/>
      <c r="F869" s="82"/>
      <c r="G869" s="82"/>
      <c r="H869" s="83"/>
      <c r="I869" s="83"/>
      <c r="J869" s="83"/>
      <c r="K869" s="83"/>
      <c r="L869" s="83"/>
      <c r="M869" s="83"/>
      <c r="N869" s="83"/>
    </row>
    <row r="870" spans="2:14">
      <c r="B870" s="81"/>
      <c r="C870" s="82"/>
      <c r="D870" s="82"/>
      <c r="E870" s="82"/>
      <c r="F870" s="82"/>
      <c r="G870" s="82"/>
      <c r="H870" s="83"/>
      <c r="I870" s="83"/>
      <c r="J870" s="83"/>
      <c r="K870" s="83"/>
      <c r="L870" s="83"/>
      <c r="M870" s="83"/>
      <c r="N870" s="83"/>
    </row>
    <row r="871" spans="2:14">
      <c r="B871" s="81"/>
      <c r="C871" s="82"/>
      <c r="D871" s="82"/>
      <c r="E871" s="82"/>
      <c r="F871" s="82"/>
      <c r="G871" s="82"/>
      <c r="H871" s="83"/>
      <c r="I871" s="83"/>
      <c r="J871" s="83"/>
      <c r="K871" s="83"/>
      <c r="L871" s="83"/>
      <c r="M871" s="83"/>
      <c r="N871" s="83"/>
    </row>
    <row r="872" spans="2:14">
      <c r="B872" s="81"/>
      <c r="C872" s="82"/>
      <c r="D872" s="82"/>
      <c r="E872" s="82"/>
      <c r="F872" s="82"/>
      <c r="G872" s="82"/>
      <c r="H872" s="83"/>
      <c r="I872" s="83"/>
      <c r="J872" s="83"/>
      <c r="K872" s="83"/>
      <c r="L872" s="83"/>
      <c r="M872" s="83"/>
      <c r="N872" s="83"/>
    </row>
    <row r="873" spans="2:14">
      <c r="B873" s="81"/>
      <c r="C873" s="82"/>
      <c r="D873" s="82"/>
      <c r="E873" s="82"/>
      <c r="F873" s="82"/>
      <c r="G873" s="82"/>
      <c r="H873" s="83"/>
      <c r="I873" s="83"/>
      <c r="J873" s="83"/>
      <c r="K873" s="83"/>
      <c r="L873" s="83"/>
      <c r="M873" s="83"/>
      <c r="N873" s="83"/>
    </row>
    <row r="874" spans="2:14">
      <c r="B874" s="81"/>
      <c r="C874" s="82"/>
      <c r="D874" s="82"/>
      <c r="E874" s="82"/>
      <c r="F874" s="82"/>
      <c r="G874" s="82"/>
      <c r="H874" s="83"/>
      <c r="I874" s="83"/>
      <c r="J874" s="83"/>
      <c r="K874" s="83"/>
      <c r="L874" s="83"/>
      <c r="M874" s="83"/>
      <c r="N874" s="83"/>
    </row>
    <row r="875" spans="2:14">
      <c r="B875" s="81"/>
      <c r="C875" s="82"/>
      <c r="D875" s="82"/>
      <c r="E875" s="82"/>
      <c r="F875" s="82"/>
      <c r="G875" s="82"/>
      <c r="H875" s="83"/>
      <c r="I875" s="83"/>
      <c r="J875" s="83"/>
      <c r="K875" s="83"/>
      <c r="L875" s="83"/>
      <c r="M875" s="83"/>
      <c r="N875" s="83"/>
    </row>
    <row r="876" spans="2:14">
      <c r="B876" s="81"/>
      <c r="C876" s="82"/>
      <c r="D876" s="82"/>
      <c r="E876" s="82"/>
      <c r="F876" s="82"/>
      <c r="G876" s="82"/>
      <c r="H876" s="83"/>
      <c r="I876" s="83"/>
      <c r="J876" s="83"/>
      <c r="K876" s="83"/>
      <c r="L876" s="83"/>
      <c r="M876" s="83"/>
      <c r="N876" s="83"/>
    </row>
    <row r="877" spans="2:14">
      <c r="B877" s="81"/>
      <c r="C877" s="82"/>
      <c r="D877" s="82"/>
      <c r="E877" s="82"/>
      <c r="F877" s="82"/>
      <c r="G877" s="82"/>
      <c r="H877" s="83"/>
      <c r="I877" s="83"/>
      <c r="J877" s="83"/>
      <c r="K877" s="83"/>
      <c r="L877" s="83"/>
      <c r="M877" s="83"/>
      <c r="N877" s="83"/>
    </row>
    <row r="878" spans="2:14">
      <c r="B878" s="81"/>
      <c r="C878" s="82"/>
      <c r="D878" s="82"/>
      <c r="E878" s="82"/>
      <c r="F878" s="82"/>
      <c r="G878" s="82"/>
      <c r="H878" s="83"/>
      <c r="I878" s="83"/>
      <c r="J878" s="83"/>
      <c r="K878" s="83"/>
      <c r="L878" s="83"/>
      <c r="M878" s="83"/>
      <c r="N878" s="83"/>
    </row>
    <row r="879" spans="2:14">
      <c r="B879" s="81"/>
      <c r="C879" s="82"/>
      <c r="D879" s="82"/>
      <c r="E879" s="82"/>
      <c r="F879" s="82"/>
      <c r="G879" s="82"/>
      <c r="H879" s="83"/>
      <c r="I879" s="83"/>
      <c r="J879" s="83"/>
      <c r="K879" s="83"/>
      <c r="L879" s="83"/>
      <c r="M879" s="83"/>
      <c r="N879" s="83"/>
    </row>
    <row r="880" spans="2:14">
      <c r="B880" s="81"/>
      <c r="C880" s="82"/>
      <c r="D880" s="82"/>
      <c r="E880" s="82"/>
      <c r="F880" s="82"/>
      <c r="G880" s="82"/>
      <c r="H880" s="83"/>
      <c r="I880" s="83"/>
      <c r="J880" s="83"/>
      <c r="K880" s="83"/>
      <c r="L880" s="83"/>
      <c r="M880" s="83"/>
      <c r="N880" s="83"/>
    </row>
    <row r="881" spans="2:14">
      <c r="B881" s="81"/>
      <c r="C881" s="82"/>
      <c r="D881" s="82"/>
      <c r="E881" s="82"/>
      <c r="F881" s="82"/>
      <c r="G881" s="82"/>
      <c r="H881" s="83"/>
      <c r="I881" s="83"/>
      <c r="J881" s="83"/>
      <c r="K881" s="83"/>
      <c r="L881" s="83"/>
      <c r="M881" s="83"/>
      <c r="N881" s="83"/>
    </row>
    <row r="882" spans="2:14">
      <c r="B882" s="81"/>
      <c r="C882" s="82"/>
      <c r="D882" s="82"/>
      <c r="E882" s="82"/>
      <c r="F882" s="82"/>
      <c r="G882" s="82"/>
      <c r="H882" s="83"/>
      <c r="I882" s="83"/>
      <c r="J882" s="83"/>
      <c r="K882" s="83"/>
      <c r="L882" s="83"/>
      <c r="M882" s="83"/>
      <c r="N882" s="83"/>
    </row>
    <row r="883" spans="2:14">
      <c r="B883" s="81"/>
      <c r="C883" s="82"/>
      <c r="D883" s="82"/>
      <c r="E883" s="82"/>
      <c r="F883" s="82"/>
      <c r="G883" s="82"/>
      <c r="H883" s="83"/>
      <c r="I883" s="83"/>
      <c r="J883" s="83"/>
      <c r="K883" s="83"/>
      <c r="L883" s="83"/>
      <c r="M883" s="83"/>
      <c r="N883" s="83"/>
    </row>
    <row r="884" spans="2:14">
      <c r="B884" s="81"/>
      <c r="C884" s="82"/>
      <c r="D884" s="82"/>
      <c r="E884" s="82"/>
      <c r="F884" s="82"/>
      <c r="G884" s="82"/>
      <c r="H884" s="83"/>
      <c r="I884" s="83"/>
      <c r="J884" s="83"/>
      <c r="K884" s="83"/>
      <c r="L884" s="83"/>
      <c r="M884" s="83"/>
      <c r="N884" s="83"/>
    </row>
    <row r="885" spans="2:14">
      <c r="B885" s="81"/>
      <c r="C885" s="82"/>
      <c r="D885" s="82"/>
      <c r="E885" s="82"/>
      <c r="F885" s="82"/>
      <c r="G885" s="82"/>
      <c r="H885" s="83"/>
      <c r="I885" s="83"/>
      <c r="J885" s="83"/>
      <c r="K885" s="83"/>
      <c r="L885" s="83"/>
      <c r="M885" s="83"/>
      <c r="N885" s="83"/>
    </row>
    <row r="886" spans="2:14">
      <c r="B886" s="81"/>
      <c r="C886" s="82"/>
      <c r="D886" s="82"/>
      <c r="E886" s="82"/>
      <c r="F886" s="82"/>
      <c r="G886" s="82"/>
      <c r="H886" s="83"/>
      <c r="I886" s="83"/>
      <c r="J886" s="83"/>
      <c r="K886" s="83"/>
      <c r="L886" s="83"/>
      <c r="M886" s="83"/>
      <c r="N886" s="83"/>
    </row>
    <row r="887" spans="2:14">
      <c r="B887" s="81"/>
      <c r="C887" s="82"/>
      <c r="D887" s="82"/>
      <c r="E887" s="82"/>
      <c r="F887" s="82"/>
      <c r="G887" s="82"/>
      <c r="H887" s="83"/>
      <c r="I887" s="83"/>
      <c r="J887" s="83"/>
      <c r="K887" s="83"/>
      <c r="L887" s="83"/>
      <c r="M887" s="83"/>
      <c r="N887" s="83"/>
    </row>
    <row r="888" spans="2:14">
      <c r="B888" s="81"/>
      <c r="C888" s="82"/>
      <c r="D888" s="82"/>
      <c r="E888" s="82"/>
      <c r="F888" s="82"/>
      <c r="G888" s="82"/>
      <c r="H888" s="83"/>
      <c r="I888" s="83"/>
      <c r="J888" s="83"/>
      <c r="K888" s="83"/>
      <c r="L888" s="83"/>
      <c r="M888" s="83"/>
      <c r="N888" s="83"/>
    </row>
    <row r="889" spans="2:14">
      <c r="B889" s="81"/>
      <c r="C889" s="82"/>
      <c r="D889" s="82"/>
      <c r="E889" s="82"/>
      <c r="F889" s="82"/>
      <c r="G889" s="82"/>
      <c r="H889" s="83"/>
      <c r="I889" s="83"/>
      <c r="J889" s="83"/>
      <c r="K889" s="83"/>
      <c r="L889" s="83"/>
      <c r="M889" s="83"/>
      <c r="N889" s="83"/>
    </row>
    <row r="890" spans="2:14">
      <c r="B890" s="81"/>
      <c r="C890" s="82"/>
      <c r="D890" s="82"/>
      <c r="E890" s="82"/>
      <c r="F890" s="82"/>
      <c r="G890" s="82"/>
      <c r="H890" s="83"/>
      <c r="I890" s="83"/>
      <c r="J890" s="83"/>
      <c r="K890" s="83"/>
      <c r="L890" s="83"/>
      <c r="M890" s="83"/>
      <c r="N890" s="83"/>
    </row>
    <row r="891" spans="2:14">
      <c r="B891" s="81"/>
      <c r="C891" s="82"/>
      <c r="D891" s="82"/>
      <c r="E891" s="82"/>
      <c r="F891" s="82"/>
      <c r="G891" s="82"/>
      <c r="H891" s="83"/>
      <c r="I891" s="83"/>
      <c r="J891" s="83"/>
      <c r="K891" s="83"/>
      <c r="L891" s="83"/>
      <c r="M891" s="83"/>
      <c r="N891" s="83"/>
    </row>
    <row r="892" spans="2:14">
      <c r="B892" s="81"/>
      <c r="C892" s="82"/>
      <c r="D892" s="82"/>
      <c r="E892" s="82"/>
      <c r="F892" s="82"/>
      <c r="G892" s="82"/>
      <c r="H892" s="83"/>
      <c r="I892" s="83"/>
      <c r="J892" s="83"/>
      <c r="K892" s="83"/>
      <c r="L892" s="83"/>
      <c r="M892" s="83"/>
      <c r="N892" s="83"/>
    </row>
    <row r="893" spans="2:14">
      <c r="B893" s="81"/>
      <c r="C893" s="82"/>
      <c r="D893" s="82"/>
      <c r="E893" s="82"/>
      <c r="F893" s="82"/>
      <c r="G893" s="82"/>
      <c r="H893" s="83"/>
      <c r="I893" s="83"/>
      <c r="J893" s="83"/>
      <c r="K893" s="83"/>
      <c r="L893" s="83"/>
      <c r="M893" s="83"/>
      <c r="N893" s="83"/>
    </row>
    <row r="894" spans="2:14">
      <c r="B894" s="81"/>
      <c r="C894" s="82"/>
      <c r="D894" s="82"/>
      <c r="E894" s="82"/>
      <c r="F894" s="82"/>
      <c r="G894" s="82"/>
      <c r="H894" s="83"/>
      <c r="I894" s="83"/>
      <c r="J894" s="83"/>
      <c r="K894" s="83"/>
      <c r="L894" s="83"/>
      <c r="M894" s="83"/>
      <c r="N894" s="83"/>
    </row>
    <row r="895" spans="2:14">
      <c r="B895" s="81"/>
      <c r="C895" s="82"/>
      <c r="D895" s="82"/>
      <c r="E895" s="82"/>
      <c r="F895" s="82"/>
      <c r="G895" s="82"/>
      <c r="H895" s="83"/>
      <c r="I895" s="83"/>
      <c r="J895" s="83"/>
      <c r="K895" s="83"/>
      <c r="L895" s="83"/>
      <c r="M895" s="83"/>
      <c r="N895" s="83"/>
    </row>
    <row r="896" spans="2:14">
      <c r="B896" s="81"/>
      <c r="C896" s="82"/>
      <c r="D896" s="82"/>
      <c r="E896" s="82"/>
      <c r="F896" s="82"/>
      <c r="G896" s="82"/>
      <c r="H896" s="83"/>
      <c r="I896" s="83"/>
      <c r="J896" s="83"/>
      <c r="K896" s="83"/>
      <c r="L896" s="83"/>
      <c r="M896" s="83"/>
      <c r="N896" s="83"/>
    </row>
    <row r="897" spans="2:14">
      <c r="B897" s="81"/>
      <c r="C897" s="82"/>
      <c r="D897" s="82"/>
      <c r="E897" s="82"/>
      <c r="F897" s="82"/>
      <c r="G897" s="82"/>
      <c r="H897" s="83"/>
      <c r="I897" s="83"/>
      <c r="J897" s="83"/>
      <c r="K897" s="83"/>
      <c r="L897" s="83"/>
      <c r="M897" s="83"/>
      <c r="N897" s="83"/>
    </row>
    <row r="898" spans="2:14">
      <c r="B898" s="81"/>
      <c r="C898" s="82"/>
      <c r="D898" s="82"/>
      <c r="E898" s="82"/>
      <c r="F898" s="82"/>
      <c r="G898" s="82"/>
      <c r="H898" s="83"/>
      <c r="I898" s="83"/>
      <c r="J898" s="83"/>
      <c r="K898" s="83"/>
      <c r="L898" s="83"/>
      <c r="M898" s="83"/>
      <c r="N898" s="83"/>
    </row>
    <row r="899" spans="2:14">
      <c r="B899" s="81"/>
      <c r="C899" s="82"/>
      <c r="D899" s="82"/>
      <c r="E899" s="82"/>
      <c r="F899" s="82"/>
      <c r="G899" s="82"/>
      <c r="H899" s="83"/>
      <c r="I899" s="83"/>
      <c r="J899" s="83"/>
      <c r="K899" s="83"/>
      <c r="L899" s="83"/>
      <c r="M899" s="83"/>
      <c r="N899" s="83"/>
    </row>
    <row r="900" spans="2:14">
      <c r="B900" s="81"/>
      <c r="C900" s="82"/>
      <c r="D900" s="82"/>
      <c r="E900" s="82"/>
      <c r="F900" s="82"/>
      <c r="G900" s="82"/>
      <c r="H900" s="83"/>
      <c r="I900" s="83"/>
      <c r="J900" s="83"/>
      <c r="K900" s="83"/>
      <c r="L900" s="83"/>
      <c r="M900" s="83"/>
      <c r="N900" s="83"/>
    </row>
    <row r="901" spans="2:14">
      <c r="B901" s="81"/>
      <c r="C901" s="82"/>
      <c r="D901" s="82"/>
      <c r="E901" s="82"/>
      <c r="F901" s="82"/>
      <c r="G901" s="82"/>
      <c r="H901" s="83"/>
      <c r="I901" s="83"/>
      <c r="J901" s="83"/>
      <c r="K901" s="83"/>
      <c r="L901" s="83"/>
      <c r="M901" s="83"/>
      <c r="N901" s="83"/>
    </row>
    <row r="902" spans="2:14">
      <c r="B902" s="81"/>
      <c r="C902" s="82"/>
      <c r="D902" s="82"/>
      <c r="E902" s="82"/>
      <c r="F902" s="82"/>
      <c r="G902" s="82"/>
      <c r="H902" s="83"/>
      <c r="I902" s="83"/>
      <c r="J902" s="83"/>
      <c r="K902" s="83"/>
      <c r="L902" s="83"/>
      <c r="M902" s="83"/>
      <c r="N902" s="83"/>
    </row>
    <row r="903" spans="2:14">
      <c r="B903" s="81"/>
      <c r="C903" s="82"/>
      <c r="D903" s="82"/>
      <c r="E903" s="82"/>
      <c r="F903" s="82"/>
      <c r="G903" s="82"/>
      <c r="H903" s="83"/>
      <c r="I903" s="83"/>
      <c r="J903" s="83"/>
      <c r="K903" s="83"/>
      <c r="L903" s="83"/>
      <c r="M903" s="83"/>
      <c r="N903" s="83"/>
    </row>
    <row r="904" spans="2:14">
      <c r="B904" s="81"/>
      <c r="C904" s="82"/>
      <c r="D904" s="82"/>
      <c r="E904" s="82"/>
      <c r="F904" s="82"/>
      <c r="G904" s="82"/>
      <c r="H904" s="83"/>
      <c r="I904" s="83"/>
      <c r="J904" s="83"/>
      <c r="K904" s="83"/>
      <c r="L904" s="83"/>
      <c r="M904" s="83"/>
      <c r="N904" s="83"/>
    </row>
    <row r="905" spans="2:14">
      <c r="B905" s="81"/>
      <c r="C905" s="82"/>
      <c r="D905" s="82"/>
      <c r="E905" s="82"/>
      <c r="F905" s="82"/>
      <c r="G905" s="82"/>
      <c r="H905" s="83"/>
      <c r="I905" s="83"/>
      <c r="J905" s="83"/>
      <c r="K905" s="83"/>
      <c r="L905" s="83"/>
      <c r="M905" s="83"/>
      <c r="N905" s="83"/>
    </row>
    <row r="906" spans="2:14">
      <c r="B906" s="81"/>
      <c r="C906" s="82"/>
      <c r="D906" s="82"/>
      <c r="E906" s="82"/>
      <c r="F906" s="82"/>
      <c r="G906" s="82"/>
      <c r="H906" s="83"/>
      <c r="I906" s="83"/>
      <c r="J906" s="83"/>
      <c r="K906" s="83"/>
      <c r="L906" s="83"/>
      <c r="M906" s="83"/>
      <c r="N906" s="83"/>
    </row>
    <row r="907" spans="2:14">
      <c r="B907" s="81"/>
      <c r="C907" s="82"/>
      <c r="D907" s="82"/>
      <c r="E907" s="82"/>
      <c r="F907" s="82"/>
      <c r="G907" s="82"/>
      <c r="H907" s="83"/>
      <c r="I907" s="83"/>
      <c r="J907" s="83"/>
      <c r="K907" s="83"/>
      <c r="L907" s="83"/>
      <c r="M907" s="83"/>
      <c r="N907" s="83"/>
    </row>
    <row r="908" spans="2:14">
      <c r="B908" s="81"/>
      <c r="C908" s="82"/>
      <c r="D908" s="82"/>
      <c r="E908" s="82"/>
      <c r="F908" s="82"/>
      <c r="G908" s="82"/>
      <c r="H908" s="83"/>
      <c r="I908" s="83"/>
      <c r="J908" s="83"/>
      <c r="K908" s="83"/>
      <c r="L908" s="83"/>
      <c r="M908" s="83"/>
      <c r="N908" s="83"/>
    </row>
    <row r="909" spans="2:14">
      <c r="B909" s="81"/>
      <c r="C909" s="82"/>
      <c r="D909" s="82"/>
      <c r="E909" s="82"/>
      <c r="F909" s="82"/>
      <c r="G909" s="82"/>
      <c r="H909" s="83"/>
      <c r="I909" s="83"/>
      <c r="J909" s="83"/>
      <c r="K909" s="83"/>
      <c r="L909" s="83"/>
      <c r="M909" s="83"/>
      <c r="N909" s="83"/>
    </row>
    <row r="910" spans="2:14">
      <c r="B910" s="81"/>
      <c r="C910" s="82"/>
      <c r="D910" s="82"/>
      <c r="E910" s="82"/>
      <c r="F910" s="82"/>
      <c r="G910" s="82"/>
      <c r="H910" s="83"/>
      <c r="I910" s="83"/>
      <c r="J910" s="83"/>
      <c r="K910" s="83"/>
      <c r="L910" s="83"/>
      <c r="M910" s="83"/>
      <c r="N910" s="83"/>
    </row>
    <row r="911" spans="2:14">
      <c r="B911" s="81"/>
      <c r="C911" s="82"/>
      <c r="D911" s="82"/>
      <c r="E911" s="82"/>
      <c r="F911" s="82"/>
      <c r="G911" s="82"/>
      <c r="H911" s="83"/>
      <c r="I911" s="83"/>
      <c r="J911" s="83"/>
      <c r="K911" s="83"/>
      <c r="L911" s="83"/>
      <c r="M911" s="83"/>
      <c r="N911" s="83"/>
    </row>
    <row r="912" spans="2:14">
      <c r="B912" s="81"/>
      <c r="C912" s="82"/>
      <c r="D912" s="82"/>
      <c r="E912" s="82"/>
      <c r="F912" s="82"/>
      <c r="G912" s="82"/>
      <c r="H912" s="83"/>
      <c r="I912" s="83"/>
      <c r="J912" s="83"/>
      <c r="K912" s="83"/>
      <c r="L912" s="83"/>
      <c r="M912" s="83"/>
      <c r="N912" s="83"/>
    </row>
    <row r="913" spans="2:14">
      <c r="B913" s="81"/>
      <c r="C913" s="82"/>
      <c r="D913" s="82"/>
      <c r="E913" s="82"/>
      <c r="F913" s="82"/>
      <c r="G913" s="82"/>
      <c r="H913" s="83"/>
      <c r="I913" s="83"/>
      <c r="J913" s="83"/>
      <c r="K913" s="83"/>
      <c r="L913" s="83"/>
      <c r="M913" s="83"/>
      <c r="N913" s="83"/>
    </row>
    <row r="914" spans="2:14">
      <c r="B914" s="81"/>
      <c r="C914" s="82"/>
      <c r="D914" s="82"/>
      <c r="E914" s="82"/>
      <c r="F914" s="82"/>
      <c r="G914" s="82"/>
      <c r="H914" s="83"/>
      <c r="I914" s="83"/>
      <c r="J914" s="83"/>
      <c r="K914" s="83"/>
      <c r="L914" s="83"/>
      <c r="M914" s="83"/>
      <c r="N914" s="83"/>
    </row>
    <row r="915" spans="2:14">
      <c r="B915" s="81"/>
      <c r="C915" s="82"/>
      <c r="D915" s="82"/>
      <c r="E915" s="82"/>
      <c r="F915" s="82"/>
      <c r="G915" s="82"/>
      <c r="H915" s="83"/>
      <c r="I915" s="83"/>
      <c r="J915" s="83"/>
      <c r="K915" s="83"/>
      <c r="L915" s="83"/>
      <c r="M915" s="83"/>
      <c r="N915" s="83"/>
    </row>
    <row r="916" spans="2:14">
      <c r="B916" s="81"/>
      <c r="C916" s="82"/>
      <c r="D916" s="82"/>
      <c r="E916" s="82"/>
      <c r="F916" s="82"/>
      <c r="G916" s="82"/>
      <c r="H916" s="83"/>
      <c r="I916" s="83"/>
      <c r="J916" s="83"/>
      <c r="K916" s="83"/>
      <c r="L916" s="83"/>
      <c r="M916" s="83"/>
      <c r="N916" s="83"/>
    </row>
    <row r="917" spans="2:14">
      <c r="B917" s="81"/>
      <c r="C917" s="82"/>
      <c r="D917" s="82"/>
      <c r="E917" s="82"/>
      <c r="F917" s="82"/>
      <c r="G917" s="82"/>
      <c r="H917" s="83"/>
      <c r="I917" s="83"/>
      <c r="J917" s="83"/>
      <c r="K917" s="83"/>
      <c r="L917" s="83"/>
      <c r="M917" s="83"/>
      <c r="N917" s="83"/>
    </row>
    <row r="918" spans="2:14">
      <c r="B918" s="81"/>
      <c r="C918" s="82"/>
      <c r="D918" s="82"/>
      <c r="E918" s="82"/>
      <c r="F918" s="82"/>
      <c r="G918" s="82"/>
      <c r="H918" s="83"/>
      <c r="I918" s="83"/>
      <c r="J918" s="83"/>
      <c r="K918" s="83"/>
      <c r="L918" s="83"/>
      <c r="M918" s="83"/>
      <c r="N918" s="83"/>
    </row>
    <row r="919" spans="2:14">
      <c r="B919" s="81"/>
      <c r="C919" s="82"/>
      <c r="D919" s="82"/>
      <c r="E919" s="82"/>
      <c r="F919" s="82"/>
      <c r="G919" s="82"/>
      <c r="H919" s="83"/>
      <c r="I919" s="83"/>
      <c r="J919" s="83"/>
      <c r="K919" s="83"/>
      <c r="L919" s="83"/>
      <c r="M919" s="83"/>
      <c r="N919" s="83"/>
    </row>
    <row r="920" spans="2:14">
      <c r="B920" s="81"/>
      <c r="C920" s="82"/>
      <c r="D920" s="82"/>
      <c r="E920" s="82"/>
      <c r="F920" s="82"/>
      <c r="G920" s="82"/>
      <c r="H920" s="83"/>
      <c r="I920" s="83"/>
      <c r="J920" s="83"/>
      <c r="K920" s="83"/>
      <c r="L920" s="83"/>
      <c r="M920" s="83"/>
      <c r="N920" s="83"/>
    </row>
    <row r="921" spans="2:14">
      <c r="B921" s="81"/>
      <c r="C921" s="82"/>
      <c r="D921" s="82"/>
      <c r="E921" s="82"/>
      <c r="F921" s="82"/>
      <c r="G921" s="82"/>
      <c r="H921" s="83"/>
      <c r="I921" s="83"/>
      <c r="J921" s="83"/>
      <c r="K921" s="83"/>
      <c r="L921" s="83"/>
      <c r="M921" s="83"/>
      <c r="N921" s="83"/>
    </row>
    <row r="922" spans="2:14">
      <c r="B922" s="81"/>
      <c r="C922" s="82"/>
      <c r="D922" s="82"/>
      <c r="E922" s="82"/>
      <c r="F922" s="82"/>
      <c r="G922" s="82"/>
      <c r="H922" s="83"/>
      <c r="I922" s="83"/>
      <c r="J922" s="83"/>
      <c r="K922" s="83"/>
      <c r="L922" s="83"/>
      <c r="M922" s="83"/>
      <c r="N922" s="83"/>
    </row>
    <row r="923" spans="2:14">
      <c r="B923" s="81"/>
      <c r="C923" s="82"/>
      <c r="D923" s="82"/>
      <c r="E923" s="82"/>
      <c r="F923" s="82"/>
      <c r="G923" s="82"/>
      <c r="H923" s="83"/>
      <c r="I923" s="83"/>
      <c r="J923" s="83"/>
      <c r="K923" s="83"/>
      <c r="L923" s="83"/>
      <c r="M923" s="83"/>
      <c r="N923" s="83"/>
    </row>
    <row r="924" spans="2:14">
      <c r="B924" s="81"/>
      <c r="C924" s="82"/>
      <c r="D924" s="82"/>
      <c r="E924" s="82"/>
      <c r="F924" s="82"/>
      <c r="G924" s="82"/>
      <c r="H924" s="83"/>
      <c r="I924" s="83"/>
      <c r="J924" s="83"/>
      <c r="K924" s="83"/>
      <c r="L924" s="83"/>
      <c r="M924" s="83"/>
      <c r="N924" s="83"/>
    </row>
    <row r="925" spans="2:14">
      <c r="B925" s="81"/>
      <c r="C925" s="82"/>
      <c r="D925" s="82"/>
      <c r="E925" s="82"/>
      <c r="F925" s="82"/>
      <c r="G925" s="82"/>
      <c r="H925" s="83"/>
      <c r="I925" s="83"/>
      <c r="J925" s="83"/>
      <c r="K925" s="83"/>
      <c r="L925" s="83"/>
      <c r="M925" s="83"/>
      <c r="N925" s="83"/>
    </row>
    <row r="926" spans="2:14">
      <c r="B926" s="81"/>
      <c r="C926" s="82"/>
      <c r="D926" s="82"/>
      <c r="E926" s="82"/>
      <c r="F926" s="82"/>
      <c r="G926" s="82"/>
      <c r="H926" s="83"/>
      <c r="I926" s="83"/>
      <c r="J926" s="83"/>
      <c r="K926" s="83"/>
      <c r="L926" s="83"/>
      <c r="M926" s="83"/>
      <c r="N926" s="83"/>
    </row>
    <row r="927" spans="2:14">
      <c r="B927" s="81"/>
      <c r="C927" s="82"/>
      <c r="D927" s="82"/>
      <c r="E927" s="82"/>
      <c r="F927" s="82"/>
      <c r="G927" s="82"/>
      <c r="H927" s="83"/>
      <c r="I927" s="83"/>
      <c r="J927" s="83"/>
      <c r="K927" s="83"/>
      <c r="L927" s="83"/>
      <c r="M927" s="83"/>
      <c r="N927" s="83"/>
    </row>
    <row r="928" spans="2:14">
      <c r="B928" s="81"/>
      <c r="C928" s="82"/>
      <c r="D928" s="82"/>
      <c r="E928" s="82"/>
      <c r="F928" s="82"/>
      <c r="G928" s="82"/>
      <c r="H928" s="83"/>
      <c r="I928" s="83"/>
      <c r="J928" s="83"/>
      <c r="K928" s="83"/>
      <c r="L928" s="83"/>
      <c r="M928" s="83"/>
      <c r="N928" s="83"/>
    </row>
    <row r="929" spans="2:14">
      <c r="B929" s="81"/>
      <c r="C929" s="82"/>
      <c r="D929" s="82"/>
      <c r="E929" s="82"/>
      <c r="F929" s="82"/>
      <c r="G929" s="82"/>
      <c r="H929" s="83"/>
      <c r="I929" s="83"/>
      <c r="J929" s="83"/>
      <c r="K929" s="83"/>
      <c r="L929" s="83"/>
      <c r="M929" s="83"/>
      <c r="N929" s="83"/>
    </row>
    <row r="930" spans="2:14">
      <c r="B930" s="81"/>
      <c r="C930" s="82"/>
      <c r="D930" s="82"/>
      <c r="E930" s="82"/>
      <c r="F930" s="82"/>
      <c r="G930" s="82"/>
      <c r="H930" s="83"/>
      <c r="I930" s="83"/>
      <c r="J930" s="83"/>
      <c r="K930" s="83"/>
      <c r="L930" s="83"/>
      <c r="M930" s="83"/>
      <c r="N930" s="83"/>
    </row>
    <row r="931" spans="2:14">
      <c r="B931" s="81"/>
      <c r="C931" s="82"/>
      <c r="D931" s="82"/>
      <c r="E931" s="82"/>
      <c r="F931" s="82"/>
      <c r="G931" s="82"/>
      <c r="H931" s="83"/>
      <c r="I931" s="83"/>
      <c r="J931" s="83"/>
      <c r="K931" s="83"/>
      <c r="L931" s="83"/>
      <c r="M931" s="83"/>
      <c r="N931" s="83"/>
    </row>
    <row r="932" spans="2:14">
      <c r="B932" s="81"/>
      <c r="C932" s="82"/>
      <c r="D932" s="82"/>
      <c r="E932" s="82"/>
      <c r="F932" s="82"/>
      <c r="G932" s="82"/>
      <c r="H932" s="83"/>
      <c r="I932" s="83"/>
      <c r="J932" s="83"/>
      <c r="K932" s="83"/>
      <c r="L932" s="83"/>
      <c r="M932" s="83"/>
      <c r="N932" s="83"/>
    </row>
    <row r="933" spans="2:14">
      <c r="B933" s="81"/>
      <c r="C933" s="82"/>
      <c r="D933" s="82"/>
      <c r="E933" s="82"/>
      <c r="F933" s="82"/>
      <c r="G933" s="82"/>
      <c r="H933" s="83"/>
      <c r="I933" s="83"/>
      <c r="J933" s="83"/>
      <c r="K933" s="83"/>
      <c r="L933" s="83"/>
      <c r="M933" s="83"/>
      <c r="N933" s="83"/>
    </row>
    <row r="934" spans="2:14">
      <c r="B934" s="81"/>
      <c r="C934" s="82"/>
      <c r="D934" s="82"/>
      <c r="E934" s="82"/>
      <c r="F934" s="82"/>
      <c r="G934" s="82"/>
      <c r="H934" s="83"/>
      <c r="I934" s="83"/>
      <c r="J934" s="83"/>
      <c r="K934" s="83"/>
      <c r="L934" s="83"/>
      <c r="M934" s="83"/>
      <c r="N934" s="83"/>
    </row>
    <row r="935" spans="2:14">
      <c r="B935" s="81"/>
      <c r="C935" s="82"/>
      <c r="D935" s="82"/>
      <c r="E935" s="82"/>
      <c r="F935" s="82"/>
      <c r="G935" s="82"/>
      <c r="H935" s="83"/>
      <c r="I935" s="83"/>
      <c r="J935" s="83"/>
      <c r="K935" s="83"/>
      <c r="L935" s="83"/>
      <c r="M935" s="83"/>
      <c r="N935" s="83"/>
    </row>
    <row r="936" spans="2:14">
      <c r="B936" s="81"/>
      <c r="C936" s="82"/>
      <c r="D936" s="82"/>
      <c r="E936" s="82"/>
      <c r="F936" s="82"/>
      <c r="G936" s="82"/>
      <c r="H936" s="83"/>
      <c r="I936" s="83"/>
      <c r="J936" s="83"/>
      <c r="K936" s="83"/>
      <c r="L936" s="83"/>
      <c r="M936" s="83"/>
      <c r="N936" s="83"/>
    </row>
    <row r="937" spans="2:14">
      <c r="B937" s="81"/>
      <c r="C937" s="82"/>
      <c r="D937" s="82"/>
      <c r="E937" s="82"/>
      <c r="F937" s="82"/>
      <c r="G937" s="82"/>
      <c r="H937" s="83"/>
      <c r="I937" s="83"/>
      <c r="J937" s="83"/>
      <c r="K937" s="83"/>
      <c r="L937" s="83"/>
      <c r="M937" s="83"/>
      <c r="N937" s="83"/>
    </row>
    <row r="938" spans="2:14">
      <c r="B938" s="81"/>
      <c r="C938" s="82"/>
      <c r="D938" s="82"/>
      <c r="E938" s="82"/>
      <c r="F938" s="82"/>
      <c r="G938" s="82"/>
      <c r="H938" s="83"/>
      <c r="I938" s="83"/>
      <c r="J938" s="83"/>
      <c r="K938" s="83"/>
      <c r="L938" s="83"/>
      <c r="M938" s="83"/>
      <c r="N938" s="83"/>
    </row>
    <row r="939" spans="2:14">
      <c r="B939" s="81"/>
      <c r="C939" s="82"/>
      <c r="D939" s="82"/>
      <c r="E939" s="82"/>
      <c r="F939" s="82"/>
      <c r="G939" s="82"/>
      <c r="H939" s="83"/>
      <c r="I939" s="83"/>
      <c r="J939" s="83"/>
      <c r="K939" s="83"/>
      <c r="L939" s="83"/>
      <c r="M939" s="83"/>
      <c r="N939" s="83"/>
    </row>
    <row r="940" spans="2:14">
      <c r="B940" s="81"/>
      <c r="C940" s="82"/>
      <c r="D940" s="82"/>
      <c r="E940" s="82"/>
      <c r="F940" s="82"/>
      <c r="G940" s="82"/>
      <c r="H940" s="83"/>
      <c r="I940" s="83"/>
      <c r="J940" s="83"/>
      <c r="K940" s="83"/>
      <c r="L940" s="83"/>
      <c r="M940" s="83"/>
      <c r="N940" s="83"/>
    </row>
    <row r="941" spans="2:14">
      <c r="B941" s="81"/>
      <c r="C941" s="82"/>
      <c r="D941" s="82"/>
      <c r="E941" s="82"/>
      <c r="F941" s="82"/>
      <c r="G941" s="82"/>
      <c r="H941" s="83"/>
      <c r="I941" s="83"/>
      <c r="J941" s="83"/>
      <c r="K941" s="83"/>
      <c r="L941" s="83"/>
      <c r="M941" s="83"/>
      <c r="N941" s="83"/>
    </row>
    <row r="942" spans="2:14">
      <c r="B942" s="81"/>
      <c r="C942" s="82"/>
      <c r="D942" s="82"/>
      <c r="E942" s="82"/>
      <c r="F942" s="82"/>
      <c r="G942" s="82"/>
      <c r="H942" s="83"/>
      <c r="I942" s="83"/>
      <c r="J942" s="83"/>
      <c r="K942" s="83"/>
      <c r="L942" s="83"/>
      <c r="M942" s="83"/>
      <c r="N942" s="83"/>
    </row>
    <row r="943" spans="2:14">
      <c r="B943" s="81"/>
      <c r="C943" s="82"/>
      <c r="D943" s="82"/>
      <c r="E943" s="82"/>
      <c r="F943" s="82"/>
      <c r="G943" s="82"/>
      <c r="H943" s="83"/>
      <c r="I943" s="83"/>
      <c r="J943" s="83"/>
      <c r="K943" s="83"/>
      <c r="L943" s="83"/>
      <c r="M943" s="83"/>
      <c r="N943" s="83"/>
    </row>
    <row r="944" spans="2:14">
      <c r="B944" s="81"/>
      <c r="C944" s="82"/>
      <c r="D944" s="82"/>
      <c r="E944" s="82"/>
      <c r="F944" s="82"/>
      <c r="G944" s="82"/>
      <c r="H944" s="83"/>
      <c r="I944" s="83"/>
      <c r="J944" s="83"/>
      <c r="K944" s="83"/>
      <c r="L944" s="83"/>
      <c r="M944" s="83"/>
      <c r="N944" s="83"/>
    </row>
    <row r="945" spans="2:14">
      <c r="B945" s="81"/>
      <c r="C945" s="82"/>
      <c r="D945" s="82"/>
      <c r="E945" s="82"/>
      <c r="F945" s="82"/>
      <c r="G945" s="82"/>
      <c r="H945" s="83"/>
      <c r="I945" s="83"/>
      <c r="J945" s="83"/>
      <c r="K945" s="83"/>
      <c r="L945" s="83"/>
      <c r="M945" s="83"/>
      <c r="N945" s="83"/>
    </row>
    <row r="946" spans="2:14">
      <c r="B946" s="81"/>
      <c r="C946" s="82"/>
      <c r="D946" s="82"/>
      <c r="E946" s="82"/>
      <c r="F946" s="82"/>
      <c r="G946" s="82"/>
      <c r="H946" s="83"/>
      <c r="I946" s="83"/>
      <c r="J946" s="83"/>
      <c r="K946" s="83"/>
      <c r="L946" s="83"/>
      <c r="M946" s="83"/>
      <c r="N946" s="83"/>
    </row>
    <row r="947" spans="2:14">
      <c r="B947" s="81"/>
      <c r="C947" s="82"/>
      <c r="D947" s="82"/>
      <c r="E947" s="82"/>
      <c r="F947" s="82"/>
      <c r="G947" s="82"/>
      <c r="H947" s="83"/>
      <c r="I947" s="83"/>
      <c r="J947" s="83"/>
      <c r="K947" s="83"/>
      <c r="L947" s="83"/>
      <c r="M947" s="83"/>
      <c r="N947" s="83"/>
    </row>
    <row r="948" spans="2:14">
      <c r="B948" s="81"/>
      <c r="C948" s="82"/>
      <c r="D948" s="82"/>
      <c r="E948" s="82"/>
      <c r="F948" s="82"/>
      <c r="G948" s="82"/>
      <c r="H948" s="83"/>
      <c r="I948" s="83"/>
      <c r="J948" s="83"/>
      <c r="K948" s="83"/>
      <c r="L948" s="83"/>
      <c r="M948" s="83"/>
      <c r="N948" s="83"/>
    </row>
    <row r="949" spans="2:14">
      <c r="B949" s="81"/>
      <c r="C949" s="82"/>
      <c r="D949" s="82"/>
      <c r="E949" s="82"/>
      <c r="F949" s="82"/>
      <c r="G949" s="82"/>
      <c r="H949" s="83"/>
      <c r="I949" s="83"/>
      <c r="J949" s="83"/>
      <c r="K949" s="83"/>
      <c r="L949" s="83"/>
      <c r="M949" s="83"/>
      <c r="N949" s="83"/>
    </row>
    <row r="950" spans="2:14">
      <c r="B950" s="81"/>
      <c r="C950" s="82"/>
      <c r="D950" s="82"/>
      <c r="E950" s="82"/>
      <c r="F950" s="82"/>
      <c r="G950" s="82"/>
      <c r="H950" s="83"/>
      <c r="I950" s="83"/>
      <c r="J950" s="83"/>
      <c r="K950" s="83"/>
      <c r="L950" s="83"/>
      <c r="M950" s="83"/>
      <c r="N950" s="83"/>
    </row>
    <row r="951" spans="2:14">
      <c r="B951" s="81"/>
      <c r="C951" s="82"/>
      <c r="D951" s="82"/>
      <c r="E951" s="82"/>
      <c r="F951" s="82"/>
      <c r="G951" s="82"/>
      <c r="H951" s="83"/>
      <c r="I951" s="83"/>
      <c r="J951" s="83"/>
      <c r="K951" s="83"/>
      <c r="L951" s="83"/>
      <c r="M951" s="83"/>
      <c r="N951" s="83"/>
    </row>
    <row r="952" spans="2:14">
      <c r="B952" s="81"/>
      <c r="C952" s="82"/>
      <c r="D952" s="82"/>
      <c r="E952" s="82"/>
      <c r="F952" s="82"/>
      <c r="G952" s="82"/>
      <c r="H952" s="83"/>
      <c r="I952" s="83"/>
      <c r="J952" s="83"/>
      <c r="K952" s="83"/>
      <c r="L952" s="83"/>
      <c r="M952" s="83"/>
      <c r="N952" s="83"/>
    </row>
    <row r="953" spans="2:14">
      <c r="B953" s="81"/>
      <c r="C953" s="82"/>
      <c r="D953" s="82"/>
      <c r="E953" s="82"/>
      <c r="F953" s="82"/>
      <c r="G953" s="82"/>
      <c r="H953" s="83"/>
      <c r="I953" s="83"/>
      <c r="J953" s="83"/>
      <c r="K953" s="83"/>
      <c r="L953" s="83"/>
      <c r="M953" s="83"/>
      <c r="N953" s="83"/>
    </row>
    <row r="954" spans="2:14">
      <c r="B954" s="81"/>
      <c r="C954" s="82"/>
      <c r="D954" s="82"/>
      <c r="E954" s="82"/>
      <c r="F954" s="82"/>
      <c r="G954" s="82"/>
      <c r="H954" s="83"/>
      <c r="I954" s="83"/>
      <c r="J954" s="83"/>
      <c r="K954" s="83"/>
      <c r="L954" s="83"/>
      <c r="M954" s="83"/>
      <c r="N954" s="83"/>
    </row>
    <row r="955" spans="2:14">
      <c r="B955" s="81"/>
      <c r="C955" s="82"/>
      <c r="D955" s="82"/>
      <c r="E955" s="82"/>
      <c r="F955" s="82"/>
      <c r="G955" s="82"/>
      <c r="H955" s="83"/>
      <c r="I955" s="83"/>
      <c r="J955" s="83"/>
      <c r="K955" s="83"/>
      <c r="L955" s="83"/>
      <c r="M955" s="83"/>
      <c r="N955" s="83"/>
    </row>
    <row r="956" spans="2:14">
      <c r="B956" s="81"/>
      <c r="C956" s="82"/>
      <c r="D956" s="82"/>
      <c r="E956" s="82"/>
      <c r="F956" s="82"/>
      <c r="G956" s="82"/>
      <c r="H956" s="83"/>
      <c r="I956" s="83"/>
      <c r="J956" s="83"/>
      <c r="K956" s="83"/>
      <c r="L956" s="83"/>
      <c r="M956" s="83"/>
      <c r="N956" s="83"/>
    </row>
    <row r="957" spans="2:14">
      <c r="B957" s="81"/>
      <c r="C957" s="82"/>
      <c r="D957" s="82"/>
      <c r="E957" s="82"/>
      <c r="F957" s="82"/>
      <c r="G957" s="82"/>
      <c r="H957" s="83"/>
      <c r="I957" s="83"/>
      <c r="J957" s="83"/>
      <c r="K957" s="83"/>
      <c r="L957" s="83"/>
      <c r="M957" s="83"/>
      <c r="N957" s="83"/>
    </row>
    <row r="958" spans="2:14">
      <c r="B958" s="81"/>
      <c r="C958" s="82"/>
      <c r="D958" s="82"/>
      <c r="E958" s="82"/>
      <c r="F958" s="82"/>
      <c r="G958" s="82"/>
      <c r="H958" s="83"/>
      <c r="I958" s="83"/>
      <c r="J958" s="83"/>
      <c r="K958" s="83"/>
      <c r="L958" s="83"/>
      <c r="M958" s="83"/>
      <c r="N958" s="83"/>
    </row>
    <row r="959" spans="2:14">
      <c r="B959" s="81"/>
      <c r="C959" s="82"/>
      <c r="D959" s="82"/>
      <c r="E959" s="82"/>
      <c r="F959" s="82"/>
      <c r="G959" s="82"/>
      <c r="H959" s="83"/>
      <c r="I959" s="83"/>
      <c r="J959" s="83"/>
      <c r="K959" s="83"/>
      <c r="L959" s="83"/>
      <c r="M959" s="83"/>
      <c r="N959" s="83"/>
    </row>
    <row r="960" spans="2:14">
      <c r="B960" s="81"/>
      <c r="C960" s="82"/>
      <c r="D960" s="82"/>
      <c r="E960" s="82"/>
      <c r="F960" s="82"/>
      <c r="G960" s="82"/>
      <c r="H960" s="83"/>
      <c r="I960" s="83"/>
      <c r="J960" s="83"/>
      <c r="K960" s="83"/>
      <c r="L960" s="83"/>
      <c r="M960" s="83"/>
      <c r="N960" s="83"/>
    </row>
    <row r="961" spans="2:14">
      <c r="B961" s="81"/>
      <c r="C961" s="82"/>
      <c r="D961" s="82"/>
      <c r="E961" s="82"/>
      <c r="F961" s="82"/>
      <c r="G961" s="82"/>
      <c r="H961" s="83"/>
      <c r="I961" s="83"/>
      <c r="J961" s="83"/>
      <c r="K961" s="83"/>
      <c r="L961" s="83"/>
      <c r="M961" s="83"/>
      <c r="N961" s="83"/>
    </row>
    <row r="962" spans="2:14">
      <c r="B962" s="81"/>
      <c r="C962" s="82"/>
      <c r="D962" s="82"/>
      <c r="E962" s="82"/>
      <c r="F962" s="82"/>
      <c r="G962" s="82"/>
      <c r="H962" s="83"/>
      <c r="I962" s="83"/>
      <c r="J962" s="83"/>
      <c r="K962" s="83"/>
      <c r="L962" s="83"/>
      <c r="M962" s="83"/>
      <c r="N962" s="83"/>
    </row>
    <row r="963" spans="2:14">
      <c r="B963" s="81"/>
      <c r="C963" s="82"/>
      <c r="D963" s="82"/>
      <c r="E963" s="82"/>
      <c r="F963" s="82"/>
      <c r="G963" s="82"/>
      <c r="H963" s="83"/>
      <c r="I963" s="83"/>
      <c r="J963" s="83"/>
      <c r="K963" s="83"/>
      <c r="L963" s="83"/>
      <c r="M963" s="83"/>
      <c r="N963" s="83"/>
    </row>
    <row r="964" spans="2:14">
      <c r="B964" s="81"/>
      <c r="C964" s="82"/>
      <c r="D964" s="82"/>
      <c r="E964" s="82"/>
      <c r="F964" s="82"/>
      <c r="G964" s="82"/>
      <c r="H964" s="83"/>
      <c r="I964" s="83"/>
      <c r="J964" s="83"/>
      <c r="K964" s="83"/>
      <c r="L964" s="83"/>
      <c r="M964" s="83"/>
      <c r="N964" s="83"/>
    </row>
    <row r="965" spans="2:14">
      <c r="B965" s="81"/>
      <c r="C965" s="82"/>
      <c r="D965" s="82"/>
      <c r="E965" s="82"/>
      <c r="F965" s="82"/>
      <c r="G965" s="82"/>
      <c r="H965" s="83"/>
      <c r="I965" s="83"/>
      <c r="J965" s="83"/>
      <c r="K965" s="83"/>
      <c r="L965" s="83"/>
      <c r="M965" s="83"/>
      <c r="N965" s="83"/>
    </row>
    <row r="966" spans="2:14">
      <c r="B966" s="81"/>
      <c r="C966" s="82"/>
      <c r="D966" s="82"/>
      <c r="E966" s="82"/>
      <c r="F966" s="82"/>
      <c r="G966" s="82"/>
      <c r="H966" s="83"/>
      <c r="I966" s="83"/>
      <c r="J966" s="83"/>
      <c r="K966" s="83"/>
      <c r="L966" s="83"/>
      <c r="M966" s="83"/>
      <c r="N966" s="83"/>
    </row>
    <row r="967" spans="2:14">
      <c r="B967" s="81"/>
      <c r="C967" s="82"/>
      <c r="D967" s="82"/>
      <c r="E967" s="82"/>
      <c r="F967" s="82"/>
      <c r="G967" s="82"/>
      <c r="H967" s="83"/>
      <c r="I967" s="83"/>
      <c r="J967" s="83"/>
      <c r="K967" s="83"/>
      <c r="L967" s="83"/>
      <c r="M967" s="83"/>
      <c r="N967" s="83"/>
    </row>
    <row r="968" spans="2:14">
      <c r="B968" s="81"/>
      <c r="C968" s="82"/>
      <c r="D968" s="82"/>
      <c r="E968" s="82"/>
      <c r="F968" s="82"/>
      <c r="G968" s="82"/>
      <c r="H968" s="83"/>
      <c r="I968" s="83"/>
      <c r="J968" s="83"/>
      <c r="K968" s="83"/>
      <c r="L968" s="83"/>
      <c r="M968" s="83"/>
      <c r="N968" s="83"/>
    </row>
    <row r="969" spans="2:14">
      <c r="B969" s="81"/>
      <c r="C969" s="82"/>
      <c r="D969" s="82"/>
      <c r="E969" s="82"/>
      <c r="F969" s="82"/>
      <c r="G969" s="82"/>
      <c r="H969" s="83"/>
      <c r="I969" s="83"/>
      <c r="J969" s="83"/>
      <c r="K969" s="83"/>
      <c r="L969" s="83"/>
      <c r="M969" s="83"/>
      <c r="N969" s="83"/>
    </row>
    <row r="970" spans="2:14">
      <c r="B970" s="81"/>
      <c r="C970" s="82"/>
      <c r="D970" s="82"/>
      <c r="E970" s="82"/>
      <c r="F970" s="82"/>
      <c r="G970" s="82"/>
      <c r="H970" s="83"/>
      <c r="I970" s="83"/>
      <c r="J970" s="83"/>
      <c r="K970" s="83"/>
      <c r="L970" s="83"/>
      <c r="M970" s="83"/>
      <c r="N970" s="83"/>
    </row>
    <row r="971" spans="2:14">
      <c r="B971" s="81"/>
      <c r="C971" s="82"/>
      <c r="D971" s="82"/>
      <c r="E971" s="82"/>
      <c r="F971" s="82"/>
      <c r="G971" s="82"/>
      <c r="H971" s="83"/>
      <c r="I971" s="83"/>
      <c r="J971" s="83"/>
      <c r="K971" s="83"/>
      <c r="L971" s="83"/>
      <c r="M971" s="83"/>
      <c r="N971" s="83"/>
    </row>
    <row r="972" spans="2:14">
      <c r="B972" s="81"/>
      <c r="C972" s="82"/>
      <c r="D972" s="82"/>
      <c r="E972" s="82"/>
      <c r="F972" s="82"/>
      <c r="G972" s="82"/>
      <c r="H972" s="83"/>
      <c r="I972" s="83"/>
      <c r="J972" s="83"/>
      <c r="K972" s="83"/>
      <c r="L972" s="83"/>
      <c r="M972" s="83"/>
      <c r="N972" s="83"/>
    </row>
    <row r="973" spans="2:14">
      <c r="B973" s="81"/>
      <c r="C973" s="82"/>
      <c r="D973" s="82"/>
      <c r="E973" s="82"/>
      <c r="F973" s="82"/>
      <c r="G973" s="82"/>
      <c r="H973" s="83"/>
      <c r="I973" s="83"/>
      <c r="J973" s="83"/>
      <c r="K973" s="83"/>
      <c r="L973" s="83"/>
      <c r="M973" s="83"/>
      <c r="N973" s="83"/>
    </row>
    <row r="974" spans="2:14">
      <c r="B974" s="81"/>
      <c r="C974" s="82"/>
      <c r="D974" s="82"/>
      <c r="E974" s="82"/>
      <c r="F974" s="82"/>
      <c r="G974" s="82"/>
      <c r="H974" s="83"/>
      <c r="I974" s="83"/>
      <c r="J974" s="83"/>
      <c r="K974" s="83"/>
      <c r="L974" s="83"/>
      <c r="M974" s="83"/>
      <c r="N974" s="83"/>
    </row>
    <row r="975" spans="2:14">
      <c r="B975" s="81"/>
      <c r="C975" s="82"/>
      <c r="D975" s="82"/>
      <c r="E975" s="82"/>
      <c r="F975" s="82"/>
      <c r="G975" s="82"/>
      <c r="H975" s="83"/>
      <c r="I975" s="83"/>
      <c r="J975" s="83"/>
      <c r="K975" s="83"/>
      <c r="L975" s="83"/>
      <c r="M975" s="83"/>
      <c r="N975" s="83"/>
    </row>
    <row r="976" spans="2:14">
      <c r="B976" s="81"/>
      <c r="C976" s="82"/>
      <c r="D976" s="82"/>
      <c r="E976" s="82"/>
      <c r="F976" s="82"/>
      <c r="G976" s="82"/>
      <c r="H976" s="83"/>
      <c r="I976" s="83"/>
      <c r="J976" s="83"/>
      <c r="K976" s="83"/>
      <c r="L976" s="83"/>
      <c r="M976" s="83"/>
      <c r="N976" s="83"/>
    </row>
    <row r="977" spans="2:14">
      <c r="B977" s="81"/>
      <c r="C977" s="82"/>
      <c r="D977" s="82"/>
      <c r="E977" s="82"/>
      <c r="F977" s="82"/>
      <c r="G977" s="82"/>
      <c r="H977" s="83"/>
      <c r="I977" s="83"/>
      <c r="J977" s="83"/>
      <c r="K977" s="83"/>
      <c r="L977" s="83"/>
      <c r="M977" s="83"/>
      <c r="N977" s="83"/>
    </row>
    <row r="978" spans="2:14">
      <c r="B978" s="81"/>
      <c r="C978" s="82"/>
      <c r="D978" s="82"/>
      <c r="E978" s="82"/>
      <c r="F978" s="82"/>
      <c r="G978" s="82"/>
      <c r="H978" s="83"/>
      <c r="I978" s="83"/>
      <c r="J978" s="83"/>
      <c r="K978" s="83"/>
      <c r="L978" s="83"/>
      <c r="M978" s="83"/>
      <c r="N978" s="83"/>
    </row>
    <row r="979" spans="2:14">
      <c r="B979" s="81"/>
      <c r="C979" s="82"/>
      <c r="D979" s="82"/>
      <c r="E979" s="82"/>
      <c r="F979" s="82"/>
      <c r="G979" s="82"/>
      <c r="H979" s="83"/>
      <c r="I979" s="83"/>
      <c r="J979" s="83"/>
      <c r="K979" s="83"/>
      <c r="L979" s="83"/>
      <c r="M979" s="83"/>
      <c r="N979" s="83"/>
    </row>
    <row r="980" spans="2:14">
      <c r="B980" s="81"/>
      <c r="C980" s="82"/>
      <c r="D980" s="82"/>
      <c r="E980" s="82"/>
      <c r="F980" s="82"/>
      <c r="G980" s="82"/>
      <c r="H980" s="83"/>
      <c r="I980" s="83"/>
      <c r="J980" s="83"/>
      <c r="K980" s="83"/>
      <c r="L980" s="83"/>
      <c r="M980" s="83"/>
      <c r="N980" s="83"/>
    </row>
    <row r="981" spans="2:14">
      <c r="B981" s="81"/>
      <c r="C981" s="82"/>
      <c r="D981" s="82"/>
      <c r="E981" s="82"/>
      <c r="F981" s="82"/>
      <c r="G981" s="82"/>
      <c r="H981" s="83"/>
      <c r="I981" s="83"/>
      <c r="J981" s="83"/>
      <c r="K981" s="83"/>
      <c r="L981" s="83"/>
      <c r="M981" s="83"/>
      <c r="N981" s="83"/>
    </row>
    <row r="982" spans="2:14">
      <c r="B982" s="81"/>
      <c r="C982" s="82"/>
      <c r="D982" s="82"/>
      <c r="E982" s="82"/>
      <c r="F982" s="82"/>
      <c r="G982" s="82"/>
      <c r="H982" s="83"/>
      <c r="I982" s="83"/>
      <c r="J982" s="83"/>
      <c r="K982" s="83"/>
      <c r="L982" s="83"/>
      <c r="M982" s="83"/>
      <c r="N982" s="83"/>
    </row>
    <row r="983" spans="2:14">
      <c r="B983" s="81"/>
      <c r="C983" s="82"/>
      <c r="D983" s="82"/>
      <c r="E983" s="82"/>
      <c r="F983" s="82"/>
      <c r="G983" s="82"/>
      <c r="H983" s="83"/>
      <c r="I983" s="83"/>
      <c r="J983" s="83"/>
      <c r="K983" s="83"/>
      <c r="L983" s="83"/>
      <c r="M983" s="83"/>
      <c r="N983" s="83"/>
    </row>
    <row r="984" spans="2:14">
      <c r="B984" s="81"/>
      <c r="C984" s="82"/>
      <c r="D984" s="82"/>
      <c r="E984" s="82"/>
      <c r="F984" s="82"/>
      <c r="G984" s="82"/>
      <c r="H984" s="83"/>
      <c r="I984" s="83"/>
      <c r="J984" s="83"/>
      <c r="K984" s="83"/>
      <c r="L984" s="83"/>
      <c r="M984" s="83"/>
      <c r="N984" s="83"/>
    </row>
    <row r="985" spans="2:14">
      <c r="B985" s="81"/>
      <c r="C985" s="82"/>
      <c r="D985" s="82"/>
      <c r="E985" s="82"/>
      <c r="F985" s="82"/>
      <c r="G985" s="82"/>
      <c r="H985" s="83"/>
      <c r="I985" s="83"/>
      <c r="J985" s="83"/>
      <c r="K985" s="83"/>
      <c r="L985" s="83"/>
      <c r="M985" s="83"/>
      <c r="N985" s="83"/>
    </row>
    <row r="986" spans="2:14">
      <c r="B986" s="81"/>
      <c r="C986" s="82"/>
      <c r="D986" s="82"/>
      <c r="E986" s="82"/>
      <c r="F986" s="82"/>
      <c r="G986" s="82"/>
      <c r="H986" s="83"/>
      <c r="I986" s="83"/>
      <c r="J986" s="83"/>
      <c r="K986" s="83"/>
      <c r="L986" s="83"/>
      <c r="M986" s="83"/>
      <c r="N986" s="83"/>
    </row>
    <row r="987" spans="2:14">
      <c r="B987" s="81"/>
      <c r="C987" s="82"/>
      <c r="D987" s="82"/>
      <c r="E987" s="82"/>
      <c r="F987" s="82"/>
      <c r="G987" s="82"/>
      <c r="H987" s="83"/>
      <c r="I987" s="83"/>
      <c r="J987" s="83"/>
      <c r="K987" s="83"/>
      <c r="L987" s="83"/>
      <c r="M987" s="83"/>
      <c r="N987" s="83"/>
    </row>
    <row r="988" spans="2:14">
      <c r="B988" s="81"/>
      <c r="C988" s="82"/>
      <c r="D988" s="82"/>
      <c r="E988" s="82"/>
      <c r="F988" s="82"/>
      <c r="G988" s="82"/>
      <c r="H988" s="83"/>
      <c r="I988" s="83"/>
      <c r="J988" s="83"/>
      <c r="K988" s="83"/>
      <c r="L988" s="83"/>
      <c r="M988" s="83"/>
      <c r="N988" s="83"/>
    </row>
    <row r="989" spans="2:14">
      <c r="B989" s="81"/>
      <c r="C989" s="82"/>
      <c r="D989" s="82"/>
      <c r="E989" s="82"/>
      <c r="F989" s="82"/>
      <c r="G989" s="82"/>
      <c r="H989" s="83"/>
      <c r="I989" s="83"/>
      <c r="J989" s="83"/>
      <c r="K989" s="83"/>
      <c r="L989" s="83"/>
      <c r="M989" s="83"/>
      <c r="N989" s="83"/>
    </row>
    <row r="990" spans="2:14">
      <c r="B990" s="81"/>
      <c r="C990" s="82"/>
      <c r="D990" s="82"/>
      <c r="E990" s="82"/>
      <c r="F990" s="82"/>
      <c r="G990" s="82"/>
      <c r="H990" s="83"/>
      <c r="I990" s="83"/>
      <c r="J990" s="83"/>
      <c r="K990" s="83"/>
      <c r="L990" s="83"/>
      <c r="M990" s="83"/>
      <c r="N990" s="83"/>
    </row>
    <row r="991" spans="2:14">
      <c r="B991" s="81"/>
      <c r="C991" s="82"/>
      <c r="D991" s="82"/>
      <c r="E991" s="82"/>
      <c r="F991" s="82"/>
      <c r="G991" s="82"/>
      <c r="H991" s="83"/>
      <c r="I991" s="83"/>
      <c r="J991" s="83"/>
      <c r="K991" s="83"/>
      <c r="L991" s="83"/>
      <c r="M991" s="83"/>
      <c r="N991" s="83"/>
    </row>
    <row r="992" spans="2:14">
      <c r="B992" s="81"/>
      <c r="C992" s="82"/>
      <c r="D992" s="82"/>
      <c r="E992" s="82"/>
      <c r="F992" s="82"/>
      <c r="G992" s="82"/>
      <c r="H992" s="83"/>
      <c r="I992" s="83"/>
      <c r="J992" s="83"/>
      <c r="K992" s="83"/>
      <c r="L992" s="83"/>
      <c r="M992" s="83"/>
      <c r="N992" s="83"/>
    </row>
    <row r="993" spans="2:14">
      <c r="B993" s="81"/>
      <c r="C993" s="82"/>
      <c r="D993" s="82"/>
      <c r="E993" s="82"/>
      <c r="F993" s="82"/>
      <c r="G993" s="82"/>
      <c r="H993" s="83"/>
      <c r="I993" s="83"/>
      <c r="J993" s="83"/>
      <c r="K993" s="83"/>
      <c r="L993" s="83"/>
      <c r="M993" s="83"/>
      <c r="N993" s="83"/>
    </row>
    <row r="994" spans="2:14">
      <c r="B994" s="81"/>
      <c r="C994" s="82"/>
      <c r="D994" s="82"/>
      <c r="E994" s="82"/>
      <c r="F994" s="82"/>
      <c r="G994" s="82"/>
      <c r="H994" s="83"/>
      <c r="I994" s="83"/>
      <c r="J994" s="83"/>
      <c r="K994" s="83"/>
      <c r="L994" s="83"/>
      <c r="M994" s="83"/>
      <c r="N994" s="83"/>
    </row>
    <row r="995" spans="2:14">
      <c r="B995" s="81"/>
      <c r="C995" s="82"/>
      <c r="D995" s="82"/>
      <c r="E995" s="82"/>
      <c r="F995" s="82"/>
      <c r="G995" s="82"/>
      <c r="H995" s="83"/>
      <c r="I995" s="83"/>
      <c r="J995" s="83"/>
      <c r="K995" s="83"/>
      <c r="L995" s="83"/>
      <c r="M995" s="83"/>
      <c r="N995" s="83"/>
    </row>
    <row r="996" spans="2:14">
      <c r="B996" s="81"/>
      <c r="C996" s="82"/>
      <c r="D996" s="82"/>
      <c r="E996" s="82"/>
      <c r="F996" s="82"/>
      <c r="G996" s="82"/>
      <c r="H996" s="83"/>
      <c r="I996" s="83"/>
      <c r="J996" s="83"/>
      <c r="K996" s="83"/>
      <c r="L996" s="83"/>
      <c r="M996" s="83"/>
      <c r="N996" s="83"/>
    </row>
    <row r="997" spans="2:14">
      <c r="B997" s="81"/>
      <c r="C997" s="82"/>
      <c r="D997" s="82"/>
      <c r="E997" s="82"/>
      <c r="F997" s="82"/>
      <c r="G997" s="82"/>
      <c r="H997" s="83"/>
      <c r="I997" s="83"/>
      <c r="J997" s="83"/>
      <c r="K997" s="83"/>
      <c r="L997" s="83"/>
      <c r="M997" s="83"/>
      <c r="N997" s="83"/>
    </row>
    <row r="998" spans="2:14">
      <c r="B998" s="81"/>
      <c r="C998" s="82"/>
      <c r="D998" s="82"/>
      <c r="E998" s="82"/>
      <c r="F998" s="82"/>
      <c r="G998" s="82"/>
      <c r="H998" s="83"/>
      <c r="I998" s="83"/>
      <c r="J998" s="83"/>
      <c r="K998" s="83"/>
      <c r="L998" s="83"/>
      <c r="M998" s="83"/>
      <c r="N998" s="83"/>
    </row>
    <row r="999" spans="2:14">
      <c r="B999" s="81"/>
      <c r="C999" s="82"/>
      <c r="D999" s="82"/>
      <c r="E999" s="82"/>
      <c r="F999" s="82"/>
      <c r="G999" s="82"/>
      <c r="H999" s="83"/>
      <c r="I999" s="83"/>
      <c r="J999" s="83"/>
      <c r="K999" s="83"/>
      <c r="L999" s="83"/>
      <c r="M999" s="83"/>
      <c r="N999" s="83"/>
    </row>
    <row r="1000" spans="2:14">
      <c r="B1000" s="81"/>
      <c r="C1000" s="82"/>
      <c r="D1000" s="82"/>
      <c r="E1000" s="82"/>
      <c r="F1000" s="82"/>
      <c r="G1000" s="82"/>
      <c r="H1000" s="83"/>
      <c r="I1000" s="83"/>
      <c r="J1000" s="83"/>
      <c r="K1000" s="83"/>
      <c r="L1000" s="83"/>
      <c r="M1000" s="83"/>
      <c r="N1000" s="83"/>
    </row>
    <row r="1001" spans="2:14">
      <c r="B1001" s="81"/>
      <c r="C1001" s="82"/>
      <c r="D1001" s="82"/>
      <c r="E1001" s="82"/>
      <c r="F1001" s="82"/>
      <c r="G1001" s="82"/>
      <c r="H1001" s="83"/>
      <c r="I1001" s="83"/>
      <c r="J1001" s="83"/>
      <c r="K1001" s="83"/>
      <c r="L1001" s="83"/>
      <c r="M1001" s="83"/>
      <c r="N1001" s="83"/>
    </row>
    <row r="1002" spans="2:14">
      <c r="B1002" s="81"/>
      <c r="C1002" s="82"/>
      <c r="D1002" s="82"/>
      <c r="E1002" s="82"/>
      <c r="F1002" s="82"/>
      <c r="G1002" s="82"/>
      <c r="H1002" s="83"/>
      <c r="I1002" s="83"/>
      <c r="J1002" s="83"/>
      <c r="K1002" s="83"/>
      <c r="L1002" s="83"/>
      <c r="M1002" s="83"/>
      <c r="N1002" s="83"/>
    </row>
    <row r="1003" spans="2:14">
      <c r="B1003" s="81"/>
      <c r="C1003" s="82"/>
      <c r="D1003" s="82"/>
      <c r="E1003" s="82"/>
      <c r="F1003" s="82"/>
      <c r="G1003" s="82"/>
      <c r="H1003" s="83"/>
      <c r="I1003" s="83"/>
      <c r="J1003" s="83"/>
      <c r="K1003" s="83"/>
      <c r="L1003" s="83"/>
      <c r="M1003" s="83"/>
      <c r="N1003" s="83"/>
    </row>
    <row r="1004" spans="2:14">
      <c r="B1004" s="81"/>
      <c r="C1004" s="82"/>
      <c r="D1004" s="82"/>
      <c r="E1004" s="82"/>
      <c r="F1004" s="82"/>
      <c r="G1004" s="82"/>
      <c r="H1004" s="83"/>
      <c r="I1004" s="83"/>
      <c r="J1004" s="83"/>
      <c r="K1004" s="83"/>
      <c r="L1004" s="83"/>
      <c r="M1004" s="83"/>
      <c r="N1004" s="83"/>
    </row>
    <row r="1005" spans="2:14">
      <c r="B1005" s="81"/>
      <c r="C1005" s="82"/>
      <c r="D1005" s="82"/>
      <c r="E1005" s="82"/>
      <c r="F1005" s="82"/>
      <c r="G1005" s="82"/>
      <c r="H1005" s="83"/>
      <c r="I1005" s="83"/>
      <c r="J1005" s="83"/>
      <c r="K1005" s="83"/>
      <c r="L1005" s="83"/>
      <c r="M1005" s="83"/>
      <c r="N1005" s="83"/>
    </row>
    <row r="1006" spans="2:14">
      <c r="B1006" s="81"/>
      <c r="C1006" s="82"/>
      <c r="D1006" s="82"/>
      <c r="E1006" s="82"/>
      <c r="F1006" s="82"/>
      <c r="G1006" s="82"/>
      <c r="H1006" s="83"/>
      <c r="I1006" s="83"/>
      <c r="J1006" s="83"/>
      <c r="K1006" s="83"/>
      <c r="L1006" s="83"/>
      <c r="M1006" s="83"/>
      <c r="N1006" s="83"/>
    </row>
    <row r="1007" spans="2:14">
      <c r="B1007" s="81"/>
      <c r="C1007" s="82"/>
      <c r="D1007" s="82"/>
      <c r="E1007" s="82"/>
      <c r="F1007" s="82"/>
      <c r="G1007" s="82"/>
      <c r="H1007" s="83"/>
      <c r="I1007" s="83"/>
      <c r="J1007" s="83"/>
      <c r="K1007" s="83"/>
      <c r="L1007" s="83"/>
      <c r="M1007" s="83"/>
      <c r="N1007" s="83"/>
    </row>
    <row r="1008" spans="2:14">
      <c r="B1008" s="81"/>
      <c r="C1008" s="82"/>
      <c r="D1008" s="82"/>
      <c r="E1008" s="82"/>
      <c r="F1008" s="82"/>
      <c r="G1008" s="82"/>
      <c r="H1008" s="83"/>
      <c r="I1008" s="83"/>
      <c r="J1008" s="83"/>
      <c r="K1008" s="83"/>
      <c r="L1008" s="83"/>
      <c r="M1008" s="83"/>
      <c r="N1008" s="83"/>
    </row>
    <row r="1009" spans="2:14">
      <c r="B1009" s="81"/>
      <c r="C1009" s="82"/>
      <c r="D1009" s="82"/>
      <c r="E1009" s="82"/>
      <c r="F1009" s="82"/>
      <c r="G1009" s="82"/>
      <c r="H1009" s="83"/>
      <c r="I1009" s="83"/>
      <c r="J1009" s="83"/>
      <c r="K1009" s="83"/>
      <c r="L1009" s="83"/>
      <c r="M1009" s="83"/>
      <c r="N1009" s="83"/>
    </row>
    <row r="1010" spans="2:14">
      <c r="B1010" s="81"/>
      <c r="C1010" s="82"/>
      <c r="D1010" s="82"/>
      <c r="E1010" s="82"/>
      <c r="F1010" s="82"/>
      <c r="G1010" s="82"/>
      <c r="H1010" s="83"/>
      <c r="I1010" s="83"/>
      <c r="J1010" s="83"/>
      <c r="K1010" s="83"/>
      <c r="L1010" s="83"/>
      <c r="M1010" s="83"/>
      <c r="N1010" s="83"/>
    </row>
    <row r="1011" spans="2:14">
      <c r="B1011" s="81"/>
      <c r="C1011" s="82"/>
      <c r="D1011" s="82"/>
      <c r="E1011" s="82"/>
      <c r="F1011" s="82"/>
      <c r="G1011" s="82"/>
      <c r="H1011" s="83"/>
      <c r="I1011" s="83"/>
      <c r="J1011" s="83"/>
      <c r="K1011" s="83"/>
      <c r="L1011" s="83"/>
      <c r="M1011" s="83"/>
      <c r="N1011" s="83"/>
    </row>
    <row r="1012" spans="2:14">
      <c r="B1012" s="81"/>
      <c r="C1012" s="82"/>
      <c r="D1012" s="82"/>
      <c r="E1012" s="82"/>
      <c r="F1012" s="82"/>
      <c r="G1012" s="82"/>
      <c r="H1012" s="83"/>
      <c r="I1012" s="83"/>
      <c r="J1012" s="83"/>
      <c r="K1012" s="83"/>
      <c r="L1012" s="83"/>
      <c r="M1012" s="83"/>
      <c r="N1012" s="83"/>
    </row>
    <row r="1013" spans="2:14">
      <c r="B1013" s="81"/>
    </row>
    <row r="1014" spans="2:14">
      <c r="B1014" s="81"/>
    </row>
    <row r="1015" spans="2:14">
      <c r="B1015" s="81"/>
    </row>
    <row r="1016" spans="2:14">
      <c r="B1016" s="81"/>
    </row>
    <row r="1017" spans="2:14">
      <c r="B1017" s="81"/>
    </row>
    <row r="1018" spans="2:14">
      <c r="B1018" s="81"/>
    </row>
    <row r="1019" spans="2:14">
      <c r="B1019" s="81"/>
    </row>
    <row r="1020" spans="2:14">
      <c r="B1020" s="81"/>
    </row>
    <row r="1021" spans="2:14">
      <c r="B1021" s="81"/>
    </row>
  </sheetData>
  <mergeCells count="2">
    <mergeCell ref="B6:N6"/>
    <mergeCell ref="B7:N7"/>
  </mergeCells>
  <phoneticPr fontId="3" type="noConversion"/>
  <dataValidations count="3">
    <dataValidation type="list" allowBlank="1" showInputMessage="1" showErrorMessage="1" sqref="E12:E41">
      <formula1>$BE$6:$BE$11</formula1>
    </dataValidation>
    <dataValidation type="list" allowBlank="1" showInputMessage="1" showErrorMessage="1" sqref="H12:H41">
      <formula1>$BI$6:$BI$11</formula1>
    </dataValidation>
    <dataValidation type="list" allowBlank="1" showInputMessage="1" showErrorMessage="1" sqref="G12:G47">
      <formula1>$BG$6:$BG$11</formula1>
    </dataValidation>
  </dataValidations>
  <pageMargins left="0" right="0" top="0.5" bottom="0.5" header="0" footer="0.25"/>
  <pageSetup paperSize="9" scale="95" pageOrder="overThenDown" orientation="landscape" r:id="rId1"/>
  <headerFooter alignWithMargins="0">
    <oddFooter>&amp;L&amp;Z&amp;F&amp;C&amp;A&amp;R&amp;D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7">
    <tabColor indexed="44"/>
    <pageSetUpPr fitToPage="1"/>
  </sheetPr>
  <dimension ref="B1:BJ1230"/>
  <sheetViews>
    <sheetView rightToLeft="1" zoomScaleNormal="100" workbookViewId="0">
      <selection sqref="A1:XFD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9.42578125" style="2" customWidth="1"/>
    <col min="6" max="7" width="7.7109375" style="2" customWidth="1"/>
    <col min="8" max="8" width="13.85546875" style="1" bestFit="1" customWidth="1"/>
    <col min="9" max="9" width="10" style="1" bestFit="1" customWidth="1"/>
    <col min="10" max="10" width="11.7109375" style="1" bestFit="1" customWidth="1"/>
    <col min="11" max="13" width="10.7109375" style="1" customWidth="1"/>
    <col min="14" max="14" width="7.5703125" style="1" customWidth="1"/>
    <col min="15" max="15" width="6.7109375" style="1" customWidth="1"/>
    <col min="16" max="16" width="7.7109375" style="1" customWidth="1"/>
    <col min="17" max="17" width="7.140625" style="1" customWidth="1"/>
    <col min="18" max="18" width="6" style="1" customWidth="1"/>
    <col min="19" max="19" width="7.85546875" style="1" customWidth="1"/>
    <col min="20" max="20" width="8.140625" style="1" customWidth="1"/>
    <col min="21" max="21" width="6.28515625" style="1" customWidth="1"/>
    <col min="22" max="22" width="8" style="1" customWidth="1"/>
    <col min="23" max="23" width="8.7109375" style="1" customWidth="1"/>
    <col min="24" max="24" width="10" style="1" customWidth="1"/>
    <col min="25" max="25" width="9.5703125" style="1" customWidth="1"/>
    <col min="26" max="26" width="6.140625" style="1" customWidth="1"/>
    <col min="27" max="28" width="5.7109375" style="1" customWidth="1"/>
    <col min="29" max="29" width="6.85546875" style="1" customWidth="1"/>
    <col min="30" max="30" width="6.42578125" style="1" customWidth="1"/>
    <col min="31" max="31" width="6.7109375" style="1" customWidth="1"/>
    <col min="32" max="32" width="7.28515625" style="1" customWidth="1"/>
    <col min="33" max="44" width="5.7109375" style="1" customWidth="1"/>
    <col min="45" max="16384" width="9.140625" style="1"/>
  </cols>
  <sheetData>
    <row r="1" spans="2:62">
      <c r="B1" s="62" t="s">
        <v>147</v>
      </c>
      <c r="C1" t="s">
        <v>199</v>
      </c>
    </row>
    <row r="2" spans="2:62">
      <c r="B2" s="62" t="s">
        <v>146</v>
      </c>
      <c r="C2" t="s">
        <v>1950</v>
      </c>
    </row>
    <row r="3" spans="2:62">
      <c r="B3" s="62" t="s">
        <v>148</v>
      </c>
      <c r="C3" t="s">
        <v>200</v>
      </c>
    </row>
    <row r="4" spans="2:62">
      <c r="B4" s="62" t="s">
        <v>149</v>
      </c>
      <c r="C4" s="2">
        <v>168</v>
      </c>
    </row>
    <row r="6" spans="2:62" ht="26.25" customHeight="1">
      <c r="B6" s="171" t="s">
        <v>176</v>
      </c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3"/>
      <c r="BJ6" s="3"/>
    </row>
    <row r="7" spans="2:62" ht="26.25" customHeight="1">
      <c r="B7" s="171" t="s">
        <v>81</v>
      </c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3"/>
      <c r="BG7" s="3"/>
      <c r="BJ7" s="3"/>
    </row>
    <row r="8" spans="2:62" s="3" customFormat="1" ht="62.25" customHeight="1">
      <c r="B8" s="23" t="s">
        <v>107</v>
      </c>
      <c r="C8" s="34" t="s">
        <v>36</v>
      </c>
      <c r="D8" s="79" t="s">
        <v>112</v>
      </c>
      <c r="E8" s="79" t="s">
        <v>109</v>
      </c>
      <c r="F8" s="79" t="s">
        <v>56</v>
      </c>
      <c r="G8" s="79" t="s">
        <v>92</v>
      </c>
      <c r="H8" s="79" t="s">
        <v>0</v>
      </c>
      <c r="I8" s="79" t="s">
        <v>96</v>
      </c>
      <c r="J8" s="79" t="s">
        <v>54</v>
      </c>
      <c r="K8" s="79" t="s">
        <v>53</v>
      </c>
      <c r="L8" s="79" t="s">
        <v>150</v>
      </c>
      <c r="M8" s="35" t="s">
        <v>152</v>
      </c>
      <c r="O8" s="1"/>
      <c r="BG8" s="1"/>
      <c r="BH8" s="1"/>
      <c r="BJ8" s="4"/>
    </row>
    <row r="9" spans="2:62" s="3" customFormat="1" ht="26.25" customHeight="1">
      <c r="B9" s="15"/>
      <c r="C9" s="16"/>
      <c r="D9" s="16"/>
      <c r="E9" s="16"/>
      <c r="F9" s="16"/>
      <c r="G9" s="16"/>
      <c r="H9" s="36" t="s">
        <v>22</v>
      </c>
      <c r="I9" s="36" t="s">
        <v>55</v>
      </c>
      <c r="J9" s="36" t="s">
        <v>23</v>
      </c>
      <c r="K9" s="36" t="s">
        <v>20</v>
      </c>
      <c r="L9" s="17" t="s">
        <v>20</v>
      </c>
      <c r="M9" s="17" t="s">
        <v>20</v>
      </c>
      <c r="BG9" s="1"/>
      <c r="BJ9" s="4"/>
    </row>
    <row r="10" spans="2:62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20" t="s">
        <v>9</v>
      </c>
      <c r="L10" s="20" t="s">
        <v>10</v>
      </c>
      <c r="M10" s="20" t="s">
        <v>11</v>
      </c>
      <c r="N10" s="5"/>
      <c r="BG10" s="1"/>
      <c r="BH10" s="3"/>
      <c r="BJ10" s="1"/>
    </row>
    <row r="11" spans="2:62" s="4" customFormat="1" ht="18" customHeight="1">
      <c r="B11" s="22" t="s">
        <v>28</v>
      </c>
      <c r="C11" s="19"/>
      <c r="D11" s="19"/>
      <c r="E11" s="19"/>
      <c r="F11" s="19"/>
      <c r="G11" s="19"/>
      <c r="H11" s="114">
        <v>131533311.36999999</v>
      </c>
      <c r="I11" s="114"/>
      <c r="J11" s="114">
        <v>4196061.459999999</v>
      </c>
      <c r="K11" s="114"/>
      <c r="L11" s="115">
        <v>100</v>
      </c>
      <c r="M11" s="115">
        <v>5.7938189904375585</v>
      </c>
      <c r="N11" s="5"/>
      <c r="BG11" s="1"/>
      <c r="BH11" s="3"/>
      <c r="BJ11" s="1"/>
    </row>
    <row r="12" spans="2:62">
      <c r="B12" s="105" t="s">
        <v>204</v>
      </c>
      <c r="C12" s="82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</row>
    <row r="13" spans="2:62">
      <c r="B13" s="105" t="s">
        <v>995</v>
      </c>
      <c r="C13" s="82"/>
      <c r="D13" s="83"/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</row>
    <row r="14" spans="2:62">
      <c r="B14" s="81" t="s">
        <v>996</v>
      </c>
      <c r="C14" s="82">
        <v>1113752</v>
      </c>
      <c r="D14" s="83" t="s">
        <v>113</v>
      </c>
      <c r="E14" s="83">
        <v>514103811</v>
      </c>
      <c r="F14" s="83" t="s">
        <v>997</v>
      </c>
      <c r="G14" s="83" t="s">
        <v>141</v>
      </c>
      <c r="H14" s="110">
        <v>1666124.79</v>
      </c>
      <c r="I14" s="110">
        <v>1316</v>
      </c>
      <c r="J14" s="110">
        <v>21926.2</v>
      </c>
      <c r="K14" s="110">
        <v>2.2400000000000002</v>
      </c>
      <c r="L14" s="110">
        <v>0.52254239383805412</v>
      </c>
      <c r="M14" s="110">
        <v>3.0275160447276198E-2</v>
      </c>
      <c r="N14" s="83"/>
      <c r="O14" s="83"/>
      <c r="P14" s="83"/>
      <c r="Q14" s="83"/>
      <c r="R14" s="83"/>
      <c r="S14" s="83"/>
      <c r="T14" s="83"/>
      <c r="U14" s="83"/>
      <c r="V14" s="83"/>
    </row>
    <row r="15" spans="2:62">
      <c r="B15" s="81" t="s">
        <v>998</v>
      </c>
      <c r="C15" s="82">
        <v>1113232</v>
      </c>
      <c r="D15" s="83" t="s">
        <v>113</v>
      </c>
      <c r="E15" s="83">
        <v>514103811</v>
      </c>
      <c r="F15" s="83" t="s">
        <v>997</v>
      </c>
      <c r="G15" s="83" t="s">
        <v>141</v>
      </c>
      <c r="H15" s="110">
        <v>150230</v>
      </c>
      <c r="I15" s="110">
        <v>1296</v>
      </c>
      <c r="J15" s="110">
        <v>1946.98</v>
      </c>
      <c r="K15" s="110">
        <v>7.0000000000000007E-2</v>
      </c>
      <c r="L15" s="110">
        <v>4.6400178323412845E-2</v>
      </c>
      <c r="M15" s="110">
        <v>2.6883423432987846E-3</v>
      </c>
      <c r="N15" s="83"/>
      <c r="O15" s="83"/>
      <c r="P15" s="83"/>
      <c r="Q15" s="83"/>
      <c r="R15" s="83"/>
      <c r="S15" s="83"/>
      <c r="T15" s="83"/>
      <c r="U15" s="83"/>
      <c r="V15" s="83"/>
    </row>
    <row r="16" spans="2:62">
      <c r="B16" s="81" t="s">
        <v>999</v>
      </c>
      <c r="C16" s="82">
        <v>1113703</v>
      </c>
      <c r="D16" s="83" t="s">
        <v>113</v>
      </c>
      <c r="E16" s="83">
        <v>514103811</v>
      </c>
      <c r="F16" s="83" t="s">
        <v>997</v>
      </c>
      <c r="G16" s="83" t="s">
        <v>141</v>
      </c>
      <c r="H16" s="110">
        <v>41247.339999999997</v>
      </c>
      <c r="I16" s="110">
        <v>1484</v>
      </c>
      <c r="J16" s="110">
        <v>612.11</v>
      </c>
      <c r="K16" s="110">
        <v>0.05</v>
      </c>
      <c r="L16" s="110">
        <v>1.458772722552067E-2</v>
      </c>
      <c r="M16" s="110">
        <v>8.4518651026544648E-4</v>
      </c>
      <c r="N16" s="83"/>
      <c r="O16" s="83"/>
      <c r="P16" s="83"/>
      <c r="Q16" s="83"/>
      <c r="R16" s="83"/>
      <c r="S16" s="83"/>
      <c r="T16" s="83"/>
      <c r="U16" s="83"/>
      <c r="V16" s="83"/>
    </row>
    <row r="17" spans="2:22">
      <c r="B17" s="81" t="s">
        <v>1000</v>
      </c>
      <c r="C17" s="82">
        <v>1104645</v>
      </c>
      <c r="D17" s="83" t="s">
        <v>113</v>
      </c>
      <c r="E17" s="83">
        <v>513952457</v>
      </c>
      <c r="F17" s="83" t="s">
        <v>997</v>
      </c>
      <c r="G17" s="83" t="s">
        <v>141</v>
      </c>
      <c r="H17" s="110">
        <v>1749775.58</v>
      </c>
      <c r="I17" s="110">
        <v>1313</v>
      </c>
      <c r="J17" s="110">
        <v>22974.55</v>
      </c>
      <c r="K17" s="110">
        <v>1.1200000000000001</v>
      </c>
      <c r="L17" s="110">
        <v>0.5475265369444805</v>
      </c>
      <c r="M17" s="110">
        <v>3.1722696475174422E-2</v>
      </c>
      <c r="N17" s="83"/>
      <c r="O17" s="83"/>
      <c r="P17" s="83"/>
      <c r="Q17" s="83"/>
      <c r="R17" s="83"/>
      <c r="S17" s="83"/>
      <c r="T17" s="83"/>
      <c r="U17" s="83"/>
      <c r="V17" s="83"/>
    </row>
    <row r="18" spans="2:22">
      <c r="B18" s="81" t="s">
        <v>1001</v>
      </c>
      <c r="C18" s="82">
        <v>1108364</v>
      </c>
      <c r="D18" s="83" t="s">
        <v>113</v>
      </c>
      <c r="E18" s="83">
        <v>513665661</v>
      </c>
      <c r="F18" s="83" t="s">
        <v>997</v>
      </c>
      <c r="G18" s="83" t="s">
        <v>141</v>
      </c>
      <c r="H18" s="110">
        <v>369581.96</v>
      </c>
      <c r="I18" s="110">
        <v>963</v>
      </c>
      <c r="J18" s="110">
        <v>3559.07</v>
      </c>
      <c r="K18" s="110">
        <v>1.06</v>
      </c>
      <c r="L18" s="110">
        <v>8.4819301002326139E-2</v>
      </c>
      <c r="M18" s="110">
        <v>4.9142767690291654E-3</v>
      </c>
      <c r="N18" s="83"/>
      <c r="O18" s="83"/>
      <c r="P18" s="83"/>
      <c r="Q18" s="83"/>
      <c r="R18" s="83"/>
      <c r="S18" s="83"/>
      <c r="T18" s="83"/>
      <c r="U18" s="83"/>
      <c r="V18" s="83"/>
    </row>
    <row r="19" spans="2:22">
      <c r="B19" s="81" t="s">
        <v>1002</v>
      </c>
      <c r="C19" s="82">
        <v>1125327</v>
      </c>
      <c r="D19" s="83" t="s">
        <v>113</v>
      </c>
      <c r="E19" s="83">
        <v>513665661</v>
      </c>
      <c r="F19" s="83" t="s">
        <v>997</v>
      </c>
      <c r="G19" s="83" t="s">
        <v>141</v>
      </c>
      <c r="H19" s="110">
        <v>6703139.5800000001</v>
      </c>
      <c r="I19" s="110">
        <v>1292</v>
      </c>
      <c r="J19" s="110">
        <v>86604.56</v>
      </c>
      <c r="K19" s="110">
        <v>2.63</v>
      </c>
      <c r="L19" s="110">
        <v>2.0639487964029968</v>
      </c>
      <c r="M19" s="110">
        <v>0.11958145731890424</v>
      </c>
      <c r="N19" s="83"/>
      <c r="O19" s="83"/>
      <c r="P19" s="83"/>
      <c r="Q19" s="83"/>
      <c r="R19" s="83"/>
      <c r="S19" s="83"/>
      <c r="T19" s="83"/>
      <c r="U19" s="83"/>
      <c r="V19" s="83"/>
    </row>
    <row r="20" spans="2:22">
      <c r="B20" s="81" t="s">
        <v>1003</v>
      </c>
      <c r="C20" s="82">
        <v>1125319</v>
      </c>
      <c r="D20" s="83" t="s">
        <v>113</v>
      </c>
      <c r="E20" s="83">
        <v>513665661</v>
      </c>
      <c r="F20" s="83" t="s">
        <v>997</v>
      </c>
      <c r="G20" s="83" t="s">
        <v>141</v>
      </c>
      <c r="H20" s="110">
        <v>11781.6</v>
      </c>
      <c r="I20" s="110">
        <v>1485</v>
      </c>
      <c r="J20" s="110">
        <v>174.96</v>
      </c>
      <c r="K20" s="110">
        <v>0</v>
      </c>
      <c r="L20" s="110">
        <v>4.1696243410123939E-3</v>
      </c>
      <c r="M20" s="110">
        <v>2.4158048689948297E-4</v>
      </c>
      <c r="N20" s="83"/>
      <c r="O20" s="83"/>
      <c r="P20" s="83"/>
      <c r="Q20" s="83"/>
      <c r="R20" s="83"/>
      <c r="S20" s="83"/>
      <c r="T20" s="83"/>
      <c r="U20" s="83"/>
      <c r="V20" s="83"/>
    </row>
    <row r="21" spans="2:22">
      <c r="B21" s="81" t="s">
        <v>1004</v>
      </c>
      <c r="C21" s="82">
        <v>1096593</v>
      </c>
      <c r="D21" s="83" t="s">
        <v>113</v>
      </c>
      <c r="E21" s="83">
        <v>512894510</v>
      </c>
      <c r="F21" s="83" t="s">
        <v>997</v>
      </c>
      <c r="G21" s="83" t="s">
        <v>141</v>
      </c>
      <c r="H21" s="110">
        <v>3936137.22</v>
      </c>
      <c r="I21" s="110">
        <v>1298</v>
      </c>
      <c r="J21" s="110">
        <v>51091.06</v>
      </c>
      <c r="K21" s="110">
        <v>2.7</v>
      </c>
      <c r="L21" s="110">
        <v>1.2175956069051479</v>
      </c>
      <c r="M21" s="110">
        <v>7.0545285499603899E-2</v>
      </c>
      <c r="N21" s="83"/>
      <c r="O21" s="83"/>
      <c r="P21" s="83"/>
      <c r="Q21" s="83"/>
      <c r="R21" s="83"/>
      <c r="S21" s="83"/>
      <c r="T21" s="83"/>
      <c r="U21" s="83"/>
      <c r="V21" s="83"/>
    </row>
    <row r="22" spans="2:22">
      <c r="B22" s="81" t="s">
        <v>1005</v>
      </c>
      <c r="C22" s="82">
        <v>1117290</v>
      </c>
      <c r="D22" s="83" t="s">
        <v>113</v>
      </c>
      <c r="E22" s="83">
        <v>513502211</v>
      </c>
      <c r="F22" s="83" t="s">
        <v>997</v>
      </c>
      <c r="G22" s="83" t="s">
        <v>141</v>
      </c>
      <c r="H22" s="110">
        <v>97282.25</v>
      </c>
      <c r="I22" s="110">
        <v>12830</v>
      </c>
      <c r="J22" s="110">
        <v>12481.31</v>
      </c>
      <c r="K22" s="110">
        <v>0.51</v>
      </c>
      <c r="L22" s="110">
        <v>0.29745298344605281</v>
      </c>
      <c r="M22" s="110">
        <v>1.7233887442520496E-2</v>
      </c>
      <c r="N22" s="83"/>
      <c r="O22" s="83"/>
      <c r="P22" s="83"/>
      <c r="Q22" s="83"/>
      <c r="R22" s="83"/>
      <c r="S22" s="83"/>
      <c r="T22" s="83"/>
      <c r="U22" s="83"/>
      <c r="V22" s="83"/>
    </row>
    <row r="23" spans="2:22">
      <c r="B23" s="81" t="s">
        <v>1006</v>
      </c>
      <c r="C23" s="82">
        <v>1116938</v>
      </c>
      <c r="D23" s="83" t="s">
        <v>113</v>
      </c>
      <c r="E23" s="83">
        <v>513502211</v>
      </c>
      <c r="F23" s="83" t="s">
        <v>997</v>
      </c>
      <c r="G23" s="83" t="s">
        <v>141</v>
      </c>
      <c r="H23" s="110">
        <v>299497.2</v>
      </c>
      <c r="I23" s="110">
        <v>5281</v>
      </c>
      <c r="J23" s="110">
        <v>15816.45</v>
      </c>
      <c r="K23" s="110">
        <v>3.14</v>
      </c>
      <c r="L23" s="110">
        <v>0.37693561333107845</v>
      </c>
      <c r="M23" s="110">
        <v>2.1838967146898303E-2</v>
      </c>
      <c r="N23" s="83"/>
      <c r="O23" s="83"/>
      <c r="P23" s="83"/>
      <c r="Q23" s="83"/>
      <c r="R23" s="83"/>
      <c r="S23" s="83"/>
      <c r="T23" s="83"/>
      <c r="U23" s="83"/>
      <c r="V23" s="83"/>
    </row>
    <row r="24" spans="2:22">
      <c r="B24" s="81" t="s">
        <v>1007</v>
      </c>
      <c r="C24" s="82">
        <v>1117266</v>
      </c>
      <c r="D24" s="83" t="s">
        <v>113</v>
      </c>
      <c r="E24" s="83">
        <v>513502211</v>
      </c>
      <c r="F24" s="83" t="s">
        <v>997</v>
      </c>
      <c r="G24" s="83" t="s">
        <v>141</v>
      </c>
      <c r="H24" s="110">
        <v>1070023.9099999999</v>
      </c>
      <c r="I24" s="110">
        <v>12930</v>
      </c>
      <c r="J24" s="110">
        <v>138354.09</v>
      </c>
      <c r="K24" s="110">
        <v>1.04</v>
      </c>
      <c r="L24" s="110">
        <v>3.2972369761237963</v>
      </c>
      <c r="M24" s="110">
        <v>0.19103594208238961</v>
      </c>
      <c r="N24" s="83"/>
      <c r="O24" s="83"/>
      <c r="P24" s="83"/>
      <c r="Q24" s="83"/>
      <c r="R24" s="83"/>
      <c r="S24" s="83"/>
      <c r="T24" s="83"/>
      <c r="U24" s="83"/>
      <c r="V24" s="83"/>
    </row>
    <row r="25" spans="2:22">
      <c r="B25" s="81" t="s">
        <v>1008</v>
      </c>
      <c r="C25" s="82">
        <v>1117241</v>
      </c>
      <c r="D25" s="83" t="s">
        <v>113</v>
      </c>
      <c r="E25" s="83">
        <v>513502211</v>
      </c>
      <c r="F25" s="83" t="s">
        <v>997</v>
      </c>
      <c r="G25" s="83" t="s">
        <v>141</v>
      </c>
      <c r="H25" s="110">
        <v>206665.65</v>
      </c>
      <c r="I25" s="110">
        <v>7432</v>
      </c>
      <c r="J25" s="110">
        <v>15359.39</v>
      </c>
      <c r="K25" s="110">
        <v>0.26</v>
      </c>
      <c r="L25" s="110">
        <v>0.36604301787324162</v>
      </c>
      <c r="M25" s="110">
        <v>2.1207869882710617E-2</v>
      </c>
      <c r="N25" s="83"/>
      <c r="O25" s="83"/>
      <c r="P25" s="83"/>
      <c r="Q25" s="83"/>
      <c r="R25" s="83"/>
      <c r="S25" s="83"/>
      <c r="T25" s="83"/>
      <c r="U25" s="83"/>
      <c r="V25" s="83"/>
    </row>
    <row r="26" spans="2:22">
      <c r="B26" s="81" t="s">
        <v>1009</v>
      </c>
      <c r="C26" s="82">
        <v>1109305</v>
      </c>
      <c r="D26" s="83" t="s">
        <v>113</v>
      </c>
      <c r="E26" s="83">
        <v>513944660</v>
      </c>
      <c r="F26" s="83" t="s">
        <v>997</v>
      </c>
      <c r="G26" s="83" t="s">
        <v>141</v>
      </c>
      <c r="H26" s="110">
        <v>2393523.5699999998</v>
      </c>
      <c r="I26" s="110">
        <v>543.29999999999995</v>
      </c>
      <c r="J26" s="110">
        <v>13004.01</v>
      </c>
      <c r="K26" s="110">
        <v>0.42</v>
      </c>
      <c r="L26" s="110">
        <v>0.30990990298793203</v>
      </c>
      <c r="M26" s="110">
        <v>1.7955618812561417E-2</v>
      </c>
      <c r="N26" s="83"/>
      <c r="O26" s="83"/>
      <c r="P26" s="83"/>
      <c r="Q26" s="83"/>
      <c r="R26" s="83"/>
      <c r="S26" s="83"/>
      <c r="T26" s="83"/>
      <c r="U26" s="83"/>
      <c r="V26" s="83"/>
    </row>
    <row r="27" spans="2:22">
      <c r="B27" s="81" t="s">
        <v>1010</v>
      </c>
      <c r="C27" s="82">
        <v>1091818</v>
      </c>
      <c r="D27" s="83" t="s">
        <v>113</v>
      </c>
      <c r="E27" s="83">
        <v>513594101</v>
      </c>
      <c r="F27" s="83" t="s">
        <v>997</v>
      </c>
      <c r="G27" s="83" t="s">
        <v>141</v>
      </c>
      <c r="H27" s="110">
        <v>48149</v>
      </c>
      <c r="I27" s="110">
        <v>12940</v>
      </c>
      <c r="J27" s="110">
        <v>6230.48</v>
      </c>
      <c r="K27" s="110">
        <v>0.12</v>
      </c>
      <c r="L27" s="110">
        <v>0.14848400242450216</v>
      </c>
      <c r="M27" s="110">
        <v>8.6028943302325703E-3</v>
      </c>
      <c r="N27" s="83"/>
      <c r="O27" s="83"/>
      <c r="P27" s="83"/>
      <c r="Q27" s="83"/>
      <c r="R27" s="83"/>
      <c r="S27" s="83"/>
      <c r="T27" s="83"/>
      <c r="U27" s="83"/>
      <c r="V27" s="83"/>
    </row>
    <row r="28" spans="2:22">
      <c r="B28" s="81" t="s">
        <v>1011</v>
      </c>
      <c r="C28" s="82">
        <v>1091826</v>
      </c>
      <c r="D28" s="83" t="s">
        <v>113</v>
      </c>
      <c r="E28" s="83">
        <v>513594101</v>
      </c>
      <c r="F28" s="83" t="s">
        <v>997</v>
      </c>
      <c r="G28" s="83" t="s">
        <v>141</v>
      </c>
      <c r="H28" s="110">
        <v>5004.01</v>
      </c>
      <c r="I28" s="110">
        <v>1483</v>
      </c>
      <c r="J28" s="110">
        <v>74.209999999999994</v>
      </c>
      <c r="K28" s="110">
        <v>0</v>
      </c>
      <c r="L28" s="110">
        <v>1.7685632278608239E-3</v>
      </c>
      <c r="M28" s="110">
        <v>1.0246735215369586E-4</v>
      </c>
      <c r="N28" s="83"/>
      <c r="O28" s="83"/>
      <c r="P28" s="83"/>
      <c r="Q28" s="83"/>
      <c r="R28" s="83"/>
      <c r="S28" s="83"/>
      <c r="T28" s="83"/>
      <c r="U28" s="83"/>
      <c r="V28" s="83"/>
    </row>
    <row r="29" spans="2:22">
      <c r="B29" s="81" t="s">
        <v>1012</v>
      </c>
      <c r="C29" s="82">
        <v>1095702</v>
      </c>
      <c r="D29" s="83" t="s">
        <v>113</v>
      </c>
      <c r="E29" s="83">
        <v>513594101</v>
      </c>
      <c r="F29" s="83" t="s">
        <v>997</v>
      </c>
      <c r="G29" s="83" t="s">
        <v>141</v>
      </c>
      <c r="H29" s="110">
        <v>1866316.35</v>
      </c>
      <c r="I29" s="110">
        <v>1297</v>
      </c>
      <c r="J29" s="110">
        <v>24206.12</v>
      </c>
      <c r="K29" s="110">
        <v>1.5</v>
      </c>
      <c r="L29" s="110">
        <v>0.57687715565538944</v>
      </c>
      <c r="M29" s="110">
        <v>3.342321819585798E-2</v>
      </c>
      <c r="N29" s="83"/>
      <c r="O29" s="83"/>
      <c r="P29" s="83"/>
      <c r="Q29" s="83"/>
      <c r="R29" s="83"/>
      <c r="S29" s="83"/>
      <c r="T29" s="83"/>
      <c r="U29" s="83"/>
      <c r="V29" s="83"/>
    </row>
    <row r="30" spans="2:22">
      <c r="B30" s="105" t="s">
        <v>1013</v>
      </c>
      <c r="C30" s="82"/>
      <c r="D30" s="83"/>
      <c r="E30" s="83"/>
      <c r="F30" s="83"/>
      <c r="G30" s="83"/>
      <c r="H30" s="111">
        <v>20614480.010000002</v>
      </c>
      <c r="I30" s="110"/>
      <c r="J30" s="111">
        <v>414415.55</v>
      </c>
      <c r="K30" s="110"/>
      <c r="L30" s="111">
        <v>9.8762983800528037</v>
      </c>
      <c r="M30" s="111">
        <v>0.5722148510957763</v>
      </c>
      <c r="N30" s="83"/>
      <c r="O30" s="83"/>
      <c r="P30" s="83"/>
      <c r="Q30" s="83"/>
      <c r="R30" s="83"/>
      <c r="S30" s="83"/>
      <c r="T30" s="83"/>
      <c r="U30" s="83"/>
      <c r="V30" s="83"/>
    </row>
    <row r="31" spans="2:22">
      <c r="B31" s="105" t="s">
        <v>1014</v>
      </c>
      <c r="C31" s="82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</row>
    <row r="32" spans="2:22">
      <c r="B32" s="81" t="s">
        <v>1015</v>
      </c>
      <c r="C32" s="82">
        <v>1113240</v>
      </c>
      <c r="D32" s="83" t="s">
        <v>113</v>
      </c>
      <c r="E32" s="83">
        <v>514103811</v>
      </c>
      <c r="F32" s="83" t="s">
        <v>997</v>
      </c>
      <c r="G32" s="83" t="s">
        <v>141</v>
      </c>
      <c r="H32" s="110">
        <v>3874293.66</v>
      </c>
      <c r="I32" s="110">
        <v>306.89999999999998</v>
      </c>
      <c r="J32" s="110">
        <v>11890.21</v>
      </c>
      <c r="K32" s="110">
        <v>1.59</v>
      </c>
      <c r="L32" s="110">
        <v>0.2833659638531606</v>
      </c>
      <c r="M32" s="110">
        <v>1.6417711026160842E-2</v>
      </c>
      <c r="N32" s="83"/>
      <c r="O32" s="83"/>
      <c r="P32" s="83"/>
      <c r="Q32" s="83"/>
      <c r="R32" s="83"/>
      <c r="S32" s="83"/>
      <c r="T32" s="83"/>
      <c r="U32" s="83"/>
      <c r="V32" s="83"/>
    </row>
    <row r="33" spans="2:22">
      <c r="B33" s="81" t="s">
        <v>1016</v>
      </c>
      <c r="C33" s="82">
        <v>1113257</v>
      </c>
      <c r="D33" s="83" t="s">
        <v>113</v>
      </c>
      <c r="E33" s="83">
        <v>514103811</v>
      </c>
      <c r="F33" s="83" t="s">
        <v>997</v>
      </c>
      <c r="G33" s="83" t="s">
        <v>141</v>
      </c>
      <c r="H33" s="110">
        <v>4603449.49</v>
      </c>
      <c r="I33" s="110">
        <v>301.61</v>
      </c>
      <c r="J33" s="110">
        <v>13884.46</v>
      </c>
      <c r="K33" s="110">
        <v>1.76</v>
      </c>
      <c r="L33" s="110">
        <v>0.33089267477030715</v>
      </c>
      <c r="M33" s="110">
        <v>1.9171322628808843E-2</v>
      </c>
      <c r="N33" s="83"/>
      <c r="O33" s="83"/>
      <c r="P33" s="83"/>
      <c r="Q33" s="83"/>
      <c r="R33" s="83"/>
      <c r="S33" s="83"/>
      <c r="T33" s="83"/>
      <c r="U33" s="83"/>
      <c r="V33" s="83"/>
    </row>
    <row r="34" spans="2:22">
      <c r="B34" s="81" t="s">
        <v>1017</v>
      </c>
      <c r="C34" s="82">
        <v>1127778</v>
      </c>
      <c r="D34" s="83" t="s">
        <v>113</v>
      </c>
      <c r="E34" s="83">
        <v>514103811</v>
      </c>
      <c r="F34" s="83" t="s">
        <v>997</v>
      </c>
      <c r="G34" s="83" t="s">
        <v>141</v>
      </c>
      <c r="H34" s="110">
        <v>1596266.34</v>
      </c>
      <c r="I34" s="110">
        <v>308.16000000000003</v>
      </c>
      <c r="J34" s="110">
        <v>4919.05</v>
      </c>
      <c r="K34" s="110">
        <v>2.56</v>
      </c>
      <c r="L34" s="110">
        <v>0.11723017040841917</v>
      </c>
      <c r="M34" s="110">
        <v>6.7921038756453009E-3</v>
      </c>
      <c r="N34" s="83"/>
      <c r="O34" s="83"/>
      <c r="P34" s="83"/>
      <c r="Q34" s="83"/>
      <c r="R34" s="83"/>
      <c r="S34" s="83"/>
      <c r="T34" s="83"/>
      <c r="U34" s="83"/>
      <c r="V34" s="83"/>
    </row>
    <row r="35" spans="2:22">
      <c r="B35" s="81" t="s">
        <v>1018</v>
      </c>
      <c r="C35" s="82">
        <v>1128578</v>
      </c>
      <c r="D35" s="83" t="s">
        <v>113</v>
      </c>
      <c r="E35" s="83">
        <v>514103811</v>
      </c>
      <c r="F35" s="83" t="s">
        <v>997</v>
      </c>
      <c r="G35" s="83" t="s">
        <v>141</v>
      </c>
      <c r="H35" s="110">
        <v>295112.59999999998</v>
      </c>
      <c r="I35" s="110">
        <v>310.77</v>
      </c>
      <c r="J35" s="110">
        <v>917.12</v>
      </c>
      <c r="K35" s="110">
        <v>0.44</v>
      </c>
      <c r="L35" s="110">
        <v>2.1856686531946085E-2</v>
      </c>
      <c r="M35" s="110">
        <v>1.2663368549683002E-3</v>
      </c>
      <c r="N35" s="83"/>
      <c r="O35" s="83"/>
      <c r="P35" s="83"/>
      <c r="Q35" s="83"/>
      <c r="R35" s="83"/>
      <c r="S35" s="83"/>
      <c r="T35" s="83"/>
      <c r="U35" s="83"/>
      <c r="V35" s="83"/>
    </row>
    <row r="36" spans="2:22">
      <c r="B36" s="81" t="s">
        <v>1019</v>
      </c>
      <c r="C36" s="82">
        <v>1127752</v>
      </c>
      <c r="D36" s="83" t="s">
        <v>113</v>
      </c>
      <c r="E36" s="83">
        <v>513952457</v>
      </c>
      <c r="F36" s="83" t="s">
        <v>997</v>
      </c>
      <c r="G36" s="83" t="s">
        <v>141</v>
      </c>
      <c r="H36" s="110">
        <v>21142.46</v>
      </c>
      <c r="I36" s="110">
        <v>3119.28</v>
      </c>
      <c r="J36" s="110">
        <v>659.49</v>
      </c>
      <c r="K36" s="110">
        <v>0.09</v>
      </c>
      <c r="L36" s="110">
        <v>1.5716881325184409E-2</v>
      </c>
      <c r="M36" s="110">
        <v>9.1060765492306827E-4</v>
      </c>
      <c r="N36" s="83"/>
      <c r="O36" s="83"/>
      <c r="P36" s="83"/>
      <c r="Q36" s="83"/>
      <c r="R36" s="83"/>
      <c r="S36" s="83"/>
      <c r="T36" s="83"/>
      <c r="U36" s="83"/>
      <c r="V36" s="83"/>
    </row>
    <row r="37" spans="2:22">
      <c r="B37" s="81" t="s">
        <v>1020</v>
      </c>
      <c r="C37" s="82">
        <v>1104603</v>
      </c>
      <c r="D37" s="83" t="s">
        <v>113</v>
      </c>
      <c r="E37" s="83">
        <v>513952457</v>
      </c>
      <c r="F37" s="83" t="s">
        <v>997</v>
      </c>
      <c r="G37" s="83" t="s">
        <v>141</v>
      </c>
      <c r="H37" s="110">
        <v>608232.23</v>
      </c>
      <c r="I37" s="110">
        <v>305.38</v>
      </c>
      <c r="J37" s="110">
        <v>1857.42</v>
      </c>
      <c r="K37" s="110">
        <v>0.1</v>
      </c>
      <c r="L37" s="110">
        <v>4.4265795858957714E-2</v>
      </c>
      <c r="M37" s="110">
        <v>2.5646800867446138E-3</v>
      </c>
      <c r="N37" s="83"/>
      <c r="O37" s="83"/>
      <c r="P37" s="83"/>
      <c r="Q37" s="83"/>
      <c r="R37" s="83"/>
      <c r="S37" s="83"/>
      <c r="T37" s="83"/>
      <c r="U37" s="83"/>
      <c r="V37" s="83"/>
    </row>
    <row r="38" spans="2:22">
      <c r="B38" s="81" t="s">
        <v>1021</v>
      </c>
      <c r="C38" s="82">
        <v>1109412</v>
      </c>
      <c r="D38" s="83" t="s">
        <v>113</v>
      </c>
      <c r="E38" s="83">
        <v>513952457</v>
      </c>
      <c r="F38" s="83" t="s">
        <v>997</v>
      </c>
      <c r="G38" s="83" t="s">
        <v>141</v>
      </c>
      <c r="H38" s="110">
        <v>8713</v>
      </c>
      <c r="I38" s="110">
        <v>2954</v>
      </c>
      <c r="J38" s="110">
        <v>257.38</v>
      </c>
      <c r="K38" s="110">
        <v>0.02</v>
      </c>
      <c r="L38" s="110">
        <v>6.1338472387389691E-3</v>
      </c>
      <c r="M38" s="110">
        <v>3.5538400616248815E-4</v>
      </c>
      <c r="N38" s="83"/>
      <c r="O38" s="83"/>
      <c r="P38" s="83"/>
      <c r="Q38" s="83"/>
      <c r="R38" s="83"/>
      <c r="S38" s="83"/>
      <c r="T38" s="83"/>
      <c r="U38" s="83"/>
      <c r="V38" s="83"/>
    </row>
    <row r="39" spans="2:22">
      <c r="B39" s="81" t="s">
        <v>1022</v>
      </c>
      <c r="C39" s="82">
        <v>1109420</v>
      </c>
      <c r="D39" s="83" t="s">
        <v>113</v>
      </c>
      <c r="E39" s="83">
        <v>513952457</v>
      </c>
      <c r="F39" s="83" t="s">
        <v>997</v>
      </c>
      <c r="G39" s="83" t="s">
        <v>141</v>
      </c>
      <c r="H39" s="110">
        <v>168273.05</v>
      </c>
      <c r="I39" s="110">
        <v>3011.57</v>
      </c>
      <c r="J39" s="110">
        <v>5067.66</v>
      </c>
      <c r="K39" s="110">
        <v>0.28000000000000003</v>
      </c>
      <c r="L39" s="110">
        <v>0.12077182491983807</v>
      </c>
      <c r="M39" s="110">
        <v>6.9973009273035765E-3</v>
      </c>
      <c r="N39" s="83"/>
      <c r="O39" s="83"/>
      <c r="P39" s="83"/>
      <c r="Q39" s="83"/>
      <c r="R39" s="83"/>
      <c r="S39" s="83"/>
      <c r="T39" s="83"/>
      <c r="U39" s="83"/>
      <c r="V39" s="83"/>
    </row>
    <row r="40" spans="2:22">
      <c r="B40" s="81" t="s">
        <v>1023</v>
      </c>
      <c r="C40" s="82">
        <v>1101443</v>
      </c>
      <c r="D40" s="83" t="s">
        <v>113</v>
      </c>
      <c r="E40" s="83">
        <v>513665661</v>
      </c>
      <c r="F40" s="83" t="s">
        <v>997</v>
      </c>
      <c r="G40" s="83" t="s">
        <v>141</v>
      </c>
      <c r="H40" s="110">
        <v>987709.86</v>
      </c>
      <c r="I40" s="110">
        <v>307.19</v>
      </c>
      <c r="J40" s="110">
        <v>3034.15</v>
      </c>
      <c r="K40" s="110">
        <v>0.05</v>
      </c>
      <c r="L40" s="110">
        <v>7.2309474704405324E-2</v>
      </c>
      <c r="M40" s="110">
        <v>4.189480077309478E-3</v>
      </c>
      <c r="N40" s="83"/>
      <c r="O40" s="83"/>
      <c r="P40" s="83"/>
      <c r="Q40" s="83"/>
      <c r="R40" s="83"/>
      <c r="S40" s="83"/>
      <c r="T40" s="83"/>
      <c r="U40" s="83"/>
      <c r="V40" s="83"/>
    </row>
    <row r="41" spans="2:22">
      <c r="B41" s="81" t="s">
        <v>1024</v>
      </c>
      <c r="C41" s="82">
        <v>1109461</v>
      </c>
      <c r="D41" s="83" t="s">
        <v>113</v>
      </c>
      <c r="E41" s="83">
        <v>513665661</v>
      </c>
      <c r="F41" s="83" t="s">
        <v>997</v>
      </c>
      <c r="G41" s="83" t="s">
        <v>141</v>
      </c>
      <c r="H41" s="110">
        <v>36076.25</v>
      </c>
      <c r="I41" s="110">
        <v>298.82</v>
      </c>
      <c r="J41" s="110">
        <v>107.8</v>
      </c>
      <c r="K41" s="110">
        <v>0.01</v>
      </c>
      <c r="L41" s="110">
        <v>2.5690758113919528E-3</v>
      </c>
      <c r="M41" s="110">
        <v>1.4884760223916473E-4</v>
      </c>
      <c r="N41" s="83"/>
      <c r="O41" s="83"/>
      <c r="P41" s="83"/>
      <c r="Q41" s="83"/>
      <c r="R41" s="83"/>
      <c r="S41" s="83"/>
      <c r="T41" s="83"/>
      <c r="U41" s="83"/>
      <c r="V41" s="83"/>
    </row>
    <row r="42" spans="2:22">
      <c r="B42" s="81" t="s">
        <v>1025</v>
      </c>
      <c r="C42" s="82">
        <v>1109479</v>
      </c>
      <c r="D42" s="83" t="s">
        <v>113</v>
      </c>
      <c r="E42" s="83">
        <v>513665661</v>
      </c>
      <c r="F42" s="83" t="s">
        <v>997</v>
      </c>
      <c r="G42" s="83" t="s">
        <v>141</v>
      </c>
      <c r="H42" s="110">
        <v>1419182.38</v>
      </c>
      <c r="I42" s="110">
        <v>304.39999999999998</v>
      </c>
      <c r="J42" s="110">
        <v>4319.99</v>
      </c>
      <c r="K42" s="110">
        <v>0.32</v>
      </c>
      <c r="L42" s="110">
        <v>0.10295344911368388</v>
      </c>
      <c r="M42" s="110">
        <v>5.9649364860590842E-3</v>
      </c>
      <c r="N42" s="83"/>
      <c r="O42" s="83"/>
      <c r="P42" s="83"/>
      <c r="Q42" s="83"/>
      <c r="R42" s="83"/>
      <c r="S42" s="83"/>
      <c r="T42" s="83"/>
      <c r="U42" s="83"/>
      <c r="V42" s="83"/>
    </row>
    <row r="43" spans="2:22">
      <c r="B43" s="81" t="s">
        <v>1026</v>
      </c>
      <c r="C43" s="82">
        <v>1101633</v>
      </c>
      <c r="D43" s="83" t="s">
        <v>113</v>
      </c>
      <c r="E43" s="83">
        <v>513502211</v>
      </c>
      <c r="F43" s="83" t="s">
        <v>997</v>
      </c>
      <c r="G43" s="83" t="s">
        <v>141</v>
      </c>
      <c r="H43" s="110">
        <v>50304.17</v>
      </c>
      <c r="I43" s="110">
        <v>3052.22</v>
      </c>
      <c r="J43" s="110">
        <v>1535.39</v>
      </c>
      <c r="K43" s="110">
        <v>0.03</v>
      </c>
      <c r="L43" s="110">
        <v>3.6591218089546296E-2</v>
      </c>
      <c r="M43" s="110">
        <v>2.1200289425045561E-3</v>
      </c>
      <c r="N43" s="83"/>
      <c r="O43" s="83"/>
      <c r="P43" s="83"/>
      <c r="Q43" s="83"/>
      <c r="R43" s="83"/>
      <c r="S43" s="83"/>
      <c r="T43" s="83"/>
      <c r="U43" s="83"/>
      <c r="V43" s="83"/>
    </row>
    <row r="44" spans="2:22">
      <c r="B44" s="81" t="s">
        <v>1027</v>
      </c>
      <c r="C44" s="82">
        <v>1109230</v>
      </c>
      <c r="D44" s="83" t="s">
        <v>113</v>
      </c>
      <c r="E44" s="83">
        <v>513502211</v>
      </c>
      <c r="F44" s="83" t="s">
        <v>997</v>
      </c>
      <c r="G44" s="83" t="s">
        <v>141</v>
      </c>
      <c r="H44" s="110">
        <v>21739.26</v>
      </c>
      <c r="I44" s="110">
        <v>2960.5</v>
      </c>
      <c r="J44" s="110">
        <v>643.59</v>
      </c>
      <c r="K44" s="110">
        <v>0.05</v>
      </c>
      <c r="L44" s="110">
        <v>1.5337954558940138E-2</v>
      </c>
      <c r="M44" s="110">
        <v>8.88653323980557E-4</v>
      </c>
      <c r="N44" s="83"/>
      <c r="O44" s="83"/>
      <c r="P44" s="83"/>
      <c r="Q44" s="83"/>
      <c r="R44" s="83"/>
      <c r="S44" s="83"/>
      <c r="T44" s="83"/>
      <c r="U44" s="83"/>
      <c r="V44" s="83"/>
    </row>
    <row r="45" spans="2:22">
      <c r="B45" s="81" t="s">
        <v>1028</v>
      </c>
      <c r="C45" s="82">
        <v>1109248</v>
      </c>
      <c r="D45" s="83" t="s">
        <v>113</v>
      </c>
      <c r="E45" s="83">
        <v>513502211</v>
      </c>
      <c r="F45" s="83" t="s">
        <v>997</v>
      </c>
      <c r="G45" s="83" t="s">
        <v>141</v>
      </c>
      <c r="H45" s="110">
        <v>320444.5</v>
      </c>
      <c r="I45" s="110">
        <v>3017.1</v>
      </c>
      <c r="J45" s="110">
        <v>9668.1299999999992</v>
      </c>
      <c r="K45" s="110">
        <v>0.23</v>
      </c>
      <c r="L45" s="110">
        <v>0.23040963751755919</v>
      </c>
      <c r="M45" s="110">
        <v>1.3349517334290684E-2</v>
      </c>
      <c r="N45" s="83"/>
      <c r="O45" s="83"/>
      <c r="P45" s="83"/>
      <c r="Q45" s="83"/>
      <c r="R45" s="83"/>
      <c r="S45" s="83"/>
      <c r="T45" s="83"/>
      <c r="U45" s="83"/>
      <c r="V45" s="83"/>
    </row>
    <row r="46" spans="2:22">
      <c r="B46" s="81" t="s">
        <v>1029</v>
      </c>
      <c r="C46" s="82">
        <v>1107549</v>
      </c>
      <c r="D46" s="83" t="s">
        <v>113</v>
      </c>
      <c r="E46" s="83">
        <v>513801605</v>
      </c>
      <c r="F46" s="83" t="s">
        <v>997</v>
      </c>
      <c r="G46" s="83" t="s">
        <v>141</v>
      </c>
      <c r="H46" s="110">
        <v>1723774.52</v>
      </c>
      <c r="I46" s="110">
        <v>306.20999999999998</v>
      </c>
      <c r="J46" s="110">
        <v>5278.37</v>
      </c>
      <c r="K46" s="110">
        <v>0.47</v>
      </c>
      <c r="L46" s="110">
        <v>0.12579343868809781</v>
      </c>
      <c r="M46" s="110">
        <v>7.2882441394354364E-3</v>
      </c>
      <c r="N46" s="83"/>
      <c r="O46" s="83"/>
      <c r="P46" s="83"/>
      <c r="Q46" s="83"/>
      <c r="R46" s="83"/>
      <c r="S46" s="83"/>
      <c r="T46" s="83"/>
      <c r="U46" s="83"/>
      <c r="V46" s="83"/>
    </row>
    <row r="47" spans="2:22">
      <c r="B47" s="81" t="s">
        <v>1030</v>
      </c>
      <c r="C47" s="82">
        <v>1109214</v>
      </c>
      <c r="D47" s="83" t="s">
        <v>113</v>
      </c>
      <c r="E47" s="83">
        <v>513801605</v>
      </c>
      <c r="F47" s="83" t="s">
        <v>997</v>
      </c>
      <c r="G47" s="83" t="s">
        <v>141</v>
      </c>
      <c r="H47" s="110">
        <v>21823.91</v>
      </c>
      <c r="I47" s="110">
        <v>295.89999999999998</v>
      </c>
      <c r="J47" s="110">
        <v>64.58</v>
      </c>
      <c r="K47" s="110">
        <v>0.01</v>
      </c>
      <c r="L47" s="110">
        <v>1.5390622996260882E-3</v>
      </c>
      <c r="M47" s="110">
        <v>8.9170483790401296E-5</v>
      </c>
      <c r="N47" s="83"/>
      <c r="O47" s="83"/>
      <c r="P47" s="83"/>
      <c r="Q47" s="83"/>
      <c r="R47" s="83"/>
      <c r="S47" s="83"/>
      <c r="T47" s="83"/>
      <c r="U47" s="83"/>
      <c r="V47" s="83"/>
    </row>
    <row r="48" spans="2:22">
      <c r="B48" s="81" t="s">
        <v>1031</v>
      </c>
      <c r="C48" s="82">
        <v>1109222</v>
      </c>
      <c r="D48" s="83" t="s">
        <v>113</v>
      </c>
      <c r="E48" s="83">
        <v>513801605</v>
      </c>
      <c r="F48" s="83" t="s">
        <v>997</v>
      </c>
      <c r="G48" s="83" t="s">
        <v>141</v>
      </c>
      <c r="H48" s="110">
        <v>180083.13</v>
      </c>
      <c r="I48" s="110">
        <v>301.83</v>
      </c>
      <c r="J48" s="110">
        <v>543.54</v>
      </c>
      <c r="K48" s="110">
        <v>0.06</v>
      </c>
      <c r="L48" s="110">
        <v>1.2953575756252151E-2</v>
      </c>
      <c r="M48" s="110">
        <v>7.5050673210645268E-4</v>
      </c>
      <c r="N48" s="83"/>
      <c r="O48" s="83"/>
      <c r="P48" s="83"/>
      <c r="Q48" s="83"/>
      <c r="R48" s="83"/>
      <c r="S48" s="83"/>
      <c r="T48" s="83"/>
      <c r="U48" s="83"/>
      <c r="V48" s="83"/>
    </row>
    <row r="49" spans="2:22">
      <c r="B49" s="81" t="s">
        <v>1032</v>
      </c>
      <c r="C49" s="82">
        <v>1111681</v>
      </c>
      <c r="D49" s="83" t="s">
        <v>113</v>
      </c>
      <c r="E49" s="83">
        <v>513815258</v>
      </c>
      <c r="F49" s="83" t="s">
        <v>997</v>
      </c>
      <c r="G49" s="83" t="s">
        <v>141</v>
      </c>
      <c r="H49" s="110">
        <v>1893349.48</v>
      </c>
      <c r="I49" s="110">
        <v>2771.31</v>
      </c>
      <c r="J49" s="110">
        <v>52470.58</v>
      </c>
      <c r="K49" s="110">
        <v>0</v>
      </c>
      <c r="L49" s="110">
        <v>1.2504721510918959</v>
      </c>
      <c r="M49" s="110">
        <v>7.2450092960095303E-2</v>
      </c>
      <c r="N49" s="83"/>
      <c r="O49" s="83"/>
      <c r="P49" s="83"/>
      <c r="Q49" s="83"/>
      <c r="R49" s="83"/>
      <c r="S49" s="83"/>
      <c r="T49" s="83"/>
      <c r="U49" s="83"/>
      <c r="V49" s="83"/>
    </row>
    <row r="50" spans="2:22">
      <c r="B50" s="81" t="s">
        <v>1033</v>
      </c>
      <c r="C50" s="82">
        <v>1116250</v>
      </c>
      <c r="D50" s="83" t="s">
        <v>113</v>
      </c>
      <c r="E50" s="83">
        <v>513815258</v>
      </c>
      <c r="F50" s="83" t="s">
        <v>997</v>
      </c>
      <c r="G50" s="83" t="s">
        <v>141</v>
      </c>
      <c r="H50" s="110">
        <v>71024.990000000005</v>
      </c>
      <c r="I50" s="110">
        <v>3312.09</v>
      </c>
      <c r="J50" s="110">
        <v>2352.41</v>
      </c>
      <c r="K50" s="110">
        <v>0.33</v>
      </c>
      <c r="L50" s="110">
        <v>5.6062334225199843E-2</v>
      </c>
      <c r="M50" s="110">
        <v>3.2481501668222036E-3</v>
      </c>
      <c r="N50" s="83"/>
      <c r="O50" s="83"/>
      <c r="P50" s="83"/>
      <c r="Q50" s="83"/>
      <c r="R50" s="83"/>
      <c r="S50" s="83"/>
      <c r="T50" s="83"/>
      <c r="U50" s="83"/>
      <c r="V50" s="83"/>
    </row>
    <row r="51" spans="2:22">
      <c r="B51" s="81" t="s">
        <v>1034</v>
      </c>
      <c r="C51" s="82">
        <v>1109370</v>
      </c>
      <c r="D51" s="83" t="s">
        <v>113</v>
      </c>
      <c r="E51" s="83">
        <v>513944660</v>
      </c>
      <c r="F51" s="83" t="s">
        <v>997</v>
      </c>
      <c r="G51" s="83" t="s">
        <v>141</v>
      </c>
      <c r="H51" s="110">
        <v>64135</v>
      </c>
      <c r="I51" s="110">
        <v>3089.5</v>
      </c>
      <c r="J51" s="110">
        <v>1981.45</v>
      </c>
      <c r="K51" s="110">
        <v>0.04</v>
      </c>
      <c r="L51" s="110">
        <v>4.7221662954383903E-2</v>
      </c>
      <c r="M51" s="110">
        <v>2.7359376758515118E-3</v>
      </c>
      <c r="N51" s="83"/>
      <c r="O51" s="83"/>
      <c r="P51" s="83"/>
      <c r="Q51" s="83"/>
      <c r="R51" s="83"/>
      <c r="S51" s="83"/>
      <c r="T51" s="83"/>
      <c r="U51" s="83"/>
      <c r="V51" s="83"/>
    </row>
    <row r="52" spans="2:22">
      <c r="B52" s="81" t="s">
        <v>1035</v>
      </c>
      <c r="C52" s="82">
        <v>1109354</v>
      </c>
      <c r="D52" s="83" t="s">
        <v>113</v>
      </c>
      <c r="E52" s="83">
        <v>513944660</v>
      </c>
      <c r="F52" s="83" t="s">
        <v>997</v>
      </c>
      <c r="G52" s="83" t="s">
        <v>141</v>
      </c>
      <c r="H52" s="110">
        <v>148967.01</v>
      </c>
      <c r="I52" s="110">
        <v>2985.67</v>
      </c>
      <c r="J52" s="110">
        <v>4447.66</v>
      </c>
      <c r="K52" s="110">
        <v>0.1</v>
      </c>
      <c r="L52" s="110">
        <v>0.1059960642235207</v>
      </c>
      <c r="M52" s="110">
        <v>6.1412200980987333E-3</v>
      </c>
      <c r="N52" s="83"/>
      <c r="O52" s="83"/>
      <c r="P52" s="83"/>
      <c r="Q52" s="83"/>
      <c r="R52" s="83"/>
      <c r="S52" s="83"/>
      <c r="T52" s="83"/>
      <c r="U52" s="83"/>
      <c r="V52" s="83"/>
    </row>
    <row r="53" spans="2:22">
      <c r="B53" s="81" t="s">
        <v>1036</v>
      </c>
      <c r="C53" s="82">
        <v>1109362</v>
      </c>
      <c r="D53" s="83" t="s">
        <v>113</v>
      </c>
      <c r="E53" s="83">
        <v>513944660</v>
      </c>
      <c r="F53" s="83" t="s">
        <v>997</v>
      </c>
      <c r="G53" s="83" t="s">
        <v>141</v>
      </c>
      <c r="H53" s="110">
        <v>283444.65000000002</v>
      </c>
      <c r="I53" s="110">
        <v>3038.96</v>
      </c>
      <c r="J53" s="110">
        <v>8613.77</v>
      </c>
      <c r="K53" s="110">
        <v>0.19</v>
      </c>
      <c r="L53" s="110">
        <v>0.205282264859867</v>
      </c>
      <c r="M53" s="110">
        <v>1.18936828454513E-2</v>
      </c>
      <c r="N53" s="83"/>
      <c r="O53" s="83"/>
      <c r="P53" s="83"/>
      <c r="Q53" s="83"/>
      <c r="R53" s="83"/>
      <c r="S53" s="83"/>
      <c r="T53" s="83"/>
      <c r="U53" s="83"/>
      <c r="V53" s="83"/>
    </row>
    <row r="54" spans="2:22">
      <c r="B54" s="105" t="s">
        <v>1037</v>
      </c>
      <c r="C54" s="82"/>
      <c r="D54" s="83"/>
      <c r="E54" s="83"/>
      <c r="F54" s="83"/>
      <c r="G54" s="83"/>
      <c r="H54" s="111">
        <v>18397541.939999998</v>
      </c>
      <c r="I54" s="110"/>
      <c r="J54" s="111">
        <v>134514.20000000001</v>
      </c>
      <c r="K54" s="110"/>
      <c r="L54" s="111">
        <v>3.2057252088009225</v>
      </c>
      <c r="M54" s="111">
        <v>0.18573391592875191</v>
      </c>
      <c r="N54" s="83"/>
      <c r="O54" s="83"/>
      <c r="P54" s="83"/>
      <c r="Q54" s="83"/>
      <c r="R54" s="83"/>
      <c r="S54" s="83"/>
      <c r="T54" s="83"/>
      <c r="U54" s="83"/>
      <c r="V54" s="83"/>
    </row>
    <row r="55" spans="2:22">
      <c r="B55" s="105" t="s">
        <v>1038</v>
      </c>
      <c r="C55" s="82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</row>
    <row r="56" spans="2:22">
      <c r="B56" s="128">
        <v>0</v>
      </c>
      <c r="C56" s="128">
        <v>0</v>
      </c>
      <c r="D56" s="123"/>
      <c r="E56" s="123"/>
      <c r="F56" s="123">
        <v>0</v>
      </c>
      <c r="G56" s="123">
        <v>0</v>
      </c>
      <c r="H56" s="123">
        <v>0</v>
      </c>
      <c r="I56" s="123">
        <v>0</v>
      </c>
      <c r="J56" s="123">
        <v>0</v>
      </c>
      <c r="K56" s="123">
        <v>0</v>
      </c>
      <c r="L56" s="123">
        <v>0</v>
      </c>
      <c r="M56" s="123">
        <v>0</v>
      </c>
      <c r="N56" s="83"/>
      <c r="O56" s="83"/>
      <c r="P56" s="83"/>
      <c r="Q56" s="83"/>
      <c r="R56" s="83"/>
      <c r="S56" s="83"/>
      <c r="T56" s="83"/>
      <c r="U56" s="83"/>
      <c r="V56" s="83"/>
    </row>
    <row r="57" spans="2:22">
      <c r="B57" s="105" t="s">
        <v>1039</v>
      </c>
      <c r="C57" s="82"/>
      <c r="D57" s="83"/>
      <c r="E57" s="83"/>
      <c r="F57" s="83"/>
      <c r="G57" s="83"/>
      <c r="H57" s="124">
        <v>0</v>
      </c>
      <c r="I57" s="123"/>
      <c r="J57" s="124">
        <v>0</v>
      </c>
      <c r="K57" s="123"/>
      <c r="L57" s="124">
        <v>0</v>
      </c>
      <c r="M57" s="124">
        <v>0</v>
      </c>
      <c r="N57" s="83"/>
      <c r="O57" s="83"/>
      <c r="P57" s="83"/>
      <c r="Q57" s="83"/>
      <c r="R57" s="83"/>
      <c r="S57" s="83"/>
      <c r="T57" s="83"/>
      <c r="U57" s="83"/>
      <c r="V57" s="83"/>
    </row>
    <row r="58" spans="2:22">
      <c r="B58" s="105" t="s">
        <v>26</v>
      </c>
      <c r="C58" s="82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</row>
    <row r="59" spans="2:22">
      <c r="B59" s="128">
        <v>0</v>
      </c>
      <c r="C59" s="128">
        <v>0</v>
      </c>
      <c r="D59" s="123"/>
      <c r="E59" s="123"/>
      <c r="F59" s="123">
        <v>0</v>
      </c>
      <c r="G59" s="123">
        <v>0</v>
      </c>
      <c r="H59" s="123">
        <v>0</v>
      </c>
      <c r="I59" s="123">
        <v>0</v>
      </c>
      <c r="J59" s="123">
        <v>0</v>
      </c>
      <c r="K59" s="123">
        <v>0</v>
      </c>
      <c r="L59" s="123">
        <v>0</v>
      </c>
      <c r="M59" s="123">
        <v>0</v>
      </c>
      <c r="N59" s="83"/>
      <c r="O59" s="123"/>
      <c r="P59" s="83"/>
      <c r="Q59" s="83"/>
      <c r="R59" s="83"/>
      <c r="S59" s="83"/>
      <c r="T59" s="83"/>
      <c r="U59" s="83"/>
      <c r="V59" s="83"/>
    </row>
    <row r="60" spans="2:22">
      <c r="B60" s="105" t="s">
        <v>546</v>
      </c>
      <c r="C60" s="82"/>
      <c r="D60" s="83"/>
      <c r="E60" s="83"/>
      <c r="F60" s="83"/>
      <c r="G60" s="83"/>
      <c r="H60" s="124">
        <v>0</v>
      </c>
      <c r="I60" s="123"/>
      <c r="J60" s="124">
        <v>0</v>
      </c>
      <c r="K60" s="123"/>
      <c r="L60" s="124">
        <v>0</v>
      </c>
      <c r="M60" s="124">
        <v>0</v>
      </c>
      <c r="N60" s="83"/>
      <c r="O60" s="83"/>
      <c r="P60" s="83"/>
      <c r="Q60" s="83"/>
      <c r="R60" s="83"/>
      <c r="S60" s="83"/>
      <c r="T60" s="83"/>
      <c r="U60" s="83"/>
      <c r="V60" s="83"/>
    </row>
    <row r="61" spans="2:22">
      <c r="B61" s="105" t="s">
        <v>1040</v>
      </c>
      <c r="C61" s="82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</row>
    <row r="62" spans="2:22">
      <c r="B62" s="128">
        <v>0</v>
      </c>
      <c r="C62" s="128">
        <v>0</v>
      </c>
      <c r="D62" s="123"/>
      <c r="E62" s="123"/>
      <c r="F62" s="123">
        <v>0</v>
      </c>
      <c r="G62" s="123">
        <v>0</v>
      </c>
      <c r="H62" s="123">
        <v>0</v>
      </c>
      <c r="I62" s="123">
        <v>0</v>
      </c>
      <c r="J62" s="123">
        <v>0</v>
      </c>
      <c r="K62" s="123">
        <v>0</v>
      </c>
      <c r="L62" s="123">
        <v>0</v>
      </c>
      <c r="M62" s="123">
        <v>0</v>
      </c>
      <c r="N62" s="83"/>
      <c r="O62" s="83"/>
      <c r="P62" s="83"/>
      <c r="Q62" s="83"/>
      <c r="R62" s="83"/>
      <c r="S62" s="83"/>
      <c r="T62" s="83"/>
      <c r="U62" s="83"/>
      <c r="V62" s="83"/>
    </row>
    <row r="63" spans="2:22">
      <c r="B63" s="105" t="s">
        <v>1041</v>
      </c>
      <c r="C63" s="82"/>
      <c r="D63" s="83"/>
      <c r="E63" s="83"/>
      <c r="F63" s="83"/>
      <c r="G63" s="83"/>
      <c r="H63" s="124">
        <v>0</v>
      </c>
      <c r="I63" s="123"/>
      <c r="J63" s="124">
        <v>0</v>
      </c>
      <c r="K63" s="123"/>
      <c r="L63" s="124">
        <v>0</v>
      </c>
      <c r="M63" s="124">
        <v>0</v>
      </c>
      <c r="N63" s="83"/>
      <c r="O63" s="83"/>
      <c r="P63" s="83"/>
      <c r="Q63" s="83"/>
      <c r="R63" s="83"/>
      <c r="S63" s="83"/>
      <c r="T63" s="83"/>
      <c r="U63" s="83"/>
      <c r="V63" s="83"/>
    </row>
    <row r="64" spans="2:22">
      <c r="B64" s="105" t="s">
        <v>1042</v>
      </c>
      <c r="C64" s="82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</row>
    <row r="65" spans="2:22">
      <c r="B65" s="81" t="s">
        <v>1987</v>
      </c>
      <c r="C65" s="82">
        <v>1123249</v>
      </c>
      <c r="D65" s="83" t="s">
        <v>113</v>
      </c>
      <c r="E65" s="83">
        <v>514103811</v>
      </c>
      <c r="F65" s="83" t="s">
        <v>997</v>
      </c>
      <c r="G65" s="83" t="s">
        <v>141</v>
      </c>
      <c r="H65" s="110">
        <v>18845</v>
      </c>
      <c r="I65" s="110">
        <v>2068</v>
      </c>
      <c r="J65" s="110">
        <v>389.71</v>
      </c>
      <c r="K65" s="110">
        <v>0.02</v>
      </c>
      <c r="L65" s="110">
        <v>9.2875188725190898E-3</v>
      </c>
      <c r="M65" s="110">
        <v>5.381020321764832E-4</v>
      </c>
      <c r="N65" s="83"/>
      <c r="O65" s="83"/>
      <c r="P65" s="83"/>
      <c r="Q65" s="83"/>
      <c r="R65" s="83"/>
      <c r="S65" s="83"/>
      <c r="T65" s="83"/>
      <c r="U65" s="83"/>
      <c r="V65" s="83"/>
    </row>
    <row r="66" spans="2:22">
      <c r="B66" s="81" t="s">
        <v>1988</v>
      </c>
      <c r="C66" s="82">
        <v>1117399</v>
      </c>
      <c r="D66" s="83" t="s">
        <v>113</v>
      </c>
      <c r="E66" s="83">
        <v>513952457</v>
      </c>
      <c r="F66" s="83" t="s">
        <v>997</v>
      </c>
      <c r="G66" s="83" t="s">
        <v>141</v>
      </c>
      <c r="H66" s="110">
        <v>1645</v>
      </c>
      <c r="I66" s="110">
        <v>8067</v>
      </c>
      <c r="J66" s="110">
        <v>132.69999999999999</v>
      </c>
      <c r="K66" s="110">
        <v>0</v>
      </c>
      <c r="L66" s="110">
        <v>3.1624894264537301E-3</v>
      </c>
      <c r="M66" s="110">
        <v>1.8322891296045603E-4</v>
      </c>
      <c r="N66" s="83"/>
      <c r="O66" s="83"/>
      <c r="P66" s="83"/>
      <c r="Q66" s="83"/>
      <c r="R66" s="83"/>
      <c r="S66" s="83"/>
      <c r="T66" s="83"/>
      <c r="U66" s="83"/>
      <c r="V66" s="83"/>
    </row>
    <row r="67" spans="2:22">
      <c r="B67" s="81" t="s">
        <v>1043</v>
      </c>
      <c r="C67" s="82">
        <v>1120203</v>
      </c>
      <c r="D67" s="83" t="s">
        <v>113</v>
      </c>
      <c r="E67" s="83">
        <v>513952457</v>
      </c>
      <c r="F67" s="83" t="s">
        <v>997</v>
      </c>
      <c r="G67" s="83" t="s">
        <v>141</v>
      </c>
      <c r="H67" s="110">
        <v>15200</v>
      </c>
      <c r="I67" s="110">
        <v>9536</v>
      </c>
      <c r="J67" s="110">
        <v>1449.47</v>
      </c>
      <c r="K67" s="110">
        <v>0.09</v>
      </c>
      <c r="L67" s="110">
        <v>3.4543583639501801E-2</v>
      </c>
      <c r="M67" s="110">
        <v>2.0013927088831365E-3</v>
      </c>
      <c r="N67" s="83"/>
      <c r="O67" s="83"/>
      <c r="P67" s="83"/>
      <c r="Q67" s="83"/>
      <c r="R67" s="83"/>
      <c r="S67" s="83"/>
      <c r="T67" s="83"/>
      <c r="U67" s="83"/>
      <c r="V67" s="83"/>
    </row>
    <row r="68" spans="2:22">
      <c r="B68" s="81" t="s">
        <v>1044</v>
      </c>
      <c r="C68" s="82">
        <v>1120195</v>
      </c>
      <c r="D68" s="83" t="s">
        <v>113</v>
      </c>
      <c r="E68" s="83">
        <v>513952457</v>
      </c>
      <c r="F68" s="83" t="s">
        <v>997</v>
      </c>
      <c r="G68" s="83" t="s">
        <v>141</v>
      </c>
      <c r="H68" s="110">
        <v>559</v>
      </c>
      <c r="I68" s="110">
        <v>4339</v>
      </c>
      <c r="J68" s="110">
        <v>24.26</v>
      </c>
      <c r="K68" s="110">
        <v>0</v>
      </c>
      <c r="L68" s="110">
        <v>5.7816121692364354E-4</v>
      </c>
      <c r="M68" s="110">
        <v>3.3497614381466947E-5</v>
      </c>
      <c r="N68" s="83"/>
      <c r="O68" s="83"/>
      <c r="P68" s="83"/>
      <c r="Q68" s="83"/>
      <c r="R68" s="83"/>
      <c r="S68" s="83"/>
      <c r="T68" s="83"/>
      <c r="U68" s="83"/>
      <c r="V68" s="83"/>
    </row>
    <row r="69" spans="2:22">
      <c r="B69" s="81" t="s">
        <v>1045</v>
      </c>
      <c r="C69" s="82">
        <v>1122795</v>
      </c>
      <c r="D69" s="83" t="s">
        <v>113</v>
      </c>
      <c r="E69" s="83">
        <v>513952457</v>
      </c>
      <c r="F69" s="83" t="s">
        <v>997</v>
      </c>
      <c r="G69" s="83" t="s">
        <v>141</v>
      </c>
      <c r="H69" s="110">
        <v>1225</v>
      </c>
      <c r="I69" s="110">
        <v>11510</v>
      </c>
      <c r="J69" s="110">
        <v>141</v>
      </c>
      <c r="K69" s="110">
        <v>0.03</v>
      </c>
      <c r="L69" s="110">
        <v>3.3602939648076568E-3</v>
      </c>
      <c r="M69" s="110">
        <v>1.9468934986755315E-4</v>
      </c>
      <c r="N69" s="83"/>
      <c r="O69" s="83"/>
      <c r="P69" s="83"/>
      <c r="Q69" s="83"/>
      <c r="R69" s="83"/>
      <c r="S69" s="83"/>
      <c r="T69" s="83"/>
      <c r="U69" s="83"/>
      <c r="V69" s="83"/>
    </row>
    <row r="70" spans="2:22">
      <c r="B70" s="81" t="s">
        <v>1989</v>
      </c>
      <c r="C70" s="82">
        <v>1117324</v>
      </c>
      <c r="D70" s="83" t="s">
        <v>113</v>
      </c>
      <c r="E70" s="83">
        <v>513502211</v>
      </c>
      <c r="F70" s="83" t="s">
        <v>997</v>
      </c>
      <c r="G70" s="83" t="s">
        <v>141</v>
      </c>
      <c r="H70" s="110">
        <v>9841</v>
      </c>
      <c r="I70" s="110">
        <v>7444</v>
      </c>
      <c r="J70" s="110">
        <v>732.56</v>
      </c>
      <c r="K70" s="110">
        <v>0.02</v>
      </c>
      <c r="L70" s="110">
        <v>1.7458276218861677E-2</v>
      </c>
      <c r="M70" s="110">
        <v>1.0115009229714519E-3</v>
      </c>
      <c r="N70" s="83"/>
      <c r="O70" s="83"/>
      <c r="P70" s="83"/>
      <c r="Q70" s="83"/>
      <c r="R70" s="83"/>
      <c r="S70" s="83"/>
      <c r="T70" s="83"/>
      <c r="U70" s="83"/>
      <c r="V70" s="83"/>
    </row>
    <row r="71" spans="2:22">
      <c r="B71" s="81" t="s">
        <v>1046</v>
      </c>
      <c r="C71" s="82">
        <v>1130194</v>
      </c>
      <c r="D71" s="83" t="s">
        <v>113</v>
      </c>
      <c r="E71" s="83">
        <v>513502211</v>
      </c>
      <c r="F71" s="83" t="s">
        <v>997</v>
      </c>
      <c r="G71" s="83" t="s">
        <v>141</v>
      </c>
      <c r="H71" s="110">
        <v>6784</v>
      </c>
      <c r="I71" s="110">
        <v>6628</v>
      </c>
      <c r="J71" s="110">
        <v>449.64</v>
      </c>
      <c r="K71" s="110">
        <v>0.05</v>
      </c>
      <c r="L71" s="110">
        <v>1.0715762966922799E-2</v>
      </c>
      <c r="M71" s="110">
        <v>6.2085190974784819E-4</v>
      </c>
      <c r="N71" s="83"/>
      <c r="O71" s="83"/>
      <c r="P71" s="83"/>
      <c r="Q71" s="83"/>
      <c r="R71" s="83"/>
      <c r="S71" s="83"/>
      <c r="T71" s="83"/>
      <c r="U71" s="83"/>
      <c r="V71" s="83"/>
    </row>
    <row r="72" spans="2:22">
      <c r="B72" s="81" t="s">
        <v>1047</v>
      </c>
      <c r="C72" s="82">
        <v>1117084</v>
      </c>
      <c r="D72" s="83" t="s">
        <v>113</v>
      </c>
      <c r="E72" s="83">
        <v>513502211</v>
      </c>
      <c r="F72" s="83" t="s">
        <v>997</v>
      </c>
      <c r="G72" s="83" t="s">
        <v>141</v>
      </c>
      <c r="H72" s="110">
        <v>9241</v>
      </c>
      <c r="I72" s="110">
        <v>5675</v>
      </c>
      <c r="J72" s="110">
        <v>524.42999999999995</v>
      </c>
      <c r="K72" s="110">
        <v>7.0000000000000007E-2</v>
      </c>
      <c r="L72" s="110">
        <v>1.2498148680596306E-2</v>
      </c>
      <c r="M72" s="110">
        <v>7.2412011170950978E-4</v>
      </c>
      <c r="N72" s="83"/>
      <c r="O72" s="83"/>
      <c r="P72" s="83"/>
      <c r="Q72" s="83"/>
      <c r="R72" s="83"/>
      <c r="S72" s="83"/>
      <c r="T72" s="83"/>
      <c r="U72" s="83"/>
      <c r="V72" s="83"/>
    </row>
    <row r="73" spans="2:22">
      <c r="B73" s="81" t="s">
        <v>1048</v>
      </c>
      <c r="C73" s="82">
        <v>1117050</v>
      </c>
      <c r="D73" s="83" t="s">
        <v>113</v>
      </c>
      <c r="E73" s="83">
        <v>513502211</v>
      </c>
      <c r="F73" s="83" t="s">
        <v>997</v>
      </c>
      <c r="G73" s="83" t="s">
        <v>141</v>
      </c>
      <c r="H73" s="110">
        <v>5209503</v>
      </c>
      <c r="I73" s="110">
        <v>1140</v>
      </c>
      <c r="J73" s="110">
        <v>59388.33</v>
      </c>
      <c r="K73" s="110">
        <v>7.5</v>
      </c>
      <c r="L73" s="110">
        <v>1.4153350842482659</v>
      </c>
      <c r="M73" s="110">
        <v>8.2001952889501448E-2</v>
      </c>
      <c r="N73" s="83"/>
      <c r="O73" s="83"/>
      <c r="P73" s="83"/>
      <c r="Q73" s="83"/>
      <c r="R73" s="83"/>
      <c r="S73" s="83"/>
      <c r="T73" s="83"/>
      <c r="U73" s="83"/>
      <c r="V73" s="83"/>
    </row>
    <row r="74" spans="2:22">
      <c r="B74" s="81" t="s">
        <v>1049</v>
      </c>
      <c r="C74" s="82">
        <v>1123504</v>
      </c>
      <c r="D74" s="83" t="s">
        <v>113</v>
      </c>
      <c r="E74" s="83">
        <v>513502211</v>
      </c>
      <c r="F74" s="83" t="s">
        <v>997</v>
      </c>
      <c r="G74" s="83" t="s">
        <v>141</v>
      </c>
      <c r="H74" s="110">
        <v>14165</v>
      </c>
      <c r="I74" s="110">
        <v>843.6</v>
      </c>
      <c r="J74" s="110">
        <v>119.5</v>
      </c>
      <c r="K74" s="110">
        <v>0.03</v>
      </c>
      <c r="L74" s="110">
        <v>2.8479087148547159E-3</v>
      </c>
      <c r="M74" s="110">
        <v>1.6500267595157873E-4</v>
      </c>
      <c r="N74" s="83"/>
      <c r="O74" s="83"/>
      <c r="P74" s="83"/>
      <c r="Q74" s="83"/>
      <c r="R74" s="83"/>
      <c r="S74" s="83"/>
      <c r="T74" s="83"/>
      <c r="U74" s="83"/>
      <c r="V74" s="83"/>
    </row>
    <row r="75" spans="2:22">
      <c r="B75" s="81" t="s">
        <v>1050</v>
      </c>
      <c r="C75" s="82">
        <v>1116912</v>
      </c>
      <c r="D75" s="83" t="s">
        <v>113</v>
      </c>
      <c r="E75" s="83">
        <v>513502211</v>
      </c>
      <c r="F75" s="83" t="s">
        <v>997</v>
      </c>
      <c r="G75" s="83" t="s">
        <v>141</v>
      </c>
      <c r="H75" s="110">
        <v>1113478</v>
      </c>
      <c r="I75" s="110">
        <v>4025</v>
      </c>
      <c r="J75" s="110">
        <v>44817.49</v>
      </c>
      <c r="K75" s="110">
        <v>5.31</v>
      </c>
      <c r="L75" s="110">
        <v>1.0680846891122517</v>
      </c>
      <c r="M75" s="110">
        <v>6.1882893551741591E-2</v>
      </c>
      <c r="N75" s="83"/>
      <c r="O75" s="83"/>
      <c r="P75" s="83"/>
      <c r="Q75" s="83"/>
      <c r="R75" s="83"/>
      <c r="S75" s="83"/>
      <c r="T75" s="83"/>
      <c r="U75" s="83"/>
      <c r="V75" s="83"/>
    </row>
    <row r="76" spans="2:22">
      <c r="B76" s="81" t="s">
        <v>1051</v>
      </c>
      <c r="C76" s="82">
        <v>1107721</v>
      </c>
      <c r="D76" s="83" t="s">
        <v>113</v>
      </c>
      <c r="E76" s="83">
        <v>513502211</v>
      </c>
      <c r="F76" s="83" t="s">
        <v>997</v>
      </c>
      <c r="G76" s="83" t="s">
        <v>141</v>
      </c>
      <c r="H76" s="110">
        <v>3445696</v>
      </c>
      <c r="I76" s="110">
        <v>818.9</v>
      </c>
      <c r="J76" s="110">
        <v>28216.799999999999</v>
      </c>
      <c r="K76" s="110">
        <v>4.99</v>
      </c>
      <c r="L76" s="110">
        <v>0.67245916841265729</v>
      </c>
      <c r="M76" s="110">
        <v>3.8961067002431016E-2</v>
      </c>
      <c r="N76" s="83"/>
      <c r="O76" s="83"/>
      <c r="P76" s="83"/>
      <c r="Q76" s="83"/>
      <c r="R76" s="83"/>
      <c r="S76" s="83"/>
      <c r="T76" s="83"/>
      <c r="U76" s="83"/>
      <c r="V76" s="83"/>
    </row>
    <row r="77" spans="2:22">
      <c r="B77" s="81" t="s">
        <v>1052</v>
      </c>
      <c r="C77" s="82">
        <v>1077471</v>
      </c>
      <c r="D77" s="83" t="s">
        <v>113</v>
      </c>
      <c r="E77" s="83">
        <v>513502211</v>
      </c>
      <c r="F77" s="83" t="s">
        <v>997</v>
      </c>
      <c r="G77" s="83" t="s">
        <v>141</v>
      </c>
      <c r="H77" s="110">
        <v>28</v>
      </c>
      <c r="I77" s="110">
        <v>1870</v>
      </c>
      <c r="J77" s="110">
        <v>0.52</v>
      </c>
      <c r="K77" s="110">
        <v>0</v>
      </c>
      <c r="L77" s="110">
        <v>1.239257348723391E-5</v>
      </c>
      <c r="M77" s="110">
        <v>7.1800327610728823E-7</v>
      </c>
      <c r="N77" s="83"/>
      <c r="O77" s="83"/>
      <c r="P77" s="83"/>
      <c r="Q77" s="83"/>
      <c r="R77" s="83"/>
      <c r="S77" s="83"/>
      <c r="T77" s="83"/>
      <c r="U77" s="83"/>
      <c r="V77" s="83"/>
    </row>
    <row r="78" spans="2:22">
      <c r="B78" s="81" t="s">
        <v>1990</v>
      </c>
      <c r="C78" s="82">
        <v>1117639</v>
      </c>
      <c r="D78" s="83" t="s">
        <v>113</v>
      </c>
      <c r="E78" s="83">
        <v>513502211</v>
      </c>
      <c r="F78" s="83" t="s">
        <v>997</v>
      </c>
      <c r="G78" s="83" t="s">
        <v>141</v>
      </c>
      <c r="H78" s="110">
        <v>102000</v>
      </c>
      <c r="I78" s="110">
        <v>2097</v>
      </c>
      <c r="J78" s="110">
        <v>2138.94</v>
      </c>
      <c r="K78" s="110">
        <v>0.09</v>
      </c>
      <c r="L78" s="110">
        <v>5.097494448996942E-2</v>
      </c>
      <c r="M78" s="110">
        <v>2.9533960142248518E-3</v>
      </c>
      <c r="N78" s="83"/>
      <c r="O78" s="83"/>
      <c r="P78" s="83"/>
      <c r="Q78" s="83"/>
      <c r="R78" s="83"/>
      <c r="S78" s="83"/>
      <c r="T78" s="83"/>
      <c r="U78" s="83"/>
      <c r="V78" s="83"/>
    </row>
    <row r="79" spans="2:22">
      <c r="B79" s="81" t="s">
        <v>1053</v>
      </c>
      <c r="C79" s="82">
        <v>1115476</v>
      </c>
      <c r="D79" s="83" t="s">
        <v>113</v>
      </c>
      <c r="E79" s="83">
        <v>513815258</v>
      </c>
      <c r="F79" s="83" t="s">
        <v>997</v>
      </c>
      <c r="G79" s="83" t="s">
        <v>141</v>
      </c>
      <c r="H79" s="110">
        <v>302900</v>
      </c>
      <c r="I79" s="110">
        <v>4026</v>
      </c>
      <c r="J79" s="110">
        <v>12194.75</v>
      </c>
      <c r="K79" s="110">
        <v>4.3</v>
      </c>
      <c r="L79" s="110">
        <v>0.29062372217970334</v>
      </c>
      <c r="M79" s="110">
        <v>1.6838212406364138E-2</v>
      </c>
      <c r="N79" s="83"/>
      <c r="O79" s="83"/>
      <c r="P79" s="83"/>
      <c r="Q79" s="83"/>
      <c r="R79" s="83"/>
      <c r="S79" s="83"/>
      <c r="T79" s="83"/>
      <c r="U79" s="83"/>
      <c r="V79" s="83"/>
    </row>
    <row r="80" spans="2:22">
      <c r="B80" s="81" t="s">
        <v>1054</v>
      </c>
      <c r="C80" s="82">
        <v>1118710</v>
      </c>
      <c r="D80" s="83" t="s">
        <v>113</v>
      </c>
      <c r="E80" s="83">
        <v>513944660</v>
      </c>
      <c r="F80" s="83" t="s">
        <v>997</v>
      </c>
      <c r="G80" s="83" t="s">
        <v>141</v>
      </c>
      <c r="H80" s="110">
        <v>30421</v>
      </c>
      <c r="I80" s="110">
        <v>1589</v>
      </c>
      <c r="J80" s="110">
        <v>483.39</v>
      </c>
      <c r="K80" s="110">
        <v>0.05</v>
      </c>
      <c r="L80" s="110">
        <v>1.152008864998846E-2</v>
      </c>
      <c r="M80" s="110">
        <v>6.6745308391827308E-4</v>
      </c>
      <c r="N80" s="83"/>
      <c r="O80" s="83"/>
      <c r="P80" s="83"/>
      <c r="Q80" s="83"/>
      <c r="R80" s="83"/>
      <c r="S80" s="83"/>
      <c r="T80" s="83"/>
      <c r="U80" s="83"/>
      <c r="V80" s="83"/>
    </row>
    <row r="81" spans="2:22">
      <c r="B81" s="81" t="s">
        <v>1055</v>
      </c>
      <c r="C81" s="82">
        <v>1118777</v>
      </c>
      <c r="D81" s="83" t="s">
        <v>113</v>
      </c>
      <c r="E81" s="83">
        <v>513944660</v>
      </c>
      <c r="F81" s="83" t="s">
        <v>997</v>
      </c>
      <c r="G81" s="83" t="s">
        <v>141</v>
      </c>
      <c r="H81" s="110">
        <v>7895</v>
      </c>
      <c r="I81" s="110">
        <v>4339</v>
      </c>
      <c r="J81" s="110">
        <v>342.56</v>
      </c>
      <c r="K81" s="110">
        <v>7.0000000000000007E-2</v>
      </c>
      <c r="L81" s="110">
        <v>8.1638461034362463E-3</v>
      </c>
      <c r="M81" s="110">
        <v>4.7299846589098587E-4</v>
      </c>
      <c r="N81" s="83"/>
      <c r="O81" s="83"/>
      <c r="P81" s="83"/>
      <c r="Q81" s="83"/>
      <c r="R81" s="83"/>
      <c r="S81" s="83"/>
      <c r="T81" s="83"/>
      <c r="U81" s="83"/>
      <c r="V81" s="83"/>
    </row>
    <row r="82" spans="2:22">
      <c r="B82" s="81" t="s">
        <v>1991</v>
      </c>
      <c r="C82" s="82">
        <v>1095710</v>
      </c>
      <c r="D82" s="83" t="s">
        <v>113</v>
      </c>
      <c r="E82" s="83">
        <v>513594101</v>
      </c>
      <c r="F82" s="83" t="s">
        <v>997</v>
      </c>
      <c r="G82" s="83" t="s">
        <v>141</v>
      </c>
      <c r="H82" s="110">
        <v>647</v>
      </c>
      <c r="I82" s="110">
        <v>7949</v>
      </c>
      <c r="J82" s="110">
        <v>51.43</v>
      </c>
      <c r="K82" s="110">
        <v>0</v>
      </c>
      <c r="L82" s="110">
        <v>1.2256731816316154E-3</v>
      </c>
      <c r="M82" s="110">
        <v>7.1013285558072759E-5</v>
      </c>
      <c r="N82" s="83"/>
      <c r="O82" s="83"/>
      <c r="P82" s="83"/>
      <c r="Q82" s="83"/>
      <c r="R82" s="83"/>
      <c r="S82" s="83"/>
      <c r="T82" s="83"/>
      <c r="U82" s="83"/>
      <c r="V82" s="83"/>
    </row>
    <row r="83" spans="2:22">
      <c r="B83" s="105" t="s">
        <v>1056</v>
      </c>
      <c r="C83" s="82"/>
      <c r="D83" s="83"/>
      <c r="E83" s="83"/>
      <c r="F83" s="83"/>
      <c r="G83" s="83"/>
      <c r="H83" s="111">
        <v>10290073</v>
      </c>
      <c r="I83" s="110"/>
      <c r="J83" s="111">
        <v>151597.47999999998</v>
      </c>
      <c r="K83" s="110"/>
      <c r="L83" s="111">
        <v>3.6128517526528321</v>
      </c>
      <c r="M83" s="111">
        <v>0.20932209094155596</v>
      </c>
      <c r="N83" s="83"/>
      <c r="O83" s="83"/>
      <c r="P83" s="83"/>
      <c r="Q83" s="83"/>
      <c r="R83" s="83"/>
      <c r="S83" s="83"/>
      <c r="T83" s="83"/>
      <c r="U83" s="83"/>
      <c r="V83" s="83"/>
    </row>
    <row r="84" spans="2:22">
      <c r="B84" s="105" t="s">
        <v>218</v>
      </c>
      <c r="C84" s="82"/>
      <c r="D84" s="83"/>
      <c r="E84" s="83"/>
      <c r="F84" s="83"/>
      <c r="G84" s="83"/>
      <c r="H84" s="111">
        <v>49302094.950000003</v>
      </c>
      <c r="I84" s="110"/>
      <c r="J84" s="111">
        <v>700527.23</v>
      </c>
      <c r="K84" s="110"/>
      <c r="L84" s="111">
        <v>16.69487534150656</v>
      </c>
      <c r="M84" s="111">
        <v>0.96727085796608425</v>
      </c>
      <c r="N84" s="83"/>
      <c r="O84" s="83"/>
      <c r="P84" s="83"/>
      <c r="Q84" s="83"/>
      <c r="R84" s="83"/>
      <c r="S84" s="83"/>
      <c r="T84" s="83"/>
      <c r="U84" s="83"/>
      <c r="V84" s="83"/>
    </row>
    <row r="85" spans="2:22">
      <c r="B85" s="105" t="s">
        <v>219</v>
      </c>
      <c r="C85" s="82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</row>
    <row r="86" spans="2:22">
      <c r="B86" s="105" t="s">
        <v>1057</v>
      </c>
      <c r="C86" s="82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</row>
    <row r="87" spans="2:22">
      <c r="B87" s="81" t="s">
        <v>1058</v>
      </c>
      <c r="C87" s="82" t="s">
        <v>1059</v>
      </c>
      <c r="D87" s="83" t="s">
        <v>26</v>
      </c>
      <c r="E87" s="83"/>
      <c r="F87" s="83" t="s">
        <v>553</v>
      </c>
      <c r="G87" s="83" t="s">
        <v>202</v>
      </c>
      <c r="H87" s="110">
        <v>5030.78</v>
      </c>
      <c r="I87" s="110">
        <v>1318300</v>
      </c>
      <c r="J87" s="110">
        <v>66320.78</v>
      </c>
      <c r="K87" s="110">
        <v>5.71</v>
      </c>
      <c r="L87" s="110">
        <v>1.5805483459243712</v>
      </c>
      <c r="M87" s="110">
        <v>9.1574110219212912E-2</v>
      </c>
      <c r="N87" s="83"/>
      <c r="O87" s="83"/>
      <c r="P87" s="83"/>
      <c r="Q87" s="83"/>
      <c r="R87" s="83"/>
      <c r="S87" s="83"/>
      <c r="T87" s="83"/>
      <c r="U87" s="83"/>
      <c r="V87" s="83"/>
    </row>
    <row r="88" spans="2:22">
      <c r="B88" s="81" t="s">
        <v>1060</v>
      </c>
      <c r="C88" s="82" t="s">
        <v>1061</v>
      </c>
      <c r="D88" s="83" t="s">
        <v>26</v>
      </c>
      <c r="E88" s="83"/>
      <c r="F88" s="83" t="s">
        <v>553</v>
      </c>
      <c r="G88" s="83" t="s">
        <v>140</v>
      </c>
      <c r="H88" s="110">
        <v>7641035.0199999996</v>
      </c>
      <c r="I88" s="110">
        <v>2257</v>
      </c>
      <c r="J88" s="110">
        <v>172458.16</v>
      </c>
      <c r="K88" s="110">
        <v>6.7</v>
      </c>
      <c r="L88" s="110">
        <v>4.1100008101406607</v>
      </c>
      <c r="M88" s="110">
        <v>0.23812600744506709</v>
      </c>
      <c r="N88" s="83"/>
      <c r="O88" s="83"/>
      <c r="P88" s="83"/>
      <c r="Q88" s="83"/>
      <c r="R88" s="83"/>
      <c r="S88" s="83"/>
      <c r="T88" s="83"/>
      <c r="U88" s="83"/>
      <c r="V88" s="83"/>
    </row>
    <row r="89" spans="2:22">
      <c r="B89" s="81" t="s">
        <v>1062</v>
      </c>
      <c r="C89" s="82" t="s">
        <v>1063</v>
      </c>
      <c r="D89" s="83" t="s">
        <v>823</v>
      </c>
      <c r="E89" s="83"/>
      <c r="F89" s="83" t="s">
        <v>553</v>
      </c>
      <c r="G89" s="83" t="s">
        <v>140</v>
      </c>
      <c r="H89" s="110">
        <v>1944835.1</v>
      </c>
      <c r="I89" s="110">
        <v>7426</v>
      </c>
      <c r="J89" s="110">
        <v>144423.45000000001</v>
      </c>
      <c r="K89" s="110">
        <v>0.37</v>
      </c>
      <c r="L89" s="110">
        <v>3.4418811873170236</v>
      </c>
      <c r="M89" s="110">
        <v>0.19941636585907144</v>
      </c>
      <c r="N89" s="83"/>
      <c r="O89" s="83"/>
      <c r="P89" s="83"/>
      <c r="Q89" s="83"/>
      <c r="R89" s="83"/>
      <c r="S89" s="83"/>
      <c r="T89" s="83"/>
      <c r="U89" s="83"/>
      <c r="V89" s="83"/>
    </row>
    <row r="90" spans="2:22">
      <c r="B90" s="81" t="s">
        <v>1064</v>
      </c>
      <c r="C90" s="82" t="s">
        <v>1065</v>
      </c>
      <c r="D90" s="83" t="s">
        <v>823</v>
      </c>
      <c r="E90" s="83"/>
      <c r="F90" s="83" t="s">
        <v>553</v>
      </c>
      <c r="G90" s="83" t="s">
        <v>140</v>
      </c>
      <c r="H90" s="110">
        <v>3291004.7</v>
      </c>
      <c r="I90" s="110">
        <v>4719</v>
      </c>
      <c r="J90" s="110">
        <v>155302.51</v>
      </c>
      <c r="K90" s="110">
        <v>0.54</v>
      </c>
      <c r="L90" s="110">
        <v>3.701149553705537</v>
      </c>
      <c r="M90" s="110">
        <v>0.21443790570708632</v>
      </c>
      <c r="N90" s="83"/>
      <c r="O90" s="83"/>
      <c r="P90" s="83"/>
      <c r="Q90" s="83"/>
      <c r="R90" s="83"/>
      <c r="S90" s="83"/>
      <c r="T90" s="83"/>
      <c r="U90" s="83"/>
      <c r="V90" s="83"/>
    </row>
    <row r="91" spans="2:22">
      <c r="B91" s="81" t="s">
        <v>1066</v>
      </c>
      <c r="C91" s="82" t="s">
        <v>1067</v>
      </c>
      <c r="D91" s="83" t="s">
        <v>26</v>
      </c>
      <c r="E91" s="83"/>
      <c r="F91" s="83" t="s">
        <v>553</v>
      </c>
      <c r="G91" s="83" t="s">
        <v>142</v>
      </c>
      <c r="H91" s="110">
        <v>894213.61</v>
      </c>
      <c r="I91" s="110">
        <v>9487</v>
      </c>
      <c r="J91" s="110">
        <v>84834.05</v>
      </c>
      <c r="K91" s="110">
        <v>0.43</v>
      </c>
      <c r="L91" s="110">
        <v>2.0217542285474539</v>
      </c>
      <c r="M91" s="110">
        <v>0.11713678043355671</v>
      </c>
      <c r="N91" s="83"/>
      <c r="O91" s="83"/>
      <c r="P91" s="83"/>
      <c r="Q91" s="83"/>
      <c r="R91" s="83"/>
      <c r="S91" s="83"/>
      <c r="T91" s="83"/>
      <c r="U91" s="83"/>
      <c r="V91" s="83"/>
    </row>
    <row r="92" spans="2:22">
      <c r="B92" s="81" t="s">
        <v>1068</v>
      </c>
      <c r="C92" s="82" t="s">
        <v>1069</v>
      </c>
      <c r="D92" s="83" t="s">
        <v>852</v>
      </c>
      <c r="E92" s="83"/>
      <c r="F92" s="83" t="s">
        <v>553</v>
      </c>
      <c r="G92" s="83" t="s">
        <v>140</v>
      </c>
      <c r="H92" s="110">
        <v>1098440</v>
      </c>
      <c r="I92" s="110">
        <v>5324.5</v>
      </c>
      <c r="J92" s="110">
        <v>58486.44</v>
      </c>
      <c r="K92" s="110">
        <v>0.49</v>
      </c>
      <c r="L92" s="110">
        <v>1.3938413571282633</v>
      </c>
      <c r="M92" s="110">
        <v>8.0756645245869896E-2</v>
      </c>
      <c r="N92" s="83"/>
      <c r="O92" s="83"/>
      <c r="P92" s="83"/>
      <c r="Q92" s="83"/>
      <c r="R92" s="83"/>
      <c r="S92" s="83"/>
      <c r="T92" s="83"/>
      <c r="U92" s="83"/>
      <c r="V92" s="83"/>
    </row>
    <row r="93" spans="2:22">
      <c r="B93" s="81" t="s">
        <v>1070</v>
      </c>
      <c r="C93" s="82" t="s">
        <v>1071</v>
      </c>
      <c r="D93" s="83" t="s">
        <v>852</v>
      </c>
      <c r="E93" s="83"/>
      <c r="F93" s="83" t="s">
        <v>553</v>
      </c>
      <c r="G93" s="83" t="s">
        <v>140</v>
      </c>
      <c r="H93" s="110">
        <v>1857599.35</v>
      </c>
      <c r="I93" s="110">
        <v>4209</v>
      </c>
      <c r="J93" s="110">
        <v>78186.36</v>
      </c>
      <c r="K93" s="110">
        <v>4.3099999999999996</v>
      </c>
      <c r="L93" s="110">
        <v>1.8633273307679343</v>
      </c>
      <c r="M93" s="110">
        <v>0.10795781274404584</v>
      </c>
      <c r="N93" s="83"/>
      <c r="O93" s="83"/>
      <c r="P93" s="83"/>
      <c r="Q93" s="83"/>
      <c r="R93" s="83"/>
      <c r="S93" s="83"/>
      <c r="T93" s="83"/>
      <c r="U93" s="83"/>
      <c r="V93" s="83"/>
    </row>
    <row r="94" spans="2:22">
      <c r="B94" s="81" t="s">
        <v>1072</v>
      </c>
      <c r="C94" s="82" t="s">
        <v>1073</v>
      </c>
      <c r="D94" s="83" t="s">
        <v>852</v>
      </c>
      <c r="E94" s="83"/>
      <c r="F94" s="83" t="s">
        <v>553</v>
      </c>
      <c r="G94" s="83" t="s">
        <v>140</v>
      </c>
      <c r="H94" s="110">
        <v>3905421.04</v>
      </c>
      <c r="I94" s="110">
        <v>1724.3</v>
      </c>
      <c r="J94" s="110">
        <v>67341.17</v>
      </c>
      <c r="K94" s="110">
        <v>12.09</v>
      </c>
      <c r="L94" s="110">
        <v>1.6048661498871377</v>
      </c>
      <c r="M94" s="110">
        <v>9.2983039763265066E-2</v>
      </c>
      <c r="N94" s="83"/>
      <c r="O94" s="83"/>
      <c r="P94" s="83"/>
      <c r="Q94" s="83"/>
      <c r="R94" s="83"/>
      <c r="S94" s="83"/>
      <c r="T94" s="83"/>
      <c r="U94" s="83"/>
      <c r="V94" s="83"/>
    </row>
    <row r="95" spans="2:22">
      <c r="B95" s="81" t="s">
        <v>1074</v>
      </c>
      <c r="C95" s="82" t="s">
        <v>1075</v>
      </c>
      <c r="D95" s="83" t="s">
        <v>26</v>
      </c>
      <c r="E95" s="83"/>
      <c r="F95" s="83" t="s">
        <v>553</v>
      </c>
      <c r="G95" s="83" t="s">
        <v>142</v>
      </c>
      <c r="H95" s="110">
        <v>924798</v>
      </c>
      <c r="I95" s="110">
        <v>3954</v>
      </c>
      <c r="J95" s="110">
        <v>36566.51</v>
      </c>
      <c r="K95" s="110">
        <v>4.53</v>
      </c>
      <c r="L95" s="110">
        <v>0.87144838912821854</v>
      </c>
      <c r="M95" s="110">
        <v>5.0490142261172911E-2</v>
      </c>
      <c r="N95" s="83"/>
      <c r="O95" s="83"/>
      <c r="P95" s="83"/>
      <c r="Q95" s="83"/>
      <c r="R95" s="83"/>
      <c r="S95" s="83"/>
      <c r="T95" s="83"/>
      <c r="U95" s="83"/>
      <c r="V95" s="83"/>
    </row>
    <row r="96" spans="2:22">
      <c r="B96" s="81" t="s">
        <v>1076</v>
      </c>
      <c r="C96" s="82" t="s">
        <v>1077</v>
      </c>
      <c r="D96" s="83" t="s">
        <v>26</v>
      </c>
      <c r="E96" s="83"/>
      <c r="F96" s="83" t="s">
        <v>553</v>
      </c>
      <c r="G96" s="83" t="s">
        <v>142</v>
      </c>
      <c r="H96" s="110">
        <v>4244924.1100000003</v>
      </c>
      <c r="I96" s="110">
        <v>6683</v>
      </c>
      <c r="J96" s="110">
        <v>283688.28000000003</v>
      </c>
      <c r="K96" s="110">
        <v>5.17</v>
      </c>
      <c r="L96" s="110">
        <v>6.7608228026288266</v>
      </c>
      <c r="M96" s="110">
        <v>0.39170983544854177</v>
      </c>
      <c r="N96" s="83"/>
      <c r="O96" s="83"/>
      <c r="P96" s="83"/>
      <c r="Q96" s="83"/>
      <c r="R96" s="83"/>
      <c r="S96" s="83"/>
      <c r="T96" s="83"/>
      <c r="U96" s="83"/>
      <c r="V96" s="83"/>
    </row>
    <row r="97" spans="2:22">
      <c r="B97" s="81" t="s">
        <v>1078</v>
      </c>
      <c r="C97" s="82" t="s">
        <v>1079</v>
      </c>
      <c r="D97" s="83" t="s">
        <v>26</v>
      </c>
      <c r="E97" s="83"/>
      <c r="F97" s="83" t="s">
        <v>553</v>
      </c>
      <c r="G97" s="83" t="s">
        <v>142</v>
      </c>
      <c r="H97" s="110">
        <v>2448.5100000000002</v>
      </c>
      <c r="I97" s="110">
        <v>4450</v>
      </c>
      <c r="J97" s="110">
        <v>108.96</v>
      </c>
      <c r="K97" s="110">
        <v>0.06</v>
      </c>
      <c r="L97" s="110">
        <v>2.5967207830173205E-3</v>
      </c>
      <c r="M97" s="110">
        <v>1.5044930185509637E-4</v>
      </c>
      <c r="N97" s="83"/>
      <c r="O97" s="83"/>
      <c r="P97" s="83"/>
      <c r="Q97" s="83"/>
      <c r="R97" s="83"/>
      <c r="S97" s="83"/>
      <c r="T97" s="83"/>
      <c r="U97" s="83"/>
      <c r="V97" s="83"/>
    </row>
    <row r="98" spans="2:22">
      <c r="B98" s="81" t="s">
        <v>1080</v>
      </c>
      <c r="C98" s="82" t="s">
        <v>1081</v>
      </c>
      <c r="D98" s="83" t="s">
        <v>26</v>
      </c>
      <c r="E98" s="83"/>
      <c r="F98" s="83" t="s">
        <v>553</v>
      </c>
      <c r="G98" s="83" t="s">
        <v>142</v>
      </c>
      <c r="H98" s="110">
        <v>2943781.76</v>
      </c>
      <c r="I98" s="110">
        <v>2050</v>
      </c>
      <c r="J98" s="110">
        <v>60347.53</v>
      </c>
      <c r="K98" s="110">
        <v>4.42</v>
      </c>
      <c r="L98" s="110">
        <v>1.4381946159577943</v>
      </c>
      <c r="M98" s="110">
        <v>8.3326392778813194E-2</v>
      </c>
      <c r="N98" s="83"/>
      <c r="O98" s="83"/>
      <c r="P98" s="83"/>
      <c r="Q98" s="83"/>
      <c r="R98" s="83"/>
      <c r="S98" s="83"/>
      <c r="T98" s="83"/>
      <c r="U98" s="83"/>
      <c r="V98" s="83"/>
    </row>
    <row r="99" spans="2:22">
      <c r="B99" s="81" t="s">
        <v>1082</v>
      </c>
      <c r="C99" s="82" t="s">
        <v>1083</v>
      </c>
      <c r="D99" s="83" t="s">
        <v>852</v>
      </c>
      <c r="E99" s="83"/>
      <c r="F99" s="83" t="s">
        <v>553</v>
      </c>
      <c r="G99" s="83" t="s">
        <v>140</v>
      </c>
      <c r="H99" s="110">
        <v>2121864.39</v>
      </c>
      <c r="I99" s="110">
        <v>1201.75</v>
      </c>
      <c r="J99" s="110">
        <v>25499.51</v>
      </c>
      <c r="K99" s="110">
        <v>3.52</v>
      </c>
      <c r="L99" s="110">
        <v>0.6077010606989538</v>
      </c>
      <c r="M99" s="110">
        <v>3.5209099459866458E-2</v>
      </c>
      <c r="N99" s="83"/>
      <c r="O99" s="83"/>
      <c r="P99" s="83"/>
      <c r="Q99" s="83"/>
      <c r="R99" s="83"/>
      <c r="S99" s="83"/>
      <c r="T99" s="83"/>
      <c r="U99" s="83"/>
      <c r="V99" s="83"/>
    </row>
    <row r="100" spans="2:22">
      <c r="B100" s="81" t="s">
        <v>1084</v>
      </c>
      <c r="C100" s="82" t="s">
        <v>1085</v>
      </c>
      <c r="D100" s="83" t="s">
        <v>852</v>
      </c>
      <c r="E100" s="83"/>
      <c r="F100" s="83" t="s">
        <v>553</v>
      </c>
      <c r="G100" s="83" t="s">
        <v>140</v>
      </c>
      <c r="H100" s="110">
        <v>1430110.04</v>
      </c>
      <c r="I100" s="110">
        <v>4856.5</v>
      </c>
      <c r="J100" s="110">
        <v>69453.289999999994</v>
      </c>
      <c r="K100" s="110">
        <v>5.39</v>
      </c>
      <c r="L100" s="110">
        <v>1.6552019235676305</v>
      </c>
      <c r="M100" s="110">
        <v>9.5899403377749146E-2</v>
      </c>
      <c r="N100" s="83"/>
      <c r="O100" s="83"/>
      <c r="P100" s="83"/>
      <c r="Q100" s="83"/>
      <c r="R100" s="83"/>
      <c r="S100" s="83"/>
      <c r="T100" s="83"/>
      <c r="U100" s="83"/>
      <c r="V100" s="83"/>
    </row>
    <row r="101" spans="2:22">
      <c r="B101" s="81" t="s">
        <v>1086</v>
      </c>
      <c r="C101" s="82" t="s">
        <v>1087</v>
      </c>
      <c r="D101" s="83" t="s">
        <v>852</v>
      </c>
      <c r="E101" s="83"/>
      <c r="F101" s="83" t="s">
        <v>553</v>
      </c>
      <c r="G101" s="83" t="s">
        <v>140</v>
      </c>
      <c r="H101" s="110">
        <v>2884464.21</v>
      </c>
      <c r="I101" s="110">
        <v>1865.5</v>
      </c>
      <c r="J101" s="110">
        <v>53809.68</v>
      </c>
      <c r="K101" s="110">
        <v>8.9</v>
      </c>
      <c r="L101" s="110">
        <v>1.2823854110087323</v>
      </c>
      <c r="M101" s="110">
        <v>7.4299089473624652E-2</v>
      </c>
      <c r="N101" s="83"/>
      <c r="O101" s="83"/>
      <c r="P101" s="83"/>
      <c r="Q101" s="83"/>
      <c r="R101" s="83"/>
      <c r="S101" s="83"/>
      <c r="T101" s="83"/>
      <c r="U101" s="83"/>
      <c r="V101" s="83"/>
    </row>
    <row r="102" spans="2:22">
      <c r="B102" s="81" t="s">
        <v>1088</v>
      </c>
      <c r="C102" s="82" t="s">
        <v>1089</v>
      </c>
      <c r="D102" s="83" t="s">
        <v>852</v>
      </c>
      <c r="E102" s="83"/>
      <c r="F102" s="83" t="s">
        <v>553</v>
      </c>
      <c r="G102" s="83" t="s">
        <v>140</v>
      </c>
      <c r="H102" s="110">
        <v>745370</v>
      </c>
      <c r="I102" s="110">
        <v>2344.3000000000002</v>
      </c>
      <c r="J102" s="110">
        <v>17473.71</v>
      </c>
      <c r="K102" s="110">
        <v>6.22</v>
      </c>
      <c r="L102" s="110">
        <v>0.41643122167233465</v>
      </c>
      <c r="M102" s="110">
        <v>2.4127271203362853E-2</v>
      </c>
      <c r="N102" s="83"/>
      <c r="O102" s="83"/>
      <c r="P102" s="83"/>
      <c r="Q102" s="83"/>
      <c r="R102" s="83"/>
      <c r="S102" s="83"/>
      <c r="T102" s="83"/>
      <c r="U102" s="83"/>
      <c r="V102" s="83"/>
    </row>
    <row r="103" spans="2:22">
      <c r="B103" s="81" t="s">
        <v>1090</v>
      </c>
      <c r="C103" s="82" t="s">
        <v>1091</v>
      </c>
      <c r="D103" s="83" t="s">
        <v>823</v>
      </c>
      <c r="E103" s="83"/>
      <c r="F103" s="83" t="s">
        <v>553</v>
      </c>
      <c r="G103" s="83" t="s">
        <v>140</v>
      </c>
      <c r="H103" s="110">
        <v>1873248.19</v>
      </c>
      <c r="I103" s="110">
        <v>6120</v>
      </c>
      <c r="J103" s="110">
        <v>114642.79</v>
      </c>
      <c r="K103" s="110">
        <v>0.26</v>
      </c>
      <c r="L103" s="110">
        <v>2.7321523074163938</v>
      </c>
      <c r="M103" s="110">
        <v>0.15829595923476894</v>
      </c>
      <c r="N103" s="83"/>
      <c r="O103" s="83"/>
      <c r="P103" s="83"/>
      <c r="Q103" s="83"/>
      <c r="R103" s="83"/>
      <c r="S103" s="83"/>
      <c r="T103" s="83"/>
      <c r="U103" s="83"/>
      <c r="V103" s="83"/>
    </row>
    <row r="104" spans="2:22">
      <c r="B104" s="81" t="s">
        <v>1092</v>
      </c>
      <c r="C104" s="82" t="s">
        <v>1093</v>
      </c>
      <c r="D104" s="83" t="s">
        <v>816</v>
      </c>
      <c r="E104" s="83"/>
      <c r="F104" s="83" t="s">
        <v>553</v>
      </c>
      <c r="G104" s="83" t="s">
        <v>140</v>
      </c>
      <c r="H104" s="110">
        <v>47550.68</v>
      </c>
      <c r="I104" s="110">
        <v>18110</v>
      </c>
      <c r="J104" s="110">
        <v>8611.43</v>
      </c>
      <c r="K104" s="110">
        <v>0.38</v>
      </c>
      <c r="L104" s="110">
        <v>0.20522649827917444</v>
      </c>
      <c r="M104" s="110">
        <v>1.1890451830708818E-2</v>
      </c>
      <c r="N104" s="83"/>
      <c r="O104" s="83"/>
      <c r="P104" s="83"/>
      <c r="Q104" s="83"/>
      <c r="R104" s="83"/>
      <c r="S104" s="83"/>
      <c r="T104" s="83"/>
      <c r="U104" s="83"/>
      <c r="V104" s="83"/>
    </row>
    <row r="105" spans="2:22">
      <c r="B105" s="81" t="s">
        <v>1094</v>
      </c>
      <c r="C105" s="82" t="s">
        <v>1095</v>
      </c>
      <c r="D105" s="83" t="s">
        <v>823</v>
      </c>
      <c r="E105" s="83"/>
      <c r="F105" s="83" t="s">
        <v>553</v>
      </c>
      <c r="G105" s="83" t="s">
        <v>140</v>
      </c>
      <c r="H105" s="110">
        <v>7659657.5</v>
      </c>
      <c r="I105" s="110">
        <v>2266</v>
      </c>
      <c r="J105" s="110">
        <v>173567.84</v>
      </c>
      <c r="K105" s="110">
        <v>0.26</v>
      </c>
      <c r="L105" s="110">
        <v>4.1364465619624182</v>
      </c>
      <c r="M105" s="110">
        <v>0.23965822643628004</v>
      </c>
      <c r="N105" s="83"/>
      <c r="O105" s="83"/>
      <c r="P105" s="83"/>
      <c r="Q105" s="83"/>
      <c r="R105" s="83"/>
      <c r="S105" s="83"/>
      <c r="T105" s="83"/>
      <c r="U105" s="83"/>
      <c r="V105" s="83"/>
    </row>
    <row r="106" spans="2:22">
      <c r="B106" s="81" t="s">
        <v>1992</v>
      </c>
      <c r="C106" s="82" t="s">
        <v>1096</v>
      </c>
      <c r="D106" s="83" t="s">
        <v>823</v>
      </c>
      <c r="E106" s="83"/>
      <c r="F106" s="83" t="s">
        <v>553</v>
      </c>
      <c r="G106" s="83" t="s">
        <v>140</v>
      </c>
      <c r="H106" s="110">
        <v>107454.89</v>
      </c>
      <c r="I106" s="110">
        <v>7356</v>
      </c>
      <c r="J106" s="110">
        <v>7904.38</v>
      </c>
      <c r="K106" s="110">
        <v>0.02</v>
      </c>
      <c r="L106" s="110">
        <v>0.18837617311734994</v>
      </c>
      <c r="M106" s="110">
        <v>1.0914174491532551E-2</v>
      </c>
      <c r="N106" s="83"/>
      <c r="O106" s="83"/>
      <c r="P106" s="83"/>
      <c r="Q106" s="83"/>
      <c r="R106" s="83"/>
      <c r="S106" s="83"/>
      <c r="T106" s="83"/>
      <c r="U106" s="83"/>
      <c r="V106" s="83"/>
    </row>
    <row r="107" spans="2:22">
      <c r="B107" s="81" t="s">
        <v>1097</v>
      </c>
      <c r="C107" s="82" t="s">
        <v>1098</v>
      </c>
      <c r="D107" s="83" t="s">
        <v>823</v>
      </c>
      <c r="E107" s="83"/>
      <c r="F107" s="83" t="s">
        <v>553</v>
      </c>
      <c r="G107" s="83" t="s">
        <v>140</v>
      </c>
      <c r="H107" s="110">
        <v>2021914.2</v>
      </c>
      <c r="I107" s="110">
        <v>6623</v>
      </c>
      <c r="J107" s="110">
        <v>133911.38</v>
      </c>
      <c r="K107" s="110">
        <v>0.27</v>
      </c>
      <c r="L107" s="110">
        <v>3.1913588796671255</v>
      </c>
      <c r="M107" s="110">
        <v>0.18490155682316922</v>
      </c>
      <c r="N107" s="83"/>
      <c r="O107" s="83"/>
      <c r="P107" s="83"/>
      <c r="Q107" s="83"/>
      <c r="R107" s="83"/>
      <c r="S107" s="83"/>
      <c r="T107" s="83"/>
      <c r="U107" s="83"/>
      <c r="V107" s="83"/>
    </row>
    <row r="108" spans="2:22">
      <c r="B108" s="81" t="s">
        <v>1099</v>
      </c>
      <c r="C108" s="82" t="s">
        <v>1100</v>
      </c>
      <c r="D108" s="83" t="s">
        <v>823</v>
      </c>
      <c r="E108" s="83"/>
      <c r="F108" s="83" t="s">
        <v>553</v>
      </c>
      <c r="G108" s="83" t="s">
        <v>140</v>
      </c>
      <c r="H108" s="110">
        <v>390534.65</v>
      </c>
      <c r="I108" s="110">
        <v>4989</v>
      </c>
      <c r="J108" s="110">
        <v>19483.77</v>
      </c>
      <c r="K108" s="110">
        <v>0.08</v>
      </c>
      <c r="L108" s="110">
        <v>0.46433471448723734</v>
      </c>
      <c r="M108" s="110">
        <v>2.6902712867155575E-2</v>
      </c>
      <c r="N108" s="83"/>
      <c r="O108" s="83"/>
      <c r="P108" s="83"/>
      <c r="Q108" s="83"/>
      <c r="R108" s="83"/>
      <c r="S108" s="83"/>
      <c r="T108" s="83"/>
      <c r="U108" s="83"/>
      <c r="V108" s="83"/>
    </row>
    <row r="109" spans="2:22">
      <c r="B109" s="81" t="s">
        <v>1101</v>
      </c>
      <c r="C109" s="82" t="s">
        <v>1102</v>
      </c>
      <c r="D109" s="83" t="s">
        <v>26</v>
      </c>
      <c r="E109" s="83"/>
      <c r="F109" s="83" t="s">
        <v>553</v>
      </c>
      <c r="G109" s="83" t="s">
        <v>142</v>
      </c>
      <c r="H109" s="110">
        <v>783083.72</v>
      </c>
      <c r="I109" s="110">
        <v>8530</v>
      </c>
      <c r="J109" s="110">
        <v>66797.039999999994</v>
      </c>
      <c r="K109" s="110">
        <v>0.19</v>
      </c>
      <c r="L109" s="110">
        <v>1.5918985133263519</v>
      </c>
      <c r="M109" s="110">
        <v>9.2231718373595326E-2</v>
      </c>
      <c r="N109" s="83"/>
      <c r="O109" s="83"/>
      <c r="P109" s="83"/>
      <c r="Q109" s="83"/>
      <c r="R109" s="83"/>
      <c r="S109" s="83"/>
      <c r="T109" s="83"/>
      <c r="U109" s="83"/>
      <c r="V109" s="83"/>
    </row>
    <row r="110" spans="2:22">
      <c r="B110" s="81" t="s">
        <v>1103</v>
      </c>
      <c r="C110" s="82" t="s">
        <v>1104</v>
      </c>
      <c r="D110" s="83" t="s">
        <v>823</v>
      </c>
      <c r="E110" s="83"/>
      <c r="F110" s="83" t="s">
        <v>553</v>
      </c>
      <c r="G110" s="83" t="s">
        <v>140</v>
      </c>
      <c r="H110" s="110">
        <v>995233.72</v>
      </c>
      <c r="I110" s="110">
        <v>7275</v>
      </c>
      <c r="J110" s="110">
        <v>73052.399999999994</v>
      </c>
      <c r="K110" s="110">
        <v>0.14000000000000001</v>
      </c>
      <c r="L110" s="110">
        <v>1.740975452728474</v>
      </c>
      <c r="M110" s="110">
        <v>0.10086896639903858</v>
      </c>
      <c r="N110" s="83"/>
      <c r="O110" s="83"/>
      <c r="P110" s="83"/>
      <c r="Q110" s="83"/>
      <c r="R110" s="83"/>
      <c r="S110" s="83"/>
      <c r="T110" s="83"/>
      <c r="U110" s="83"/>
      <c r="V110" s="83"/>
    </row>
    <row r="111" spans="2:22">
      <c r="B111" s="81" t="s">
        <v>1105</v>
      </c>
      <c r="C111" s="82" t="s">
        <v>1106</v>
      </c>
      <c r="D111" s="83" t="s">
        <v>823</v>
      </c>
      <c r="E111" s="83"/>
      <c r="F111" s="83" t="s">
        <v>553</v>
      </c>
      <c r="G111" s="83" t="s">
        <v>140</v>
      </c>
      <c r="H111" s="110">
        <v>3050728.8</v>
      </c>
      <c r="I111" s="110">
        <v>2700</v>
      </c>
      <c r="J111" s="110">
        <v>82829.8</v>
      </c>
      <c r="K111" s="110">
        <v>5.07</v>
      </c>
      <c r="L111" s="110">
        <v>1.9739891989093987</v>
      </c>
      <c r="M111" s="110">
        <v>0.11436936107559897</v>
      </c>
      <c r="N111" s="83"/>
      <c r="O111" s="83"/>
      <c r="P111" s="83"/>
      <c r="Q111" s="83"/>
      <c r="R111" s="83"/>
      <c r="S111" s="83"/>
      <c r="T111" s="83"/>
      <c r="U111" s="83"/>
      <c r="V111" s="83"/>
    </row>
    <row r="112" spans="2:22">
      <c r="B112" s="81" t="s">
        <v>1107</v>
      </c>
      <c r="C112" s="82" t="s">
        <v>1993</v>
      </c>
      <c r="D112" s="83" t="s">
        <v>26</v>
      </c>
      <c r="E112" s="83"/>
      <c r="F112" s="83" t="s">
        <v>553</v>
      </c>
      <c r="G112" s="83" t="s">
        <v>142</v>
      </c>
      <c r="H112" s="110">
        <v>3456.98</v>
      </c>
      <c r="I112" s="110">
        <v>1332.5</v>
      </c>
      <c r="J112" s="110">
        <v>46.06</v>
      </c>
      <c r="K112" s="110">
        <v>0</v>
      </c>
      <c r="L112" s="110">
        <v>1.0976960285038345E-3</v>
      </c>
      <c r="M112" s="110">
        <v>6.3598520956734033E-5</v>
      </c>
      <c r="N112" s="83"/>
      <c r="O112" s="83"/>
      <c r="P112" s="83"/>
      <c r="Q112" s="83"/>
      <c r="R112" s="83"/>
      <c r="S112" s="83"/>
      <c r="T112" s="83"/>
      <c r="U112" s="83"/>
      <c r="V112" s="83"/>
    </row>
    <row r="113" spans="2:22">
      <c r="B113" s="81" t="s">
        <v>1108</v>
      </c>
      <c r="C113" s="82" t="s">
        <v>1109</v>
      </c>
      <c r="D113" s="83" t="s">
        <v>26</v>
      </c>
      <c r="E113" s="83"/>
      <c r="F113" s="83" t="s">
        <v>553</v>
      </c>
      <c r="G113" s="83" t="s">
        <v>142</v>
      </c>
      <c r="H113" s="110">
        <v>1657845.74</v>
      </c>
      <c r="I113" s="110">
        <v>3111.5</v>
      </c>
      <c r="J113" s="110">
        <v>51583.87</v>
      </c>
      <c r="K113" s="110">
        <v>0.16</v>
      </c>
      <c r="L113" s="110">
        <v>1.229340191790232</v>
      </c>
      <c r="M113" s="110">
        <v>7.1225745489023967E-2</v>
      </c>
      <c r="N113" s="83"/>
      <c r="O113" s="83"/>
      <c r="P113" s="83"/>
      <c r="Q113" s="83"/>
      <c r="R113" s="83"/>
      <c r="S113" s="83"/>
      <c r="T113" s="83"/>
      <c r="U113" s="83"/>
      <c r="V113" s="83"/>
    </row>
    <row r="114" spans="2:22">
      <c r="B114" s="81" t="s">
        <v>1110</v>
      </c>
      <c r="C114" s="82" t="s">
        <v>1111</v>
      </c>
      <c r="D114" s="83" t="s">
        <v>816</v>
      </c>
      <c r="E114" s="83"/>
      <c r="F114" s="83" t="s">
        <v>553</v>
      </c>
      <c r="G114" s="83" t="s">
        <v>140</v>
      </c>
      <c r="H114" s="110">
        <v>6237.57</v>
      </c>
      <c r="I114" s="110">
        <v>5394</v>
      </c>
      <c r="J114" s="110">
        <v>336.45</v>
      </c>
      <c r="K114" s="110">
        <v>0</v>
      </c>
      <c r="L114" s="110">
        <v>8.0182333649612483E-3</v>
      </c>
      <c r="M114" s="110">
        <v>4.6456192739672522E-4</v>
      </c>
      <c r="N114" s="83"/>
      <c r="O114" s="83"/>
      <c r="P114" s="83"/>
      <c r="Q114" s="83"/>
      <c r="R114" s="83"/>
      <c r="S114" s="83"/>
      <c r="T114" s="83"/>
      <c r="U114" s="83"/>
      <c r="V114" s="83"/>
    </row>
    <row r="115" spans="2:22">
      <c r="B115" s="81" t="s">
        <v>1112</v>
      </c>
      <c r="C115" s="82" t="s">
        <v>1113</v>
      </c>
      <c r="D115" s="83" t="s">
        <v>823</v>
      </c>
      <c r="E115" s="83"/>
      <c r="F115" s="83" t="s">
        <v>553</v>
      </c>
      <c r="G115" s="83" t="s">
        <v>140</v>
      </c>
      <c r="H115" s="110">
        <v>615.91</v>
      </c>
      <c r="I115" s="110">
        <v>2300</v>
      </c>
      <c r="J115" s="110">
        <v>14.17</v>
      </c>
      <c r="K115" s="110">
        <v>0</v>
      </c>
      <c r="L115" s="110">
        <v>3.3769762752712404E-4</v>
      </c>
      <c r="M115" s="110">
        <v>1.9565589273923602E-5</v>
      </c>
      <c r="N115" s="83"/>
      <c r="O115" s="83"/>
      <c r="P115" s="83"/>
      <c r="Q115" s="83"/>
      <c r="R115" s="83"/>
      <c r="S115" s="83"/>
      <c r="T115" s="83"/>
      <c r="U115" s="83"/>
      <c r="V115" s="83"/>
    </row>
    <row r="116" spans="2:22">
      <c r="B116" s="81" t="s">
        <v>1114</v>
      </c>
      <c r="C116" s="82" t="s">
        <v>1115</v>
      </c>
      <c r="D116" s="83" t="s">
        <v>26</v>
      </c>
      <c r="E116" s="83"/>
      <c r="F116" s="83" t="s">
        <v>553</v>
      </c>
      <c r="G116" s="83" t="s">
        <v>142</v>
      </c>
      <c r="H116" s="110">
        <v>1129073.46</v>
      </c>
      <c r="I116" s="110">
        <v>4161</v>
      </c>
      <c r="J116" s="110">
        <v>46980.75</v>
      </c>
      <c r="K116" s="110">
        <v>1.94</v>
      </c>
      <c r="L116" s="110">
        <v>1.1196392247314704</v>
      </c>
      <c r="M116" s="110">
        <v>6.4869870026879772E-2</v>
      </c>
      <c r="N116" s="83"/>
      <c r="O116" s="83"/>
      <c r="P116" s="83"/>
      <c r="Q116" s="83"/>
      <c r="R116" s="83"/>
      <c r="S116" s="83"/>
      <c r="T116" s="83"/>
      <c r="U116" s="83"/>
      <c r="V116" s="83"/>
    </row>
    <row r="117" spans="2:22">
      <c r="B117" s="81" t="s">
        <v>1116</v>
      </c>
      <c r="C117" s="82" t="s">
        <v>1117</v>
      </c>
      <c r="D117" s="83" t="s">
        <v>852</v>
      </c>
      <c r="E117" s="83"/>
      <c r="F117" s="83" t="s">
        <v>553</v>
      </c>
      <c r="G117" s="83" t="s">
        <v>140</v>
      </c>
      <c r="H117" s="110">
        <v>1009780.2</v>
      </c>
      <c r="I117" s="110">
        <v>3507.5</v>
      </c>
      <c r="J117" s="110">
        <v>35418.04</v>
      </c>
      <c r="K117" s="110">
        <v>3.63</v>
      </c>
      <c r="L117" s="110">
        <v>0.84407819898805803</v>
      </c>
      <c r="M117" s="110">
        <v>4.8904362987113419E-2</v>
      </c>
      <c r="N117" s="83"/>
      <c r="O117" s="83"/>
      <c r="P117" s="83"/>
      <c r="Q117" s="83"/>
      <c r="R117" s="83"/>
      <c r="S117" s="83"/>
      <c r="T117" s="83"/>
      <c r="U117" s="83"/>
      <c r="V117" s="83"/>
    </row>
    <row r="118" spans="2:22">
      <c r="B118" s="81" t="s">
        <v>1118</v>
      </c>
      <c r="C118" s="82" t="s">
        <v>1119</v>
      </c>
      <c r="D118" s="83" t="s">
        <v>852</v>
      </c>
      <c r="E118" s="83"/>
      <c r="F118" s="83" t="s">
        <v>553</v>
      </c>
      <c r="G118" s="83" t="s">
        <v>140</v>
      </c>
      <c r="H118" s="110">
        <v>1106642.99</v>
      </c>
      <c r="I118" s="110">
        <v>6427.5</v>
      </c>
      <c r="J118" s="110">
        <v>71129.48</v>
      </c>
      <c r="K118" s="110">
        <v>10.71</v>
      </c>
      <c r="L118" s="110">
        <v>1.6951486692475666</v>
      </c>
      <c r="M118" s="110">
        <v>9.8213845515015066E-2</v>
      </c>
      <c r="N118" s="83"/>
      <c r="O118" s="83"/>
      <c r="P118" s="83"/>
      <c r="Q118" s="83"/>
      <c r="R118" s="83"/>
      <c r="S118" s="83"/>
      <c r="T118" s="83"/>
      <c r="U118" s="83"/>
      <c r="V118" s="83"/>
    </row>
    <row r="119" spans="2:22">
      <c r="B119" s="81" t="s">
        <v>1120</v>
      </c>
      <c r="C119" s="82" t="s">
        <v>1121</v>
      </c>
      <c r="D119" s="83" t="s">
        <v>823</v>
      </c>
      <c r="E119" s="83"/>
      <c r="F119" s="83" t="s">
        <v>553</v>
      </c>
      <c r="G119" s="83" t="s">
        <v>140</v>
      </c>
      <c r="H119" s="110">
        <v>513862</v>
      </c>
      <c r="I119" s="110">
        <v>10920</v>
      </c>
      <c r="J119" s="110">
        <v>56280.34</v>
      </c>
      <c r="K119" s="110">
        <v>0.06</v>
      </c>
      <c r="L119" s="110">
        <v>1.3412658641086732</v>
      </c>
      <c r="M119" s="110">
        <v>7.7710516346984726E-2</v>
      </c>
      <c r="N119" s="83"/>
      <c r="O119" s="83"/>
      <c r="P119" s="83"/>
      <c r="Q119" s="83"/>
      <c r="R119" s="83"/>
      <c r="S119" s="83"/>
      <c r="T119" s="83"/>
      <c r="U119" s="83"/>
      <c r="V119" s="83"/>
    </row>
    <row r="120" spans="2:22">
      <c r="B120" s="81" t="s">
        <v>1122</v>
      </c>
      <c r="C120" s="82" t="s">
        <v>1123</v>
      </c>
      <c r="D120" s="83" t="s">
        <v>823</v>
      </c>
      <c r="E120" s="83"/>
      <c r="F120" s="83" t="s">
        <v>553</v>
      </c>
      <c r="G120" s="83" t="s">
        <v>140</v>
      </c>
      <c r="H120" s="110">
        <v>11769</v>
      </c>
      <c r="I120" s="110">
        <v>9010</v>
      </c>
      <c r="J120" s="110">
        <v>1064.3800000000001</v>
      </c>
      <c r="K120" s="110">
        <v>0</v>
      </c>
      <c r="L120" s="110">
        <v>2.5366168016042367E-2</v>
      </c>
      <c r="M120" s="110">
        <v>1.4696698596597605E-3</v>
      </c>
      <c r="N120" s="83"/>
      <c r="O120" s="83"/>
      <c r="P120" s="83"/>
      <c r="Q120" s="83"/>
      <c r="R120" s="83"/>
      <c r="S120" s="83"/>
      <c r="T120" s="83"/>
      <c r="U120" s="83"/>
      <c r="V120" s="83"/>
    </row>
    <row r="121" spans="2:22">
      <c r="B121" s="81" t="s">
        <v>1994</v>
      </c>
      <c r="C121" s="82" t="s">
        <v>1124</v>
      </c>
      <c r="D121" s="83" t="s">
        <v>823</v>
      </c>
      <c r="E121" s="83"/>
      <c r="F121" s="83" t="s">
        <v>553</v>
      </c>
      <c r="G121" s="83" t="s">
        <v>140</v>
      </c>
      <c r="H121" s="110">
        <v>255571.68</v>
      </c>
      <c r="I121" s="110">
        <v>19271</v>
      </c>
      <c r="J121" s="110">
        <v>49527.63</v>
      </c>
      <c r="K121" s="110">
        <v>0.02</v>
      </c>
      <c r="L121" s="110">
        <v>1.1803361431221746</v>
      </c>
      <c r="M121" s="110">
        <v>6.8386539611210787E-2</v>
      </c>
      <c r="N121" s="83"/>
      <c r="O121" s="83"/>
      <c r="P121" s="83"/>
      <c r="Q121" s="83"/>
      <c r="R121" s="83"/>
      <c r="S121" s="83"/>
      <c r="T121" s="83"/>
      <c r="U121" s="83"/>
      <c r="V121" s="83"/>
    </row>
    <row r="122" spans="2:22">
      <c r="B122" s="81" t="s">
        <v>1125</v>
      </c>
      <c r="C122" s="82" t="s">
        <v>1126</v>
      </c>
      <c r="D122" s="83" t="s">
        <v>26</v>
      </c>
      <c r="E122" s="83"/>
      <c r="F122" s="83" t="s">
        <v>553</v>
      </c>
      <c r="G122" s="83" t="s">
        <v>142</v>
      </c>
      <c r="H122" s="110">
        <v>387446.32</v>
      </c>
      <c r="I122" s="110">
        <v>11661</v>
      </c>
      <c r="J122" s="110">
        <v>45180.12</v>
      </c>
      <c r="K122" s="110">
        <v>0.67</v>
      </c>
      <c r="L122" s="110">
        <v>1.0767268408885511</v>
      </c>
      <c r="M122" s="110">
        <v>6.2383604182539264E-2</v>
      </c>
      <c r="N122" s="83"/>
      <c r="O122" s="83"/>
      <c r="P122" s="83"/>
      <c r="Q122" s="83"/>
      <c r="R122" s="83"/>
      <c r="S122" s="83"/>
      <c r="T122" s="83"/>
      <c r="U122" s="83"/>
      <c r="V122" s="83"/>
    </row>
    <row r="123" spans="2:22">
      <c r="B123" s="81" t="s">
        <v>1127</v>
      </c>
      <c r="C123" s="82" t="s">
        <v>1128</v>
      </c>
      <c r="D123" s="83" t="s">
        <v>26</v>
      </c>
      <c r="E123" s="83"/>
      <c r="F123" s="83" t="s">
        <v>553</v>
      </c>
      <c r="G123" s="83" t="s">
        <v>142</v>
      </c>
      <c r="H123" s="110">
        <v>6327282.96</v>
      </c>
      <c r="I123" s="110">
        <v>2082</v>
      </c>
      <c r="J123" s="110">
        <v>131734.03</v>
      </c>
      <c r="K123" s="110">
        <v>2.9</v>
      </c>
      <c r="L123" s="110">
        <v>3.1394685529701469</v>
      </c>
      <c r="M123" s="110">
        <v>0.18189512522079959</v>
      </c>
      <c r="N123" s="83"/>
      <c r="O123" s="83"/>
      <c r="P123" s="83"/>
      <c r="Q123" s="83"/>
      <c r="R123" s="83"/>
      <c r="S123" s="83"/>
      <c r="T123" s="83"/>
      <c r="U123" s="83"/>
      <c r="V123" s="83"/>
    </row>
    <row r="124" spans="2:22">
      <c r="B124" s="81" t="s">
        <v>1129</v>
      </c>
      <c r="C124" s="82" t="s">
        <v>1130</v>
      </c>
      <c r="D124" s="83" t="s">
        <v>823</v>
      </c>
      <c r="E124" s="83"/>
      <c r="F124" s="83" t="s">
        <v>553</v>
      </c>
      <c r="G124" s="83" t="s">
        <v>140</v>
      </c>
      <c r="H124" s="110">
        <v>1695304.84</v>
      </c>
      <c r="I124" s="110">
        <v>2748</v>
      </c>
      <c r="J124" s="110">
        <v>46586.98</v>
      </c>
      <c r="K124" s="110">
        <v>1.1499999999999999</v>
      </c>
      <c r="L124" s="110">
        <v>1.1102549484582624</v>
      </c>
      <c r="M124" s="110">
        <v>6.4326162046047533E-2</v>
      </c>
      <c r="N124" s="83"/>
      <c r="O124" s="83"/>
      <c r="P124" s="83"/>
      <c r="Q124" s="83"/>
      <c r="R124" s="83"/>
      <c r="S124" s="83"/>
      <c r="T124" s="83"/>
      <c r="U124" s="83"/>
      <c r="V124" s="83"/>
    </row>
    <row r="125" spans="2:22">
      <c r="B125" s="81" t="s">
        <v>1131</v>
      </c>
      <c r="C125" s="82" t="s">
        <v>1132</v>
      </c>
      <c r="D125" s="83" t="s">
        <v>823</v>
      </c>
      <c r="E125" s="83"/>
      <c r="F125" s="83" t="s">
        <v>553</v>
      </c>
      <c r="G125" s="83" t="s">
        <v>140</v>
      </c>
      <c r="H125" s="110">
        <v>11769</v>
      </c>
      <c r="I125" s="110">
        <v>3992</v>
      </c>
      <c r="J125" s="110">
        <v>469.82</v>
      </c>
      <c r="K125" s="110">
        <v>0.01</v>
      </c>
      <c r="L125" s="110">
        <v>1.1196690145715837E-2</v>
      </c>
      <c r="M125" s="110">
        <v>6.4871595996293489E-4</v>
      </c>
      <c r="N125" s="83"/>
      <c r="O125" s="83"/>
      <c r="P125" s="83"/>
      <c r="Q125" s="83"/>
      <c r="R125" s="83"/>
      <c r="S125" s="83"/>
      <c r="T125" s="83"/>
      <c r="U125" s="83"/>
      <c r="V125" s="83"/>
    </row>
    <row r="126" spans="2:22">
      <c r="B126" s="81" t="s">
        <v>1133</v>
      </c>
      <c r="C126" s="82" t="s">
        <v>1134</v>
      </c>
      <c r="D126" s="83" t="s">
        <v>852</v>
      </c>
      <c r="E126" s="83"/>
      <c r="F126" s="83" t="s">
        <v>553</v>
      </c>
      <c r="G126" s="83" t="s">
        <v>140</v>
      </c>
      <c r="H126" s="110">
        <v>2449964.5</v>
      </c>
      <c r="I126" s="110">
        <v>3194.5</v>
      </c>
      <c r="J126" s="110">
        <v>78264.12</v>
      </c>
      <c r="K126" s="110">
        <v>12.95</v>
      </c>
      <c r="L126" s="110">
        <v>1.8651804971417176</v>
      </c>
      <c r="M126" s="110">
        <v>0.10806518184933449</v>
      </c>
      <c r="N126" s="83"/>
      <c r="O126" s="83"/>
      <c r="P126" s="83"/>
      <c r="Q126" s="83"/>
      <c r="R126" s="83"/>
      <c r="S126" s="83"/>
      <c r="T126" s="83"/>
      <c r="U126" s="83"/>
      <c r="V126" s="83"/>
    </row>
    <row r="127" spans="2:22">
      <c r="B127" s="81" t="s">
        <v>1135</v>
      </c>
      <c r="C127" s="82" t="s">
        <v>1136</v>
      </c>
      <c r="D127" s="83" t="s">
        <v>816</v>
      </c>
      <c r="E127" s="83"/>
      <c r="F127" s="83" t="s">
        <v>553</v>
      </c>
      <c r="G127" s="83" t="s">
        <v>140</v>
      </c>
      <c r="H127" s="110">
        <v>653673.80000000005</v>
      </c>
      <c r="I127" s="110">
        <v>10176</v>
      </c>
      <c r="J127" s="110">
        <v>66645.740000000005</v>
      </c>
      <c r="K127" s="110">
        <v>0.05</v>
      </c>
      <c r="L127" s="110">
        <v>1.5882927510790088</v>
      </c>
      <c r="M127" s="110">
        <v>9.2022807035758741E-2</v>
      </c>
      <c r="N127" s="83"/>
      <c r="O127" s="83"/>
      <c r="P127" s="83"/>
      <c r="Q127" s="83"/>
      <c r="R127" s="83"/>
      <c r="S127" s="83"/>
      <c r="T127" s="83"/>
      <c r="U127" s="83"/>
      <c r="V127" s="83"/>
    </row>
    <row r="128" spans="2:22">
      <c r="B128" s="81" t="s">
        <v>1137</v>
      </c>
      <c r="C128" s="82" t="s">
        <v>1138</v>
      </c>
      <c r="D128" s="83" t="s">
        <v>823</v>
      </c>
      <c r="E128" s="83"/>
      <c r="F128" s="83" t="s">
        <v>553</v>
      </c>
      <c r="G128" s="83" t="s">
        <v>140</v>
      </c>
      <c r="H128" s="110">
        <v>443.3</v>
      </c>
      <c r="I128" s="110">
        <v>2022</v>
      </c>
      <c r="J128" s="110">
        <v>8.9600000000000009</v>
      </c>
      <c r="K128" s="110">
        <v>0</v>
      </c>
      <c r="L128" s="110">
        <v>2.1353357393387665E-4</v>
      </c>
      <c r="M128" s="110">
        <v>1.2371748757540967E-5</v>
      </c>
      <c r="N128" s="83"/>
      <c r="O128" s="83"/>
      <c r="P128" s="83"/>
      <c r="Q128" s="83"/>
      <c r="R128" s="83"/>
      <c r="S128" s="83"/>
      <c r="T128" s="83"/>
      <c r="U128" s="83"/>
      <c r="V128" s="83"/>
    </row>
    <row r="129" spans="2:22">
      <c r="B129" s="81" t="s">
        <v>1139</v>
      </c>
      <c r="C129" s="82" t="s">
        <v>1995</v>
      </c>
      <c r="D129" s="83" t="s">
        <v>823</v>
      </c>
      <c r="E129" s="83"/>
      <c r="F129" s="83" t="s">
        <v>553</v>
      </c>
      <c r="G129" s="83" t="s">
        <v>140</v>
      </c>
      <c r="H129" s="110">
        <v>226651.33</v>
      </c>
      <c r="I129" s="110">
        <v>4638</v>
      </c>
      <c r="J129" s="110">
        <v>10512.09</v>
      </c>
      <c r="K129" s="110">
        <v>0.06</v>
      </c>
      <c r="L129" s="110">
        <v>0.25052278428733982</v>
      </c>
      <c r="M129" s="110">
        <v>1.4514836651412812E-2</v>
      </c>
      <c r="N129" s="83"/>
      <c r="O129" s="83"/>
      <c r="P129" s="83"/>
      <c r="Q129" s="83"/>
      <c r="R129" s="83"/>
      <c r="S129" s="83"/>
      <c r="T129" s="83"/>
      <c r="U129" s="83"/>
      <c r="V129" s="83"/>
    </row>
    <row r="130" spans="2:22">
      <c r="B130" s="81" t="s">
        <v>1140</v>
      </c>
      <c r="C130" s="82" t="s">
        <v>1141</v>
      </c>
      <c r="D130" s="83" t="s">
        <v>26</v>
      </c>
      <c r="E130" s="83"/>
      <c r="F130" s="83" t="s">
        <v>553</v>
      </c>
      <c r="G130" s="83" t="s">
        <v>142</v>
      </c>
      <c r="H130" s="110">
        <v>732875.99</v>
      </c>
      <c r="I130" s="110">
        <v>6625</v>
      </c>
      <c r="J130" s="110">
        <v>48553.03</v>
      </c>
      <c r="K130" s="110">
        <v>2.1</v>
      </c>
      <c r="L130" s="110">
        <v>1.1571096005824475</v>
      </c>
      <c r="M130" s="110">
        <v>6.704083577872201E-2</v>
      </c>
      <c r="N130" s="83"/>
      <c r="O130" s="83"/>
      <c r="P130" s="83"/>
      <c r="Q130" s="83"/>
      <c r="R130" s="83"/>
      <c r="S130" s="83"/>
      <c r="T130" s="83"/>
      <c r="U130" s="83"/>
      <c r="V130" s="83"/>
    </row>
    <row r="131" spans="2:22">
      <c r="B131" s="81" t="s">
        <v>1142</v>
      </c>
      <c r="C131" s="82" t="s">
        <v>1143</v>
      </c>
      <c r="D131" s="83" t="s">
        <v>852</v>
      </c>
      <c r="E131" s="83"/>
      <c r="F131" s="83" t="s">
        <v>553</v>
      </c>
      <c r="G131" s="83" t="s">
        <v>140</v>
      </c>
      <c r="H131" s="110">
        <v>558548.89</v>
      </c>
      <c r="I131" s="110">
        <v>4560</v>
      </c>
      <c r="J131" s="110">
        <v>25469.83</v>
      </c>
      <c r="K131" s="110">
        <v>15.3</v>
      </c>
      <c r="L131" s="110">
        <v>0.60699373073529783</v>
      </c>
      <c r="M131" s="110">
        <v>3.5168118042107108E-2</v>
      </c>
      <c r="N131" s="83"/>
      <c r="O131" s="83"/>
      <c r="P131" s="83"/>
      <c r="Q131" s="83"/>
      <c r="R131" s="83"/>
      <c r="S131" s="83"/>
      <c r="T131" s="83"/>
      <c r="U131" s="83"/>
      <c r="V131" s="83"/>
    </row>
    <row r="132" spans="2:22">
      <c r="B132" s="81" t="s">
        <v>1144</v>
      </c>
      <c r="C132" s="82" t="s">
        <v>1145</v>
      </c>
      <c r="D132" s="83" t="s">
        <v>26</v>
      </c>
      <c r="E132" s="83"/>
      <c r="F132" s="83" t="s">
        <v>553</v>
      </c>
      <c r="G132" s="83" t="s">
        <v>142</v>
      </c>
      <c r="H132" s="110">
        <v>7781.51</v>
      </c>
      <c r="I132" s="110">
        <v>3723</v>
      </c>
      <c r="J132" s="110">
        <v>289.70999999999998</v>
      </c>
      <c r="K132" s="110">
        <v>0.02</v>
      </c>
      <c r="L132" s="110">
        <v>6.9043316634356455E-3</v>
      </c>
      <c r="M132" s="110">
        <v>4.0002447907892775E-4</v>
      </c>
      <c r="N132" s="83"/>
      <c r="O132" s="83"/>
      <c r="P132" s="83"/>
      <c r="Q132" s="83"/>
      <c r="R132" s="83"/>
      <c r="S132" s="83"/>
      <c r="T132" s="83"/>
      <c r="U132" s="83"/>
      <c r="V132" s="83"/>
    </row>
    <row r="133" spans="2:22">
      <c r="B133" s="81" t="s">
        <v>1146</v>
      </c>
      <c r="C133" s="82" t="s">
        <v>1147</v>
      </c>
      <c r="D133" s="83" t="s">
        <v>823</v>
      </c>
      <c r="E133" s="83"/>
      <c r="F133" s="83" t="s">
        <v>553</v>
      </c>
      <c r="G133" s="83" t="s">
        <v>140</v>
      </c>
      <c r="H133" s="110">
        <v>294499.61</v>
      </c>
      <c r="I133" s="110">
        <v>16262</v>
      </c>
      <c r="J133" s="110">
        <v>47964.05</v>
      </c>
      <c r="K133" s="110">
        <v>0.11</v>
      </c>
      <c r="L133" s="110">
        <v>1.1430731045583877</v>
      </c>
      <c r="M133" s="110">
        <v>6.6227586606488031E-2</v>
      </c>
      <c r="N133" s="83"/>
      <c r="O133" s="83"/>
      <c r="P133" s="83"/>
      <c r="Q133" s="83"/>
      <c r="R133" s="83"/>
      <c r="S133" s="83"/>
      <c r="T133" s="83"/>
      <c r="U133" s="83"/>
      <c r="V133" s="83"/>
    </row>
    <row r="134" spans="2:22">
      <c r="B134" s="81" t="s">
        <v>1996</v>
      </c>
      <c r="C134" s="82" t="s">
        <v>1148</v>
      </c>
      <c r="D134" s="83" t="s">
        <v>823</v>
      </c>
      <c r="E134" s="83"/>
      <c r="F134" s="83" t="s">
        <v>553</v>
      </c>
      <c r="G134" s="83" t="s">
        <v>140</v>
      </c>
      <c r="H134" s="110">
        <v>995594.63</v>
      </c>
      <c r="I134" s="110">
        <v>19163</v>
      </c>
      <c r="J134" s="110">
        <v>191557.46</v>
      </c>
      <c r="K134" s="110">
        <v>0.03</v>
      </c>
      <c r="L134" s="110">
        <v>4.5651728847651345</v>
      </c>
      <c r="M134" s="110">
        <v>0.26449785354382849</v>
      </c>
      <c r="N134" s="83"/>
      <c r="O134" s="83"/>
      <c r="P134" s="83"/>
      <c r="Q134" s="83"/>
      <c r="R134" s="83"/>
      <c r="S134" s="83"/>
      <c r="T134" s="83"/>
      <c r="U134" s="83"/>
      <c r="V134" s="83"/>
    </row>
    <row r="135" spans="2:22">
      <c r="B135" s="81" t="s">
        <v>1997</v>
      </c>
      <c r="C135" s="82" t="s">
        <v>1149</v>
      </c>
      <c r="D135" s="83" t="s">
        <v>823</v>
      </c>
      <c r="E135" s="83"/>
      <c r="F135" s="83" t="s">
        <v>553</v>
      </c>
      <c r="G135" s="83" t="s">
        <v>140</v>
      </c>
      <c r="H135" s="110">
        <v>146292.59</v>
      </c>
      <c r="I135" s="110">
        <v>3324</v>
      </c>
      <c r="J135" s="110">
        <v>4862.7700000000004</v>
      </c>
      <c r="K135" s="110">
        <v>0.05</v>
      </c>
      <c r="L135" s="110">
        <v>0.11588891264714701</v>
      </c>
      <c r="M135" s="110">
        <v>6.7143938287619965E-3</v>
      </c>
      <c r="N135" s="83"/>
      <c r="O135" s="83"/>
      <c r="P135" s="83"/>
      <c r="Q135" s="83"/>
      <c r="R135" s="83"/>
      <c r="S135" s="83"/>
      <c r="T135" s="83"/>
      <c r="U135" s="83"/>
      <c r="V135" s="83"/>
    </row>
    <row r="136" spans="2:22">
      <c r="B136" s="81" t="s">
        <v>1998</v>
      </c>
      <c r="C136" s="82" t="s">
        <v>1150</v>
      </c>
      <c r="D136" s="83" t="s">
        <v>823</v>
      </c>
      <c r="E136" s="83"/>
      <c r="F136" s="83" t="s">
        <v>553</v>
      </c>
      <c r="G136" s="83" t="s">
        <v>140</v>
      </c>
      <c r="H136" s="110">
        <v>904839.95</v>
      </c>
      <c r="I136" s="110">
        <v>3423</v>
      </c>
      <c r="J136" s="110">
        <v>30972.67</v>
      </c>
      <c r="K136" s="110">
        <v>0.42</v>
      </c>
      <c r="L136" s="110">
        <v>0.73813670975162515</v>
      </c>
      <c r="M136" s="110">
        <v>4.276630486498062E-2</v>
      </c>
      <c r="N136" s="83"/>
      <c r="O136" s="83"/>
      <c r="P136" s="83"/>
      <c r="Q136" s="83"/>
      <c r="R136" s="83"/>
      <c r="S136" s="83"/>
      <c r="T136" s="83"/>
      <c r="U136" s="83"/>
      <c r="V136" s="83"/>
    </row>
    <row r="137" spans="2:22">
      <c r="B137" s="81" t="s">
        <v>1999</v>
      </c>
      <c r="C137" s="82" t="s">
        <v>1151</v>
      </c>
      <c r="D137" s="83" t="s">
        <v>823</v>
      </c>
      <c r="E137" s="83"/>
      <c r="F137" s="83" t="s">
        <v>553</v>
      </c>
      <c r="G137" s="83" t="s">
        <v>140</v>
      </c>
      <c r="H137" s="110">
        <v>102547.22</v>
      </c>
      <c r="I137" s="110">
        <v>4118</v>
      </c>
      <c r="J137" s="110">
        <v>4222.8900000000003</v>
      </c>
      <c r="K137" s="110">
        <v>0.04</v>
      </c>
      <c r="L137" s="110">
        <v>0.10063937433366388</v>
      </c>
      <c r="M137" s="110">
        <v>5.8308631820013588E-3</v>
      </c>
      <c r="N137" s="83"/>
      <c r="O137" s="83"/>
      <c r="P137" s="83"/>
      <c r="Q137" s="83"/>
      <c r="R137" s="83"/>
      <c r="S137" s="83"/>
      <c r="T137" s="83"/>
      <c r="U137" s="83"/>
      <c r="V137" s="83"/>
    </row>
    <row r="138" spans="2:22">
      <c r="B138" s="81" t="s">
        <v>1152</v>
      </c>
      <c r="C138" s="82" t="s">
        <v>1153</v>
      </c>
      <c r="D138" s="83" t="s">
        <v>26</v>
      </c>
      <c r="E138" s="83"/>
      <c r="F138" s="83" t="s">
        <v>553</v>
      </c>
      <c r="G138" s="83" t="s">
        <v>142</v>
      </c>
      <c r="H138" s="110">
        <v>204741.47</v>
      </c>
      <c r="I138" s="110">
        <v>22769</v>
      </c>
      <c r="J138" s="110">
        <v>46617.59</v>
      </c>
      <c r="K138" s="110">
        <v>6.47</v>
      </c>
      <c r="L138" s="110">
        <v>1.1109844420629627</v>
      </c>
      <c r="M138" s="110">
        <v>6.4368427585050694E-2</v>
      </c>
      <c r="N138" s="83"/>
      <c r="O138" s="83"/>
      <c r="P138" s="83"/>
      <c r="Q138" s="83"/>
      <c r="R138" s="83"/>
      <c r="S138" s="83"/>
      <c r="T138" s="83"/>
      <c r="U138" s="83"/>
      <c r="V138" s="83"/>
    </row>
    <row r="139" spans="2:22">
      <c r="B139" s="81" t="s">
        <v>1154</v>
      </c>
      <c r="C139" s="82" t="s">
        <v>1155</v>
      </c>
      <c r="D139" s="83" t="s">
        <v>26</v>
      </c>
      <c r="E139" s="83"/>
      <c r="F139" s="83" t="s">
        <v>553</v>
      </c>
      <c r="G139" s="83" t="s">
        <v>142</v>
      </c>
      <c r="H139" s="110">
        <v>686.99</v>
      </c>
      <c r="I139" s="110">
        <v>16410</v>
      </c>
      <c r="J139" s="110">
        <v>112.74</v>
      </c>
      <c r="K139" s="110">
        <v>0.04</v>
      </c>
      <c r="L139" s="110">
        <v>2.6868052595206749E-3</v>
      </c>
      <c r="M139" s="110">
        <v>1.5566863336218399E-4</v>
      </c>
      <c r="N139" s="83"/>
      <c r="O139" s="83"/>
      <c r="P139" s="83"/>
      <c r="Q139" s="83"/>
      <c r="R139" s="83"/>
      <c r="S139" s="83"/>
      <c r="T139" s="83"/>
      <c r="U139" s="83"/>
      <c r="V139" s="83"/>
    </row>
    <row r="140" spans="2:22">
      <c r="B140" s="81" t="s">
        <v>1156</v>
      </c>
      <c r="C140" s="82" t="s">
        <v>1157</v>
      </c>
      <c r="D140" s="83" t="s">
        <v>823</v>
      </c>
      <c r="E140" s="83"/>
      <c r="F140" s="83" t="s">
        <v>553</v>
      </c>
      <c r="G140" s="83" t="s">
        <v>140</v>
      </c>
      <c r="H140" s="110">
        <v>4504078.68</v>
      </c>
      <c r="I140" s="110">
        <v>3950</v>
      </c>
      <c r="J140" s="110">
        <v>177911.11</v>
      </c>
      <c r="K140" s="110">
        <v>0.4</v>
      </c>
      <c r="L140" s="110">
        <v>4.2399548170583765</v>
      </c>
      <c r="M140" s="110">
        <v>0.24565530737670022</v>
      </c>
      <c r="N140" s="83"/>
      <c r="O140" s="83"/>
      <c r="P140" s="83"/>
      <c r="Q140" s="83"/>
      <c r="R140" s="83"/>
      <c r="S140" s="83"/>
      <c r="T140" s="83"/>
      <c r="U140" s="83"/>
      <c r="V140" s="83"/>
    </row>
    <row r="141" spans="2:22">
      <c r="B141" s="81" t="s">
        <v>1158</v>
      </c>
      <c r="C141" s="82" t="s">
        <v>1159</v>
      </c>
      <c r="D141" s="83" t="s">
        <v>823</v>
      </c>
      <c r="E141" s="83"/>
      <c r="F141" s="83" t="s">
        <v>553</v>
      </c>
      <c r="G141" s="83" t="s">
        <v>140</v>
      </c>
      <c r="H141" s="110">
        <v>3271782</v>
      </c>
      <c r="I141" s="110">
        <v>4329</v>
      </c>
      <c r="J141" s="110">
        <v>141635.44</v>
      </c>
      <c r="K141" s="110">
        <v>0.54</v>
      </c>
      <c r="L141" s="110">
        <v>3.3754376896090568</v>
      </c>
      <c r="M141" s="110">
        <v>0.19556674987095626</v>
      </c>
      <c r="N141" s="83"/>
      <c r="O141" s="83"/>
      <c r="P141" s="83"/>
      <c r="Q141" s="83"/>
      <c r="R141" s="83"/>
      <c r="S141" s="83"/>
      <c r="T141" s="83"/>
      <c r="U141" s="83"/>
      <c r="V141" s="83"/>
    </row>
    <row r="142" spans="2:22">
      <c r="B142" s="81" t="s">
        <v>2000</v>
      </c>
      <c r="C142" s="82" t="s">
        <v>1160</v>
      </c>
      <c r="D142" s="83" t="s">
        <v>823</v>
      </c>
      <c r="E142" s="83"/>
      <c r="F142" s="83" t="s">
        <v>553</v>
      </c>
      <c r="G142" s="83" t="s">
        <v>140</v>
      </c>
      <c r="H142" s="110">
        <v>116191.41</v>
      </c>
      <c r="I142" s="110">
        <v>17571</v>
      </c>
      <c r="J142" s="110">
        <v>20415.990000000002</v>
      </c>
      <c r="K142" s="110">
        <v>0.02</v>
      </c>
      <c r="L142" s="110">
        <v>0.48655126228775514</v>
      </c>
      <c r="M142" s="110">
        <v>2.8189899432641607E-2</v>
      </c>
      <c r="N142" s="83"/>
      <c r="O142" s="83"/>
      <c r="P142" s="83"/>
      <c r="Q142" s="83"/>
      <c r="R142" s="83"/>
      <c r="S142" s="83"/>
      <c r="T142" s="83"/>
      <c r="U142" s="83"/>
      <c r="V142" s="83"/>
    </row>
    <row r="143" spans="2:22">
      <c r="B143" s="105" t="s">
        <v>1161</v>
      </c>
      <c r="C143" s="82"/>
      <c r="D143" s="83"/>
      <c r="E143" s="83"/>
      <c r="F143" s="83"/>
      <c r="G143" s="83"/>
      <c r="H143" s="111">
        <v>82152599.48999998</v>
      </c>
      <c r="I143" s="110"/>
      <c r="J143" s="111">
        <v>3487469.5299999993</v>
      </c>
      <c r="K143" s="110"/>
      <c r="L143" s="111">
        <v>83.112927759642488</v>
      </c>
      <c r="M143" s="111">
        <v>4.8154125920468163</v>
      </c>
      <c r="N143" s="83"/>
      <c r="O143" s="83"/>
      <c r="P143" s="83"/>
      <c r="Q143" s="83"/>
      <c r="R143" s="83"/>
      <c r="S143" s="83"/>
      <c r="T143" s="83"/>
      <c r="U143" s="83"/>
      <c r="V143" s="83"/>
    </row>
    <row r="144" spans="2:22">
      <c r="B144" s="105" t="s">
        <v>1162</v>
      </c>
      <c r="C144" s="82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</row>
    <row r="145" spans="2:22">
      <c r="B145" s="81" t="s">
        <v>1163</v>
      </c>
      <c r="C145" s="82" t="s">
        <v>1164</v>
      </c>
      <c r="D145" s="83" t="s">
        <v>852</v>
      </c>
      <c r="E145" s="83"/>
      <c r="F145" s="83" t="s">
        <v>553</v>
      </c>
      <c r="G145" s="83" t="s">
        <v>140</v>
      </c>
      <c r="H145" s="110">
        <v>17633.89</v>
      </c>
      <c r="I145" s="110">
        <v>11089</v>
      </c>
      <c r="J145" s="110">
        <v>1955.42</v>
      </c>
      <c r="K145" s="110">
        <v>0.02</v>
      </c>
      <c r="L145" s="110">
        <v>4.660131932385949E-2</v>
      </c>
      <c r="M145" s="110">
        <v>2.6999960887802185E-3</v>
      </c>
      <c r="N145" s="83"/>
      <c r="O145" s="83"/>
      <c r="P145" s="83"/>
      <c r="Q145" s="83"/>
      <c r="R145" s="83"/>
      <c r="S145" s="83"/>
      <c r="T145" s="83"/>
      <c r="U145" s="83"/>
      <c r="V145" s="83"/>
    </row>
    <row r="146" spans="2:22">
      <c r="B146" s="81" t="s">
        <v>1165</v>
      </c>
      <c r="C146" s="82" t="s">
        <v>1166</v>
      </c>
      <c r="D146" s="83" t="s">
        <v>852</v>
      </c>
      <c r="E146" s="83"/>
      <c r="F146" s="83" t="s">
        <v>553</v>
      </c>
      <c r="G146" s="83" t="s">
        <v>140</v>
      </c>
      <c r="H146" s="110">
        <v>60983.040000000001</v>
      </c>
      <c r="I146" s="110">
        <v>10018</v>
      </c>
      <c r="J146" s="110">
        <v>6109.28</v>
      </c>
      <c r="K146" s="110">
        <v>0.06</v>
      </c>
      <c r="L146" s="110">
        <v>0.14559557952709304</v>
      </c>
      <c r="M146" s="110">
        <v>8.4355443358783335E-3</v>
      </c>
      <c r="N146" s="83"/>
      <c r="O146" s="83"/>
      <c r="P146" s="83"/>
      <c r="Q146" s="83"/>
      <c r="R146" s="83"/>
      <c r="S146" s="83"/>
      <c r="T146" s="83"/>
      <c r="U146" s="83"/>
      <c r="V146" s="83"/>
    </row>
    <row r="147" spans="2:22">
      <c r="B147" s="105" t="s">
        <v>1167</v>
      </c>
      <c r="C147" s="82"/>
      <c r="D147" s="83"/>
      <c r="E147" s="83"/>
      <c r="F147" s="83"/>
      <c r="G147" s="83"/>
      <c r="H147" s="111">
        <v>78616.929999999993</v>
      </c>
      <c r="I147" s="110"/>
      <c r="J147" s="111">
        <v>8064.7</v>
      </c>
      <c r="K147" s="110"/>
      <c r="L147" s="111">
        <v>0.19219689885095254</v>
      </c>
      <c r="M147" s="111">
        <v>1.1135540424658552E-2</v>
      </c>
      <c r="N147" s="83"/>
      <c r="O147" s="83"/>
      <c r="P147" s="83"/>
      <c r="Q147" s="83"/>
      <c r="R147" s="83"/>
      <c r="S147" s="83"/>
      <c r="T147" s="83"/>
      <c r="U147" s="83"/>
      <c r="V147" s="83"/>
    </row>
    <row r="148" spans="2:22">
      <c r="B148" s="105" t="s">
        <v>26</v>
      </c>
      <c r="C148" s="82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</row>
    <row r="149" spans="2:22">
      <c r="B149" s="129">
        <v>0</v>
      </c>
      <c r="C149" s="128">
        <v>0</v>
      </c>
      <c r="D149" s="123"/>
      <c r="E149" s="123"/>
      <c r="F149" s="123">
        <v>0</v>
      </c>
      <c r="G149" s="123">
        <v>0</v>
      </c>
      <c r="H149" s="123">
        <v>0</v>
      </c>
      <c r="I149" s="123">
        <v>0</v>
      </c>
      <c r="J149" s="123">
        <v>0</v>
      </c>
      <c r="K149" s="123">
        <v>0</v>
      </c>
      <c r="L149" s="123">
        <v>0</v>
      </c>
      <c r="M149" s="123">
        <v>0</v>
      </c>
      <c r="N149" s="83"/>
      <c r="O149" s="83"/>
      <c r="P149" s="83"/>
      <c r="Q149" s="83"/>
      <c r="R149" s="83"/>
      <c r="S149" s="83"/>
      <c r="T149" s="83"/>
      <c r="U149" s="83"/>
      <c r="V149" s="83"/>
    </row>
    <row r="150" spans="2:22">
      <c r="B150" s="105" t="s">
        <v>546</v>
      </c>
      <c r="C150" s="82"/>
      <c r="D150" s="83"/>
      <c r="E150" s="83"/>
      <c r="F150" s="83"/>
      <c r="G150" s="83"/>
      <c r="H150" s="124">
        <v>0</v>
      </c>
      <c r="I150" s="123"/>
      <c r="J150" s="124">
        <v>0</v>
      </c>
      <c r="K150" s="123"/>
      <c r="L150" s="124">
        <v>0</v>
      </c>
      <c r="M150" s="124">
        <v>0</v>
      </c>
      <c r="N150" s="83"/>
      <c r="O150" s="83"/>
      <c r="P150" s="83"/>
      <c r="Q150" s="83"/>
      <c r="R150" s="83"/>
      <c r="S150" s="83"/>
      <c r="T150" s="83"/>
      <c r="U150" s="83"/>
      <c r="V150" s="83"/>
    </row>
    <row r="151" spans="2:22">
      <c r="B151" s="105" t="s">
        <v>1040</v>
      </c>
      <c r="C151" s="82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</row>
    <row r="152" spans="2:22">
      <c r="B152" s="129">
        <v>0</v>
      </c>
      <c r="C152" s="128">
        <v>0</v>
      </c>
      <c r="D152" s="123"/>
      <c r="E152" s="123"/>
      <c r="F152" s="123">
        <v>0</v>
      </c>
      <c r="G152" s="123">
        <v>0</v>
      </c>
      <c r="H152" s="124">
        <v>0</v>
      </c>
      <c r="I152" s="123"/>
      <c r="J152" s="124">
        <v>0</v>
      </c>
      <c r="K152" s="123"/>
      <c r="L152" s="124">
        <v>0</v>
      </c>
      <c r="M152" s="124">
        <v>0</v>
      </c>
      <c r="N152" s="83"/>
      <c r="O152" s="83"/>
      <c r="P152" s="83"/>
      <c r="Q152" s="83"/>
      <c r="R152" s="83"/>
      <c r="S152" s="83"/>
      <c r="T152" s="83"/>
      <c r="U152" s="83"/>
      <c r="V152" s="83"/>
    </row>
    <row r="153" spans="2:22">
      <c r="B153" s="105" t="s">
        <v>1041</v>
      </c>
      <c r="C153" s="82"/>
      <c r="D153" s="83"/>
      <c r="E153" s="83"/>
      <c r="F153" s="83"/>
      <c r="G153" s="83"/>
      <c r="H153" s="124">
        <v>0</v>
      </c>
      <c r="I153" s="123"/>
      <c r="J153" s="124">
        <v>0</v>
      </c>
      <c r="K153" s="123"/>
      <c r="L153" s="124">
        <v>0</v>
      </c>
      <c r="M153" s="124">
        <v>0</v>
      </c>
      <c r="N153" s="83"/>
      <c r="O153" s="83"/>
      <c r="P153" s="83"/>
      <c r="Q153" s="83"/>
      <c r="R153" s="83"/>
      <c r="S153" s="83"/>
      <c r="T153" s="83"/>
      <c r="U153" s="83"/>
      <c r="V153" s="83"/>
    </row>
    <row r="154" spans="2:22">
      <c r="B154" s="105" t="s">
        <v>224</v>
      </c>
      <c r="C154" s="82"/>
      <c r="D154" s="83"/>
      <c r="E154" s="83"/>
      <c r="F154" s="83"/>
      <c r="G154" s="83"/>
      <c r="H154" s="111">
        <v>82231216.419999987</v>
      </c>
      <c r="I154" s="110"/>
      <c r="J154" s="111">
        <v>3495534.2299999995</v>
      </c>
      <c r="K154" s="110"/>
      <c r="L154" s="111">
        <v>83.30512465849344</v>
      </c>
      <c r="M154" s="111">
        <v>4.8265481324714745</v>
      </c>
      <c r="N154" s="83"/>
      <c r="O154" s="83"/>
      <c r="P154" s="83"/>
      <c r="Q154" s="83"/>
      <c r="R154" s="83"/>
      <c r="S154" s="83"/>
      <c r="T154" s="83"/>
      <c r="U154" s="83"/>
      <c r="V154" s="83"/>
    </row>
    <row r="155" spans="2:22">
      <c r="B155" s="81" t="s">
        <v>225</v>
      </c>
      <c r="C155" s="82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</row>
    <row r="156" spans="2:22">
      <c r="B156" s="81" t="s">
        <v>288</v>
      </c>
      <c r="C156" s="82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</row>
    <row r="157" spans="2:22">
      <c r="B157" s="81"/>
      <c r="C157" s="82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</row>
    <row r="158" spans="2:22">
      <c r="B158" s="81"/>
      <c r="C158" s="82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</row>
    <row r="159" spans="2:22">
      <c r="B159" s="81"/>
      <c r="C159" s="82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</row>
    <row r="160" spans="2:22">
      <c r="B160" s="81"/>
      <c r="C160" s="82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</row>
    <row r="161" spans="2:22">
      <c r="B161" s="81"/>
      <c r="C161" s="82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</row>
    <row r="162" spans="2:22">
      <c r="B162" s="81"/>
      <c r="C162" s="82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</row>
    <row r="163" spans="2:22">
      <c r="B163" s="81"/>
      <c r="C163" s="82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</row>
    <row r="164" spans="2:22">
      <c r="B164" s="81"/>
      <c r="C164" s="82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</row>
    <row r="165" spans="2:22">
      <c r="B165" s="81"/>
      <c r="C165" s="82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</row>
    <row r="166" spans="2:22">
      <c r="B166" s="81"/>
      <c r="C166" s="82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</row>
    <row r="167" spans="2:22">
      <c r="B167" s="81"/>
      <c r="C167" s="82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</row>
    <row r="168" spans="2:22">
      <c r="B168" s="81"/>
      <c r="C168" s="82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</row>
    <row r="169" spans="2:22">
      <c r="B169" s="81"/>
      <c r="C169" s="82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</row>
    <row r="170" spans="2:22">
      <c r="B170" s="81"/>
      <c r="C170" s="82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</row>
    <row r="171" spans="2:22">
      <c r="B171" s="81"/>
      <c r="C171" s="82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</row>
    <row r="172" spans="2:22">
      <c r="B172" s="81"/>
      <c r="C172" s="82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</row>
    <row r="173" spans="2:22">
      <c r="B173" s="81"/>
      <c r="C173" s="82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</row>
    <row r="174" spans="2:22">
      <c r="B174" s="81"/>
      <c r="C174" s="82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</row>
    <row r="175" spans="2:22">
      <c r="B175" s="81"/>
      <c r="C175" s="82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</row>
    <row r="176" spans="2:22">
      <c r="B176" s="81"/>
      <c r="C176" s="82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</row>
    <row r="177" spans="2:22">
      <c r="B177" s="81"/>
      <c r="C177" s="82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</row>
    <row r="178" spans="2:22">
      <c r="B178" s="81"/>
      <c r="C178" s="82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</row>
    <row r="179" spans="2:22">
      <c r="B179" s="81"/>
      <c r="C179" s="82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</row>
    <row r="180" spans="2:22">
      <c r="B180" s="81"/>
      <c r="C180" s="82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</row>
    <row r="181" spans="2:22">
      <c r="B181" s="81"/>
      <c r="C181" s="82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</row>
    <row r="182" spans="2:22">
      <c r="B182" s="81"/>
      <c r="C182" s="82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</row>
    <row r="183" spans="2:22">
      <c r="B183" s="81"/>
      <c r="C183" s="82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</row>
    <row r="184" spans="2:22">
      <c r="B184" s="81"/>
      <c r="C184" s="82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</row>
    <row r="185" spans="2:22">
      <c r="B185" s="81"/>
      <c r="C185" s="82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</row>
    <row r="186" spans="2:22">
      <c r="B186" s="81"/>
      <c r="C186" s="82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</row>
    <row r="187" spans="2:22">
      <c r="B187" s="81"/>
      <c r="C187" s="82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</row>
    <row r="188" spans="2:22">
      <c r="B188" s="81"/>
      <c r="C188" s="82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</row>
    <row r="189" spans="2:22">
      <c r="B189" s="81"/>
      <c r="C189" s="82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</row>
    <row r="190" spans="2:22">
      <c r="B190" s="81"/>
      <c r="C190" s="82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</row>
    <row r="191" spans="2:22">
      <c r="B191" s="81"/>
      <c r="C191" s="82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</row>
    <row r="192" spans="2:22">
      <c r="B192" s="81"/>
      <c r="C192" s="82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</row>
    <row r="193" spans="2:22">
      <c r="B193" s="81"/>
      <c r="C193" s="82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</row>
    <row r="194" spans="2:22">
      <c r="B194" s="81"/>
      <c r="C194" s="82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</row>
    <row r="195" spans="2:22">
      <c r="B195" s="81"/>
      <c r="C195" s="82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</row>
    <row r="196" spans="2:22">
      <c r="B196" s="81"/>
      <c r="C196" s="82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</row>
    <row r="197" spans="2:22">
      <c r="B197" s="81"/>
      <c r="C197" s="82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</row>
    <row r="198" spans="2:22">
      <c r="B198" s="81"/>
      <c r="C198" s="82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</row>
    <row r="199" spans="2:22">
      <c r="B199" s="81"/>
      <c r="C199" s="82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</row>
    <row r="200" spans="2:22">
      <c r="B200" s="81"/>
      <c r="C200" s="82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</row>
    <row r="201" spans="2:22">
      <c r="B201" s="81"/>
      <c r="C201" s="82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</row>
    <row r="202" spans="2:22">
      <c r="B202" s="81"/>
      <c r="C202" s="82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</row>
    <row r="203" spans="2:22">
      <c r="B203" s="81"/>
      <c r="C203" s="82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</row>
    <row r="204" spans="2:22">
      <c r="B204" s="81"/>
      <c r="C204" s="82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</row>
    <row r="205" spans="2:22">
      <c r="B205" s="81"/>
      <c r="C205" s="82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</row>
    <row r="206" spans="2:22">
      <c r="B206" s="81"/>
      <c r="C206" s="82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</row>
    <row r="207" spans="2:22">
      <c r="B207" s="81"/>
      <c r="C207" s="82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</row>
    <row r="208" spans="2:22">
      <c r="B208" s="81"/>
      <c r="C208" s="82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</row>
    <row r="209" spans="2:22">
      <c r="B209" s="81"/>
      <c r="C209" s="82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</row>
    <row r="210" spans="2:22">
      <c r="B210" s="81"/>
      <c r="C210" s="82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</row>
    <row r="211" spans="2:22">
      <c r="B211" s="81"/>
      <c r="C211" s="82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</row>
    <row r="212" spans="2:22">
      <c r="B212" s="81"/>
      <c r="C212" s="82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</row>
    <row r="213" spans="2:22">
      <c r="B213" s="81"/>
      <c r="C213" s="82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</row>
    <row r="214" spans="2:22">
      <c r="B214" s="81"/>
      <c r="C214" s="82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</row>
    <row r="215" spans="2:22">
      <c r="B215" s="81"/>
      <c r="C215" s="82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</row>
    <row r="216" spans="2:22">
      <c r="B216" s="81"/>
      <c r="C216" s="82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</row>
    <row r="217" spans="2:22">
      <c r="B217" s="81"/>
      <c r="C217" s="82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</row>
    <row r="218" spans="2:22">
      <c r="B218" s="81"/>
      <c r="C218" s="82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</row>
    <row r="219" spans="2:22">
      <c r="B219" s="81"/>
      <c r="C219" s="82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</row>
    <row r="220" spans="2:22">
      <c r="B220" s="81"/>
      <c r="C220" s="82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</row>
    <row r="221" spans="2:22">
      <c r="B221" s="81"/>
      <c r="C221" s="82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</row>
    <row r="222" spans="2:22">
      <c r="B222" s="81"/>
      <c r="C222" s="82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</row>
    <row r="223" spans="2:22">
      <c r="B223" s="81"/>
      <c r="C223" s="82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</row>
    <row r="224" spans="2:22">
      <c r="B224" s="81"/>
      <c r="C224" s="82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</row>
    <row r="225" spans="2:22">
      <c r="B225" s="81"/>
      <c r="C225" s="82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</row>
    <row r="226" spans="2:22">
      <c r="B226" s="81"/>
      <c r="C226" s="82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</row>
    <row r="227" spans="2:22">
      <c r="B227" s="81"/>
      <c r="C227" s="82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</row>
    <row r="228" spans="2:22">
      <c r="B228" s="81"/>
      <c r="C228" s="82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</row>
    <row r="229" spans="2:22">
      <c r="B229" s="81"/>
      <c r="C229" s="82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</row>
    <row r="230" spans="2:22">
      <c r="B230" s="81"/>
      <c r="C230" s="82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</row>
    <row r="231" spans="2:22">
      <c r="B231" s="81"/>
      <c r="C231" s="82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</row>
    <row r="232" spans="2:22">
      <c r="B232" s="81"/>
      <c r="C232" s="82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</row>
    <row r="233" spans="2:22">
      <c r="B233" s="81"/>
      <c r="C233" s="82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</row>
    <row r="234" spans="2:22">
      <c r="B234" s="81"/>
      <c r="C234" s="82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</row>
    <row r="235" spans="2:22">
      <c r="B235" s="81"/>
      <c r="C235" s="82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</row>
    <row r="236" spans="2:22">
      <c r="B236" s="81"/>
      <c r="C236" s="82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</row>
    <row r="237" spans="2:22">
      <c r="B237" s="81"/>
      <c r="C237" s="82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</row>
    <row r="238" spans="2:22">
      <c r="B238" s="81"/>
      <c r="C238" s="82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</row>
    <row r="239" spans="2:22">
      <c r="B239" s="81"/>
      <c r="C239" s="82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</row>
    <row r="240" spans="2:22">
      <c r="B240" s="81"/>
      <c r="C240" s="82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</row>
    <row r="241" spans="2:22">
      <c r="B241" s="81"/>
      <c r="C241" s="82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</row>
    <row r="242" spans="2:22">
      <c r="B242" s="81"/>
      <c r="C242" s="82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</row>
    <row r="243" spans="2:22">
      <c r="B243" s="81"/>
      <c r="C243" s="82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</row>
    <row r="244" spans="2:22">
      <c r="B244" s="81"/>
      <c r="C244" s="82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</row>
    <row r="245" spans="2:22">
      <c r="B245" s="81"/>
      <c r="C245" s="82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</row>
    <row r="246" spans="2:22">
      <c r="B246" s="81"/>
      <c r="C246" s="82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</row>
    <row r="247" spans="2:22">
      <c r="B247" s="81"/>
      <c r="C247" s="82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</row>
    <row r="248" spans="2:22">
      <c r="B248" s="81"/>
      <c r="C248" s="82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</row>
    <row r="249" spans="2:22">
      <c r="B249" s="81"/>
      <c r="C249" s="82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</row>
    <row r="250" spans="2:22">
      <c r="B250" s="81"/>
      <c r="C250" s="82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</row>
    <row r="251" spans="2:22">
      <c r="B251" s="81"/>
      <c r="C251" s="82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</row>
    <row r="252" spans="2:22">
      <c r="B252" s="81"/>
      <c r="C252" s="82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</row>
    <row r="253" spans="2:22">
      <c r="B253" s="81"/>
      <c r="C253" s="82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</row>
    <row r="254" spans="2:22">
      <c r="B254" s="81"/>
      <c r="C254" s="82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</row>
    <row r="255" spans="2:22">
      <c r="B255" s="81"/>
      <c r="C255" s="82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</row>
    <row r="256" spans="2:22">
      <c r="B256" s="81"/>
      <c r="C256" s="82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</row>
    <row r="257" spans="2:22">
      <c r="B257" s="81"/>
      <c r="C257" s="82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</row>
    <row r="258" spans="2:22">
      <c r="B258" s="81"/>
      <c r="C258" s="82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</row>
    <row r="259" spans="2:22">
      <c r="B259" s="81"/>
      <c r="C259" s="82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</row>
    <row r="260" spans="2:22">
      <c r="B260" s="81"/>
      <c r="C260" s="82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</row>
    <row r="261" spans="2:22">
      <c r="B261" s="81"/>
      <c r="C261" s="82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</row>
    <row r="262" spans="2:22">
      <c r="B262" s="81"/>
      <c r="C262" s="82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</row>
    <row r="263" spans="2:22">
      <c r="B263" s="81"/>
      <c r="C263" s="82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</row>
    <row r="264" spans="2:22">
      <c r="B264" s="81"/>
      <c r="C264" s="82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</row>
    <row r="265" spans="2:22">
      <c r="B265" s="81"/>
      <c r="C265" s="82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</row>
    <row r="266" spans="2:22">
      <c r="B266" s="81"/>
      <c r="C266" s="82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</row>
    <row r="267" spans="2:22">
      <c r="B267" s="81"/>
      <c r="C267" s="82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</row>
    <row r="268" spans="2:22">
      <c r="B268" s="81"/>
      <c r="C268" s="82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</row>
    <row r="269" spans="2:22">
      <c r="B269" s="81"/>
      <c r="C269" s="82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</row>
    <row r="270" spans="2:22">
      <c r="B270" s="81"/>
      <c r="C270" s="82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</row>
    <row r="271" spans="2:22">
      <c r="B271" s="81"/>
      <c r="C271" s="82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</row>
    <row r="272" spans="2:22">
      <c r="B272" s="81"/>
      <c r="C272" s="82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</row>
    <row r="273" spans="2:22">
      <c r="B273" s="81"/>
      <c r="C273" s="82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</row>
    <row r="274" spans="2:22">
      <c r="B274" s="81"/>
      <c r="C274" s="82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</row>
    <row r="275" spans="2:22">
      <c r="B275" s="81"/>
      <c r="C275" s="82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</row>
    <row r="276" spans="2:22">
      <c r="B276" s="81"/>
      <c r="C276" s="82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</row>
    <row r="277" spans="2:22">
      <c r="B277" s="81"/>
      <c r="C277" s="82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</row>
    <row r="278" spans="2:22">
      <c r="B278" s="81"/>
      <c r="C278" s="82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</row>
    <row r="279" spans="2:22">
      <c r="B279" s="81"/>
      <c r="C279" s="82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</row>
    <row r="280" spans="2:22">
      <c r="B280" s="81"/>
      <c r="C280" s="82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</row>
    <row r="281" spans="2:22">
      <c r="B281" s="81"/>
      <c r="C281" s="82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</row>
    <row r="282" spans="2:22">
      <c r="B282" s="81"/>
      <c r="C282" s="82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</row>
    <row r="283" spans="2:22">
      <c r="B283" s="81"/>
      <c r="C283" s="82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</row>
    <row r="284" spans="2:22">
      <c r="B284" s="81"/>
      <c r="C284" s="82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</row>
    <row r="285" spans="2:22">
      <c r="B285" s="81"/>
      <c r="C285" s="82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</row>
    <row r="286" spans="2:22">
      <c r="B286" s="81"/>
      <c r="C286" s="82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</row>
    <row r="287" spans="2:22">
      <c r="B287" s="81"/>
      <c r="C287" s="82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</row>
    <row r="288" spans="2:22">
      <c r="B288" s="81"/>
      <c r="C288" s="82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</row>
    <row r="289" spans="2:22">
      <c r="B289" s="81"/>
      <c r="C289" s="82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</row>
    <row r="290" spans="2:22">
      <c r="B290" s="81"/>
      <c r="C290" s="82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</row>
    <row r="291" spans="2:22">
      <c r="B291" s="81"/>
      <c r="C291" s="82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</row>
    <row r="292" spans="2:22">
      <c r="B292" s="81"/>
      <c r="C292" s="82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</row>
    <row r="293" spans="2:22">
      <c r="B293" s="81"/>
      <c r="C293" s="82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</row>
    <row r="294" spans="2:22">
      <c r="B294" s="81"/>
      <c r="C294" s="82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</row>
    <row r="295" spans="2:22">
      <c r="B295" s="81"/>
      <c r="C295" s="82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</row>
    <row r="296" spans="2:22">
      <c r="B296" s="81"/>
      <c r="C296" s="82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</row>
    <row r="297" spans="2:22">
      <c r="B297" s="81"/>
      <c r="C297" s="82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</row>
    <row r="298" spans="2:22">
      <c r="B298" s="81"/>
      <c r="C298" s="82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</row>
    <row r="299" spans="2:22">
      <c r="B299" s="81"/>
      <c r="C299" s="82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</row>
    <row r="300" spans="2:22">
      <c r="B300" s="81"/>
      <c r="C300" s="82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</row>
    <row r="301" spans="2:22">
      <c r="B301" s="81"/>
      <c r="C301" s="82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</row>
    <row r="302" spans="2:22">
      <c r="B302" s="81"/>
      <c r="C302" s="82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</row>
    <row r="303" spans="2:22">
      <c r="B303" s="81"/>
      <c r="C303" s="82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</row>
    <row r="304" spans="2:22">
      <c r="B304" s="81"/>
      <c r="C304" s="82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</row>
    <row r="305" spans="2:22">
      <c r="B305" s="81"/>
      <c r="C305" s="82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</row>
    <row r="306" spans="2:22">
      <c r="B306" s="81"/>
      <c r="C306" s="82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</row>
    <row r="307" spans="2:22">
      <c r="B307" s="81"/>
      <c r="C307" s="82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</row>
    <row r="308" spans="2:22">
      <c r="B308" s="81"/>
      <c r="C308" s="82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</row>
    <row r="309" spans="2:22">
      <c r="B309" s="81"/>
      <c r="C309" s="82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</row>
    <row r="310" spans="2:22">
      <c r="B310" s="81"/>
      <c r="C310" s="82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</row>
    <row r="311" spans="2:22">
      <c r="B311" s="81"/>
      <c r="C311" s="82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</row>
    <row r="312" spans="2:22">
      <c r="B312" s="81"/>
      <c r="C312" s="82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</row>
    <row r="313" spans="2:22">
      <c r="B313" s="81"/>
      <c r="C313" s="82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</row>
    <row r="314" spans="2:22">
      <c r="B314" s="81"/>
      <c r="C314" s="82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</row>
    <row r="315" spans="2:22">
      <c r="B315" s="81"/>
      <c r="C315" s="82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</row>
    <row r="316" spans="2:22">
      <c r="B316" s="81"/>
      <c r="C316" s="82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</row>
    <row r="317" spans="2:22">
      <c r="B317" s="81"/>
      <c r="C317" s="82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</row>
    <row r="318" spans="2:22">
      <c r="B318" s="81"/>
      <c r="C318" s="82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</row>
    <row r="319" spans="2:22">
      <c r="B319" s="81"/>
      <c r="C319" s="82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</row>
    <row r="320" spans="2:22">
      <c r="B320" s="81"/>
      <c r="C320" s="82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</row>
    <row r="321" spans="2:22">
      <c r="B321" s="81"/>
      <c r="C321" s="82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</row>
    <row r="322" spans="2:22">
      <c r="B322" s="81"/>
      <c r="C322" s="82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</row>
    <row r="323" spans="2:22">
      <c r="B323" s="81"/>
      <c r="C323" s="82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</row>
    <row r="324" spans="2:22">
      <c r="B324" s="81"/>
      <c r="C324" s="82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</row>
    <row r="325" spans="2:22">
      <c r="B325" s="81"/>
      <c r="C325" s="82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</row>
    <row r="326" spans="2:22">
      <c r="B326" s="81"/>
      <c r="C326" s="82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</row>
    <row r="327" spans="2:22">
      <c r="B327" s="81"/>
      <c r="C327" s="82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</row>
    <row r="328" spans="2:22">
      <c r="B328" s="81"/>
      <c r="C328" s="82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</row>
    <row r="329" spans="2:22">
      <c r="B329" s="81"/>
      <c r="C329" s="82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</row>
    <row r="330" spans="2:22">
      <c r="B330" s="81"/>
      <c r="C330" s="82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</row>
    <row r="331" spans="2:22">
      <c r="B331" s="81"/>
      <c r="C331" s="82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</row>
    <row r="332" spans="2:22">
      <c r="B332" s="81"/>
      <c r="C332" s="82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</row>
    <row r="333" spans="2:22">
      <c r="B333" s="81"/>
      <c r="C333" s="82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</row>
    <row r="334" spans="2:22">
      <c r="B334" s="81"/>
      <c r="C334" s="82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</row>
    <row r="335" spans="2:22">
      <c r="B335" s="81"/>
      <c r="C335" s="82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</row>
    <row r="336" spans="2:22">
      <c r="B336" s="81"/>
      <c r="C336" s="82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</row>
    <row r="337" spans="2:22">
      <c r="B337" s="81"/>
      <c r="C337" s="82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</row>
    <row r="338" spans="2:22">
      <c r="B338" s="81"/>
      <c r="C338" s="82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</row>
    <row r="339" spans="2:22">
      <c r="B339" s="81"/>
      <c r="C339" s="82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</row>
    <row r="340" spans="2:22">
      <c r="B340" s="81"/>
      <c r="C340" s="82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</row>
    <row r="341" spans="2:22">
      <c r="B341" s="81"/>
      <c r="C341" s="82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</row>
    <row r="342" spans="2:22">
      <c r="B342" s="81"/>
      <c r="C342" s="82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</row>
    <row r="343" spans="2:22">
      <c r="B343" s="81"/>
      <c r="C343" s="82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</row>
    <row r="344" spans="2:22">
      <c r="B344" s="81"/>
      <c r="C344" s="82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</row>
    <row r="345" spans="2:22">
      <c r="B345" s="81"/>
      <c r="C345" s="82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</row>
    <row r="346" spans="2:22">
      <c r="B346" s="81"/>
      <c r="C346" s="82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</row>
    <row r="347" spans="2:22">
      <c r="B347" s="81"/>
      <c r="C347" s="82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</row>
    <row r="348" spans="2:22">
      <c r="B348" s="81"/>
      <c r="C348" s="82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</row>
    <row r="349" spans="2:22">
      <c r="B349" s="81"/>
      <c r="C349" s="82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</row>
    <row r="350" spans="2:22">
      <c r="B350" s="81"/>
      <c r="C350" s="82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</row>
    <row r="351" spans="2:22">
      <c r="B351" s="81"/>
      <c r="C351" s="82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</row>
    <row r="352" spans="2:22">
      <c r="B352" s="81"/>
      <c r="C352" s="82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</row>
    <row r="353" spans="2:22">
      <c r="B353" s="81"/>
      <c r="C353" s="82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</row>
    <row r="354" spans="2:22">
      <c r="B354" s="81"/>
      <c r="C354" s="82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</row>
    <row r="355" spans="2:22">
      <c r="B355" s="81"/>
      <c r="C355" s="82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</row>
    <row r="356" spans="2:22">
      <c r="B356" s="81"/>
      <c r="C356" s="82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</row>
    <row r="357" spans="2:22">
      <c r="B357" s="81"/>
      <c r="C357" s="82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</row>
    <row r="358" spans="2:22">
      <c r="B358" s="81"/>
      <c r="C358" s="82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</row>
    <row r="359" spans="2:22">
      <c r="B359" s="81"/>
      <c r="C359" s="82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</row>
    <row r="360" spans="2:22">
      <c r="B360" s="81"/>
      <c r="C360" s="82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</row>
    <row r="361" spans="2:22">
      <c r="B361" s="81"/>
      <c r="C361" s="82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</row>
    <row r="362" spans="2:22">
      <c r="B362" s="81"/>
      <c r="C362" s="82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</row>
    <row r="363" spans="2:22">
      <c r="B363" s="81"/>
      <c r="C363" s="82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</row>
    <row r="364" spans="2:22">
      <c r="B364" s="81"/>
      <c r="C364" s="82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</row>
    <row r="365" spans="2:22">
      <c r="B365" s="81"/>
      <c r="C365" s="82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</row>
    <row r="366" spans="2:22">
      <c r="B366" s="81"/>
      <c r="C366" s="82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</row>
    <row r="367" spans="2:22">
      <c r="B367" s="81"/>
      <c r="C367" s="82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</row>
    <row r="368" spans="2:22">
      <c r="B368" s="81"/>
      <c r="C368" s="82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</row>
    <row r="369" spans="2:22">
      <c r="B369" s="81"/>
      <c r="C369" s="82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</row>
    <row r="370" spans="2:22">
      <c r="B370" s="81"/>
      <c r="C370" s="82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</row>
    <row r="371" spans="2:22">
      <c r="B371" s="81"/>
      <c r="C371" s="82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</row>
    <row r="372" spans="2:22">
      <c r="B372" s="81"/>
      <c r="C372" s="82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</row>
    <row r="373" spans="2:22">
      <c r="B373" s="81"/>
      <c r="C373" s="82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</row>
    <row r="374" spans="2:22">
      <c r="B374" s="81"/>
      <c r="C374" s="82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</row>
    <row r="375" spans="2:22">
      <c r="B375" s="81"/>
      <c r="C375" s="82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</row>
    <row r="376" spans="2:22">
      <c r="B376" s="81"/>
      <c r="C376" s="82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</row>
    <row r="377" spans="2:22">
      <c r="B377" s="81"/>
      <c r="C377" s="82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</row>
    <row r="378" spans="2:22">
      <c r="B378" s="81"/>
      <c r="C378" s="82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</row>
    <row r="379" spans="2:22">
      <c r="B379" s="81"/>
      <c r="C379" s="82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</row>
    <row r="380" spans="2:22">
      <c r="B380" s="81"/>
      <c r="C380" s="82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</row>
    <row r="381" spans="2:22">
      <c r="B381" s="81"/>
      <c r="C381" s="82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</row>
    <row r="382" spans="2:22">
      <c r="B382" s="81"/>
      <c r="C382" s="82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</row>
    <row r="383" spans="2:22">
      <c r="B383" s="81"/>
      <c r="C383" s="82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</row>
    <row r="384" spans="2:22">
      <c r="B384" s="81"/>
      <c r="C384" s="82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</row>
    <row r="385" spans="2:22">
      <c r="B385" s="81"/>
      <c r="C385" s="82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</row>
    <row r="386" spans="2:22">
      <c r="B386" s="81"/>
      <c r="C386" s="82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</row>
    <row r="387" spans="2:22">
      <c r="B387" s="81"/>
      <c r="C387" s="82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</row>
    <row r="388" spans="2:22">
      <c r="B388" s="81"/>
      <c r="C388" s="82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</row>
    <row r="389" spans="2:22">
      <c r="B389" s="81"/>
      <c r="C389" s="82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</row>
    <row r="390" spans="2:22">
      <c r="B390" s="81"/>
      <c r="C390" s="82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</row>
    <row r="391" spans="2:22">
      <c r="B391" s="81"/>
      <c r="C391" s="82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</row>
    <row r="392" spans="2:22">
      <c r="B392" s="81"/>
      <c r="C392" s="82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</row>
    <row r="393" spans="2:22">
      <c r="B393" s="81"/>
      <c r="C393" s="82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</row>
    <row r="394" spans="2:22">
      <c r="B394" s="81"/>
      <c r="C394" s="82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</row>
    <row r="395" spans="2:22">
      <c r="B395" s="81"/>
      <c r="C395" s="82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</row>
    <row r="396" spans="2:22">
      <c r="B396" s="81"/>
      <c r="C396" s="82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</row>
    <row r="397" spans="2:22">
      <c r="B397" s="81"/>
      <c r="C397" s="82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</row>
    <row r="398" spans="2:22">
      <c r="B398" s="81"/>
      <c r="C398" s="82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</row>
    <row r="399" spans="2:22">
      <c r="B399" s="81"/>
      <c r="C399" s="82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</row>
    <row r="400" spans="2:22">
      <c r="B400" s="81"/>
      <c r="C400" s="82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</row>
    <row r="401" spans="2:22">
      <c r="B401" s="81"/>
      <c r="C401" s="82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</row>
    <row r="402" spans="2:22">
      <c r="B402" s="81"/>
      <c r="C402" s="82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</row>
    <row r="403" spans="2:22">
      <c r="B403" s="81"/>
      <c r="C403" s="82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</row>
    <row r="404" spans="2:22">
      <c r="B404" s="81"/>
      <c r="C404" s="82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</row>
    <row r="405" spans="2:22">
      <c r="B405" s="81"/>
      <c r="C405" s="82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</row>
    <row r="406" spans="2:22">
      <c r="B406" s="81"/>
      <c r="C406" s="82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</row>
    <row r="407" spans="2:22">
      <c r="B407" s="81"/>
      <c r="C407" s="82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</row>
    <row r="408" spans="2:22">
      <c r="B408" s="81"/>
      <c r="C408" s="82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</row>
    <row r="409" spans="2:22">
      <c r="B409" s="81"/>
      <c r="C409" s="82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</row>
    <row r="410" spans="2:22">
      <c r="B410" s="81"/>
      <c r="C410" s="82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</row>
    <row r="411" spans="2:22">
      <c r="B411" s="81"/>
      <c r="C411" s="82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</row>
    <row r="412" spans="2:22">
      <c r="B412" s="81"/>
      <c r="C412" s="82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</row>
    <row r="413" spans="2:22">
      <c r="B413" s="81"/>
      <c r="C413" s="82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</row>
    <row r="414" spans="2:22">
      <c r="B414" s="81"/>
      <c r="C414" s="82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</row>
    <row r="415" spans="2:22">
      <c r="B415" s="81"/>
      <c r="C415" s="82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</row>
    <row r="416" spans="2:22">
      <c r="B416" s="81"/>
      <c r="C416" s="82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</row>
    <row r="417" spans="2:22">
      <c r="B417" s="81"/>
      <c r="C417" s="82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83"/>
      <c r="U417" s="83"/>
      <c r="V417" s="83"/>
    </row>
    <row r="418" spans="2:22">
      <c r="B418" s="81"/>
      <c r="C418" s="82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83"/>
      <c r="U418" s="83"/>
      <c r="V418" s="83"/>
    </row>
    <row r="419" spans="2:22">
      <c r="B419" s="81"/>
      <c r="C419" s="82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83"/>
      <c r="U419" s="83"/>
      <c r="V419" s="83"/>
    </row>
    <row r="420" spans="2:22">
      <c r="B420" s="81"/>
      <c r="C420" s="82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83"/>
      <c r="U420" s="83"/>
      <c r="V420" s="83"/>
    </row>
    <row r="421" spans="2:22">
      <c r="B421" s="81"/>
      <c r="C421" s="82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83"/>
      <c r="U421" s="83"/>
      <c r="V421" s="83"/>
    </row>
    <row r="422" spans="2:22">
      <c r="B422" s="81"/>
      <c r="C422" s="82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  <c r="T422" s="83"/>
      <c r="U422" s="83"/>
      <c r="V422" s="83"/>
    </row>
    <row r="423" spans="2:22">
      <c r="B423" s="81"/>
      <c r="C423" s="82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83"/>
      <c r="U423" s="83"/>
      <c r="V423" s="83"/>
    </row>
    <row r="424" spans="2:22">
      <c r="B424" s="81"/>
      <c r="C424" s="82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  <c r="T424" s="83"/>
      <c r="U424" s="83"/>
      <c r="V424" s="83"/>
    </row>
    <row r="425" spans="2:22">
      <c r="B425" s="81"/>
      <c r="C425" s="82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83"/>
      <c r="V425" s="83"/>
    </row>
    <row r="426" spans="2:22">
      <c r="B426" s="81"/>
      <c r="C426" s="82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</row>
    <row r="427" spans="2:22">
      <c r="B427" s="81"/>
      <c r="C427" s="82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83"/>
      <c r="U427" s="83"/>
      <c r="V427" s="83"/>
    </row>
    <row r="428" spans="2:22">
      <c r="B428" s="81"/>
      <c r="C428" s="82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3"/>
      <c r="V428" s="83"/>
    </row>
    <row r="429" spans="2:22">
      <c r="B429" s="81"/>
      <c r="C429" s="82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  <c r="T429" s="83"/>
      <c r="U429" s="83"/>
      <c r="V429" s="83"/>
    </row>
    <row r="430" spans="2:22">
      <c r="B430" s="81"/>
      <c r="C430" s="82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  <c r="T430" s="83"/>
      <c r="U430" s="83"/>
      <c r="V430" s="83"/>
    </row>
    <row r="431" spans="2:22">
      <c r="B431" s="81"/>
      <c r="C431" s="82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83"/>
      <c r="U431" s="83"/>
      <c r="V431" s="83"/>
    </row>
    <row r="432" spans="2:22">
      <c r="B432" s="81"/>
      <c r="C432" s="82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83"/>
      <c r="U432" s="83"/>
      <c r="V432" s="83"/>
    </row>
    <row r="433" spans="2:22">
      <c r="B433" s="81"/>
      <c r="C433" s="82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83"/>
      <c r="U433" s="83"/>
      <c r="V433" s="83"/>
    </row>
    <row r="434" spans="2:22">
      <c r="B434" s="81"/>
      <c r="C434" s="82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83"/>
      <c r="U434" s="83"/>
      <c r="V434" s="83"/>
    </row>
    <row r="435" spans="2:22">
      <c r="B435" s="81"/>
      <c r="C435" s="82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83"/>
      <c r="U435" s="83"/>
      <c r="V435" s="83"/>
    </row>
    <row r="436" spans="2:22">
      <c r="B436" s="81"/>
      <c r="C436" s="82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83"/>
      <c r="U436" s="83"/>
      <c r="V436" s="83"/>
    </row>
    <row r="437" spans="2:22">
      <c r="B437" s="81"/>
      <c r="C437" s="82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83"/>
      <c r="U437" s="83"/>
      <c r="V437" s="83"/>
    </row>
    <row r="438" spans="2:22">
      <c r="B438" s="81"/>
      <c r="C438" s="82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83"/>
      <c r="U438" s="83"/>
      <c r="V438" s="83"/>
    </row>
    <row r="439" spans="2:22">
      <c r="B439" s="81"/>
      <c r="C439" s="82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</row>
    <row r="440" spans="2:22">
      <c r="B440" s="81"/>
      <c r="C440" s="82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</row>
    <row r="441" spans="2:22">
      <c r="B441" s="81"/>
      <c r="C441" s="82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</row>
    <row r="442" spans="2:22">
      <c r="B442" s="81"/>
      <c r="C442" s="82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83"/>
      <c r="U442" s="83"/>
      <c r="V442" s="83"/>
    </row>
    <row r="443" spans="2:22">
      <c r="B443" s="81"/>
      <c r="C443" s="82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83"/>
      <c r="U443" s="83"/>
      <c r="V443" s="83"/>
    </row>
    <row r="444" spans="2:22">
      <c r="B444" s="81"/>
      <c r="C444" s="82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83"/>
      <c r="U444" s="83"/>
      <c r="V444" s="83"/>
    </row>
    <row r="445" spans="2:22">
      <c r="B445" s="81"/>
      <c r="C445" s="82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83"/>
      <c r="U445" s="83"/>
      <c r="V445" s="83"/>
    </row>
    <row r="446" spans="2:22">
      <c r="B446" s="81"/>
      <c r="C446" s="82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83"/>
      <c r="U446" s="83"/>
      <c r="V446" s="83"/>
    </row>
    <row r="447" spans="2:22">
      <c r="B447" s="81"/>
      <c r="C447" s="82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83"/>
      <c r="U447" s="83"/>
      <c r="V447" s="83"/>
    </row>
    <row r="448" spans="2:22">
      <c r="B448" s="81"/>
      <c r="C448" s="82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83"/>
      <c r="U448" s="83"/>
      <c r="V448" s="83"/>
    </row>
    <row r="449" spans="2:22">
      <c r="B449" s="81"/>
      <c r="C449" s="82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83"/>
      <c r="U449" s="83"/>
      <c r="V449" s="83"/>
    </row>
    <row r="450" spans="2:22">
      <c r="B450" s="81"/>
      <c r="C450" s="82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83"/>
      <c r="V450" s="83"/>
    </row>
    <row r="451" spans="2:22">
      <c r="B451" s="81"/>
      <c r="C451" s="82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</row>
    <row r="452" spans="2:22">
      <c r="B452" s="81"/>
      <c r="C452" s="82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</row>
    <row r="453" spans="2:22">
      <c r="B453" s="81"/>
      <c r="C453" s="82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83"/>
      <c r="V453" s="83"/>
    </row>
    <row r="454" spans="2:22">
      <c r="B454" s="81"/>
      <c r="C454" s="82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</row>
    <row r="455" spans="2:22">
      <c r="B455" s="81"/>
      <c r="C455" s="82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</row>
    <row r="456" spans="2:22">
      <c r="B456" s="81"/>
      <c r="C456" s="82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</row>
    <row r="457" spans="2:22">
      <c r="B457" s="81"/>
      <c r="C457" s="82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83"/>
      <c r="U457" s="83"/>
      <c r="V457" s="83"/>
    </row>
    <row r="458" spans="2:22">
      <c r="B458" s="81"/>
      <c r="C458" s="82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83"/>
      <c r="U458" s="83"/>
      <c r="V458" s="83"/>
    </row>
    <row r="459" spans="2:22">
      <c r="B459" s="81"/>
      <c r="C459" s="82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83"/>
      <c r="U459" s="83"/>
      <c r="V459" s="83"/>
    </row>
    <row r="460" spans="2:22">
      <c r="B460" s="81"/>
      <c r="C460" s="82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83"/>
      <c r="U460" s="83"/>
      <c r="V460" s="83"/>
    </row>
    <row r="461" spans="2:22">
      <c r="B461" s="81"/>
      <c r="C461" s="82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83"/>
      <c r="U461" s="83"/>
      <c r="V461" s="83"/>
    </row>
    <row r="462" spans="2:22">
      <c r="B462" s="81"/>
      <c r="C462" s="82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83"/>
      <c r="V462" s="83"/>
    </row>
    <row r="463" spans="2:22">
      <c r="B463" s="81"/>
      <c r="C463" s="82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</row>
    <row r="464" spans="2:22">
      <c r="B464" s="81"/>
      <c r="C464" s="82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</row>
    <row r="465" spans="2:22">
      <c r="B465" s="81"/>
      <c r="C465" s="82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83"/>
      <c r="V465" s="83"/>
    </row>
    <row r="466" spans="2:22">
      <c r="B466" s="81"/>
      <c r="C466" s="82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83"/>
      <c r="V466" s="83"/>
    </row>
    <row r="467" spans="2:22">
      <c r="B467" s="81"/>
      <c r="C467" s="82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</row>
    <row r="468" spans="2:22">
      <c r="B468" s="81"/>
      <c r="C468" s="82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83"/>
      <c r="V468" s="83"/>
    </row>
    <row r="469" spans="2:22">
      <c r="B469" s="81"/>
      <c r="C469" s="82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83"/>
      <c r="V469" s="83"/>
    </row>
    <row r="470" spans="2:22">
      <c r="B470" s="81"/>
      <c r="C470" s="82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83"/>
      <c r="V470" s="83"/>
    </row>
    <row r="471" spans="2:22">
      <c r="B471" s="81"/>
      <c r="C471" s="82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</row>
    <row r="472" spans="2:22">
      <c r="B472" s="81"/>
      <c r="C472" s="82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</row>
    <row r="473" spans="2:22">
      <c r="B473" s="81"/>
      <c r="C473" s="82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</row>
    <row r="474" spans="2:22">
      <c r="B474" s="81"/>
      <c r="C474" s="82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</row>
    <row r="475" spans="2:22">
      <c r="B475" s="81"/>
      <c r="C475" s="82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</row>
    <row r="476" spans="2:22">
      <c r="B476" s="81"/>
      <c r="C476" s="82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</row>
    <row r="477" spans="2:22">
      <c r="B477" s="81"/>
      <c r="C477" s="82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</row>
    <row r="478" spans="2:22">
      <c r="B478" s="81"/>
      <c r="C478" s="82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</row>
    <row r="479" spans="2:22">
      <c r="B479" s="81"/>
      <c r="C479" s="82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</row>
    <row r="480" spans="2:22">
      <c r="B480" s="81"/>
      <c r="C480" s="82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</row>
    <row r="481" spans="2:22">
      <c r="B481" s="81"/>
      <c r="C481" s="82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</row>
    <row r="482" spans="2:22">
      <c r="B482" s="81"/>
      <c r="C482" s="82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</row>
    <row r="483" spans="2:22">
      <c r="B483" s="81"/>
      <c r="C483" s="82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</row>
    <row r="484" spans="2:22">
      <c r="B484" s="81"/>
      <c r="C484" s="82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</row>
    <row r="485" spans="2:22">
      <c r="B485" s="81"/>
      <c r="C485" s="82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</row>
    <row r="486" spans="2:22">
      <c r="B486" s="81"/>
      <c r="C486" s="82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</row>
    <row r="487" spans="2:22">
      <c r="B487" s="81"/>
      <c r="C487" s="82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</row>
    <row r="488" spans="2:22">
      <c r="B488" s="81"/>
      <c r="C488" s="82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</row>
    <row r="489" spans="2:22">
      <c r="B489" s="81"/>
      <c r="C489" s="82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</row>
    <row r="490" spans="2:22">
      <c r="B490" s="81"/>
      <c r="C490" s="82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</row>
    <row r="491" spans="2:22">
      <c r="B491" s="81"/>
      <c r="C491" s="82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</row>
    <row r="492" spans="2:22">
      <c r="B492" s="81"/>
      <c r="C492" s="82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</row>
    <row r="493" spans="2:22">
      <c r="B493" s="81"/>
      <c r="C493" s="82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</row>
    <row r="494" spans="2:22">
      <c r="B494" s="81"/>
      <c r="C494" s="82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</row>
    <row r="495" spans="2:22">
      <c r="B495" s="81"/>
      <c r="C495" s="82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</row>
    <row r="496" spans="2:22">
      <c r="B496" s="81"/>
      <c r="C496" s="82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</row>
    <row r="497" spans="2:22">
      <c r="B497" s="81"/>
      <c r="C497" s="82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</row>
    <row r="498" spans="2:22">
      <c r="B498" s="81"/>
      <c r="C498" s="82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</row>
    <row r="499" spans="2:22">
      <c r="B499" s="81"/>
      <c r="C499" s="82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</row>
    <row r="500" spans="2:22">
      <c r="B500" s="81"/>
      <c r="C500" s="82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</row>
    <row r="501" spans="2:22">
      <c r="B501" s="81"/>
      <c r="C501" s="82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</row>
    <row r="502" spans="2:22">
      <c r="B502" s="81"/>
      <c r="C502" s="82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</row>
    <row r="503" spans="2:22">
      <c r="B503" s="81"/>
      <c r="C503" s="82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</row>
    <row r="504" spans="2:22">
      <c r="B504" s="81"/>
      <c r="C504" s="82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</row>
    <row r="505" spans="2:22">
      <c r="B505" s="81"/>
      <c r="C505" s="82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</row>
    <row r="506" spans="2:22">
      <c r="B506" s="81"/>
      <c r="C506" s="82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</row>
    <row r="507" spans="2:22">
      <c r="B507" s="81"/>
      <c r="C507" s="82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</row>
    <row r="508" spans="2:22">
      <c r="B508" s="81"/>
      <c r="C508" s="82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</row>
    <row r="509" spans="2:22">
      <c r="B509" s="81"/>
      <c r="C509" s="82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</row>
    <row r="510" spans="2:22">
      <c r="B510" s="81"/>
      <c r="C510" s="82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</row>
    <row r="511" spans="2:22">
      <c r="B511" s="81"/>
      <c r="C511" s="82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</row>
    <row r="512" spans="2:22">
      <c r="B512" s="81"/>
      <c r="C512" s="82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</row>
    <row r="513" spans="2:22">
      <c r="B513" s="81"/>
      <c r="C513" s="82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</row>
    <row r="514" spans="2:22">
      <c r="B514" s="81"/>
      <c r="C514" s="82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</row>
    <row r="515" spans="2:22">
      <c r="B515" s="81"/>
      <c r="C515" s="82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</row>
    <row r="516" spans="2:22">
      <c r="B516" s="81"/>
      <c r="C516" s="82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</row>
    <row r="517" spans="2:22">
      <c r="B517" s="81"/>
      <c r="C517" s="82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</row>
    <row r="518" spans="2:22">
      <c r="B518" s="81"/>
      <c r="C518" s="82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</row>
    <row r="519" spans="2:22">
      <c r="B519" s="81"/>
      <c r="C519" s="82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</row>
    <row r="520" spans="2:22">
      <c r="B520" s="81"/>
      <c r="C520" s="82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</row>
    <row r="521" spans="2:22">
      <c r="B521" s="81"/>
      <c r="C521" s="82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</row>
    <row r="522" spans="2:22">
      <c r="B522" s="81"/>
      <c r="C522" s="82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</row>
    <row r="523" spans="2:22">
      <c r="B523" s="81"/>
      <c r="C523" s="82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</row>
    <row r="524" spans="2:22">
      <c r="B524" s="81"/>
      <c r="C524" s="82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</row>
    <row r="525" spans="2:22">
      <c r="B525" s="81"/>
      <c r="C525" s="82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</row>
    <row r="526" spans="2:22">
      <c r="B526" s="81"/>
      <c r="C526" s="82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</row>
    <row r="527" spans="2:22">
      <c r="B527" s="81"/>
      <c r="C527" s="82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</row>
    <row r="528" spans="2:22">
      <c r="B528" s="81"/>
      <c r="C528" s="82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</row>
    <row r="529" spans="2:22">
      <c r="B529" s="81"/>
      <c r="C529" s="82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</row>
    <row r="530" spans="2:22">
      <c r="B530" s="81"/>
      <c r="C530" s="82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</row>
    <row r="531" spans="2:22">
      <c r="B531" s="81"/>
      <c r="C531" s="82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</row>
    <row r="532" spans="2:22">
      <c r="B532" s="81"/>
      <c r="C532" s="82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</row>
    <row r="533" spans="2:22">
      <c r="B533" s="81"/>
      <c r="C533" s="82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</row>
    <row r="534" spans="2:22">
      <c r="B534" s="81"/>
      <c r="C534" s="82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</row>
    <row r="535" spans="2:22">
      <c r="B535" s="81"/>
      <c r="C535" s="82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</row>
    <row r="536" spans="2:22">
      <c r="B536" s="81"/>
      <c r="C536" s="82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</row>
    <row r="537" spans="2:22">
      <c r="B537" s="81"/>
      <c r="C537" s="82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</row>
    <row r="538" spans="2:22">
      <c r="B538" s="81"/>
      <c r="C538" s="82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</row>
    <row r="539" spans="2:22">
      <c r="B539" s="81"/>
      <c r="C539" s="82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</row>
    <row r="540" spans="2:22">
      <c r="B540" s="81"/>
      <c r="C540" s="82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</row>
    <row r="541" spans="2:22">
      <c r="B541" s="81"/>
      <c r="C541" s="82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</row>
    <row r="542" spans="2:22">
      <c r="B542" s="81"/>
      <c r="C542" s="82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</row>
    <row r="543" spans="2:22">
      <c r="B543" s="81"/>
      <c r="C543" s="82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</row>
    <row r="544" spans="2:22">
      <c r="B544" s="81"/>
      <c r="C544" s="82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</row>
    <row r="545" spans="2:22">
      <c r="B545" s="81"/>
      <c r="C545" s="82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</row>
    <row r="546" spans="2:22">
      <c r="B546" s="81"/>
      <c r="C546" s="82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</row>
    <row r="547" spans="2:22">
      <c r="B547" s="81"/>
      <c r="C547" s="82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</row>
    <row r="548" spans="2:22">
      <c r="B548" s="81"/>
      <c r="C548" s="82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</row>
    <row r="549" spans="2:22">
      <c r="B549" s="81"/>
      <c r="C549" s="82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</row>
    <row r="550" spans="2:22">
      <c r="B550" s="81"/>
      <c r="C550" s="82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</row>
    <row r="551" spans="2:22">
      <c r="B551" s="81"/>
      <c r="C551" s="82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</row>
    <row r="552" spans="2:22">
      <c r="B552" s="81"/>
      <c r="C552" s="82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</row>
    <row r="553" spans="2:22">
      <c r="B553" s="81"/>
      <c r="C553" s="82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</row>
    <row r="554" spans="2:22">
      <c r="B554" s="81"/>
      <c r="C554" s="82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</row>
    <row r="555" spans="2:22">
      <c r="B555" s="81"/>
      <c r="C555" s="82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</row>
    <row r="556" spans="2:22">
      <c r="B556" s="81"/>
      <c r="C556" s="82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</row>
    <row r="557" spans="2:22">
      <c r="B557" s="81"/>
      <c r="C557" s="82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</row>
    <row r="558" spans="2:22">
      <c r="B558" s="81"/>
      <c r="C558" s="82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</row>
    <row r="559" spans="2:22">
      <c r="B559" s="81"/>
      <c r="C559" s="82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</row>
    <row r="560" spans="2:22">
      <c r="B560" s="81"/>
      <c r="C560" s="82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</row>
    <row r="561" spans="2:22">
      <c r="B561" s="81"/>
      <c r="C561" s="82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</row>
    <row r="562" spans="2:22">
      <c r="B562" s="81"/>
      <c r="C562" s="82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</row>
    <row r="563" spans="2:22">
      <c r="B563" s="81"/>
      <c r="C563" s="82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</row>
    <row r="564" spans="2:22">
      <c r="B564" s="81"/>
      <c r="C564" s="82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</row>
    <row r="565" spans="2:22">
      <c r="B565" s="81"/>
      <c r="C565" s="82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</row>
    <row r="566" spans="2:22">
      <c r="B566" s="81"/>
      <c r="C566" s="82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</row>
    <row r="567" spans="2:22">
      <c r="B567" s="81"/>
      <c r="C567" s="82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</row>
    <row r="568" spans="2:22">
      <c r="B568" s="81"/>
      <c r="C568" s="82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</row>
    <row r="569" spans="2:22">
      <c r="B569" s="81"/>
      <c r="C569" s="82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</row>
    <row r="570" spans="2:22">
      <c r="B570" s="81"/>
      <c r="C570" s="82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</row>
    <row r="571" spans="2:22">
      <c r="B571" s="81"/>
      <c r="C571" s="82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</row>
    <row r="572" spans="2:22">
      <c r="B572" s="81"/>
      <c r="C572" s="82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</row>
    <row r="573" spans="2:22">
      <c r="B573" s="81"/>
      <c r="C573" s="82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</row>
    <row r="574" spans="2:22">
      <c r="B574" s="81"/>
      <c r="C574" s="82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</row>
    <row r="575" spans="2:22">
      <c r="B575" s="81"/>
      <c r="C575" s="82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</row>
    <row r="576" spans="2:22">
      <c r="B576" s="81"/>
      <c r="C576" s="82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</row>
    <row r="577" spans="2:22">
      <c r="B577" s="81"/>
      <c r="C577" s="82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</row>
    <row r="578" spans="2:22">
      <c r="B578" s="81"/>
      <c r="C578" s="82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</row>
    <row r="579" spans="2:22">
      <c r="B579" s="81"/>
      <c r="C579" s="82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</row>
    <row r="580" spans="2:22">
      <c r="B580" s="81"/>
      <c r="C580" s="82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</row>
    <row r="581" spans="2:22">
      <c r="B581" s="81"/>
      <c r="C581" s="82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</row>
    <row r="582" spans="2:22">
      <c r="B582" s="81"/>
      <c r="C582" s="82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</row>
    <row r="583" spans="2:22">
      <c r="B583" s="81"/>
      <c r="C583" s="82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</row>
    <row r="584" spans="2:22">
      <c r="B584" s="81"/>
      <c r="C584" s="82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</row>
    <row r="585" spans="2:22">
      <c r="B585" s="81"/>
      <c r="C585" s="82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</row>
    <row r="586" spans="2:22">
      <c r="B586" s="81"/>
      <c r="C586" s="82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</row>
    <row r="587" spans="2:22">
      <c r="B587" s="81"/>
      <c r="C587" s="82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</row>
    <row r="588" spans="2:22">
      <c r="B588" s="81"/>
      <c r="C588" s="82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</row>
    <row r="589" spans="2:22">
      <c r="B589" s="81"/>
      <c r="C589" s="82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</row>
    <row r="590" spans="2:22">
      <c r="B590" s="81"/>
      <c r="C590" s="82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</row>
    <row r="591" spans="2:22">
      <c r="B591" s="81"/>
      <c r="C591" s="82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</row>
    <row r="592" spans="2:22">
      <c r="B592" s="81"/>
      <c r="C592" s="82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</row>
    <row r="593" spans="2:22">
      <c r="B593" s="81"/>
      <c r="C593" s="82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</row>
    <row r="594" spans="2:22">
      <c r="B594" s="81"/>
      <c r="C594" s="82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</row>
    <row r="595" spans="2:22">
      <c r="B595" s="81"/>
      <c r="C595" s="82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</row>
    <row r="596" spans="2:22">
      <c r="B596" s="81"/>
      <c r="C596" s="82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</row>
    <row r="597" spans="2:22">
      <c r="B597" s="81"/>
      <c r="C597" s="82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</row>
    <row r="598" spans="2:22">
      <c r="B598" s="81"/>
      <c r="C598" s="82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</row>
    <row r="599" spans="2:22">
      <c r="B599" s="81"/>
      <c r="C599" s="82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</row>
    <row r="600" spans="2:22">
      <c r="B600" s="81"/>
      <c r="C600" s="82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</row>
    <row r="601" spans="2:22">
      <c r="B601" s="81"/>
      <c r="C601" s="82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</row>
    <row r="602" spans="2:22">
      <c r="B602" s="81"/>
      <c r="C602" s="82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</row>
    <row r="603" spans="2:22">
      <c r="B603" s="81"/>
      <c r="C603" s="82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</row>
    <row r="604" spans="2:22">
      <c r="B604" s="81"/>
      <c r="C604" s="82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</row>
    <row r="605" spans="2:22">
      <c r="B605" s="81"/>
      <c r="C605" s="82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</row>
    <row r="606" spans="2:22">
      <c r="B606" s="81"/>
      <c r="C606" s="82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</row>
    <row r="607" spans="2:22">
      <c r="B607" s="81"/>
      <c r="C607" s="82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</row>
    <row r="608" spans="2:22">
      <c r="B608" s="81"/>
      <c r="C608" s="82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</row>
    <row r="609" spans="2:22">
      <c r="B609" s="81"/>
      <c r="C609" s="82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</row>
    <row r="610" spans="2:22">
      <c r="B610" s="81"/>
      <c r="C610" s="82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</row>
    <row r="611" spans="2:22">
      <c r="B611" s="81"/>
      <c r="C611" s="82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</row>
    <row r="612" spans="2:22">
      <c r="B612" s="81"/>
      <c r="C612" s="82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</row>
    <row r="613" spans="2:22">
      <c r="B613" s="81"/>
      <c r="C613" s="82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</row>
    <row r="614" spans="2:22">
      <c r="B614" s="81"/>
      <c r="C614" s="82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</row>
    <row r="615" spans="2:22">
      <c r="B615" s="81"/>
      <c r="C615" s="82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</row>
    <row r="616" spans="2:22">
      <c r="B616" s="81"/>
      <c r="C616" s="82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</row>
    <row r="617" spans="2:22">
      <c r="B617" s="81"/>
      <c r="C617" s="82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  <c r="U617" s="83"/>
      <c r="V617" s="83"/>
    </row>
    <row r="618" spans="2:22">
      <c r="B618" s="81"/>
      <c r="C618" s="82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</row>
    <row r="619" spans="2:22">
      <c r="B619" s="81"/>
      <c r="C619" s="82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</row>
    <row r="620" spans="2:22">
      <c r="B620" s="81"/>
      <c r="C620" s="82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</row>
    <row r="621" spans="2:22">
      <c r="B621" s="81"/>
      <c r="C621" s="82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</row>
    <row r="622" spans="2:22">
      <c r="B622" s="81"/>
      <c r="C622" s="82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</row>
    <row r="623" spans="2:22">
      <c r="B623" s="81"/>
      <c r="C623" s="82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</row>
    <row r="624" spans="2:22">
      <c r="B624" s="81"/>
      <c r="C624" s="82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</row>
    <row r="625" spans="2:22">
      <c r="B625" s="81"/>
      <c r="C625" s="82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</row>
    <row r="626" spans="2:22">
      <c r="B626" s="81"/>
      <c r="C626" s="82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</row>
    <row r="627" spans="2:22">
      <c r="B627" s="81"/>
      <c r="C627" s="82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</row>
    <row r="628" spans="2:22">
      <c r="B628" s="81"/>
      <c r="C628" s="82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</row>
    <row r="629" spans="2:22">
      <c r="B629" s="81"/>
      <c r="C629" s="82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</row>
    <row r="630" spans="2:22">
      <c r="B630" s="81"/>
      <c r="C630" s="82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  <c r="U630" s="83"/>
      <c r="V630" s="83"/>
    </row>
    <row r="631" spans="2:22">
      <c r="B631" s="81"/>
      <c r="C631" s="82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</row>
    <row r="632" spans="2:22">
      <c r="B632" s="81"/>
      <c r="C632" s="82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</row>
    <row r="633" spans="2:22">
      <c r="B633" s="81"/>
      <c r="C633" s="82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</row>
    <row r="634" spans="2:22">
      <c r="B634" s="81"/>
      <c r="C634" s="82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</row>
    <row r="635" spans="2:22">
      <c r="B635" s="81"/>
      <c r="C635" s="82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</row>
    <row r="636" spans="2:22">
      <c r="B636" s="81"/>
      <c r="C636" s="82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</row>
    <row r="637" spans="2:22">
      <c r="B637" s="81"/>
      <c r="C637" s="82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</row>
    <row r="638" spans="2:22">
      <c r="B638" s="81"/>
      <c r="C638" s="82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</row>
    <row r="639" spans="2:22">
      <c r="B639" s="81"/>
      <c r="C639" s="82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</row>
    <row r="640" spans="2:22">
      <c r="B640" s="81"/>
      <c r="C640" s="82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</row>
    <row r="641" spans="2:22">
      <c r="B641" s="81"/>
      <c r="C641" s="82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</row>
    <row r="642" spans="2:22">
      <c r="B642" s="81"/>
      <c r="C642" s="82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</row>
    <row r="643" spans="2:22">
      <c r="B643" s="81"/>
      <c r="C643" s="82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  <c r="U643" s="83"/>
      <c r="V643" s="83"/>
    </row>
    <row r="644" spans="2:22">
      <c r="B644" s="81"/>
      <c r="C644" s="82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  <c r="U644" s="83"/>
      <c r="V644" s="83"/>
    </row>
    <row r="645" spans="2:22">
      <c r="B645" s="81"/>
      <c r="C645" s="82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  <c r="U645" s="83"/>
      <c r="V645" s="83"/>
    </row>
    <row r="646" spans="2:22">
      <c r="B646" s="81"/>
      <c r="C646" s="82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  <c r="U646" s="83"/>
      <c r="V646" s="83"/>
    </row>
    <row r="647" spans="2:22">
      <c r="B647" s="81"/>
      <c r="C647" s="82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  <c r="U647" s="83"/>
      <c r="V647" s="83"/>
    </row>
    <row r="648" spans="2:22">
      <c r="B648" s="81"/>
      <c r="C648" s="82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  <c r="U648" s="83"/>
      <c r="V648" s="83"/>
    </row>
    <row r="649" spans="2:22">
      <c r="B649" s="81"/>
      <c r="C649" s="82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  <c r="U649" s="83"/>
      <c r="V649" s="83"/>
    </row>
    <row r="650" spans="2:22">
      <c r="B650" s="81"/>
      <c r="C650" s="82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  <c r="U650" s="83"/>
      <c r="V650" s="83"/>
    </row>
    <row r="651" spans="2:22">
      <c r="B651" s="81"/>
      <c r="C651" s="82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</row>
    <row r="652" spans="2:22">
      <c r="B652" s="81"/>
      <c r="C652" s="82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  <c r="U652" s="83"/>
      <c r="V652" s="83"/>
    </row>
    <row r="653" spans="2:22">
      <c r="B653" s="81"/>
      <c r="C653" s="82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  <c r="U653" s="83"/>
      <c r="V653" s="83"/>
    </row>
    <row r="654" spans="2:22">
      <c r="B654" s="81"/>
      <c r="C654" s="82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  <c r="U654" s="83"/>
      <c r="V654" s="83"/>
    </row>
    <row r="655" spans="2:22">
      <c r="B655" s="81"/>
      <c r="C655" s="82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  <c r="U655" s="83"/>
      <c r="V655" s="83"/>
    </row>
    <row r="656" spans="2:22">
      <c r="B656" s="81"/>
      <c r="C656" s="82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83"/>
      <c r="V656" s="83"/>
    </row>
    <row r="657" spans="2:22">
      <c r="B657" s="81"/>
      <c r="C657" s="82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  <c r="U657" s="83"/>
      <c r="V657" s="83"/>
    </row>
    <row r="658" spans="2:22">
      <c r="B658" s="81"/>
      <c r="C658" s="82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  <c r="U658" s="83"/>
      <c r="V658" s="83"/>
    </row>
    <row r="659" spans="2:22">
      <c r="B659" s="81"/>
      <c r="C659" s="82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  <c r="U659" s="83"/>
      <c r="V659" s="83"/>
    </row>
    <row r="660" spans="2:22">
      <c r="B660" s="81"/>
      <c r="C660" s="82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  <c r="U660" s="83"/>
      <c r="V660" s="83"/>
    </row>
    <row r="661" spans="2:22">
      <c r="B661" s="81"/>
      <c r="C661" s="82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  <c r="U661" s="83"/>
      <c r="V661" s="83"/>
    </row>
    <row r="662" spans="2:22">
      <c r="B662" s="81"/>
      <c r="C662" s="82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  <c r="U662" s="83"/>
      <c r="V662" s="83"/>
    </row>
    <row r="663" spans="2:22">
      <c r="B663" s="81"/>
      <c r="C663" s="82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  <c r="U663" s="83"/>
      <c r="V663" s="83"/>
    </row>
    <row r="664" spans="2:22">
      <c r="B664" s="81"/>
      <c r="C664" s="82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  <c r="U664" s="83"/>
      <c r="V664" s="83"/>
    </row>
    <row r="665" spans="2:22">
      <c r="B665" s="81"/>
      <c r="C665" s="82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3"/>
      <c r="U665" s="83"/>
      <c r="V665" s="83"/>
    </row>
    <row r="666" spans="2:22">
      <c r="B666" s="81"/>
      <c r="C666" s="82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</row>
    <row r="667" spans="2:22">
      <c r="B667" s="81"/>
      <c r="C667" s="82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83"/>
      <c r="U667" s="83"/>
      <c r="V667" s="83"/>
    </row>
    <row r="668" spans="2:22">
      <c r="B668" s="81"/>
      <c r="C668" s="82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83"/>
      <c r="U668" s="83"/>
      <c r="V668" s="83"/>
    </row>
    <row r="669" spans="2:22">
      <c r="B669" s="81"/>
      <c r="C669" s="82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83"/>
      <c r="U669" s="83"/>
      <c r="V669" s="83"/>
    </row>
    <row r="670" spans="2:22">
      <c r="B670" s="81"/>
      <c r="C670" s="82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83"/>
      <c r="U670" s="83"/>
      <c r="V670" s="83"/>
    </row>
    <row r="671" spans="2:22">
      <c r="B671" s="81"/>
      <c r="C671" s="82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83"/>
      <c r="U671" s="83"/>
      <c r="V671" s="83"/>
    </row>
    <row r="672" spans="2:22">
      <c r="B672" s="81"/>
      <c r="C672" s="82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3"/>
      <c r="U672" s="83"/>
      <c r="V672" s="83"/>
    </row>
    <row r="673" spans="2:22">
      <c r="B673" s="81"/>
      <c r="C673" s="82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3"/>
      <c r="U673" s="83"/>
      <c r="V673" s="83"/>
    </row>
    <row r="674" spans="2:22">
      <c r="B674" s="81"/>
      <c r="C674" s="82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3"/>
      <c r="U674" s="83"/>
      <c r="V674" s="83"/>
    </row>
    <row r="675" spans="2:22">
      <c r="B675" s="81"/>
      <c r="C675" s="82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3"/>
      <c r="U675" s="83"/>
      <c r="V675" s="83"/>
    </row>
    <row r="676" spans="2:22">
      <c r="B676" s="81"/>
      <c r="C676" s="82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83"/>
      <c r="U676" s="83"/>
      <c r="V676" s="83"/>
    </row>
    <row r="677" spans="2:22">
      <c r="B677" s="81"/>
      <c r="C677" s="82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83"/>
      <c r="U677" s="83"/>
      <c r="V677" s="83"/>
    </row>
    <row r="678" spans="2:22">
      <c r="B678" s="81"/>
      <c r="C678" s="82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83"/>
      <c r="U678" s="83"/>
      <c r="V678" s="83"/>
    </row>
    <row r="679" spans="2:22">
      <c r="B679" s="81"/>
      <c r="C679" s="82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83"/>
      <c r="U679" s="83"/>
      <c r="V679" s="83"/>
    </row>
    <row r="680" spans="2:22">
      <c r="B680" s="81"/>
      <c r="C680" s="82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  <c r="U680" s="83"/>
      <c r="V680" s="83"/>
    </row>
    <row r="681" spans="2:22">
      <c r="B681" s="81"/>
      <c r="C681" s="82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83"/>
      <c r="V681" s="83"/>
    </row>
    <row r="682" spans="2:22">
      <c r="B682" s="81"/>
      <c r="C682" s="82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83"/>
      <c r="U682" s="83"/>
      <c r="V682" s="83"/>
    </row>
    <row r="683" spans="2:22">
      <c r="B683" s="81"/>
      <c r="C683" s="82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83"/>
      <c r="U683" s="83"/>
      <c r="V683" s="83"/>
    </row>
    <row r="684" spans="2:22">
      <c r="B684" s="81"/>
      <c r="C684" s="82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3"/>
      <c r="U684" s="83"/>
      <c r="V684" s="83"/>
    </row>
    <row r="685" spans="2:22">
      <c r="B685" s="81"/>
      <c r="C685" s="82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3"/>
      <c r="U685" s="83"/>
      <c r="V685" s="83"/>
    </row>
    <row r="686" spans="2:22">
      <c r="B686" s="81"/>
      <c r="C686" s="82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3"/>
      <c r="U686" s="83"/>
      <c r="V686" s="83"/>
    </row>
    <row r="687" spans="2:22">
      <c r="B687" s="81"/>
      <c r="C687" s="82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3"/>
      <c r="U687" s="83"/>
      <c r="V687" s="83"/>
    </row>
    <row r="688" spans="2:22">
      <c r="B688" s="81"/>
      <c r="C688" s="82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3"/>
      <c r="U688" s="83"/>
      <c r="V688" s="83"/>
    </row>
    <row r="689" spans="2:22">
      <c r="B689" s="81"/>
      <c r="C689" s="82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83"/>
      <c r="U689" s="83"/>
      <c r="V689" s="83"/>
    </row>
    <row r="690" spans="2:22">
      <c r="B690" s="81"/>
      <c r="C690" s="82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83"/>
      <c r="U690" s="83"/>
      <c r="V690" s="83"/>
    </row>
    <row r="691" spans="2:22">
      <c r="B691" s="81"/>
      <c r="C691" s="82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83"/>
      <c r="U691" s="83"/>
      <c r="V691" s="83"/>
    </row>
    <row r="692" spans="2:22">
      <c r="B692" s="81"/>
      <c r="C692" s="82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83"/>
      <c r="U692" s="83"/>
      <c r="V692" s="83"/>
    </row>
    <row r="693" spans="2:22">
      <c r="B693" s="81"/>
      <c r="C693" s="82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83"/>
      <c r="U693" s="83"/>
      <c r="V693" s="83"/>
    </row>
    <row r="694" spans="2:22">
      <c r="B694" s="81"/>
      <c r="C694" s="82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83"/>
      <c r="U694" s="83"/>
      <c r="V694" s="83"/>
    </row>
    <row r="695" spans="2:22">
      <c r="B695" s="81"/>
      <c r="C695" s="82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83"/>
      <c r="U695" s="83"/>
      <c r="V695" s="83"/>
    </row>
    <row r="696" spans="2:22">
      <c r="B696" s="81"/>
      <c r="C696" s="82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83"/>
      <c r="V696" s="83"/>
    </row>
    <row r="697" spans="2:22">
      <c r="B697" s="81"/>
      <c r="C697" s="82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83"/>
      <c r="U697" s="83"/>
      <c r="V697" s="83"/>
    </row>
    <row r="698" spans="2:22">
      <c r="B698" s="81"/>
      <c r="C698" s="82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3"/>
      <c r="U698" s="83"/>
      <c r="V698" s="83"/>
    </row>
    <row r="699" spans="2:22">
      <c r="B699" s="81"/>
      <c r="C699" s="82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83"/>
      <c r="U699" s="83"/>
      <c r="V699" s="83"/>
    </row>
    <row r="700" spans="2:22">
      <c r="B700" s="81"/>
      <c r="C700" s="82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83"/>
      <c r="U700" s="83"/>
      <c r="V700" s="83"/>
    </row>
    <row r="701" spans="2:22">
      <c r="B701" s="81"/>
      <c r="C701" s="82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3"/>
      <c r="U701" s="83"/>
      <c r="V701" s="83"/>
    </row>
    <row r="702" spans="2:22">
      <c r="B702" s="81"/>
      <c r="C702" s="82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3"/>
      <c r="U702" s="83"/>
      <c r="V702" s="83"/>
    </row>
    <row r="703" spans="2:22">
      <c r="B703" s="81"/>
      <c r="C703" s="82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83"/>
      <c r="U703" s="83"/>
      <c r="V703" s="83"/>
    </row>
    <row r="704" spans="2:22">
      <c r="B704" s="81"/>
      <c r="C704" s="82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83"/>
      <c r="U704" s="83"/>
      <c r="V704" s="83"/>
    </row>
    <row r="705" spans="2:22">
      <c r="B705" s="81"/>
      <c r="C705" s="82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3"/>
      <c r="U705" s="83"/>
      <c r="V705" s="83"/>
    </row>
    <row r="706" spans="2:22">
      <c r="B706" s="81"/>
      <c r="C706" s="82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3"/>
      <c r="U706" s="83"/>
      <c r="V706" s="83"/>
    </row>
    <row r="707" spans="2:22">
      <c r="B707" s="81"/>
      <c r="C707" s="82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83"/>
      <c r="U707" s="83"/>
      <c r="V707" s="83"/>
    </row>
    <row r="708" spans="2:22">
      <c r="B708" s="81"/>
      <c r="C708" s="82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83"/>
      <c r="U708" s="83"/>
      <c r="V708" s="83"/>
    </row>
    <row r="709" spans="2:22">
      <c r="B709" s="81"/>
      <c r="C709" s="82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83"/>
      <c r="U709" s="83"/>
      <c r="V709" s="83"/>
    </row>
    <row r="710" spans="2:22">
      <c r="B710" s="81"/>
      <c r="C710" s="82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83"/>
      <c r="U710" s="83"/>
      <c r="V710" s="83"/>
    </row>
    <row r="711" spans="2:22">
      <c r="B711" s="81"/>
      <c r="C711" s="82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83"/>
      <c r="V711" s="83"/>
    </row>
    <row r="712" spans="2:22">
      <c r="B712" s="81"/>
      <c r="C712" s="82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83"/>
      <c r="U712" s="83"/>
      <c r="V712" s="83"/>
    </row>
    <row r="713" spans="2:22">
      <c r="B713" s="81"/>
      <c r="C713" s="82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3"/>
      <c r="U713" s="83"/>
      <c r="V713" s="83"/>
    </row>
    <row r="714" spans="2:22">
      <c r="B714" s="81"/>
      <c r="C714" s="82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3"/>
      <c r="U714" s="83"/>
      <c r="V714" s="83"/>
    </row>
    <row r="715" spans="2:22">
      <c r="B715" s="81"/>
      <c r="C715" s="82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83"/>
      <c r="U715" s="83"/>
      <c r="V715" s="83"/>
    </row>
    <row r="716" spans="2:22">
      <c r="B716" s="81"/>
      <c r="C716" s="82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83"/>
      <c r="U716" s="83"/>
      <c r="V716" s="83"/>
    </row>
    <row r="717" spans="2:22">
      <c r="B717" s="81"/>
      <c r="C717" s="82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83"/>
      <c r="U717" s="83"/>
      <c r="V717" s="83"/>
    </row>
    <row r="718" spans="2:22">
      <c r="B718" s="81"/>
      <c r="C718" s="82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83"/>
      <c r="U718" s="83"/>
      <c r="V718" s="83"/>
    </row>
    <row r="719" spans="2:22">
      <c r="B719" s="81"/>
      <c r="C719" s="82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83"/>
      <c r="U719" s="83"/>
      <c r="V719" s="83"/>
    </row>
    <row r="720" spans="2:22">
      <c r="B720" s="81"/>
      <c r="C720" s="82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3"/>
      <c r="U720" s="83"/>
      <c r="V720" s="83"/>
    </row>
    <row r="721" spans="2:22">
      <c r="B721" s="81"/>
      <c r="C721" s="82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83"/>
      <c r="U721" s="83"/>
      <c r="V721" s="83"/>
    </row>
    <row r="722" spans="2:22">
      <c r="B722" s="81"/>
      <c r="C722" s="82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83"/>
      <c r="U722" s="83"/>
      <c r="V722" s="83"/>
    </row>
    <row r="723" spans="2:22">
      <c r="B723" s="81"/>
      <c r="C723" s="82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83"/>
      <c r="U723" s="83"/>
      <c r="V723" s="83"/>
    </row>
    <row r="724" spans="2:22">
      <c r="B724" s="81"/>
      <c r="C724" s="82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83"/>
      <c r="U724" s="83"/>
      <c r="V724" s="83"/>
    </row>
    <row r="725" spans="2:22">
      <c r="B725" s="81"/>
      <c r="C725" s="82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3"/>
      <c r="U725" s="83"/>
      <c r="V725" s="83"/>
    </row>
    <row r="726" spans="2:22">
      <c r="B726" s="81"/>
      <c r="C726" s="82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</row>
    <row r="727" spans="2:22">
      <c r="B727" s="81"/>
      <c r="C727" s="82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83"/>
      <c r="U727" s="83"/>
      <c r="V727" s="83"/>
    </row>
    <row r="728" spans="2:22">
      <c r="B728" s="81"/>
      <c r="C728" s="82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3"/>
      <c r="U728" s="83"/>
      <c r="V728" s="83"/>
    </row>
    <row r="729" spans="2:22">
      <c r="B729" s="81"/>
      <c r="C729" s="82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83"/>
      <c r="U729" s="83"/>
      <c r="V729" s="83"/>
    </row>
    <row r="730" spans="2:22">
      <c r="B730" s="81"/>
      <c r="C730" s="82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83"/>
      <c r="U730" s="83"/>
      <c r="V730" s="83"/>
    </row>
    <row r="731" spans="2:22">
      <c r="B731" s="81"/>
      <c r="C731" s="82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83"/>
      <c r="U731" s="83"/>
      <c r="V731" s="83"/>
    </row>
    <row r="732" spans="2:22">
      <c r="B732" s="81"/>
      <c r="C732" s="82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83"/>
      <c r="U732" s="83"/>
      <c r="V732" s="83"/>
    </row>
    <row r="733" spans="2:22">
      <c r="B733" s="81"/>
      <c r="C733" s="82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83"/>
      <c r="U733" s="83"/>
      <c r="V733" s="83"/>
    </row>
    <row r="734" spans="2:22">
      <c r="B734" s="81"/>
      <c r="C734" s="82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83"/>
      <c r="U734" s="83"/>
      <c r="V734" s="83"/>
    </row>
    <row r="735" spans="2:22">
      <c r="B735" s="81"/>
      <c r="C735" s="82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83"/>
      <c r="U735" s="83"/>
      <c r="V735" s="83"/>
    </row>
    <row r="736" spans="2:22">
      <c r="B736" s="81"/>
      <c r="C736" s="82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83"/>
      <c r="U736" s="83"/>
      <c r="V736" s="83"/>
    </row>
    <row r="737" spans="2:22">
      <c r="B737" s="81"/>
      <c r="C737" s="82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83"/>
      <c r="U737" s="83"/>
      <c r="V737" s="83"/>
    </row>
    <row r="738" spans="2:22">
      <c r="B738" s="81"/>
      <c r="C738" s="82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83"/>
      <c r="U738" s="83"/>
      <c r="V738" s="83"/>
    </row>
    <row r="739" spans="2:22">
      <c r="B739" s="81"/>
      <c r="C739" s="82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83"/>
      <c r="U739" s="83"/>
      <c r="V739" s="83"/>
    </row>
    <row r="740" spans="2:22">
      <c r="B740" s="81"/>
      <c r="C740" s="82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83"/>
      <c r="U740" s="83"/>
      <c r="V740" s="83"/>
    </row>
    <row r="741" spans="2:22">
      <c r="B741" s="81"/>
      <c r="C741" s="82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83"/>
      <c r="V741" s="83"/>
    </row>
    <row r="742" spans="2:22">
      <c r="B742" s="81"/>
      <c r="C742" s="82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3"/>
      <c r="U742" s="83"/>
      <c r="V742" s="83"/>
    </row>
    <row r="743" spans="2:22">
      <c r="B743" s="81"/>
      <c r="C743" s="82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83"/>
      <c r="U743" s="83"/>
      <c r="V743" s="83"/>
    </row>
    <row r="744" spans="2:22">
      <c r="B744" s="81"/>
      <c r="C744" s="82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3"/>
      <c r="U744" s="83"/>
      <c r="V744" s="83"/>
    </row>
    <row r="745" spans="2:22">
      <c r="B745" s="81"/>
      <c r="C745" s="82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3"/>
      <c r="U745" s="83"/>
      <c r="V745" s="83"/>
    </row>
    <row r="746" spans="2:22">
      <c r="B746" s="81"/>
      <c r="C746" s="82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83"/>
      <c r="U746" s="83"/>
      <c r="V746" s="83"/>
    </row>
    <row r="747" spans="2:22">
      <c r="B747" s="81"/>
      <c r="C747" s="82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83"/>
      <c r="U747" s="83"/>
      <c r="V747" s="83"/>
    </row>
    <row r="748" spans="2:22">
      <c r="B748" s="81"/>
      <c r="C748" s="82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3"/>
      <c r="U748" s="83"/>
      <c r="V748" s="83"/>
    </row>
    <row r="749" spans="2:22">
      <c r="B749" s="81"/>
      <c r="C749" s="82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83"/>
      <c r="U749" s="83"/>
      <c r="V749" s="83"/>
    </row>
    <row r="750" spans="2:22">
      <c r="B750" s="81"/>
      <c r="C750" s="82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83"/>
      <c r="U750" s="83"/>
      <c r="V750" s="83"/>
    </row>
    <row r="751" spans="2:22">
      <c r="B751" s="81"/>
      <c r="C751" s="82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83"/>
      <c r="U751" s="83"/>
      <c r="V751" s="83"/>
    </row>
    <row r="752" spans="2:22">
      <c r="B752" s="81"/>
      <c r="C752" s="82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83"/>
      <c r="U752" s="83"/>
      <c r="V752" s="83"/>
    </row>
    <row r="753" spans="2:22">
      <c r="B753" s="81"/>
      <c r="C753" s="82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83"/>
      <c r="U753" s="83"/>
      <c r="V753" s="83"/>
    </row>
    <row r="754" spans="2:22">
      <c r="B754" s="81"/>
      <c r="C754" s="82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83"/>
      <c r="U754" s="83"/>
      <c r="V754" s="83"/>
    </row>
    <row r="755" spans="2:22">
      <c r="B755" s="81"/>
      <c r="C755" s="82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83"/>
      <c r="U755" s="83"/>
      <c r="V755" s="83"/>
    </row>
    <row r="756" spans="2:22">
      <c r="B756" s="81"/>
      <c r="C756" s="82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  <c r="U756" s="83"/>
      <c r="V756" s="83"/>
    </row>
    <row r="757" spans="2:22">
      <c r="B757" s="81"/>
      <c r="C757" s="82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83"/>
      <c r="U757" s="83"/>
      <c r="V757" s="83"/>
    </row>
    <row r="758" spans="2:22">
      <c r="B758" s="81"/>
      <c r="C758" s="82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83"/>
      <c r="U758" s="83"/>
      <c r="V758" s="83"/>
    </row>
    <row r="759" spans="2:22">
      <c r="B759" s="81"/>
      <c r="C759" s="82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83"/>
      <c r="U759" s="83"/>
      <c r="V759" s="83"/>
    </row>
    <row r="760" spans="2:22">
      <c r="B760" s="81"/>
      <c r="C760" s="82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83"/>
      <c r="U760" s="83"/>
      <c r="V760" s="83"/>
    </row>
    <row r="761" spans="2:22">
      <c r="B761" s="81"/>
      <c r="C761" s="82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83"/>
      <c r="U761" s="83"/>
      <c r="V761" s="83"/>
    </row>
    <row r="762" spans="2:22">
      <c r="B762" s="81"/>
      <c r="C762" s="82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83"/>
      <c r="U762" s="83"/>
      <c r="V762" s="83"/>
    </row>
    <row r="763" spans="2:22">
      <c r="B763" s="81"/>
      <c r="C763" s="82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83"/>
      <c r="U763" s="83"/>
      <c r="V763" s="83"/>
    </row>
    <row r="764" spans="2:22">
      <c r="B764" s="81"/>
      <c r="C764" s="82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83"/>
      <c r="U764" s="83"/>
      <c r="V764" s="83"/>
    </row>
    <row r="765" spans="2:22">
      <c r="B765" s="81"/>
      <c r="C765" s="82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83"/>
      <c r="U765" s="83"/>
      <c r="V765" s="83"/>
    </row>
    <row r="766" spans="2:22">
      <c r="B766" s="81"/>
      <c r="C766" s="82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83"/>
      <c r="U766" s="83"/>
      <c r="V766" s="83"/>
    </row>
    <row r="767" spans="2:22">
      <c r="B767" s="81"/>
      <c r="C767" s="82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83"/>
      <c r="U767" s="83"/>
      <c r="V767" s="83"/>
    </row>
    <row r="768" spans="2:22">
      <c r="B768" s="81"/>
      <c r="C768" s="82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83"/>
      <c r="U768" s="83"/>
      <c r="V768" s="83"/>
    </row>
    <row r="769" spans="2:22">
      <c r="B769" s="81"/>
      <c r="C769" s="82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83"/>
      <c r="U769" s="83"/>
      <c r="V769" s="83"/>
    </row>
    <row r="770" spans="2:22">
      <c r="B770" s="81"/>
      <c r="C770" s="82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83"/>
      <c r="U770" s="83"/>
      <c r="V770" s="83"/>
    </row>
    <row r="771" spans="2:22">
      <c r="B771" s="81"/>
      <c r="C771" s="82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83"/>
      <c r="U771" s="83"/>
      <c r="V771" s="83"/>
    </row>
    <row r="772" spans="2:22">
      <c r="B772" s="81"/>
      <c r="C772" s="82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83"/>
      <c r="U772" s="83"/>
      <c r="V772" s="83"/>
    </row>
    <row r="773" spans="2:22">
      <c r="B773" s="81"/>
      <c r="C773" s="82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83"/>
      <c r="U773" s="83"/>
      <c r="V773" s="83"/>
    </row>
    <row r="774" spans="2:22">
      <c r="B774" s="81"/>
      <c r="C774" s="82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83"/>
      <c r="U774" s="83"/>
      <c r="V774" s="83"/>
    </row>
    <row r="775" spans="2:22">
      <c r="B775" s="81"/>
      <c r="C775" s="82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83"/>
      <c r="U775" s="83"/>
      <c r="V775" s="83"/>
    </row>
    <row r="776" spans="2:22">
      <c r="B776" s="81"/>
      <c r="C776" s="82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83"/>
      <c r="U776" s="83"/>
      <c r="V776" s="83"/>
    </row>
    <row r="777" spans="2:22">
      <c r="B777" s="81"/>
      <c r="C777" s="82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83"/>
      <c r="U777" s="83"/>
      <c r="V777" s="83"/>
    </row>
    <row r="778" spans="2:22">
      <c r="B778" s="81"/>
      <c r="C778" s="82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83"/>
      <c r="U778" s="83"/>
      <c r="V778" s="83"/>
    </row>
    <row r="779" spans="2:22">
      <c r="B779" s="81"/>
      <c r="C779" s="82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83"/>
      <c r="U779" s="83"/>
      <c r="V779" s="83"/>
    </row>
    <row r="780" spans="2:22">
      <c r="B780" s="81"/>
      <c r="C780" s="82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83"/>
      <c r="U780" s="83"/>
      <c r="V780" s="83"/>
    </row>
    <row r="781" spans="2:22">
      <c r="B781" s="81"/>
      <c r="C781" s="82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3"/>
      <c r="U781" s="83"/>
      <c r="V781" s="83"/>
    </row>
    <row r="782" spans="2:22">
      <c r="B782" s="81"/>
      <c r="C782" s="82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83"/>
      <c r="U782" s="83"/>
      <c r="V782" s="83"/>
    </row>
    <row r="783" spans="2:22">
      <c r="B783" s="81"/>
      <c r="C783" s="82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83"/>
      <c r="U783" s="83"/>
      <c r="V783" s="83"/>
    </row>
    <row r="784" spans="2:22">
      <c r="B784" s="81"/>
      <c r="C784" s="82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83"/>
      <c r="U784" s="83"/>
      <c r="V784" s="83"/>
    </row>
    <row r="785" spans="2:22">
      <c r="B785" s="81"/>
      <c r="C785" s="82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3"/>
      <c r="U785" s="83"/>
      <c r="V785" s="83"/>
    </row>
    <row r="786" spans="2:22">
      <c r="B786" s="81"/>
      <c r="C786" s="82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83"/>
      <c r="U786" s="83"/>
      <c r="V786" s="83"/>
    </row>
    <row r="787" spans="2:22">
      <c r="B787" s="81"/>
      <c r="C787" s="82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83"/>
      <c r="U787" s="83"/>
      <c r="V787" s="83"/>
    </row>
    <row r="788" spans="2:22">
      <c r="B788" s="81"/>
      <c r="C788" s="82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83"/>
      <c r="U788" s="83"/>
      <c r="V788" s="83"/>
    </row>
    <row r="789" spans="2:22">
      <c r="B789" s="81"/>
      <c r="C789" s="82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3"/>
      <c r="U789" s="83"/>
      <c r="V789" s="83"/>
    </row>
    <row r="790" spans="2:22">
      <c r="B790" s="81"/>
      <c r="C790" s="82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3"/>
      <c r="U790" s="83"/>
      <c r="V790" s="83"/>
    </row>
    <row r="791" spans="2:22">
      <c r="B791" s="81"/>
      <c r="C791" s="82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3"/>
      <c r="U791" s="83"/>
      <c r="V791" s="83"/>
    </row>
    <row r="792" spans="2:22">
      <c r="B792" s="81"/>
      <c r="C792" s="82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3"/>
      <c r="U792" s="83"/>
      <c r="V792" s="83"/>
    </row>
    <row r="793" spans="2:22">
      <c r="B793" s="81"/>
      <c r="C793" s="82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83"/>
      <c r="U793" s="83"/>
      <c r="V793" s="83"/>
    </row>
    <row r="794" spans="2:22">
      <c r="B794" s="81"/>
      <c r="C794" s="82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  <c r="U794" s="83"/>
      <c r="V794" s="83"/>
    </row>
    <row r="795" spans="2:22">
      <c r="B795" s="81"/>
      <c r="C795" s="82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  <c r="U795" s="83"/>
      <c r="V795" s="83"/>
    </row>
    <row r="796" spans="2:22">
      <c r="B796" s="81"/>
      <c r="C796" s="82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83"/>
      <c r="U796" s="83"/>
      <c r="V796" s="83"/>
    </row>
    <row r="797" spans="2:22">
      <c r="B797" s="81"/>
      <c r="C797" s="82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83"/>
      <c r="U797" s="83"/>
      <c r="V797" s="83"/>
    </row>
    <row r="798" spans="2:22">
      <c r="B798" s="81"/>
      <c r="C798" s="82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  <c r="U798" s="83"/>
      <c r="V798" s="83"/>
    </row>
    <row r="799" spans="2:22">
      <c r="B799" s="81"/>
      <c r="C799" s="82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83"/>
      <c r="U799" s="83"/>
      <c r="V799" s="83"/>
    </row>
    <row r="800" spans="2:22">
      <c r="B800" s="81"/>
      <c r="C800" s="82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83"/>
      <c r="U800" s="83"/>
      <c r="V800" s="83"/>
    </row>
    <row r="801" spans="2:22">
      <c r="B801" s="81"/>
      <c r="C801" s="82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3"/>
      <c r="U801" s="83"/>
      <c r="V801" s="83"/>
    </row>
    <row r="802" spans="2:22">
      <c r="B802" s="81"/>
      <c r="C802" s="82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3"/>
      <c r="U802" s="83"/>
      <c r="V802" s="83"/>
    </row>
    <row r="803" spans="2:22">
      <c r="B803" s="81"/>
      <c r="C803" s="82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3"/>
      <c r="U803" s="83"/>
      <c r="V803" s="83"/>
    </row>
    <row r="804" spans="2:22">
      <c r="B804" s="81"/>
      <c r="C804" s="82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83"/>
      <c r="U804" s="83"/>
      <c r="V804" s="83"/>
    </row>
    <row r="805" spans="2:22">
      <c r="B805" s="81"/>
      <c r="C805" s="82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3"/>
      <c r="U805" s="83"/>
      <c r="V805" s="83"/>
    </row>
    <row r="806" spans="2:22">
      <c r="B806" s="81"/>
      <c r="C806" s="82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83"/>
      <c r="U806" s="83"/>
      <c r="V806" s="83"/>
    </row>
    <row r="807" spans="2:22">
      <c r="B807" s="81"/>
      <c r="C807" s="82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83"/>
      <c r="U807" s="83"/>
      <c r="V807" s="83"/>
    </row>
    <row r="808" spans="2:22">
      <c r="B808" s="81"/>
      <c r="C808" s="82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3"/>
      <c r="U808" s="83"/>
      <c r="V808" s="83"/>
    </row>
    <row r="809" spans="2:22">
      <c r="B809" s="81"/>
      <c r="C809" s="82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83"/>
      <c r="U809" s="83"/>
      <c r="V809" s="83"/>
    </row>
    <row r="810" spans="2:22">
      <c r="B810" s="81"/>
      <c r="C810" s="82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83"/>
      <c r="U810" s="83"/>
      <c r="V810" s="83"/>
    </row>
    <row r="811" spans="2:22">
      <c r="B811" s="81"/>
      <c r="C811" s="82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3"/>
      <c r="U811" s="83"/>
      <c r="V811" s="83"/>
    </row>
    <row r="812" spans="2:22">
      <c r="B812" s="81"/>
      <c r="C812" s="82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83"/>
      <c r="U812" s="83"/>
      <c r="V812" s="83"/>
    </row>
    <row r="813" spans="2:22">
      <c r="B813" s="81"/>
      <c r="C813" s="82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83"/>
      <c r="U813" s="83"/>
      <c r="V813" s="83"/>
    </row>
    <row r="814" spans="2:22">
      <c r="B814" s="81"/>
      <c r="C814" s="82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83"/>
      <c r="U814" s="83"/>
      <c r="V814" s="83"/>
    </row>
    <row r="815" spans="2:22">
      <c r="B815" s="81"/>
      <c r="C815" s="82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  <c r="U815" s="83"/>
      <c r="V815" s="83"/>
    </row>
    <row r="816" spans="2:22">
      <c r="B816" s="81"/>
      <c r="C816" s="82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3"/>
      <c r="U816" s="83"/>
      <c r="V816" s="83"/>
    </row>
    <row r="817" spans="2:22">
      <c r="B817" s="81"/>
      <c r="C817" s="82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83"/>
      <c r="U817" s="83"/>
      <c r="V817" s="83"/>
    </row>
    <row r="818" spans="2:22">
      <c r="B818" s="81"/>
      <c r="C818" s="82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83"/>
      <c r="U818" s="83"/>
      <c r="V818" s="83"/>
    </row>
    <row r="819" spans="2:22">
      <c r="B819" s="81"/>
      <c r="C819" s="82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83"/>
      <c r="U819" s="83"/>
      <c r="V819" s="83"/>
    </row>
    <row r="820" spans="2:22">
      <c r="B820" s="81"/>
      <c r="C820" s="82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83"/>
      <c r="U820" s="83"/>
      <c r="V820" s="83"/>
    </row>
    <row r="821" spans="2:22">
      <c r="B821" s="81"/>
      <c r="C821" s="82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83"/>
      <c r="U821" s="83"/>
      <c r="V821" s="83"/>
    </row>
    <row r="822" spans="2:22">
      <c r="B822" s="81"/>
      <c r="C822" s="82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83"/>
      <c r="U822" s="83"/>
      <c r="V822" s="83"/>
    </row>
    <row r="823" spans="2:22">
      <c r="B823" s="81"/>
      <c r="C823" s="82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83"/>
      <c r="U823" s="83"/>
      <c r="V823" s="83"/>
    </row>
    <row r="824" spans="2:22">
      <c r="B824" s="81"/>
      <c r="C824" s="82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83"/>
      <c r="U824" s="83"/>
      <c r="V824" s="83"/>
    </row>
    <row r="825" spans="2:22">
      <c r="B825" s="81"/>
      <c r="C825" s="82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83"/>
      <c r="U825" s="83"/>
      <c r="V825" s="83"/>
    </row>
    <row r="826" spans="2:22">
      <c r="B826" s="81"/>
      <c r="C826" s="82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83"/>
      <c r="U826" s="83"/>
      <c r="V826" s="83"/>
    </row>
    <row r="827" spans="2:22">
      <c r="B827" s="81"/>
      <c r="C827" s="82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83"/>
      <c r="U827" s="83"/>
      <c r="V827" s="83"/>
    </row>
    <row r="828" spans="2:22">
      <c r="B828" s="81"/>
      <c r="C828" s="82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83"/>
      <c r="U828" s="83"/>
      <c r="V828" s="83"/>
    </row>
    <row r="829" spans="2:22">
      <c r="B829" s="81"/>
      <c r="C829" s="82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83"/>
      <c r="U829" s="83"/>
      <c r="V829" s="83"/>
    </row>
    <row r="830" spans="2:22">
      <c r="B830" s="81"/>
      <c r="C830" s="82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83"/>
      <c r="U830" s="83"/>
      <c r="V830" s="83"/>
    </row>
    <row r="831" spans="2:22">
      <c r="B831" s="81"/>
      <c r="C831" s="82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83"/>
      <c r="U831" s="83"/>
      <c r="V831" s="83"/>
    </row>
    <row r="832" spans="2:22">
      <c r="B832" s="81"/>
      <c r="C832" s="82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83"/>
      <c r="U832" s="83"/>
      <c r="V832" s="83"/>
    </row>
    <row r="833" spans="2:22">
      <c r="B833" s="81"/>
      <c r="C833" s="82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83"/>
      <c r="U833" s="83"/>
      <c r="V833" s="83"/>
    </row>
    <row r="834" spans="2:22">
      <c r="B834" s="81"/>
      <c r="C834" s="82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83"/>
      <c r="U834" s="83"/>
      <c r="V834" s="83"/>
    </row>
    <row r="835" spans="2:22">
      <c r="B835" s="81"/>
      <c r="C835" s="82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83"/>
      <c r="U835" s="83"/>
      <c r="V835" s="83"/>
    </row>
    <row r="836" spans="2:22">
      <c r="B836" s="81"/>
      <c r="C836" s="82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83"/>
      <c r="U836" s="83"/>
      <c r="V836" s="83"/>
    </row>
    <row r="837" spans="2:22">
      <c r="B837" s="81"/>
      <c r="C837" s="82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3"/>
      <c r="U837" s="83"/>
      <c r="V837" s="83"/>
    </row>
    <row r="838" spans="2:22">
      <c r="B838" s="81"/>
      <c r="C838" s="82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83"/>
      <c r="U838" s="83"/>
      <c r="V838" s="83"/>
    </row>
    <row r="839" spans="2:22">
      <c r="B839" s="81"/>
      <c r="C839" s="82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83"/>
      <c r="U839" s="83"/>
      <c r="V839" s="83"/>
    </row>
    <row r="840" spans="2:22">
      <c r="B840" s="81"/>
      <c r="C840" s="82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83"/>
      <c r="U840" s="83"/>
      <c r="V840" s="83"/>
    </row>
    <row r="841" spans="2:22">
      <c r="B841" s="81"/>
      <c r="C841" s="82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83"/>
      <c r="U841" s="83"/>
      <c r="V841" s="83"/>
    </row>
    <row r="842" spans="2:22">
      <c r="B842" s="81"/>
      <c r="C842" s="82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83"/>
      <c r="U842" s="83"/>
      <c r="V842" s="83"/>
    </row>
    <row r="843" spans="2:22">
      <c r="B843" s="81"/>
      <c r="C843" s="82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83"/>
      <c r="U843" s="83"/>
      <c r="V843" s="83"/>
    </row>
    <row r="844" spans="2:22">
      <c r="B844" s="81"/>
      <c r="C844" s="82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3"/>
      <c r="U844" s="83"/>
      <c r="V844" s="83"/>
    </row>
    <row r="845" spans="2:22">
      <c r="B845" s="81"/>
      <c r="C845" s="82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3"/>
      <c r="U845" s="83"/>
      <c r="V845" s="83"/>
    </row>
    <row r="846" spans="2:22">
      <c r="B846" s="81"/>
      <c r="C846" s="82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83"/>
      <c r="U846" s="83"/>
      <c r="V846" s="83"/>
    </row>
    <row r="847" spans="2:22">
      <c r="B847" s="81"/>
      <c r="C847" s="82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3"/>
      <c r="U847" s="83"/>
      <c r="V847" s="83"/>
    </row>
    <row r="848" spans="2:22">
      <c r="B848" s="81"/>
      <c r="C848" s="82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83"/>
      <c r="U848" s="83"/>
      <c r="V848" s="83"/>
    </row>
    <row r="849" spans="2:22">
      <c r="B849" s="81"/>
      <c r="C849" s="82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3"/>
      <c r="U849" s="83"/>
      <c r="V849" s="83"/>
    </row>
    <row r="850" spans="2:22">
      <c r="B850" s="81"/>
      <c r="C850" s="82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3"/>
      <c r="U850" s="83"/>
      <c r="V850" s="83"/>
    </row>
    <row r="851" spans="2:22">
      <c r="B851" s="81"/>
      <c r="C851" s="82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83"/>
      <c r="U851" s="83"/>
      <c r="V851" s="83"/>
    </row>
    <row r="852" spans="2:22">
      <c r="B852" s="81"/>
      <c r="C852" s="82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83"/>
      <c r="U852" s="83"/>
      <c r="V852" s="83"/>
    </row>
    <row r="853" spans="2:22">
      <c r="B853" s="81"/>
      <c r="C853" s="82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83"/>
      <c r="U853" s="83"/>
      <c r="V853" s="83"/>
    </row>
    <row r="854" spans="2:22">
      <c r="B854" s="81"/>
      <c r="C854" s="82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83"/>
      <c r="U854" s="83"/>
      <c r="V854" s="83"/>
    </row>
    <row r="855" spans="2:22">
      <c r="B855" s="81"/>
      <c r="C855" s="82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83"/>
      <c r="U855" s="83"/>
      <c r="V855" s="83"/>
    </row>
    <row r="856" spans="2:22">
      <c r="B856" s="81"/>
      <c r="C856" s="82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83"/>
      <c r="U856" s="83"/>
      <c r="V856" s="83"/>
    </row>
    <row r="857" spans="2:22">
      <c r="B857" s="81"/>
      <c r="C857" s="82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83"/>
      <c r="U857" s="83"/>
      <c r="V857" s="83"/>
    </row>
    <row r="858" spans="2:22">
      <c r="B858" s="81"/>
      <c r="C858" s="82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83"/>
      <c r="U858" s="83"/>
      <c r="V858" s="83"/>
    </row>
    <row r="859" spans="2:22">
      <c r="B859" s="81"/>
      <c r="C859" s="82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3"/>
      <c r="U859" s="83"/>
      <c r="V859" s="83"/>
    </row>
    <row r="860" spans="2:22">
      <c r="B860" s="81"/>
      <c r="C860" s="82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3"/>
      <c r="U860" s="83"/>
      <c r="V860" s="83"/>
    </row>
    <row r="861" spans="2:22">
      <c r="B861" s="81"/>
      <c r="C861" s="82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83"/>
      <c r="U861" s="83"/>
      <c r="V861" s="83"/>
    </row>
    <row r="862" spans="2:22">
      <c r="B862" s="81"/>
      <c r="C862" s="82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  <c r="U862" s="83"/>
      <c r="V862" s="83"/>
    </row>
    <row r="863" spans="2:22">
      <c r="B863" s="81"/>
      <c r="C863" s="82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3"/>
      <c r="U863" s="83"/>
      <c r="V863" s="83"/>
    </row>
    <row r="864" spans="2:22">
      <c r="B864" s="81"/>
      <c r="C864" s="82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3"/>
      <c r="U864" s="83"/>
      <c r="V864" s="83"/>
    </row>
    <row r="865" spans="2:22">
      <c r="B865" s="81"/>
      <c r="C865" s="82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83"/>
      <c r="U865" s="83"/>
      <c r="V865" s="83"/>
    </row>
    <row r="866" spans="2:22">
      <c r="B866" s="81"/>
      <c r="C866" s="82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83"/>
      <c r="U866" s="83"/>
      <c r="V866" s="83"/>
    </row>
    <row r="867" spans="2:22">
      <c r="B867" s="81"/>
      <c r="C867" s="82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83"/>
      <c r="U867" s="83"/>
      <c r="V867" s="83"/>
    </row>
    <row r="868" spans="2:22">
      <c r="B868" s="81"/>
      <c r="C868" s="82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83"/>
      <c r="U868" s="83"/>
      <c r="V868" s="83"/>
    </row>
    <row r="869" spans="2:22">
      <c r="B869" s="81"/>
      <c r="C869" s="82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83"/>
      <c r="U869" s="83"/>
      <c r="V869" s="83"/>
    </row>
    <row r="870" spans="2:22">
      <c r="B870" s="81"/>
      <c r="C870" s="82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83"/>
      <c r="U870" s="83"/>
      <c r="V870" s="83"/>
    </row>
    <row r="871" spans="2:22">
      <c r="B871" s="81"/>
      <c r="C871" s="82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83"/>
      <c r="U871" s="83"/>
      <c r="V871" s="83"/>
    </row>
    <row r="872" spans="2:22">
      <c r="B872" s="81"/>
      <c r="C872" s="82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83"/>
      <c r="U872" s="83"/>
      <c r="V872" s="83"/>
    </row>
    <row r="873" spans="2:22">
      <c r="B873" s="81"/>
      <c r="C873" s="82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83"/>
      <c r="U873" s="83"/>
      <c r="V873" s="83"/>
    </row>
    <row r="874" spans="2:22">
      <c r="B874" s="81"/>
      <c r="C874" s="82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83"/>
      <c r="U874" s="83"/>
      <c r="V874" s="83"/>
    </row>
    <row r="875" spans="2:22">
      <c r="B875" s="81"/>
      <c r="C875" s="82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83"/>
      <c r="U875" s="83"/>
      <c r="V875" s="83"/>
    </row>
    <row r="876" spans="2:22">
      <c r="B876" s="81"/>
      <c r="C876" s="82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83"/>
      <c r="U876" s="83"/>
      <c r="V876" s="83"/>
    </row>
    <row r="877" spans="2:22">
      <c r="B877" s="81"/>
      <c r="C877" s="82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  <c r="T877" s="83"/>
      <c r="U877" s="83"/>
      <c r="V877" s="83"/>
    </row>
    <row r="878" spans="2:22">
      <c r="B878" s="81"/>
      <c r="C878" s="82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  <c r="T878" s="83"/>
      <c r="U878" s="83"/>
      <c r="V878" s="83"/>
    </row>
    <row r="879" spans="2:22">
      <c r="B879" s="81"/>
      <c r="C879" s="82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  <c r="T879" s="83"/>
      <c r="U879" s="83"/>
      <c r="V879" s="83"/>
    </row>
    <row r="880" spans="2:22">
      <c r="B880" s="81"/>
      <c r="C880" s="82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  <c r="T880" s="83"/>
      <c r="U880" s="83"/>
      <c r="V880" s="83"/>
    </row>
    <row r="881" spans="2:22">
      <c r="B881" s="81"/>
      <c r="C881" s="82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  <c r="T881" s="83"/>
      <c r="U881" s="83"/>
      <c r="V881" s="83"/>
    </row>
    <row r="882" spans="2:22">
      <c r="B882" s="81"/>
      <c r="C882" s="82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  <c r="T882" s="83"/>
      <c r="U882" s="83"/>
      <c r="V882" s="83"/>
    </row>
    <row r="883" spans="2:22">
      <c r="B883" s="81"/>
      <c r="C883" s="82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  <c r="T883" s="83"/>
      <c r="U883" s="83"/>
      <c r="V883" s="83"/>
    </row>
    <row r="884" spans="2:22">
      <c r="B884" s="81"/>
      <c r="C884" s="82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  <c r="T884" s="83"/>
      <c r="U884" s="83"/>
      <c r="V884" s="83"/>
    </row>
    <row r="885" spans="2:22">
      <c r="B885" s="81"/>
      <c r="C885" s="82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  <c r="T885" s="83"/>
      <c r="U885" s="83"/>
      <c r="V885" s="83"/>
    </row>
    <row r="886" spans="2:22">
      <c r="B886" s="81"/>
      <c r="C886" s="82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83"/>
      <c r="U886" s="83"/>
      <c r="V886" s="83"/>
    </row>
    <row r="887" spans="2:22">
      <c r="B887" s="81"/>
      <c r="C887" s="82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  <c r="T887" s="83"/>
      <c r="U887" s="83"/>
      <c r="V887" s="83"/>
    </row>
    <row r="888" spans="2:22">
      <c r="B888" s="81"/>
      <c r="C888" s="82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  <c r="T888" s="83"/>
      <c r="U888" s="83"/>
      <c r="V888" s="83"/>
    </row>
    <row r="889" spans="2:22">
      <c r="B889" s="81"/>
      <c r="C889" s="82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  <c r="T889" s="83"/>
      <c r="U889" s="83"/>
      <c r="V889" s="83"/>
    </row>
    <row r="890" spans="2:22">
      <c r="B890" s="81"/>
      <c r="C890" s="82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  <c r="T890" s="83"/>
      <c r="U890" s="83"/>
      <c r="V890" s="83"/>
    </row>
    <row r="891" spans="2:22">
      <c r="B891" s="81"/>
      <c r="C891" s="82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  <c r="T891" s="83"/>
      <c r="U891" s="83"/>
      <c r="V891" s="83"/>
    </row>
    <row r="892" spans="2:22">
      <c r="B892" s="81"/>
      <c r="C892" s="82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  <c r="T892" s="83"/>
      <c r="U892" s="83"/>
      <c r="V892" s="83"/>
    </row>
    <row r="893" spans="2:22">
      <c r="B893" s="81"/>
      <c r="C893" s="82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  <c r="T893" s="83"/>
      <c r="U893" s="83"/>
      <c r="V893" s="83"/>
    </row>
    <row r="894" spans="2:22">
      <c r="B894" s="81"/>
      <c r="C894" s="82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  <c r="T894" s="83"/>
      <c r="U894" s="83"/>
      <c r="V894" s="83"/>
    </row>
    <row r="895" spans="2:22">
      <c r="B895" s="81"/>
      <c r="C895" s="82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  <c r="T895" s="83"/>
      <c r="U895" s="83"/>
      <c r="V895" s="83"/>
    </row>
    <row r="896" spans="2:22">
      <c r="B896" s="81"/>
      <c r="C896" s="82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  <c r="T896" s="83"/>
      <c r="U896" s="83"/>
      <c r="V896" s="83"/>
    </row>
    <row r="897" spans="2:22">
      <c r="B897" s="81"/>
      <c r="C897" s="82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  <c r="T897" s="83"/>
      <c r="U897" s="83"/>
      <c r="V897" s="83"/>
    </row>
    <row r="898" spans="2:22">
      <c r="B898" s="81"/>
      <c r="C898" s="82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  <c r="T898" s="83"/>
      <c r="U898" s="83"/>
      <c r="V898" s="83"/>
    </row>
    <row r="899" spans="2:22">
      <c r="B899" s="81"/>
      <c r="C899" s="82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  <c r="T899" s="83"/>
      <c r="U899" s="83"/>
      <c r="V899" s="83"/>
    </row>
    <row r="900" spans="2:22">
      <c r="B900" s="81"/>
      <c r="C900" s="82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83"/>
      <c r="U900" s="83"/>
      <c r="V900" s="83"/>
    </row>
    <row r="901" spans="2:22">
      <c r="B901" s="81"/>
      <c r="C901" s="82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  <c r="T901" s="83"/>
      <c r="U901" s="83"/>
      <c r="V901" s="83"/>
    </row>
    <row r="902" spans="2:22">
      <c r="B902" s="81"/>
      <c r="C902" s="82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83"/>
      <c r="U902" s="83"/>
      <c r="V902" s="83"/>
    </row>
    <row r="903" spans="2:22">
      <c r="B903" s="81"/>
      <c r="C903" s="82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83"/>
      <c r="U903" s="83"/>
      <c r="V903" s="83"/>
    </row>
    <row r="904" spans="2:22">
      <c r="B904" s="81"/>
      <c r="C904" s="82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  <c r="T904" s="83"/>
      <c r="U904" s="83"/>
      <c r="V904" s="83"/>
    </row>
    <row r="905" spans="2:22">
      <c r="B905" s="81"/>
      <c r="C905" s="82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  <c r="T905" s="83"/>
      <c r="U905" s="83"/>
      <c r="V905" s="83"/>
    </row>
    <row r="906" spans="2:22">
      <c r="B906" s="81"/>
      <c r="C906" s="82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  <c r="T906" s="83"/>
      <c r="U906" s="83"/>
      <c r="V906" s="83"/>
    </row>
    <row r="907" spans="2:22">
      <c r="B907" s="81"/>
      <c r="C907" s="82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  <c r="T907" s="83"/>
      <c r="U907" s="83"/>
      <c r="V907" s="83"/>
    </row>
    <row r="908" spans="2:22">
      <c r="B908" s="81"/>
      <c r="C908" s="82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  <c r="T908" s="83"/>
      <c r="U908" s="83"/>
      <c r="V908" s="83"/>
    </row>
    <row r="909" spans="2:22">
      <c r="B909" s="81"/>
      <c r="C909" s="82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  <c r="T909" s="83"/>
      <c r="U909" s="83"/>
      <c r="V909" s="83"/>
    </row>
    <row r="910" spans="2:22">
      <c r="B910" s="81"/>
      <c r="C910" s="82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  <c r="T910" s="83"/>
      <c r="U910" s="83"/>
      <c r="V910" s="83"/>
    </row>
    <row r="911" spans="2:22">
      <c r="B911" s="81"/>
      <c r="C911" s="82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  <c r="T911" s="83"/>
      <c r="U911" s="83"/>
      <c r="V911" s="83"/>
    </row>
    <row r="912" spans="2:22">
      <c r="B912" s="81"/>
      <c r="C912" s="82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  <c r="T912" s="83"/>
      <c r="U912" s="83"/>
      <c r="V912" s="83"/>
    </row>
    <row r="913" spans="2:22">
      <c r="B913" s="81"/>
      <c r="C913" s="82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  <c r="T913" s="83"/>
      <c r="U913" s="83"/>
      <c r="V913" s="83"/>
    </row>
    <row r="914" spans="2:22">
      <c r="B914" s="81"/>
      <c r="C914" s="82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  <c r="T914" s="83"/>
      <c r="U914" s="83"/>
      <c r="V914" s="83"/>
    </row>
    <row r="915" spans="2:22">
      <c r="B915" s="81"/>
      <c r="C915" s="82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  <c r="T915" s="83"/>
      <c r="U915" s="83"/>
      <c r="V915" s="83"/>
    </row>
    <row r="916" spans="2:22">
      <c r="B916" s="81"/>
      <c r="C916" s="82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83"/>
      <c r="S916" s="83"/>
      <c r="T916" s="83"/>
      <c r="U916" s="83"/>
      <c r="V916" s="83"/>
    </row>
    <row r="917" spans="2:22">
      <c r="B917" s="81"/>
      <c r="C917" s="82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83"/>
      <c r="S917" s="83"/>
      <c r="T917" s="83"/>
      <c r="U917" s="83"/>
      <c r="V917" s="83"/>
    </row>
    <row r="918" spans="2:22">
      <c r="B918" s="81"/>
      <c r="C918" s="82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83"/>
      <c r="S918" s="83"/>
      <c r="T918" s="83"/>
      <c r="U918" s="83"/>
      <c r="V918" s="83"/>
    </row>
    <row r="919" spans="2:22">
      <c r="B919" s="81"/>
      <c r="C919" s="82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83"/>
      <c r="S919" s="83"/>
      <c r="T919" s="83"/>
      <c r="U919" s="83"/>
      <c r="V919" s="83"/>
    </row>
    <row r="920" spans="2:22">
      <c r="B920" s="81"/>
      <c r="C920" s="82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83"/>
      <c r="S920" s="83"/>
      <c r="T920" s="83"/>
      <c r="U920" s="83"/>
      <c r="V920" s="83"/>
    </row>
    <row r="921" spans="2:22">
      <c r="B921" s="81"/>
      <c r="C921" s="82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83"/>
      <c r="S921" s="83"/>
      <c r="T921" s="83"/>
      <c r="U921" s="83"/>
      <c r="V921" s="83"/>
    </row>
    <row r="922" spans="2:22">
      <c r="B922" s="81"/>
      <c r="C922" s="82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83"/>
      <c r="U922" s="83"/>
      <c r="V922" s="83"/>
    </row>
    <row r="923" spans="2:22">
      <c r="B923" s="81"/>
      <c r="C923" s="82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83"/>
      <c r="U923" s="83"/>
      <c r="V923" s="83"/>
    </row>
    <row r="924" spans="2:22">
      <c r="B924" s="81"/>
      <c r="C924" s="82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3"/>
      <c r="U924" s="83"/>
      <c r="V924" s="83"/>
    </row>
    <row r="925" spans="2:22">
      <c r="B925" s="81"/>
      <c r="C925" s="82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83"/>
      <c r="U925" s="83"/>
      <c r="V925" s="83"/>
    </row>
    <row r="926" spans="2:22">
      <c r="B926" s="81"/>
      <c r="C926" s="82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83"/>
      <c r="U926" s="83"/>
      <c r="V926" s="83"/>
    </row>
    <row r="927" spans="2:22">
      <c r="B927" s="81"/>
      <c r="C927" s="82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83"/>
      <c r="U927" s="83"/>
      <c r="V927" s="83"/>
    </row>
    <row r="928" spans="2:22">
      <c r="B928" s="81"/>
      <c r="C928" s="82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83"/>
      <c r="U928" s="83"/>
      <c r="V928" s="83"/>
    </row>
    <row r="929" spans="2:22">
      <c r="B929" s="81"/>
      <c r="C929" s="82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83"/>
      <c r="U929" s="83"/>
      <c r="V929" s="83"/>
    </row>
    <row r="930" spans="2:22">
      <c r="B930" s="81"/>
      <c r="C930" s="82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83"/>
      <c r="U930" s="83"/>
      <c r="V930" s="83"/>
    </row>
    <row r="931" spans="2:22">
      <c r="B931" s="81"/>
      <c r="C931" s="82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83"/>
      <c r="U931" s="83"/>
      <c r="V931" s="83"/>
    </row>
    <row r="932" spans="2:22">
      <c r="B932" s="81"/>
      <c r="C932" s="82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83"/>
      <c r="U932" s="83"/>
      <c r="V932" s="83"/>
    </row>
    <row r="933" spans="2:22">
      <c r="B933" s="81"/>
      <c r="C933" s="82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83"/>
      <c r="U933" s="83"/>
      <c r="V933" s="83"/>
    </row>
    <row r="934" spans="2:22">
      <c r="B934" s="81"/>
      <c r="C934" s="82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83"/>
      <c r="U934" s="83"/>
      <c r="V934" s="83"/>
    </row>
    <row r="935" spans="2:22">
      <c r="B935" s="81"/>
      <c r="C935" s="82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83"/>
      <c r="U935" s="83"/>
      <c r="V935" s="83"/>
    </row>
    <row r="936" spans="2:22">
      <c r="B936" s="81"/>
      <c r="C936" s="82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83"/>
      <c r="U936" s="83"/>
      <c r="V936" s="83"/>
    </row>
    <row r="937" spans="2:22">
      <c r="B937" s="81"/>
      <c r="C937" s="82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83"/>
      <c r="U937" s="83"/>
      <c r="V937" s="83"/>
    </row>
    <row r="938" spans="2:22">
      <c r="B938" s="81"/>
      <c r="C938" s="82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83"/>
      <c r="U938" s="83"/>
      <c r="V938" s="83"/>
    </row>
    <row r="939" spans="2:22">
      <c r="B939" s="81"/>
      <c r="C939" s="82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83"/>
      <c r="U939" s="83"/>
      <c r="V939" s="83"/>
    </row>
    <row r="940" spans="2:22">
      <c r="B940" s="81"/>
      <c r="C940" s="82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83"/>
      <c r="U940" s="83"/>
      <c r="V940" s="83"/>
    </row>
    <row r="941" spans="2:22">
      <c r="B941" s="81"/>
      <c r="C941" s="82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83"/>
      <c r="U941" s="83"/>
      <c r="V941" s="83"/>
    </row>
    <row r="942" spans="2:22">
      <c r="B942" s="81"/>
      <c r="C942" s="82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83"/>
      <c r="U942" s="83"/>
      <c r="V942" s="83"/>
    </row>
    <row r="943" spans="2:22">
      <c r="B943" s="81"/>
      <c r="C943" s="82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  <c r="T943" s="83"/>
      <c r="U943" s="83"/>
      <c r="V943" s="83"/>
    </row>
    <row r="944" spans="2:22">
      <c r="B944" s="81"/>
      <c r="C944" s="82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  <c r="T944" s="83"/>
      <c r="U944" s="83"/>
      <c r="V944" s="83"/>
    </row>
    <row r="945" spans="2:22">
      <c r="B945" s="81"/>
      <c r="C945" s="82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  <c r="T945" s="83"/>
      <c r="U945" s="83"/>
      <c r="V945" s="83"/>
    </row>
    <row r="946" spans="2:22">
      <c r="B946" s="81"/>
      <c r="C946" s="82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  <c r="T946" s="83"/>
      <c r="U946" s="83"/>
      <c r="V946" s="83"/>
    </row>
    <row r="947" spans="2:22">
      <c r="B947" s="81"/>
      <c r="C947" s="82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  <c r="T947" s="83"/>
      <c r="U947" s="83"/>
      <c r="V947" s="83"/>
    </row>
    <row r="948" spans="2:22">
      <c r="B948" s="81"/>
      <c r="C948" s="82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  <c r="T948" s="83"/>
      <c r="U948" s="83"/>
      <c r="V948" s="83"/>
    </row>
    <row r="949" spans="2:22">
      <c r="B949" s="81"/>
      <c r="C949" s="82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  <c r="T949" s="83"/>
      <c r="U949" s="83"/>
      <c r="V949" s="83"/>
    </row>
    <row r="950" spans="2:22">
      <c r="B950" s="81"/>
      <c r="C950" s="82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  <c r="T950" s="83"/>
      <c r="U950" s="83"/>
      <c r="V950" s="83"/>
    </row>
    <row r="951" spans="2:22">
      <c r="B951" s="81"/>
      <c r="C951" s="82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83"/>
      <c r="U951" s="83"/>
      <c r="V951" s="83"/>
    </row>
    <row r="952" spans="2:22">
      <c r="B952" s="81"/>
      <c r="C952" s="82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  <c r="T952" s="83"/>
      <c r="U952" s="83"/>
      <c r="V952" s="83"/>
    </row>
    <row r="953" spans="2:22">
      <c r="B953" s="81"/>
      <c r="C953" s="82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  <c r="T953" s="83"/>
      <c r="U953" s="83"/>
      <c r="V953" s="83"/>
    </row>
    <row r="954" spans="2:22">
      <c r="B954" s="81"/>
      <c r="C954" s="82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  <c r="T954" s="83"/>
      <c r="U954" s="83"/>
      <c r="V954" s="83"/>
    </row>
    <row r="955" spans="2:22">
      <c r="B955" s="81"/>
      <c r="C955" s="82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  <c r="T955" s="83"/>
      <c r="U955" s="83"/>
      <c r="V955" s="83"/>
    </row>
    <row r="956" spans="2:22">
      <c r="B956" s="81"/>
      <c r="C956" s="82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  <c r="T956" s="83"/>
      <c r="U956" s="83"/>
      <c r="V956" s="83"/>
    </row>
    <row r="957" spans="2:22">
      <c r="B957" s="81"/>
      <c r="C957" s="82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  <c r="T957" s="83"/>
      <c r="U957" s="83"/>
      <c r="V957" s="83"/>
    </row>
    <row r="958" spans="2:22">
      <c r="B958" s="81"/>
      <c r="C958" s="82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  <c r="T958" s="83"/>
      <c r="U958" s="83"/>
      <c r="V958" s="83"/>
    </row>
    <row r="959" spans="2:22">
      <c r="B959" s="81"/>
      <c r="C959" s="82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  <c r="T959" s="83"/>
      <c r="U959" s="83"/>
      <c r="V959" s="83"/>
    </row>
    <row r="960" spans="2:22">
      <c r="B960" s="81"/>
      <c r="C960" s="82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  <c r="T960" s="83"/>
      <c r="U960" s="83"/>
      <c r="V960" s="83"/>
    </row>
    <row r="961" spans="2:22">
      <c r="B961" s="81"/>
      <c r="C961" s="82"/>
      <c r="D961" s="83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  <c r="T961" s="83"/>
      <c r="U961" s="83"/>
      <c r="V961" s="83"/>
    </row>
    <row r="962" spans="2:22">
      <c r="B962" s="81"/>
      <c r="C962" s="82"/>
      <c r="D962" s="83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  <c r="T962" s="83"/>
      <c r="U962" s="83"/>
      <c r="V962" s="83"/>
    </row>
    <row r="963" spans="2:22">
      <c r="B963" s="81"/>
      <c r="C963" s="82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83"/>
      <c r="U963" s="83"/>
      <c r="V963" s="83"/>
    </row>
    <row r="964" spans="2:22">
      <c r="B964" s="81"/>
      <c r="C964" s="82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83"/>
      <c r="U964" s="83"/>
      <c r="V964" s="83"/>
    </row>
    <row r="965" spans="2:22">
      <c r="B965" s="81"/>
      <c r="C965" s="82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83"/>
      <c r="U965" s="83"/>
      <c r="V965" s="83"/>
    </row>
    <row r="966" spans="2:22">
      <c r="B966" s="81"/>
      <c r="C966" s="82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83"/>
      <c r="U966" s="83"/>
      <c r="V966" s="83"/>
    </row>
    <row r="967" spans="2:22">
      <c r="B967" s="81"/>
      <c r="C967" s="82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83"/>
      <c r="S967" s="83"/>
      <c r="T967" s="83"/>
      <c r="U967" s="83"/>
      <c r="V967" s="83"/>
    </row>
    <row r="968" spans="2:22">
      <c r="B968" s="81"/>
      <c r="C968" s="82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  <c r="T968" s="83"/>
      <c r="U968" s="83"/>
      <c r="V968" s="83"/>
    </row>
    <row r="969" spans="2:22">
      <c r="B969" s="81"/>
      <c r="C969" s="82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  <c r="T969" s="83"/>
      <c r="U969" s="83"/>
      <c r="V969" s="83"/>
    </row>
    <row r="970" spans="2:22">
      <c r="B970" s="81"/>
      <c r="C970" s="82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  <c r="T970" s="83"/>
      <c r="U970" s="83"/>
      <c r="V970" s="83"/>
    </row>
    <row r="971" spans="2:22">
      <c r="B971" s="81"/>
      <c r="C971" s="82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  <c r="T971" s="83"/>
      <c r="U971" s="83"/>
      <c r="V971" s="83"/>
    </row>
    <row r="972" spans="2:22">
      <c r="B972" s="81"/>
      <c r="C972" s="82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  <c r="T972" s="83"/>
      <c r="U972" s="83"/>
      <c r="V972" s="83"/>
    </row>
    <row r="973" spans="2:22">
      <c r="B973" s="81"/>
      <c r="C973" s="82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  <c r="T973" s="83"/>
      <c r="U973" s="83"/>
      <c r="V973" s="83"/>
    </row>
    <row r="974" spans="2:22">
      <c r="B974" s="81"/>
      <c r="C974" s="82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  <c r="T974" s="83"/>
      <c r="U974" s="83"/>
      <c r="V974" s="83"/>
    </row>
    <row r="975" spans="2:22">
      <c r="B975" s="81"/>
      <c r="C975" s="82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  <c r="T975" s="83"/>
      <c r="U975" s="83"/>
      <c r="V975" s="83"/>
    </row>
    <row r="976" spans="2:22">
      <c r="B976" s="81"/>
      <c r="C976" s="82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  <c r="T976" s="83"/>
      <c r="U976" s="83"/>
      <c r="V976" s="83"/>
    </row>
    <row r="977" spans="2:22">
      <c r="B977" s="81"/>
      <c r="C977" s="82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  <c r="T977" s="83"/>
      <c r="U977" s="83"/>
      <c r="V977" s="83"/>
    </row>
    <row r="978" spans="2:22">
      <c r="B978" s="81"/>
      <c r="C978" s="82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83"/>
      <c r="U978" s="83"/>
      <c r="V978" s="83"/>
    </row>
    <row r="979" spans="2:22">
      <c r="B979" s="81"/>
      <c r="C979" s="82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  <c r="T979" s="83"/>
      <c r="U979" s="83"/>
      <c r="V979" s="83"/>
    </row>
    <row r="980" spans="2:22">
      <c r="B980" s="81"/>
      <c r="C980" s="82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  <c r="T980" s="83"/>
      <c r="U980" s="83"/>
      <c r="V980" s="83"/>
    </row>
    <row r="981" spans="2:22">
      <c r="B981" s="81"/>
      <c r="C981" s="82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  <c r="T981" s="83"/>
      <c r="U981" s="83"/>
      <c r="V981" s="83"/>
    </row>
    <row r="982" spans="2:22">
      <c r="B982" s="81"/>
      <c r="C982" s="82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  <c r="T982" s="83"/>
      <c r="U982" s="83"/>
      <c r="V982" s="83"/>
    </row>
    <row r="983" spans="2:22">
      <c r="B983" s="81"/>
      <c r="C983" s="82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  <c r="T983" s="83"/>
      <c r="U983" s="83"/>
      <c r="V983" s="83"/>
    </row>
    <row r="984" spans="2:22">
      <c r="B984" s="81"/>
      <c r="C984" s="82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  <c r="T984" s="83"/>
      <c r="U984" s="83"/>
      <c r="V984" s="83"/>
    </row>
    <row r="985" spans="2:22">
      <c r="B985" s="81"/>
      <c r="C985" s="82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  <c r="T985" s="83"/>
      <c r="U985" s="83"/>
      <c r="V985" s="83"/>
    </row>
    <row r="986" spans="2:22">
      <c r="B986" s="81"/>
      <c r="C986" s="82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  <c r="T986" s="83"/>
      <c r="U986" s="83"/>
      <c r="V986" s="83"/>
    </row>
    <row r="987" spans="2:22">
      <c r="B987" s="81"/>
      <c r="C987" s="82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  <c r="T987" s="83"/>
      <c r="U987" s="83"/>
      <c r="V987" s="83"/>
    </row>
    <row r="988" spans="2:22">
      <c r="B988" s="81"/>
      <c r="C988" s="82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83"/>
      <c r="S988" s="83"/>
      <c r="T988" s="83"/>
      <c r="U988" s="83"/>
      <c r="V988" s="83"/>
    </row>
    <row r="989" spans="2:22">
      <c r="B989" s="81"/>
      <c r="C989" s="82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83"/>
      <c r="S989" s="83"/>
      <c r="T989" s="83"/>
      <c r="U989" s="83"/>
      <c r="V989" s="83"/>
    </row>
    <row r="990" spans="2:22">
      <c r="B990" s="81"/>
      <c r="C990" s="82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83"/>
      <c r="S990" s="83"/>
      <c r="T990" s="83"/>
      <c r="U990" s="83"/>
      <c r="V990" s="83"/>
    </row>
    <row r="991" spans="2:22">
      <c r="B991" s="81"/>
      <c r="C991" s="82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83"/>
      <c r="S991" s="83"/>
      <c r="T991" s="83"/>
      <c r="U991" s="83"/>
      <c r="V991" s="83"/>
    </row>
    <row r="992" spans="2:22">
      <c r="B992" s="81"/>
      <c r="C992" s="82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83"/>
      <c r="S992" s="83"/>
      <c r="T992" s="83"/>
      <c r="U992" s="83"/>
      <c r="V992" s="83"/>
    </row>
    <row r="993" spans="2:22">
      <c r="B993" s="81"/>
      <c r="C993" s="82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83"/>
      <c r="S993" s="83"/>
      <c r="T993" s="83"/>
      <c r="U993" s="83"/>
      <c r="V993" s="83"/>
    </row>
    <row r="994" spans="2:22">
      <c r="B994" s="81"/>
      <c r="C994" s="82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83"/>
      <c r="S994" s="83"/>
      <c r="T994" s="83"/>
      <c r="U994" s="83"/>
      <c r="V994" s="83"/>
    </row>
    <row r="995" spans="2:22">
      <c r="B995" s="81"/>
      <c r="C995" s="82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3"/>
      <c r="P995" s="83"/>
      <c r="Q995" s="83"/>
      <c r="R995" s="83"/>
      <c r="S995" s="83"/>
      <c r="T995" s="83"/>
      <c r="U995" s="83"/>
      <c r="V995" s="83"/>
    </row>
    <row r="996" spans="2:22">
      <c r="B996" s="81"/>
      <c r="C996" s="82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3"/>
      <c r="P996" s="83"/>
      <c r="Q996" s="83"/>
      <c r="R996" s="83"/>
      <c r="S996" s="83"/>
      <c r="T996" s="83"/>
      <c r="U996" s="83"/>
      <c r="V996" s="83"/>
    </row>
    <row r="997" spans="2:22">
      <c r="B997" s="81"/>
      <c r="C997" s="82"/>
      <c r="D997" s="83"/>
      <c r="E997" s="83"/>
      <c r="F997" s="83"/>
      <c r="G997" s="83"/>
      <c r="H997" s="83"/>
      <c r="I997" s="83"/>
      <c r="J997" s="83"/>
      <c r="K997" s="83"/>
      <c r="L997" s="83"/>
      <c r="M997" s="83"/>
      <c r="N997" s="83"/>
      <c r="O997" s="83"/>
      <c r="P997" s="83"/>
      <c r="Q997" s="83"/>
      <c r="R997" s="83"/>
      <c r="S997" s="83"/>
      <c r="T997" s="83"/>
      <c r="U997" s="83"/>
      <c r="V997" s="83"/>
    </row>
    <row r="998" spans="2:22">
      <c r="B998" s="81"/>
      <c r="C998" s="82"/>
      <c r="D998" s="83"/>
      <c r="E998" s="83"/>
      <c r="F998" s="83"/>
      <c r="G998" s="83"/>
      <c r="H998" s="83"/>
      <c r="I998" s="83"/>
      <c r="J998" s="83"/>
      <c r="K998" s="83"/>
      <c r="L998" s="83"/>
      <c r="M998" s="83"/>
      <c r="N998" s="83"/>
      <c r="O998" s="83"/>
      <c r="P998" s="83"/>
      <c r="Q998" s="83"/>
      <c r="R998" s="83"/>
      <c r="S998" s="83"/>
      <c r="T998" s="83"/>
      <c r="U998" s="83"/>
      <c r="V998" s="83"/>
    </row>
    <row r="999" spans="2:22">
      <c r="B999" s="81"/>
      <c r="C999" s="82"/>
      <c r="D999" s="83"/>
      <c r="E999" s="83"/>
      <c r="F999" s="83"/>
      <c r="G999" s="83"/>
      <c r="H999" s="83"/>
      <c r="I999" s="83"/>
      <c r="J999" s="83"/>
      <c r="K999" s="83"/>
      <c r="L999" s="83"/>
      <c r="M999" s="83"/>
      <c r="N999" s="83"/>
      <c r="O999" s="83"/>
      <c r="P999" s="83"/>
      <c r="Q999" s="83"/>
      <c r="R999" s="83"/>
      <c r="S999" s="83"/>
      <c r="T999" s="83"/>
      <c r="U999" s="83"/>
      <c r="V999" s="83"/>
    </row>
    <row r="1000" spans="2:22">
      <c r="B1000" s="81"/>
      <c r="C1000" s="82"/>
      <c r="D1000" s="83"/>
      <c r="E1000" s="83"/>
      <c r="F1000" s="83"/>
      <c r="G1000" s="83"/>
      <c r="H1000" s="83"/>
      <c r="I1000" s="83"/>
      <c r="J1000" s="83"/>
      <c r="K1000" s="83"/>
      <c r="L1000" s="83"/>
      <c r="M1000" s="83"/>
      <c r="N1000" s="83"/>
      <c r="O1000" s="83"/>
      <c r="P1000" s="83"/>
      <c r="Q1000" s="83"/>
      <c r="R1000" s="83"/>
      <c r="S1000" s="83"/>
      <c r="T1000" s="83"/>
      <c r="U1000" s="83"/>
      <c r="V1000" s="83"/>
    </row>
    <row r="1001" spans="2:22">
      <c r="B1001" s="81"/>
      <c r="C1001" s="82"/>
      <c r="D1001" s="83"/>
      <c r="E1001" s="83"/>
      <c r="F1001" s="83"/>
      <c r="G1001" s="83"/>
      <c r="H1001" s="83"/>
      <c r="I1001" s="83"/>
      <c r="J1001" s="83"/>
      <c r="K1001" s="83"/>
      <c r="L1001" s="83"/>
      <c r="M1001" s="83"/>
      <c r="N1001" s="83"/>
      <c r="O1001" s="83"/>
      <c r="P1001" s="83"/>
      <c r="Q1001" s="83"/>
      <c r="R1001" s="83"/>
      <c r="S1001" s="83"/>
      <c r="T1001" s="83"/>
      <c r="U1001" s="83"/>
      <c r="V1001" s="83"/>
    </row>
    <row r="1002" spans="2:22">
      <c r="B1002" s="81"/>
      <c r="C1002" s="82"/>
      <c r="D1002" s="83"/>
      <c r="E1002" s="83"/>
      <c r="F1002" s="83"/>
      <c r="G1002" s="83"/>
      <c r="H1002" s="83"/>
      <c r="I1002" s="83"/>
      <c r="J1002" s="83"/>
      <c r="K1002" s="83"/>
      <c r="L1002" s="83"/>
      <c r="M1002" s="83"/>
      <c r="N1002" s="83"/>
      <c r="O1002" s="83"/>
      <c r="P1002" s="83"/>
      <c r="Q1002" s="83"/>
      <c r="R1002" s="83"/>
      <c r="S1002" s="83"/>
      <c r="T1002" s="83"/>
      <c r="U1002" s="83"/>
      <c r="V1002" s="83"/>
    </row>
    <row r="1003" spans="2:22">
      <c r="B1003" s="81"/>
      <c r="C1003" s="82"/>
      <c r="D1003" s="83"/>
      <c r="E1003" s="83"/>
      <c r="F1003" s="83"/>
      <c r="G1003" s="83"/>
      <c r="H1003" s="83"/>
      <c r="I1003" s="83"/>
      <c r="J1003" s="83"/>
      <c r="K1003" s="83"/>
      <c r="L1003" s="83"/>
      <c r="M1003" s="83"/>
      <c r="N1003" s="83"/>
      <c r="O1003" s="83"/>
      <c r="P1003" s="83"/>
      <c r="Q1003" s="83"/>
      <c r="R1003" s="83"/>
      <c r="S1003" s="83"/>
      <c r="T1003" s="83"/>
      <c r="U1003" s="83"/>
      <c r="V1003" s="83"/>
    </row>
    <row r="1004" spans="2:22">
      <c r="B1004" s="81"/>
      <c r="C1004" s="82"/>
      <c r="D1004" s="83"/>
      <c r="E1004" s="83"/>
      <c r="F1004" s="83"/>
      <c r="G1004" s="83"/>
      <c r="H1004" s="83"/>
      <c r="I1004" s="83"/>
      <c r="J1004" s="83"/>
      <c r="K1004" s="83"/>
      <c r="L1004" s="83"/>
      <c r="M1004" s="83"/>
      <c r="N1004" s="83"/>
      <c r="O1004" s="83"/>
      <c r="P1004" s="83"/>
      <c r="Q1004" s="83"/>
      <c r="R1004" s="83"/>
      <c r="S1004" s="83"/>
      <c r="T1004" s="83"/>
      <c r="U1004" s="83"/>
      <c r="V1004" s="83"/>
    </row>
    <row r="1005" spans="2:22">
      <c r="B1005" s="81"/>
      <c r="C1005" s="82"/>
      <c r="D1005" s="83"/>
      <c r="E1005" s="83"/>
      <c r="F1005" s="83"/>
      <c r="G1005" s="83"/>
      <c r="H1005" s="83"/>
      <c r="I1005" s="83"/>
      <c r="J1005" s="83"/>
      <c r="K1005" s="83"/>
      <c r="L1005" s="83"/>
      <c r="M1005" s="83"/>
      <c r="N1005" s="83"/>
      <c r="O1005" s="83"/>
      <c r="P1005" s="83"/>
      <c r="Q1005" s="83"/>
      <c r="R1005" s="83"/>
      <c r="S1005" s="83"/>
      <c r="T1005" s="83"/>
      <c r="U1005" s="83"/>
      <c r="V1005" s="83"/>
    </row>
    <row r="1006" spans="2:22">
      <c r="B1006" s="81"/>
      <c r="C1006" s="82"/>
      <c r="D1006" s="83"/>
      <c r="E1006" s="83"/>
      <c r="F1006" s="83"/>
      <c r="G1006" s="83"/>
      <c r="H1006" s="83"/>
      <c r="I1006" s="83"/>
      <c r="J1006" s="83"/>
      <c r="K1006" s="83"/>
      <c r="L1006" s="83"/>
      <c r="M1006" s="83"/>
      <c r="N1006" s="83"/>
      <c r="O1006" s="83"/>
      <c r="P1006" s="83"/>
      <c r="Q1006" s="83"/>
      <c r="R1006" s="83"/>
      <c r="S1006" s="83"/>
      <c r="T1006" s="83"/>
      <c r="U1006" s="83"/>
      <c r="V1006" s="83"/>
    </row>
    <row r="1007" spans="2:22">
      <c r="B1007" s="81"/>
      <c r="C1007" s="82"/>
      <c r="D1007" s="83"/>
      <c r="E1007" s="83"/>
      <c r="F1007" s="83"/>
      <c r="G1007" s="83"/>
      <c r="H1007" s="83"/>
      <c r="I1007" s="83"/>
      <c r="J1007" s="83"/>
      <c r="K1007" s="83"/>
      <c r="L1007" s="83"/>
      <c r="M1007" s="83"/>
      <c r="N1007" s="83"/>
      <c r="O1007" s="83"/>
      <c r="P1007" s="83"/>
      <c r="Q1007" s="83"/>
      <c r="R1007" s="83"/>
      <c r="S1007" s="83"/>
      <c r="T1007" s="83"/>
      <c r="U1007" s="83"/>
      <c r="V1007" s="83"/>
    </row>
    <row r="1008" spans="2:22">
      <c r="B1008" s="81"/>
      <c r="C1008" s="82"/>
      <c r="D1008" s="83"/>
      <c r="E1008" s="83"/>
      <c r="F1008" s="83"/>
      <c r="G1008" s="83"/>
      <c r="H1008" s="83"/>
      <c r="I1008" s="83"/>
      <c r="J1008" s="83"/>
      <c r="K1008" s="83"/>
      <c r="L1008" s="83"/>
      <c r="M1008" s="83"/>
      <c r="N1008" s="83"/>
      <c r="O1008" s="83"/>
      <c r="P1008" s="83"/>
      <c r="Q1008" s="83"/>
      <c r="R1008" s="83"/>
      <c r="S1008" s="83"/>
      <c r="T1008" s="83"/>
      <c r="U1008" s="83"/>
      <c r="V1008" s="83"/>
    </row>
    <row r="1009" spans="2:22">
      <c r="B1009" s="81"/>
      <c r="C1009" s="82"/>
      <c r="D1009" s="83"/>
      <c r="E1009" s="83"/>
      <c r="F1009" s="83"/>
      <c r="G1009" s="83"/>
      <c r="H1009" s="83"/>
      <c r="I1009" s="83"/>
      <c r="J1009" s="83"/>
      <c r="K1009" s="83"/>
      <c r="L1009" s="83"/>
      <c r="M1009" s="83"/>
      <c r="N1009" s="83"/>
      <c r="O1009" s="83"/>
      <c r="P1009" s="83"/>
      <c r="Q1009" s="83"/>
      <c r="R1009" s="83"/>
      <c r="S1009" s="83"/>
      <c r="T1009" s="83"/>
      <c r="U1009" s="83"/>
      <c r="V1009" s="83"/>
    </row>
    <row r="1010" spans="2:22">
      <c r="B1010" s="81"/>
      <c r="C1010" s="82"/>
      <c r="D1010" s="83"/>
      <c r="E1010" s="83"/>
      <c r="F1010" s="83"/>
      <c r="G1010" s="83"/>
      <c r="H1010" s="83"/>
      <c r="I1010" s="83"/>
      <c r="J1010" s="83"/>
      <c r="K1010" s="83"/>
      <c r="L1010" s="83"/>
      <c r="M1010" s="83"/>
      <c r="N1010" s="83"/>
      <c r="O1010" s="83"/>
      <c r="P1010" s="83"/>
      <c r="Q1010" s="83"/>
      <c r="R1010" s="83"/>
      <c r="S1010" s="83"/>
      <c r="T1010" s="83"/>
      <c r="U1010" s="83"/>
      <c r="V1010" s="83"/>
    </row>
    <row r="1011" spans="2:22">
      <c r="B1011" s="81"/>
      <c r="C1011" s="82"/>
      <c r="D1011" s="83"/>
      <c r="E1011" s="83"/>
      <c r="F1011" s="83"/>
      <c r="G1011" s="83"/>
      <c r="H1011" s="83"/>
      <c r="I1011" s="83"/>
      <c r="J1011" s="83"/>
      <c r="K1011" s="83"/>
      <c r="L1011" s="83"/>
      <c r="M1011" s="83"/>
      <c r="N1011" s="83"/>
      <c r="O1011" s="83"/>
      <c r="P1011" s="83"/>
      <c r="Q1011" s="83"/>
      <c r="R1011" s="83"/>
      <c r="S1011" s="83"/>
      <c r="T1011" s="83"/>
      <c r="U1011" s="83"/>
      <c r="V1011" s="83"/>
    </row>
    <row r="1012" spans="2:22">
      <c r="B1012" s="81"/>
      <c r="C1012" s="82"/>
      <c r="D1012" s="83"/>
      <c r="E1012" s="83"/>
      <c r="F1012" s="83"/>
      <c r="G1012" s="83"/>
      <c r="H1012" s="83"/>
      <c r="I1012" s="83"/>
      <c r="J1012" s="83"/>
      <c r="K1012" s="83"/>
      <c r="L1012" s="83"/>
      <c r="M1012" s="83"/>
      <c r="N1012" s="83"/>
      <c r="O1012" s="83"/>
      <c r="P1012" s="83"/>
      <c r="Q1012" s="83"/>
      <c r="R1012" s="83"/>
      <c r="S1012" s="83"/>
      <c r="T1012" s="83"/>
      <c r="U1012" s="83"/>
      <c r="V1012" s="83"/>
    </row>
    <row r="1013" spans="2:22">
      <c r="B1013" s="81"/>
      <c r="C1013" s="82"/>
      <c r="D1013" s="83"/>
      <c r="E1013" s="83"/>
      <c r="F1013" s="83"/>
      <c r="G1013" s="83"/>
      <c r="H1013" s="83"/>
      <c r="I1013" s="83"/>
      <c r="J1013" s="83"/>
      <c r="K1013" s="83"/>
      <c r="L1013" s="83"/>
      <c r="M1013" s="83"/>
      <c r="N1013" s="83"/>
      <c r="O1013" s="83"/>
      <c r="P1013" s="83"/>
      <c r="Q1013" s="83"/>
      <c r="R1013" s="83"/>
      <c r="S1013" s="83"/>
      <c r="T1013" s="83"/>
      <c r="U1013" s="83"/>
      <c r="V1013" s="83"/>
    </row>
    <row r="1014" spans="2:22">
      <c r="B1014" s="81"/>
      <c r="C1014" s="82"/>
      <c r="D1014" s="83"/>
      <c r="E1014" s="83"/>
      <c r="F1014" s="83"/>
      <c r="G1014" s="83"/>
      <c r="H1014" s="83"/>
      <c r="I1014" s="83"/>
      <c r="J1014" s="83"/>
      <c r="K1014" s="83"/>
      <c r="L1014" s="83"/>
      <c r="M1014" s="83"/>
      <c r="N1014" s="83"/>
      <c r="O1014" s="83"/>
      <c r="P1014" s="83"/>
      <c r="Q1014" s="83"/>
      <c r="R1014" s="83"/>
      <c r="S1014" s="83"/>
      <c r="T1014" s="83"/>
      <c r="U1014" s="83"/>
      <c r="V1014" s="83"/>
    </row>
    <row r="1015" spans="2:22">
      <c r="B1015" s="81"/>
      <c r="C1015" s="82"/>
      <c r="D1015" s="83"/>
      <c r="E1015" s="83"/>
      <c r="F1015" s="83"/>
      <c r="G1015" s="83"/>
      <c r="H1015" s="83"/>
      <c r="I1015" s="83"/>
      <c r="J1015" s="83"/>
      <c r="K1015" s="83"/>
      <c r="L1015" s="83"/>
      <c r="M1015" s="83"/>
      <c r="N1015" s="83"/>
      <c r="O1015" s="83"/>
      <c r="P1015" s="83"/>
      <c r="Q1015" s="83"/>
      <c r="R1015" s="83"/>
      <c r="S1015" s="83"/>
      <c r="T1015" s="83"/>
      <c r="U1015" s="83"/>
      <c r="V1015" s="83"/>
    </row>
    <row r="1016" spans="2:22">
      <c r="B1016" s="81"/>
      <c r="C1016" s="82"/>
      <c r="D1016" s="83"/>
      <c r="E1016" s="83"/>
      <c r="F1016" s="83"/>
      <c r="G1016" s="83"/>
      <c r="H1016" s="83"/>
      <c r="I1016" s="83"/>
      <c r="J1016" s="83"/>
      <c r="K1016" s="83"/>
      <c r="L1016" s="83"/>
      <c r="M1016" s="83"/>
      <c r="N1016" s="83"/>
      <c r="O1016" s="83"/>
      <c r="P1016" s="83"/>
      <c r="Q1016" s="83"/>
      <c r="R1016" s="83"/>
      <c r="S1016" s="83"/>
      <c r="T1016" s="83"/>
      <c r="U1016" s="83"/>
      <c r="V1016" s="83"/>
    </row>
    <row r="1017" spans="2:22">
      <c r="B1017" s="81"/>
      <c r="C1017" s="82"/>
      <c r="D1017" s="83"/>
      <c r="E1017" s="83"/>
      <c r="F1017" s="83"/>
      <c r="G1017" s="83"/>
      <c r="H1017" s="83"/>
      <c r="I1017" s="83"/>
      <c r="J1017" s="83"/>
      <c r="K1017" s="83"/>
      <c r="L1017" s="83"/>
      <c r="M1017" s="83"/>
      <c r="N1017" s="83"/>
      <c r="O1017" s="83"/>
      <c r="P1017" s="83"/>
      <c r="Q1017" s="83"/>
      <c r="R1017" s="83"/>
      <c r="S1017" s="83"/>
      <c r="T1017" s="83"/>
      <c r="U1017" s="83"/>
      <c r="V1017" s="83"/>
    </row>
    <row r="1018" spans="2:22">
      <c r="B1018" s="81"/>
      <c r="C1018" s="82"/>
      <c r="D1018" s="83"/>
      <c r="E1018" s="83"/>
      <c r="F1018" s="83"/>
      <c r="G1018" s="83"/>
      <c r="H1018" s="83"/>
      <c r="I1018" s="83"/>
      <c r="J1018" s="83"/>
      <c r="K1018" s="83"/>
      <c r="L1018" s="83"/>
      <c r="M1018" s="83"/>
      <c r="N1018" s="83"/>
      <c r="O1018" s="83"/>
      <c r="P1018" s="83"/>
      <c r="Q1018" s="83"/>
      <c r="R1018" s="83"/>
      <c r="S1018" s="83"/>
      <c r="T1018" s="83"/>
      <c r="U1018" s="83"/>
      <c r="V1018" s="83"/>
    </row>
    <row r="1019" spans="2:22">
      <c r="B1019" s="81"/>
      <c r="C1019" s="82"/>
      <c r="D1019" s="83"/>
      <c r="E1019" s="83"/>
      <c r="F1019" s="83"/>
      <c r="G1019" s="83"/>
      <c r="H1019" s="83"/>
      <c r="I1019" s="83"/>
      <c r="J1019" s="83"/>
      <c r="K1019" s="83"/>
      <c r="L1019" s="83"/>
      <c r="M1019" s="83"/>
      <c r="N1019" s="83"/>
      <c r="O1019" s="83"/>
      <c r="P1019" s="83"/>
      <c r="Q1019" s="83"/>
      <c r="R1019" s="83"/>
      <c r="S1019" s="83"/>
      <c r="T1019" s="83"/>
      <c r="U1019" s="83"/>
      <c r="V1019" s="83"/>
    </row>
    <row r="1020" spans="2:22">
      <c r="B1020" s="81"/>
      <c r="C1020" s="82"/>
      <c r="D1020" s="83"/>
      <c r="E1020" s="83"/>
      <c r="F1020" s="83"/>
      <c r="G1020" s="83"/>
      <c r="H1020" s="83"/>
      <c r="I1020" s="83"/>
      <c r="J1020" s="83"/>
      <c r="K1020" s="83"/>
      <c r="L1020" s="83"/>
      <c r="M1020" s="83"/>
      <c r="N1020" s="83"/>
      <c r="O1020" s="83"/>
      <c r="P1020" s="83"/>
      <c r="Q1020" s="83"/>
      <c r="R1020" s="83"/>
      <c r="S1020" s="83"/>
      <c r="T1020" s="83"/>
      <c r="U1020" s="83"/>
      <c r="V1020" s="83"/>
    </row>
    <row r="1021" spans="2:22">
      <c r="B1021" s="81"/>
      <c r="C1021" s="82"/>
      <c r="D1021" s="83"/>
      <c r="E1021" s="83"/>
      <c r="F1021" s="83"/>
      <c r="G1021" s="83"/>
      <c r="H1021" s="83"/>
      <c r="I1021" s="83"/>
      <c r="J1021" s="83"/>
      <c r="K1021" s="83"/>
      <c r="L1021" s="83"/>
      <c r="M1021" s="83"/>
      <c r="N1021" s="83"/>
      <c r="O1021" s="83"/>
      <c r="P1021" s="83"/>
      <c r="Q1021" s="83"/>
      <c r="R1021" s="83"/>
      <c r="S1021" s="83"/>
      <c r="T1021" s="83"/>
      <c r="U1021" s="83"/>
      <c r="V1021" s="83"/>
    </row>
    <row r="1022" spans="2:22">
      <c r="B1022" s="81"/>
      <c r="C1022" s="82"/>
      <c r="D1022" s="83"/>
      <c r="E1022" s="83"/>
      <c r="F1022" s="83"/>
      <c r="G1022" s="83"/>
      <c r="H1022" s="83"/>
      <c r="I1022" s="83"/>
      <c r="J1022" s="83"/>
      <c r="K1022" s="83"/>
      <c r="L1022" s="83"/>
      <c r="M1022" s="83"/>
      <c r="N1022" s="83"/>
      <c r="O1022" s="83"/>
      <c r="P1022" s="83"/>
      <c r="Q1022" s="83"/>
      <c r="R1022" s="83"/>
      <c r="S1022" s="83"/>
      <c r="T1022" s="83"/>
      <c r="U1022" s="83"/>
      <c r="V1022" s="83"/>
    </row>
    <row r="1023" spans="2:22">
      <c r="B1023" s="81"/>
      <c r="C1023" s="82"/>
      <c r="D1023" s="83"/>
      <c r="E1023" s="83"/>
      <c r="F1023" s="83"/>
      <c r="G1023" s="83"/>
      <c r="H1023" s="83"/>
      <c r="I1023" s="83"/>
      <c r="J1023" s="83"/>
      <c r="K1023" s="83"/>
      <c r="L1023" s="83"/>
      <c r="M1023" s="83"/>
      <c r="N1023" s="83"/>
      <c r="O1023" s="83"/>
      <c r="P1023" s="83"/>
      <c r="Q1023" s="83"/>
      <c r="R1023" s="83"/>
      <c r="S1023" s="83"/>
      <c r="T1023" s="83"/>
      <c r="U1023" s="83"/>
      <c r="V1023" s="83"/>
    </row>
    <row r="1024" spans="2:22">
      <c r="B1024" s="81"/>
      <c r="C1024" s="82"/>
      <c r="D1024" s="83"/>
      <c r="E1024" s="83"/>
      <c r="F1024" s="83"/>
      <c r="G1024" s="83"/>
      <c r="H1024" s="83"/>
      <c r="I1024" s="83"/>
      <c r="J1024" s="83"/>
      <c r="K1024" s="83"/>
      <c r="L1024" s="83"/>
      <c r="M1024" s="83"/>
      <c r="N1024" s="83"/>
      <c r="O1024" s="83"/>
      <c r="P1024" s="83"/>
      <c r="Q1024" s="83"/>
      <c r="R1024" s="83"/>
      <c r="S1024" s="83"/>
      <c r="T1024" s="83"/>
      <c r="U1024" s="83"/>
      <c r="V1024" s="83"/>
    </row>
    <row r="1025" spans="2:22">
      <c r="B1025" s="81"/>
      <c r="C1025" s="82"/>
      <c r="D1025" s="83"/>
      <c r="E1025" s="83"/>
      <c r="F1025" s="83"/>
      <c r="G1025" s="83"/>
      <c r="H1025" s="83"/>
      <c r="I1025" s="83"/>
      <c r="J1025" s="83"/>
      <c r="K1025" s="83"/>
      <c r="L1025" s="83"/>
      <c r="M1025" s="83"/>
      <c r="N1025" s="83"/>
      <c r="O1025" s="83"/>
      <c r="P1025" s="83"/>
      <c r="Q1025" s="83"/>
      <c r="R1025" s="83"/>
      <c r="S1025" s="83"/>
      <c r="T1025" s="83"/>
      <c r="U1025" s="83"/>
      <c r="V1025" s="83"/>
    </row>
    <row r="1026" spans="2:22">
      <c r="B1026" s="81"/>
      <c r="C1026" s="82"/>
      <c r="D1026" s="83"/>
      <c r="E1026" s="83"/>
      <c r="F1026" s="83"/>
      <c r="G1026" s="83"/>
      <c r="H1026" s="83"/>
      <c r="I1026" s="83"/>
      <c r="J1026" s="83"/>
      <c r="K1026" s="83"/>
      <c r="L1026" s="83"/>
      <c r="M1026" s="83"/>
      <c r="N1026" s="83"/>
      <c r="O1026" s="83"/>
      <c r="P1026" s="83"/>
      <c r="Q1026" s="83"/>
      <c r="R1026" s="83"/>
      <c r="S1026" s="83"/>
      <c r="T1026" s="83"/>
      <c r="U1026" s="83"/>
      <c r="V1026" s="83"/>
    </row>
    <row r="1027" spans="2:22">
      <c r="B1027" s="81"/>
      <c r="C1027" s="82"/>
      <c r="D1027" s="83"/>
      <c r="E1027" s="83"/>
      <c r="F1027" s="83"/>
      <c r="G1027" s="83"/>
      <c r="H1027" s="83"/>
      <c r="I1027" s="83"/>
      <c r="J1027" s="83"/>
      <c r="K1027" s="83"/>
      <c r="L1027" s="83"/>
      <c r="M1027" s="83"/>
      <c r="N1027" s="83"/>
      <c r="O1027" s="83"/>
      <c r="P1027" s="83"/>
      <c r="Q1027" s="83"/>
      <c r="R1027" s="83"/>
      <c r="S1027" s="83"/>
      <c r="T1027" s="83"/>
      <c r="U1027" s="83"/>
      <c r="V1027" s="83"/>
    </row>
    <row r="1028" spans="2:22">
      <c r="B1028" s="81"/>
      <c r="C1028" s="82"/>
      <c r="D1028" s="83"/>
      <c r="E1028" s="83"/>
      <c r="F1028" s="83"/>
      <c r="G1028" s="83"/>
      <c r="H1028" s="83"/>
      <c r="I1028" s="83"/>
      <c r="J1028" s="83"/>
      <c r="K1028" s="83"/>
      <c r="L1028" s="83"/>
      <c r="M1028" s="83"/>
      <c r="N1028" s="83"/>
      <c r="O1028" s="83"/>
      <c r="P1028" s="83"/>
      <c r="Q1028" s="83"/>
      <c r="R1028" s="83"/>
      <c r="S1028" s="83"/>
      <c r="T1028" s="83"/>
      <c r="U1028" s="83"/>
      <c r="V1028" s="83"/>
    </row>
    <row r="1029" spans="2:22">
      <c r="B1029" s="81"/>
      <c r="C1029" s="82"/>
      <c r="D1029" s="83"/>
      <c r="E1029" s="83"/>
      <c r="F1029" s="83"/>
      <c r="G1029" s="83"/>
      <c r="H1029" s="83"/>
      <c r="I1029" s="83"/>
      <c r="J1029" s="83"/>
      <c r="K1029" s="83"/>
      <c r="L1029" s="83"/>
      <c r="M1029" s="83"/>
      <c r="N1029" s="83"/>
      <c r="O1029" s="83"/>
      <c r="P1029" s="83"/>
      <c r="Q1029" s="83"/>
      <c r="R1029" s="83"/>
      <c r="S1029" s="83"/>
      <c r="T1029" s="83"/>
      <c r="U1029" s="83"/>
      <c r="V1029" s="83"/>
    </row>
    <row r="1030" spans="2:22">
      <c r="B1030" s="81"/>
      <c r="C1030" s="82"/>
      <c r="D1030" s="83"/>
      <c r="E1030" s="83"/>
      <c r="F1030" s="83"/>
      <c r="G1030" s="83"/>
      <c r="H1030" s="83"/>
      <c r="I1030" s="83"/>
      <c r="J1030" s="83"/>
      <c r="K1030" s="83"/>
      <c r="L1030" s="83"/>
      <c r="M1030" s="83"/>
      <c r="N1030" s="83"/>
      <c r="O1030" s="83"/>
      <c r="P1030" s="83"/>
      <c r="Q1030" s="83"/>
      <c r="R1030" s="83"/>
      <c r="S1030" s="83"/>
      <c r="T1030" s="83"/>
      <c r="U1030" s="83"/>
      <c r="V1030" s="83"/>
    </row>
    <row r="1031" spans="2:22">
      <c r="B1031" s="81"/>
      <c r="C1031" s="82"/>
      <c r="D1031" s="83"/>
      <c r="E1031" s="83"/>
      <c r="F1031" s="83"/>
      <c r="G1031" s="83"/>
      <c r="H1031" s="83"/>
      <c r="I1031" s="83"/>
      <c r="J1031" s="83"/>
      <c r="K1031" s="83"/>
      <c r="L1031" s="83"/>
      <c r="M1031" s="83"/>
      <c r="N1031" s="83"/>
      <c r="O1031" s="83"/>
      <c r="P1031" s="83"/>
      <c r="Q1031" s="83"/>
      <c r="R1031" s="83"/>
      <c r="S1031" s="83"/>
      <c r="T1031" s="83"/>
      <c r="U1031" s="83"/>
      <c r="V1031" s="83"/>
    </row>
    <row r="1032" spans="2:22">
      <c r="B1032" s="81"/>
      <c r="C1032" s="82"/>
      <c r="D1032" s="83"/>
      <c r="E1032" s="83"/>
      <c r="F1032" s="83"/>
      <c r="G1032" s="83"/>
      <c r="H1032" s="83"/>
      <c r="I1032" s="83"/>
      <c r="J1032" s="83"/>
      <c r="K1032" s="83"/>
      <c r="L1032" s="83"/>
      <c r="M1032" s="83"/>
      <c r="N1032" s="83"/>
      <c r="O1032" s="83"/>
      <c r="P1032" s="83"/>
      <c r="Q1032" s="83"/>
      <c r="R1032" s="83"/>
      <c r="S1032" s="83"/>
      <c r="T1032" s="83"/>
      <c r="U1032" s="83"/>
      <c r="V1032" s="83"/>
    </row>
    <row r="1033" spans="2:22">
      <c r="B1033" s="81"/>
      <c r="C1033" s="82"/>
      <c r="D1033" s="83"/>
      <c r="E1033" s="83"/>
      <c r="F1033" s="83"/>
      <c r="G1033" s="83"/>
      <c r="H1033" s="83"/>
      <c r="I1033" s="83"/>
      <c r="J1033" s="83"/>
      <c r="K1033" s="83"/>
      <c r="L1033" s="83"/>
      <c r="M1033" s="83"/>
      <c r="N1033" s="83"/>
      <c r="O1033" s="83"/>
      <c r="P1033" s="83"/>
      <c r="Q1033" s="83"/>
      <c r="R1033" s="83"/>
      <c r="S1033" s="83"/>
      <c r="T1033" s="83"/>
      <c r="U1033" s="83"/>
      <c r="V1033" s="83"/>
    </row>
    <row r="1034" spans="2:22">
      <c r="B1034" s="81"/>
      <c r="C1034" s="82"/>
      <c r="D1034" s="83"/>
      <c r="E1034" s="83"/>
      <c r="F1034" s="83"/>
      <c r="G1034" s="83"/>
      <c r="H1034" s="83"/>
      <c r="I1034" s="83"/>
      <c r="J1034" s="83"/>
      <c r="K1034" s="83"/>
      <c r="L1034" s="83"/>
      <c r="M1034" s="83"/>
      <c r="N1034" s="83"/>
      <c r="O1034" s="83"/>
      <c r="P1034" s="83"/>
      <c r="Q1034" s="83"/>
      <c r="R1034" s="83"/>
      <c r="S1034" s="83"/>
      <c r="T1034" s="83"/>
      <c r="U1034" s="83"/>
      <c r="V1034" s="83"/>
    </row>
    <row r="1035" spans="2:22">
      <c r="B1035" s="81"/>
      <c r="C1035" s="82"/>
      <c r="D1035" s="83"/>
      <c r="E1035" s="83"/>
      <c r="F1035" s="83"/>
      <c r="G1035" s="83"/>
      <c r="H1035" s="83"/>
      <c r="I1035" s="83"/>
      <c r="J1035" s="83"/>
      <c r="K1035" s="83"/>
      <c r="L1035" s="83"/>
      <c r="M1035" s="83"/>
      <c r="N1035" s="83"/>
      <c r="O1035" s="83"/>
      <c r="P1035" s="83"/>
      <c r="Q1035" s="83"/>
      <c r="R1035" s="83"/>
      <c r="S1035" s="83"/>
      <c r="T1035" s="83"/>
      <c r="U1035" s="83"/>
      <c r="V1035" s="83"/>
    </row>
    <row r="1036" spans="2:22">
      <c r="B1036" s="81"/>
      <c r="C1036" s="82"/>
      <c r="D1036" s="83"/>
      <c r="E1036" s="83"/>
      <c r="F1036" s="83"/>
      <c r="G1036" s="83"/>
      <c r="H1036" s="83"/>
      <c r="I1036" s="83"/>
      <c r="J1036" s="83"/>
      <c r="K1036" s="83"/>
      <c r="L1036" s="83"/>
      <c r="M1036" s="83"/>
      <c r="N1036" s="83"/>
      <c r="O1036" s="83"/>
      <c r="P1036" s="83"/>
      <c r="Q1036" s="83"/>
      <c r="R1036" s="83"/>
      <c r="S1036" s="83"/>
      <c r="T1036" s="83"/>
      <c r="U1036" s="83"/>
      <c r="V1036" s="83"/>
    </row>
    <row r="1037" spans="2:22">
      <c r="B1037" s="81"/>
      <c r="C1037" s="82"/>
      <c r="D1037" s="83"/>
      <c r="E1037" s="83"/>
      <c r="F1037" s="83"/>
      <c r="G1037" s="83"/>
      <c r="H1037" s="83"/>
      <c r="I1037" s="83"/>
      <c r="J1037" s="83"/>
      <c r="K1037" s="83"/>
      <c r="L1037" s="83"/>
      <c r="M1037" s="83"/>
      <c r="N1037" s="83"/>
      <c r="O1037" s="83"/>
      <c r="P1037" s="83"/>
      <c r="Q1037" s="83"/>
      <c r="R1037" s="83"/>
      <c r="S1037" s="83"/>
      <c r="T1037" s="83"/>
      <c r="U1037" s="83"/>
      <c r="V1037" s="83"/>
    </row>
    <row r="1038" spans="2:22">
      <c r="B1038" s="81"/>
      <c r="C1038" s="82"/>
      <c r="D1038" s="83"/>
      <c r="E1038" s="83"/>
      <c r="F1038" s="83"/>
      <c r="G1038" s="83"/>
      <c r="H1038" s="83"/>
      <c r="I1038" s="83"/>
      <c r="J1038" s="83"/>
      <c r="K1038" s="83"/>
      <c r="L1038" s="83"/>
      <c r="M1038" s="83"/>
      <c r="N1038" s="83"/>
      <c r="O1038" s="83"/>
      <c r="P1038" s="83"/>
      <c r="Q1038" s="83"/>
      <c r="R1038" s="83"/>
      <c r="S1038" s="83"/>
      <c r="T1038" s="83"/>
      <c r="U1038" s="83"/>
      <c r="V1038" s="83"/>
    </row>
    <row r="1039" spans="2:22">
      <c r="B1039" s="81"/>
      <c r="C1039" s="82"/>
      <c r="D1039" s="83"/>
      <c r="E1039" s="83"/>
      <c r="F1039" s="83"/>
      <c r="G1039" s="83"/>
      <c r="H1039" s="83"/>
      <c r="I1039" s="83"/>
      <c r="J1039" s="83"/>
      <c r="K1039" s="83"/>
      <c r="L1039" s="83"/>
      <c r="M1039" s="83"/>
      <c r="N1039" s="83"/>
      <c r="O1039" s="83"/>
      <c r="P1039" s="83"/>
      <c r="Q1039" s="83"/>
      <c r="R1039" s="83"/>
      <c r="S1039" s="83"/>
      <c r="T1039" s="83"/>
      <c r="U1039" s="83"/>
      <c r="V1039" s="83"/>
    </row>
    <row r="1040" spans="2:22">
      <c r="B1040" s="81"/>
      <c r="C1040" s="82"/>
      <c r="D1040" s="83"/>
      <c r="E1040" s="83"/>
      <c r="F1040" s="83"/>
      <c r="G1040" s="83"/>
      <c r="H1040" s="83"/>
      <c r="I1040" s="83"/>
      <c r="J1040" s="83"/>
      <c r="K1040" s="83"/>
      <c r="L1040" s="83"/>
      <c r="M1040" s="83"/>
      <c r="N1040" s="83"/>
      <c r="O1040" s="83"/>
      <c r="P1040" s="83"/>
      <c r="Q1040" s="83"/>
      <c r="R1040" s="83"/>
      <c r="S1040" s="83"/>
      <c r="T1040" s="83"/>
      <c r="U1040" s="83"/>
      <c r="V1040" s="83"/>
    </row>
    <row r="1041" spans="2:22">
      <c r="B1041" s="81"/>
      <c r="C1041" s="82"/>
      <c r="D1041" s="83"/>
      <c r="E1041" s="83"/>
      <c r="F1041" s="83"/>
      <c r="G1041" s="83"/>
      <c r="H1041" s="83"/>
      <c r="I1041" s="83"/>
      <c r="J1041" s="83"/>
      <c r="K1041" s="83"/>
      <c r="L1041" s="83"/>
      <c r="M1041" s="83"/>
      <c r="N1041" s="83"/>
      <c r="O1041" s="83"/>
      <c r="P1041" s="83"/>
      <c r="Q1041" s="83"/>
      <c r="R1041" s="83"/>
      <c r="S1041" s="83"/>
      <c r="T1041" s="83"/>
      <c r="U1041" s="83"/>
      <c r="V1041" s="83"/>
    </row>
    <row r="1042" spans="2:22">
      <c r="B1042" s="81"/>
      <c r="C1042" s="82"/>
      <c r="D1042" s="83"/>
      <c r="E1042" s="83"/>
      <c r="F1042" s="83"/>
      <c r="G1042" s="83"/>
      <c r="H1042" s="83"/>
      <c r="I1042" s="83"/>
      <c r="J1042" s="83"/>
      <c r="K1042" s="83"/>
      <c r="L1042" s="83"/>
      <c r="M1042" s="83"/>
      <c r="N1042" s="83"/>
      <c r="O1042" s="83"/>
      <c r="P1042" s="83"/>
      <c r="Q1042" s="83"/>
      <c r="R1042" s="83"/>
      <c r="S1042" s="83"/>
      <c r="T1042" s="83"/>
      <c r="U1042" s="83"/>
      <c r="V1042" s="83"/>
    </row>
    <row r="1043" spans="2:22">
      <c r="B1043" s="81"/>
      <c r="C1043" s="82"/>
      <c r="D1043" s="83"/>
      <c r="E1043" s="83"/>
      <c r="F1043" s="83"/>
      <c r="G1043" s="83"/>
      <c r="H1043" s="83"/>
      <c r="I1043" s="83"/>
      <c r="J1043" s="83"/>
      <c r="K1043" s="83"/>
      <c r="L1043" s="83"/>
      <c r="M1043" s="83"/>
      <c r="N1043" s="83"/>
      <c r="O1043" s="83"/>
      <c r="P1043" s="83"/>
      <c r="Q1043" s="83"/>
      <c r="R1043" s="83"/>
      <c r="S1043" s="83"/>
      <c r="T1043" s="83"/>
      <c r="U1043" s="83"/>
      <c r="V1043" s="83"/>
    </row>
    <row r="1044" spans="2:22">
      <c r="B1044" s="81"/>
      <c r="C1044" s="82"/>
      <c r="D1044" s="83"/>
      <c r="E1044" s="83"/>
      <c r="F1044" s="83"/>
      <c r="G1044" s="83"/>
      <c r="H1044" s="83"/>
      <c r="I1044" s="83"/>
      <c r="J1044" s="83"/>
      <c r="K1044" s="83"/>
      <c r="L1044" s="83"/>
      <c r="M1044" s="83"/>
      <c r="N1044" s="83"/>
      <c r="O1044" s="83"/>
      <c r="P1044" s="83"/>
      <c r="Q1044" s="83"/>
      <c r="R1044" s="83"/>
      <c r="S1044" s="83"/>
      <c r="T1044" s="83"/>
      <c r="U1044" s="83"/>
      <c r="V1044" s="83"/>
    </row>
    <row r="1045" spans="2:22">
      <c r="B1045" s="81"/>
      <c r="C1045" s="82"/>
      <c r="D1045" s="83"/>
      <c r="E1045" s="83"/>
      <c r="F1045" s="83"/>
      <c r="G1045" s="83"/>
      <c r="H1045" s="83"/>
      <c r="I1045" s="83"/>
      <c r="J1045" s="83"/>
      <c r="K1045" s="83"/>
      <c r="L1045" s="83"/>
      <c r="M1045" s="83"/>
      <c r="N1045" s="83"/>
      <c r="O1045" s="83"/>
      <c r="P1045" s="83"/>
      <c r="Q1045" s="83"/>
      <c r="R1045" s="83"/>
      <c r="S1045" s="83"/>
      <c r="T1045" s="83"/>
      <c r="U1045" s="83"/>
      <c r="V1045" s="83"/>
    </row>
    <row r="1046" spans="2:22">
      <c r="B1046" s="81"/>
      <c r="C1046" s="82"/>
      <c r="D1046" s="83"/>
      <c r="E1046" s="83"/>
      <c r="F1046" s="83"/>
      <c r="G1046" s="83"/>
      <c r="H1046" s="83"/>
      <c r="I1046" s="83"/>
      <c r="J1046" s="83"/>
      <c r="K1046" s="83"/>
      <c r="L1046" s="83"/>
      <c r="M1046" s="83"/>
      <c r="N1046" s="83"/>
      <c r="O1046" s="83"/>
      <c r="P1046" s="83"/>
      <c r="Q1046" s="83"/>
      <c r="R1046" s="83"/>
      <c r="S1046" s="83"/>
      <c r="T1046" s="83"/>
      <c r="U1046" s="83"/>
      <c r="V1046" s="83"/>
    </row>
    <row r="1047" spans="2:22">
      <c r="B1047" s="81"/>
      <c r="C1047" s="82"/>
      <c r="D1047" s="83"/>
      <c r="E1047" s="83"/>
      <c r="F1047" s="83"/>
      <c r="G1047" s="83"/>
      <c r="H1047" s="83"/>
      <c r="I1047" s="83"/>
      <c r="J1047" s="83"/>
      <c r="K1047" s="83"/>
      <c r="L1047" s="83"/>
      <c r="M1047" s="83"/>
      <c r="N1047" s="83"/>
      <c r="O1047" s="83"/>
      <c r="P1047" s="83"/>
      <c r="Q1047" s="83"/>
      <c r="R1047" s="83"/>
      <c r="S1047" s="83"/>
      <c r="T1047" s="83"/>
      <c r="U1047" s="83"/>
      <c r="V1047" s="83"/>
    </row>
    <row r="1048" spans="2:22">
      <c r="B1048" s="81"/>
      <c r="C1048" s="82"/>
      <c r="D1048" s="83"/>
      <c r="E1048" s="83"/>
      <c r="F1048" s="83"/>
      <c r="G1048" s="83"/>
      <c r="H1048" s="83"/>
      <c r="I1048" s="83"/>
      <c r="J1048" s="83"/>
      <c r="K1048" s="83"/>
      <c r="L1048" s="83"/>
      <c r="M1048" s="83"/>
      <c r="N1048" s="83"/>
      <c r="O1048" s="83"/>
      <c r="P1048" s="83"/>
      <c r="Q1048" s="83"/>
      <c r="R1048" s="83"/>
      <c r="S1048" s="83"/>
      <c r="T1048" s="83"/>
      <c r="U1048" s="83"/>
      <c r="V1048" s="83"/>
    </row>
    <row r="1049" spans="2:22">
      <c r="B1049" s="81"/>
      <c r="C1049" s="82"/>
      <c r="D1049" s="83"/>
      <c r="E1049" s="83"/>
      <c r="F1049" s="83"/>
      <c r="G1049" s="83"/>
      <c r="H1049" s="83"/>
      <c r="I1049" s="83"/>
      <c r="J1049" s="83"/>
      <c r="K1049" s="83"/>
      <c r="L1049" s="83"/>
      <c r="M1049" s="83"/>
      <c r="N1049" s="83"/>
      <c r="O1049" s="83"/>
      <c r="P1049" s="83"/>
      <c r="Q1049" s="83"/>
      <c r="R1049" s="83"/>
      <c r="S1049" s="83"/>
      <c r="T1049" s="83"/>
      <c r="U1049" s="83"/>
      <c r="V1049" s="83"/>
    </row>
    <row r="1050" spans="2:22">
      <c r="B1050" s="81"/>
      <c r="C1050" s="82"/>
      <c r="D1050" s="83"/>
      <c r="E1050" s="83"/>
      <c r="F1050" s="83"/>
      <c r="G1050" s="83"/>
      <c r="H1050" s="83"/>
      <c r="I1050" s="83"/>
      <c r="J1050" s="83"/>
      <c r="K1050" s="83"/>
      <c r="L1050" s="83"/>
      <c r="M1050" s="83"/>
      <c r="N1050" s="83"/>
      <c r="O1050" s="83"/>
      <c r="P1050" s="83"/>
      <c r="Q1050" s="83"/>
      <c r="R1050" s="83"/>
      <c r="S1050" s="83"/>
      <c r="T1050" s="83"/>
      <c r="U1050" s="83"/>
      <c r="V1050" s="83"/>
    </row>
    <row r="1051" spans="2:22">
      <c r="B1051" s="81"/>
      <c r="C1051" s="82"/>
      <c r="D1051" s="83"/>
      <c r="E1051" s="83"/>
      <c r="F1051" s="83"/>
      <c r="G1051" s="83"/>
      <c r="H1051" s="83"/>
      <c r="I1051" s="83"/>
      <c r="J1051" s="83"/>
      <c r="K1051" s="83"/>
      <c r="L1051" s="83"/>
      <c r="M1051" s="83"/>
      <c r="N1051" s="83"/>
      <c r="O1051" s="83"/>
      <c r="P1051" s="83"/>
      <c r="Q1051" s="83"/>
      <c r="R1051" s="83"/>
      <c r="S1051" s="83"/>
      <c r="T1051" s="83"/>
      <c r="U1051" s="83"/>
      <c r="V1051" s="83"/>
    </row>
    <row r="1052" spans="2:22">
      <c r="B1052" s="81"/>
      <c r="C1052" s="82"/>
      <c r="D1052" s="83"/>
      <c r="E1052" s="83"/>
      <c r="F1052" s="83"/>
      <c r="G1052" s="83"/>
      <c r="H1052" s="83"/>
      <c r="I1052" s="83"/>
      <c r="J1052" s="83"/>
      <c r="K1052" s="83"/>
      <c r="L1052" s="83"/>
      <c r="M1052" s="83"/>
      <c r="N1052" s="83"/>
      <c r="O1052" s="83"/>
      <c r="P1052" s="83"/>
      <c r="Q1052" s="83"/>
      <c r="R1052" s="83"/>
      <c r="S1052" s="83"/>
      <c r="T1052" s="83"/>
      <c r="U1052" s="83"/>
      <c r="V1052" s="83"/>
    </row>
    <row r="1053" spans="2:22">
      <c r="B1053" s="81"/>
      <c r="C1053" s="82"/>
      <c r="D1053" s="83"/>
      <c r="E1053" s="83"/>
      <c r="F1053" s="83"/>
      <c r="G1053" s="83"/>
      <c r="H1053" s="83"/>
      <c r="I1053" s="83"/>
      <c r="J1053" s="83"/>
      <c r="K1053" s="83"/>
      <c r="L1053" s="83"/>
      <c r="M1053" s="83"/>
      <c r="N1053" s="83"/>
      <c r="O1053" s="83"/>
      <c r="P1053" s="83"/>
      <c r="Q1053" s="83"/>
      <c r="R1053" s="83"/>
      <c r="S1053" s="83"/>
      <c r="T1053" s="83"/>
      <c r="U1053" s="83"/>
      <c r="V1053" s="83"/>
    </row>
    <row r="1054" spans="2:22">
      <c r="B1054" s="81"/>
      <c r="C1054" s="82"/>
      <c r="D1054" s="83"/>
      <c r="E1054" s="83"/>
      <c r="F1054" s="83"/>
      <c r="G1054" s="83"/>
      <c r="H1054" s="83"/>
      <c r="I1054" s="83"/>
      <c r="J1054" s="83"/>
      <c r="K1054" s="83"/>
      <c r="L1054" s="83"/>
      <c r="M1054" s="83"/>
      <c r="N1054" s="83"/>
      <c r="O1054" s="83"/>
      <c r="P1054" s="83"/>
      <c r="Q1054" s="83"/>
      <c r="R1054" s="83"/>
      <c r="S1054" s="83"/>
      <c r="T1054" s="83"/>
      <c r="U1054" s="83"/>
      <c r="V1054" s="83"/>
    </row>
    <row r="1055" spans="2:22">
      <c r="B1055" s="81"/>
      <c r="C1055" s="82"/>
      <c r="D1055" s="83"/>
      <c r="E1055" s="83"/>
      <c r="F1055" s="83"/>
      <c r="G1055" s="83"/>
      <c r="H1055" s="83"/>
      <c r="I1055" s="83"/>
      <c r="J1055" s="83"/>
      <c r="K1055" s="83"/>
      <c r="L1055" s="83"/>
      <c r="M1055" s="83"/>
      <c r="N1055" s="83"/>
      <c r="O1055" s="83"/>
      <c r="P1055" s="83"/>
      <c r="Q1055" s="83"/>
      <c r="R1055" s="83"/>
      <c r="S1055" s="83"/>
      <c r="T1055" s="83"/>
      <c r="U1055" s="83"/>
      <c r="V1055" s="83"/>
    </row>
    <row r="1056" spans="2:22">
      <c r="B1056" s="81"/>
      <c r="C1056" s="82"/>
      <c r="D1056" s="83"/>
      <c r="E1056" s="83"/>
      <c r="F1056" s="83"/>
      <c r="G1056" s="83"/>
      <c r="H1056" s="83"/>
      <c r="I1056" s="83"/>
      <c r="J1056" s="83"/>
      <c r="K1056" s="83"/>
      <c r="L1056" s="83"/>
      <c r="M1056" s="83"/>
      <c r="N1056" s="83"/>
      <c r="O1056" s="83"/>
      <c r="P1056" s="83"/>
      <c r="Q1056" s="83"/>
      <c r="R1056" s="83"/>
      <c r="S1056" s="83"/>
      <c r="T1056" s="83"/>
      <c r="U1056" s="83"/>
      <c r="V1056" s="83"/>
    </row>
    <row r="1057" spans="2:22">
      <c r="B1057" s="81"/>
      <c r="C1057" s="82"/>
      <c r="D1057" s="83"/>
      <c r="E1057" s="83"/>
      <c r="F1057" s="83"/>
      <c r="G1057" s="83"/>
      <c r="H1057" s="83"/>
      <c r="I1057" s="83"/>
      <c r="J1057" s="83"/>
      <c r="K1057" s="83"/>
      <c r="L1057" s="83"/>
      <c r="M1057" s="83"/>
      <c r="N1057" s="83"/>
      <c r="O1057" s="83"/>
      <c r="P1057" s="83"/>
      <c r="Q1057" s="83"/>
      <c r="R1057" s="83"/>
      <c r="S1057" s="83"/>
      <c r="T1057" s="83"/>
      <c r="U1057" s="83"/>
      <c r="V1057" s="83"/>
    </row>
    <row r="1058" spans="2:22">
      <c r="B1058" s="81"/>
      <c r="C1058" s="82"/>
      <c r="D1058" s="83"/>
      <c r="E1058" s="83"/>
      <c r="F1058" s="83"/>
      <c r="G1058" s="83"/>
      <c r="H1058" s="83"/>
      <c r="I1058" s="83"/>
      <c r="J1058" s="83"/>
      <c r="K1058" s="83"/>
      <c r="L1058" s="83"/>
      <c r="M1058" s="83"/>
      <c r="N1058" s="83"/>
      <c r="O1058" s="83"/>
      <c r="P1058" s="83"/>
      <c r="Q1058" s="83"/>
      <c r="R1058" s="83"/>
      <c r="S1058" s="83"/>
      <c r="T1058" s="83"/>
      <c r="U1058" s="83"/>
      <c r="V1058" s="83"/>
    </row>
    <row r="1059" spans="2:22">
      <c r="B1059" s="81"/>
      <c r="C1059" s="82"/>
      <c r="D1059" s="83"/>
      <c r="E1059" s="83"/>
      <c r="F1059" s="83"/>
      <c r="G1059" s="83"/>
      <c r="H1059" s="83"/>
      <c r="I1059" s="83"/>
      <c r="J1059" s="83"/>
      <c r="K1059" s="83"/>
      <c r="L1059" s="83"/>
      <c r="M1059" s="83"/>
      <c r="N1059" s="83"/>
      <c r="O1059" s="83"/>
      <c r="P1059" s="83"/>
      <c r="Q1059" s="83"/>
      <c r="R1059" s="83"/>
      <c r="S1059" s="83"/>
      <c r="T1059" s="83"/>
      <c r="U1059" s="83"/>
      <c r="V1059" s="83"/>
    </row>
    <row r="1060" spans="2:22">
      <c r="B1060" s="81"/>
      <c r="C1060" s="82"/>
      <c r="D1060" s="83"/>
      <c r="E1060" s="83"/>
      <c r="F1060" s="83"/>
      <c r="G1060" s="83"/>
      <c r="H1060" s="83"/>
      <c r="I1060" s="83"/>
      <c r="J1060" s="83"/>
      <c r="K1060" s="83"/>
      <c r="L1060" s="83"/>
      <c r="M1060" s="83"/>
      <c r="N1060" s="83"/>
      <c r="O1060" s="83"/>
      <c r="P1060" s="83"/>
      <c r="Q1060" s="83"/>
      <c r="R1060" s="83"/>
      <c r="S1060" s="83"/>
      <c r="T1060" s="83"/>
      <c r="U1060" s="83"/>
      <c r="V1060" s="83"/>
    </row>
    <row r="1061" spans="2:22">
      <c r="B1061" s="81"/>
      <c r="C1061" s="82"/>
      <c r="D1061" s="83"/>
      <c r="E1061" s="83"/>
      <c r="F1061" s="83"/>
      <c r="G1061" s="83"/>
      <c r="H1061" s="83"/>
      <c r="I1061" s="83"/>
      <c r="J1061" s="83"/>
      <c r="K1061" s="83"/>
      <c r="L1061" s="83"/>
      <c r="M1061" s="83"/>
      <c r="N1061" s="83"/>
      <c r="O1061" s="83"/>
      <c r="P1061" s="83"/>
      <c r="Q1061" s="83"/>
      <c r="R1061" s="83"/>
      <c r="S1061" s="83"/>
      <c r="T1061" s="83"/>
      <c r="U1061" s="83"/>
      <c r="V1061" s="83"/>
    </row>
    <row r="1062" spans="2:22">
      <c r="B1062" s="81"/>
      <c r="C1062" s="82"/>
      <c r="D1062" s="83"/>
      <c r="E1062" s="83"/>
      <c r="F1062" s="83"/>
      <c r="G1062" s="83"/>
      <c r="H1062" s="83"/>
      <c r="I1062" s="83"/>
      <c r="J1062" s="83"/>
      <c r="K1062" s="83"/>
      <c r="L1062" s="83"/>
      <c r="M1062" s="83"/>
      <c r="N1062" s="83"/>
      <c r="O1062" s="83"/>
      <c r="P1062" s="83"/>
      <c r="Q1062" s="83"/>
      <c r="R1062" s="83"/>
      <c r="S1062" s="83"/>
      <c r="T1062" s="83"/>
      <c r="U1062" s="83"/>
      <c r="V1062" s="83"/>
    </row>
    <row r="1063" spans="2:22">
      <c r="B1063" s="81"/>
      <c r="C1063" s="82"/>
      <c r="D1063" s="83"/>
      <c r="E1063" s="83"/>
      <c r="F1063" s="83"/>
      <c r="G1063" s="83"/>
      <c r="H1063" s="83"/>
      <c r="I1063" s="83"/>
      <c r="J1063" s="83"/>
      <c r="K1063" s="83"/>
      <c r="L1063" s="83"/>
      <c r="M1063" s="83"/>
      <c r="N1063" s="83"/>
      <c r="O1063" s="83"/>
      <c r="P1063" s="83"/>
      <c r="Q1063" s="83"/>
      <c r="R1063" s="83"/>
      <c r="S1063" s="83"/>
      <c r="T1063" s="83"/>
      <c r="U1063" s="83"/>
      <c r="V1063" s="83"/>
    </row>
    <row r="1064" spans="2:22">
      <c r="B1064" s="81"/>
      <c r="C1064" s="82"/>
      <c r="D1064" s="83"/>
      <c r="E1064" s="83"/>
      <c r="F1064" s="83"/>
      <c r="G1064" s="83"/>
      <c r="H1064" s="83"/>
      <c r="I1064" s="83"/>
      <c r="J1064" s="83"/>
      <c r="K1064" s="83"/>
      <c r="L1064" s="83"/>
      <c r="M1064" s="83"/>
      <c r="N1064" s="83"/>
      <c r="O1064" s="83"/>
      <c r="P1064" s="83"/>
      <c r="Q1064" s="83"/>
      <c r="R1064" s="83"/>
      <c r="S1064" s="83"/>
      <c r="T1064" s="83"/>
      <c r="U1064" s="83"/>
      <c r="V1064" s="83"/>
    </row>
    <row r="1065" spans="2:22">
      <c r="B1065" s="81"/>
      <c r="C1065" s="82"/>
      <c r="D1065" s="83"/>
      <c r="E1065" s="83"/>
      <c r="F1065" s="83"/>
      <c r="G1065" s="83"/>
      <c r="H1065" s="83"/>
      <c r="I1065" s="83"/>
      <c r="J1065" s="83"/>
      <c r="K1065" s="83"/>
      <c r="L1065" s="83"/>
      <c r="M1065" s="83"/>
      <c r="N1065" s="83"/>
      <c r="O1065" s="83"/>
      <c r="P1065" s="83"/>
      <c r="Q1065" s="83"/>
      <c r="R1065" s="83"/>
      <c r="S1065" s="83"/>
      <c r="T1065" s="83"/>
      <c r="U1065" s="83"/>
      <c r="V1065" s="83"/>
    </row>
    <row r="1066" spans="2:22">
      <c r="B1066" s="81"/>
      <c r="C1066" s="82"/>
      <c r="D1066" s="83"/>
      <c r="E1066" s="83"/>
      <c r="F1066" s="83"/>
      <c r="G1066" s="83"/>
      <c r="H1066" s="83"/>
      <c r="I1066" s="83"/>
      <c r="J1066" s="83"/>
      <c r="K1066" s="83"/>
      <c r="L1066" s="83"/>
      <c r="M1066" s="83"/>
      <c r="N1066" s="83"/>
      <c r="O1066" s="83"/>
      <c r="P1066" s="83"/>
      <c r="Q1066" s="83"/>
      <c r="R1066" s="83"/>
      <c r="S1066" s="83"/>
      <c r="T1066" s="83"/>
      <c r="U1066" s="83"/>
      <c r="V1066" s="83"/>
    </row>
    <row r="1067" spans="2:22">
      <c r="B1067" s="81"/>
      <c r="C1067" s="82"/>
      <c r="D1067" s="83"/>
      <c r="E1067" s="83"/>
      <c r="F1067" s="83"/>
      <c r="G1067" s="83"/>
      <c r="H1067" s="83"/>
      <c r="I1067" s="83"/>
      <c r="J1067" s="83"/>
      <c r="K1067" s="83"/>
      <c r="L1067" s="83"/>
      <c r="M1067" s="83"/>
      <c r="N1067" s="83"/>
      <c r="O1067" s="83"/>
      <c r="P1067" s="83"/>
      <c r="Q1067" s="83"/>
      <c r="R1067" s="83"/>
      <c r="S1067" s="83"/>
      <c r="T1067" s="83"/>
      <c r="U1067" s="83"/>
      <c r="V1067" s="83"/>
    </row>
    <row r="1068" spans="2:22">
      <c r="B1068" s="81"/>
      <c r="C1068" s="82"/>
      <c r="D1068" s="83"/>
      <c r="E1068" s="83"/>
      <c r="F1068" s="83"/>
      <c r="G1068" s="83"/>
      <c r="H1068" s="83"/>
      <c r="I1068" s="83"/>
      <c r="J1068" s="83"/>
      <c r="K1068" s="83"/>
      <c r="L1068" s="83"/>
      <c r="M1068" s="83"/>
      <c r="N1068" s="83"/>
      <c r="O1068" s="83"/>
      <c r="P1068" s="83"/>
      <c r="Q1068" s="83"/>
      <c r="R1068" s="83"/>
      <c r="S1068" s="83"/>
      <c r="T1068" s="83"/>
      <c r="U1068" s="83"/>
      <c r="V1068" s="83"/>
    </row>
    <row r="1069" spans="2:22">
      <c r="B1069" s="81"/>
      <c r="C1069" s="82"/>
      <c r="D1069" s="83"/>
      <c r="E1069" s="83"/>
      <c r="F1069" s="83"/>
      <c r="G1069" s="83"/>
      <c r="H1069" s="83"/>
      <c r="I1069" s="83"/>
      <c r="J1069" s="83"/>
      <c r="K1069" s="83"/>
      <c r="L1069" s="83"/>
      <c r="M1069" s="83"/>
      <c r="N1069" s="83"/>
      <c r="O1069" s="83"/>
      <c r="P1069" s="83"/>
      <c r="Q1069" s="83"/>
      <c r="R1069" s="83"/>
      <c r="S1069" s="83"/>
      <c r="T1069" s="83"/>
      <c r="U1069" s="83"/>
      <c r="V1069" s="83"/>
    </row>
    <row r="1070" spans="2:22">
      <c r="B1070" s="81"/>
      <c r="C1070" s="82"/>
      <c r="D1070" s="83"/>
      <c r="E1070" s="83"/>
      <c r="F1070" s="83"/>
      <c r="G1070" s="83"/>
      <c r="H1070" s="83"/>
      <c r="I1070" s="83"/>
      <c r="J1070" s="83"/>
      <c r="K1070" s="83"/>
      <c r="L1070" s="83"/>
      <c r="M1070" s="83"/>
      <c r="N1070" s="83"/>
      <c r="O1070" s="83"/>
      <c r="P1070" s="83"/>
      <c r="Q1070" s="83"/>
      <c r="R1070" s="83"/>
      <c r="S1070" s="83"/>
      <c r="T1070" s="83"/>
      <c r="U1070" s="83"/>
      <c r="V1070" s="83"/>
    </row>
    <row r="1071" spans="2:22">
      <c r="B1071" s="81"/>
      <c r="C1071" s="82"/>
      <c r="D1071" s="83"/>
      <c r="E1071" s="83"/>
      <c r="F1071" s="83"/>
      <c r="G1071" s="83"/>
      <c r="H1071" s="83"/>
      <c r="I1071" s="83"/>
      <c r="J1071" s="83"/>
      <c r="K1071" s="83"/>
      <c r="L1071" s="83"/>
      <c r="M1071" s="83"/>
      <c r="N1071" s="83"/>
      <c r="O1071" s="83"/>
      <c r="P1071" s="83"/>
      <c r="Q1071" s="83"/>
      <c r="R1071" s="83"/>
      <c r="S1071" s="83"/>
      <c r="T1071" s="83"/>
      <c r="U1071" s="83"/>
      <c r="V1071" s="83"/>
    </row>
    <row r="1072" spans="2:22">
      <c r="B1072" s="81"/>
      <c r="C1072" s="82"/>
      <c r="D1072" s="83"/>
      <c r="E1072" s="83"/>
      <c r="F1072" s="83"/>
      <c r="G1072" s="83"/>
      <c r="H1072" s="83"/>
      <c r="I1072" s="83"/>
      <c r="J1072" s="83"/>
      <c r="K1072" s="83"/>
      <c r="L1072" s="83"/>
      <c r="M1072" s="83"/>
      <c r="N1072" s="83"/>
      <c r="O1072" s="83"/>
      <c r="P1072" s="83"/>
      <c r="Q1072" s="83"/>
      <c r="R1072" s="83"/>
      <c r="S1072" s="83"/>
      <c r="T1072" s="83"/>
      <c r="U1072" s="83"/>
      <c r="V1072" s="83"/>
    </row>
    <row r="1073" spans="2:22">
      <c r="B1073" s="81"/>
      <c r="C1073" s="82"/>
      <c r="D1073" s="83"/>
      <c r="E1073" s="83"/>
      <c r="F1073" s="83"/>
      <c r="G1073" s="83"/>
      <c r="H1073" s="83"/>
      <c r="I1073" s="83"/>
      <c r="J1073" s="83"/>
      <c r="K1073" s="83"/>
      <c r="L1073" s="83"/>
      <c r="M1073" s="83"/>
      <c r="N1073" s="83"/>
      <c r="O1073" s="83"/>
      <c r="P1073" s="83"/>
      <c r="Q1073" s="83"/>
      <c r="R1073" s="83"/>
      <c r="S1073" s="83"/>
      <c r="T1073" s="83"/>
      <c r="U1073" s="83"/>
      <c r="V1073" s="83"/>
    </row>
    <row r="1074" spans="2:22">
      <c r="B1074" s="81"/>
      <c r="C1074" s="82"/>
      <c r="D1074" s="83"/>
      <c r="E1074" s="83"/>
      <c r="F1074" s="83"/>
      <c r="G1074" s="83"/>
      <c r="H1074" s="83"/>
      <c r="I1074" s="83"/>
      <c r="J1074" s="83"/>
      <c r="K1074" s="83"/>
      <c r="L1074" s="83"/>
      <c r="M1074" s="83"/>
      <c r="N1074" s="83"/>
      <c r="O1074" s="83"/>
      <c r="P1074" s="83"/>
      <c r="Q1074" s="83"/>
      <c r="R1074" s="83"/>
      <c r="S1074" s="83"/>
      <c r="T1074" s="83"/>
      <c r="U1074" s="83"/>
      <c r="V1074" s="83"/>
    </row>
    <row r="1075" spans="2:22">
      <c r="B1075" s="81"/>
      <c r="C1075" s="82"/>
      <c r="D1075" s="83"/>
      <c r="E1075" s="83"/>
      <c r="F1075" s="83"/>
      <c r="G1075" s="83"/>
      <c r="H1075" s="83"/>
      <c r="I1075" s="83"/>
      <c r="J1075" s="83"/>
      <c r="K1075" s="83"/>
      <c r="L1075" s="83"/>
      <c r="M1075" s="83"/>
      <c r="N1075" s="83"/>
      <c r="O1075" s="83"/>
      <c r="P1075" s="83"/>
      <c r="Q1075" s="83"/>
      <c r="R1075" s="83"/>
      <c r="S1075" s="83"/>
      <c r="T1075" s="83"/>
      <c r="U1075" s="83"/>
      <c r="V1075" s="83"/>
    </row>
    <row r="1076" spans="2:22">
      <c r="B1076" s="81"/>
      <c r="C1076" s="82"/>
      <c r="D1076" s="83"/>
      <c r="E1076" s="83"/>
      <c r="F1076" s="83"/>
      <c r="G1076" s="83"/>
      <c r="H1076" s="83"/>
      <c r="I1076" s="83"/>
      <c r="J1076" s="83"/>
      <c r="K1076" s="83"/>
      <c r="L1076" s="83"/>
      <c r="M1076" s="83"/>
      <c r="N1076" s="83"/>
      <c r="O1076" s="83"/>
      <c r="P1076" s="83"/>
      <c r="Q1076" s="83"/>
      <c r="R1076" s="83"/>
      <c r="S1076" s="83"/>
      <c r="T1076" s="83"/>
      <c r="U1076" s="83"/>
      <c r="V1076" s="83"/>
    </row>
    <row r="1077" spans="2:22">
      <c r="B1077" s="81"/>
      <c r="C1077" s="82"/>
      <c r="D1077" s="83"/>
      <c r="E1077" s="83"/>
      <c r="F1077" s="83"/>
      <c r="G1077" s="83"/>
      <c r="H1077" s="83"/>
      <c r="I1077" s="83"/>
      <c r="J1077" s="83"/>
      <c r="K1077" s="83"/>
      <c r="L1077" s="83"/>
      <c r="M1077" s="83"/>
      <c r="N1077" s="83"/>
      <c r="O1077" s="83"/>
      <c r="P1077" s="83"/>
      <c r="Q1077" s="83"/>
      <c r="R1077" s="83"/>
      <c r="S1077" s="83"/>
      <c r="T1077" s="83"/>
      <c r="U1077" s="83"/>
      <c r="V1077" s="83"/>
    </row>
    <row r="1078" spans="2:22">
      <c r="B1078" s="81"/>
      <c r="C1078" s="82"/>
      <c r="D1078" s="83"/>
      <c r="E1078" s="83"/>
      <c r="F1078" s="83"/>
      <c r="G1078" s="83"/>
      <c r="H1078" s="83"/>
      <c r="I1078" s="83"/>
      <c r="J1078" s="83"/>
      <c r="K1078" s="83"/>
      <c r="L1078" s="83"/>
      <c r="M1078" s="83"/>
      <c r="N1078" s="83"/>
      <c r="O1078" s="83"/>
      <c r="P1078" s="83"/>
      <c r="Q1078" s="83"/>
      <c r="R1078" s="83"/>
      <c r="S1078" s="83"/>
      <c r="T1078" s="83"/>
      <c r="U1078" s="83"/>
      <c r="V1078" s="83"/>
    </row>
    <row r="1079" spans="2:22">
      <c r="B1079" s="81"/>
      <c r="C1079" s="82"/>
      <c r="D1079" s="83"/>
      <c r="E1079" s="83"/>
      <c r="F1079" s="83"/>
      <c r="G1079" s="83"/>
      <c r="H1079" s="83"/>
      <c r="I1079" s="83"/>
      <c r="J1079" s="83"/>
      <c r="K1079" s="83"/>
      <c r="L1079" s="83"/>
      <c r="M1079" s="83"/>
      <c r="N1079" s="83"/>
      <c r="O1079" s="83"/>
      <c r="P1079" s="83"/>
      <c r="Q1079" s="83"/>
      <c r="R1079" s="83"/>
      <c r="S1079" s="83"/>
      <c r="T1079" s="83"/>
      <c r="U1079" s="83"/>
      <c r="V1079" s="83"/>
    </row>
    <row r="1080" spans="2:22">
      <c r="B1080" s="81"/>
      <c r="C1080" s="82"/>
      <c r="D1080" s="83"/>
      <c r="E1080" s="83"/>
      <c r="F1080" s="83"/>
      <c r="G1080" s="83"/>
      <c r="H1080" s="83"/>
      <c r="I1080" s="83"/>
      <c r="J1080" s="83"/>
      <c r="K1080" s="83"/>
      <c r="L1080" s="83"/>
      <c r="M1080" s="83"/>
      <c r="N1080" s="83"/>
      <c r="O1080" s="83"/>
      <c r="P1080" s="83"/>
      <c r="Q1080" s="83"/>
      <c r="R1080" s="83"/>
      <c r="S1080" s="83"/>
      <c r="T1080" s="83"/>
      <c r="U1080" s="83"/>
      <c r="V1080" s="83"/>
    </row>
    <row r="1081" spans="2:22">
      <c r="B1081" s="81"/>
      <c r="C1081" s="82"/>
      <c r="D1081" s="83"/>
      <c r="E1081" s="83"/>
      <c r="F1081" s="83"/>
      <c r="G1081" s="83"/>
      <c r="H1081" s="83"/>
      <c r="I1081" s="83"/>
      <c r="J1081" s="83"/>
      <c r="K1081" s="83"/>
      <c r="L1081" s="83"/>
      <c r="M1081" s="83"/>
      <c r="N1081" s="83"/>
      <c r="O1081" s="83"/>
      <c r="P1081" s="83"/>
      <c r="Q1081" s="83"/>
      <c r="R1081" s="83"/>
      <c r="S1081" s="83"/>
      <c r="T1081" s="83"/>
      <c r="U1081" s="83"/>
      <c r="V1081" s="83"/>
    </row>
    <row r="1082" spans="2:22">
      <c r="B1082" s="81"/>
      <c r="C1082" s="82"/>
      <c r="D1082" s="83"/>
      <c r="E1082" s="83"/>
      <c r="F1082" s="83"/>
      <c r="G1082" s="83"/>
      <c r="H1082" s="83"/>
      <c r="I1082" s="83"/>
      <c r="J1082" s="83"/>
      <c r="K1082" s="83"/>
      <c r="L1082" s="83"/>
      <c r="M1082" s="83"/>
      <c r="N1082" s="83"/>
      <c r="O1082" s="83"/>
      <c r="P1082" s="83"/>
      <c r="Q1082" s="83"/>
      <c r="R1082" s="83"/>
      <c r="S1082" s="83"/>
      <c r="T1082" s="83"/>
      <c r="U1082" s="83"/>
      <c r="V1082" s="83"/>
    </row>
    <row r="1083" spans="2:22">
      <c r="B1083" s="81"/>
      <c r="C1083" s="82"/>
      <c r="D1083" s="83"/>
      <c r="E1083" s="83"/>
      <c r="F1083" s="83"/>
      <c r="G1083" s="83"/>
      <c r="H1083" s="83"/>
      <c r="I1083" s="83"/>
      <c r="J1083" s="83"/>
      <c r="K1083" s="83"/>
      <c r="L1083" s="83"/>
      <c r="M1083" s="83"/>
      <c r="N1083" s="83"/>
      <c r="O1083" s="83"/>
      <c r="P1083" s="83"/>
      <c r="Q1083" s="83"/>
      <c r="R1083" s="83"/>
      <c r="S1083" s="83"/>
      <c r="T1083" s="83"/>
      <c r="U1083" s="83"/>
      <c r="V1083" s="83"/>
    </row>
    <row r="1084" spans="2:22">
      <c r="B1084" s="81"/>
      <c r="C1084" s="82"/>
      <c r="D1084" s="83"/>
      <c r="E1084" s="83"/>
      <c r="F1084" s="83"/>
      <c r="G1084" s="83"/>
      <c r="H1084" s="83"/>
      <c r="I1084" s="83"/>
      <c r="J1084" s="83"/>
      <c r="K1084" s="83"/>
      <c r="L1084" s="83"/>
      <c r="M1084" s="83"/>
      <c r="N1084" s="83"/>
      <c r="O1084" s="83"/>
      <c r="P1084" s="83"/>
      <c r="Q1084" s="83"/>
      <c r="R1084" s="83"/>
      <c r="S1084" s="83"/>
      <c r="T1084" s="83"/>
      <c r="U1084" s="83"/>
      <c r="V1084" s="83"/>
    </row>
    <row r="1085" spans="2:22">
      <c r="B1085" s="81"/>
      <c r="C1085" s="82"/>
      <c r="D1085" s="83"/>
      <c r="E1085" s="83"/>
      <c r="F1085" s="83"/>
      <c r="G1085" s="83"/>
      <c r="H1085" s="83"/>
      <c r="I1085" s="83"/>
      <c r="J1085" s="83"/>
      <c r="K1085" s="83"/>
      <c r="L1085" s="83"/>
      <c r="M1085" s="83"/>
      <c r="N1085" s="83"/>
      <c r="O1085" s="83"/>
      <c r="P1085" s="83"/>
      <c r="Q1085" s="83"/>
      <c r="R1085" s="83"/>
      <c r="S1085" s="83"/>
      <c r="T1085" s="83"/>
      <c r="U1085" s="83"/>
      <c r="V1085" s="83"/>
    </row>
    <row r="1086" spans="2:22">
      <c r="B1086" s="81"/>
      <c r="C1086" s="82"/>
      <c r="D1086" s="83"/>
      <c r="E1086" s="83"/>
      <c r="F1086" s="83"/>
      <c r="G1086" s="83"/>
      <c r="H1086" s="83"/>
      <c r="I1086" s="83"/>
      <c r="J1086" s="83"/>
      <c r="K1086" s="83"/>
      <c r="L1086" s="83"/>
      <c r="M1086" s="83"/>
      <c r="N1086" s="83"/>
      <c r="O1086" s="83"/>
      <c r="P1086" s="83"/>
      <c r="Q1086" s="83"/>
      <c r="R1086" s="83"/>
      <c r="S1086" s="83"/>
      <c r="T1086" s="83"/>
      <c r="U1086" s="83"/>
      <c r="V1086" s="83"/>
    </row>
    <row r="1087" spans="2:22">
      <c r="B1087" s="81"/>
      <c r="C1087" s="82"/>
      <c r="D1087" s="83"/>
      <c r="E1087" s="83"/>
      <c r="F1087" s="83"/>
      <c r="G1087" s="83"/>
      <c r="H1087" s="83"/>
      <c r="I1087" s="83"/>
      <c r="J1087" s="83"/>
      <c r="K1087" s="83"/>
      <c r="L1087" s="83"/>
      <c r="M1087" s="83"/>
      <c r="N1087" s="83"/>
      <c r="O1087" s="83"/>
      <c r="P1087" s="83"/>
      <c r="Q1087" s="83"/>
      <c r="R1087" s="83"/>
      <c r="S1087" s="83"/>
      <c r="T1087" s="83"/>
      <c r="U1087" s="83"/>
      <c r="V1087" s="83"/>
    </row>
    <row r="1088" spans="2:22">
      <c r="B1088" s="81"/>
      <c r="C1088" s="82"/>
      <c r="D1088" s="83"/>
      <c r="E1088" s="83"/>
      <c r="F1088" s="83"/>
      <c r="G1088" s="83"/>
      <c r="H1088" s="83"/>
      <c r="I1088" s="83"/>
      <c r="J1088" s="83"/>
      <c r="K1088" s="83"/>
      <c r="L1088" s="83"/>
      <c r="M1088" s="83"/>
      <c r="N1088" s="83"/>
      <c r="O1088" s="83"/>
      <c r="P1088" s="83"/>
      <c r="Q1088" s="83"/>
      <c r="R1088" s="83"/>
      <c r="S1088" s="83"/>
      <c r="T1088" s="83"/>
      <c r="U1088" s="83"/>
      <c r="V1088" s="83"/>
    </row>
    <row r="1089" spans="2:22">
      <c r="B1089" s="81"/>
      <c r="C1089" s="82"/>
      <c r="D1089" s="83"/>
      <c r="E1089" s="83"/>
      <c r="F1089" s="83"/>
      <c r="G1089" s="83"/>
      <c r="H1089" s="83"/>
      <c r="I1089" s="83"/>
      <c r="J1089" s="83"/>
      <c r="K1089" s="83"/>
      <c r="L1089" s="83"/>
      <c r="M1089" s="83"/>
      <c r="N1089" s="83"/>
      <c r="O1089" s="83"/>
      <c r="P1089" s="83"/>
      <c r="Q1089" s="83"/>
      <c r="R1089" s="83"/>
      <c r="S1089" s="83"/>
      <c r="T1089" s="83"/>
      <c r="U1089" s="83"/>
      <c r="V1089" s="83"/>
    </row>
    <row r="1090" spans="2:22">
      <c r="B1090" s="81"/>
      <c r="C1090" s="82"/>
      <c r="D1090" s="83"/>
      <c r="E1090" s="83"/>
      <c r="F1090" s="83"/>
      <c r="G1090" s="83"/>
      <c r="H1090" s="83"/>
      <c r="I1090" s="83"/>
      <c r="J1090" s="83"/>
      <c r="K1090" s="83"/>
      <c r="L1090" s="83"/>
      <c r="M1090" s="83"/>
      <c r="N1090" s="83"/>
      <c r="O1090" s="83"/>
      <c r="P1090" s="83"/>
      <c r="Q1090" s="83"/>
      <c r="R1090" s="83"/>
      <c r="S1090" s="83"/>
      <c r="T1090" s="83"/>
      <c r="U1090" s="83"/>
      <c r="V1090" s="83"/>
    </row>
    <row r="1091" spans="2:22">
      <c r="B1091" s="81"/>
      <c r="C1091" s="82"/>
      <c r="D1091" s="83"/>
      <c r="E1091" s="83"/>
      <c r="F1091" s="83"/>
      <c r="G1091" s="83"/>
      <c r="H1091" s="83"/>
      <c r="I1091" s="83"/>
      <c r="J1091" s="83"/>
      <c r="K1091" s="83"/>
      <c r="L1091" s="83"/>
      <c r="M1091" s="83"/>
      <c r="N1091" s="83"/>
      <c r="O1091" s="83"/>
      <c r="P1091" s="83"/>
      <c r="Q1091" s="83"/>
      <c r="R1091" s="83"/>
      <c r="S1091" s="83"/>
      <c r="T1091" s="83"/>
      <c r="U1091" s="83"/>
      <c r="V1091" s="83"/>
    </row>
    <row r="1092" spans="2:22">
      <c r="B1092" s="81"/>
      <c r="C1092" s="82"/>
      <c r="D1092" s="83"/>
      <c r="E1092" s="83"/>
      <c r="F1092" s="83"/>
      <c r="G1092" s="83"/>
      <c r="H1092" s="83"/>
      <c r="I1092" s="83"/>
      <c r="J1092" s="83"/>
      <c r="K1092" s="83"/>
      <c r="L1092" s="83"/>
      <c r="M1092" s="83"/>
      <c r="N1092" s="83"/>
      <c r="O1092" s="83"/>
      <c r="P1092" s="83"/>
      <c r="Q1092" s="83"/>
      <c r="R1092" s="83"/>
      <c r="S1092" s="83"/>
      <c r="T1092" s="83"/>
      <c r="U1092" s="83"/>
      <c r="V1092" s="83"/>
    </row>
    <row r="1093" spans="2:22">
      <c r="B1093" s="81"/>
      <c r="C1093" s="82"/>
      <c r="D1093" s="83"/>
      <c r="E1093" s="83"/>
      <c r="F1093" s="83"/>
      <c r="G1093" s="83"/>
      <c r="H1093" s="83"/>
      <c r="I1093" s="83"/>
      <c r="J1093" s="83"/>
      <c r="K1093" s="83"/>
      <c r="L1093" s="83"/>
      <c r="M1093" s="83"/>
      <c r="N1093" s="83"/>
      <c r="O1093" s="83"/>
      <c r="P1093" s="83"/>
      <c r="Q1093" s="83"/>
      <c r="R1093" s="83"/>
      <c r="S1093" s="83"/>
      <c r="T1093" s="83"/>
      <c r="U1093" s="83"/>
      <c r="V1093" s="83"/>
    </row>
    <row r="1094" spans="2:22">
      <c r="B1094" s="81"/>
      <c r="C1094" s="82"/>
      <c r="D1094" s="83"/>
      <c r="E1094" s="83"/>
      <c r="F1094" s="83"/>
      <c r="G1094" s="83"/>
      <c r="H1094" s="83"/>
      <c r="I1094" s="83"/>
      <c r="J1094" s="83"/>
      <c r="K1094" s="83"/>
      <c r="L1094" s="83"/>
      <c r="M1094" s="83"/>
      <c r="N1094" s="83"/>
      <c r="O1094" s="83"/>
      <c r="P1094" s="83"/>
      <c r="Q1094" s="83"/>
      <c r="R1094" s="83"/>
      <c r="S1094" s="83"/>
      <c r="T1094" s="83"/>
      <c r="U1094" s="83"/>
      <c r="V1094" s="83"/>
    </row>
    <row r="1095" spans="2:22">
      <c r="B1095" s="81"/>
      <c r="C1095" s="82"/>
      <c r="D1095" s="83"/>
      <c r="E1095" s="83"/>
      <c r="F1095" s="83"/>
      <c r="G1095" s="83"/>
      <c r="H1095" s="83"/>
      <c r="I1095" s="83"/>
      <c r="J1095" s="83"/>
      <c r="K1095" s="83"/>
      <c r="L1095" s="83"/>
      <c r="M1095" s="83"/>
      <c r="N1095" s="83"/>
      <c r="O1095" s="83"/>
      <c r="P1095" s="83"/>
      <c r="Q1095" s="83"/>
      <c r="R1095" s="83"/>
      <c r="S1095" s="83"/>
      <c r="T1095" s="83"/>
      <c r="U1095" s="83"/>
      <c r="V1095" s="83"/>
    </row>
    <row r="1096" spans="2:22">
      <c r="B1096" s="81"/>
      <c r="C1096" s="82"/>
      <c r="D1096" s="83"/>
      <c r="E1096" s="83"/>
      <c r="F1096" s="83"/>
      <c r="G1096" s="83"/>
      <c r="H1096" s="83"/>
      <c r="I1096" s="83"/>
      <c r="J1096" s="83"/>
      <c r="K1096" s="83"/>
      <c r="L1096" s="83"/>
      <c r="M1096" s="83"/>
      <c r="N1096" s="83"/>
      <c r="O1096" s="83"/>
      <c r="P1096" s="83"/>
      <c r="Q1096" s="83"/>
      <c r="R1096" s="83"/>
      <c r="S1096" s="83"/>
      <c r="T1096" s="83"/>
      <c r="U1096" s="83"/>
      <c r="V1096" s="83"/>
    </row>
    <row r="1097" spans="2:22">
      <c r="B1097" s="81"/>
      <c r="C1097" s="82"/>
      <c r="D1097" s="83"/>
      <c r="E1097" s="83"/>
      <c r="F1097" s="83"/>
      <c r="G1097" s="83"/>
      <c r="H1097" s="83"/>
      <c r="I1097" s="83"/>
      <c r="J1097" s="83"/>
      <c r="K1097" s="83"/>
      <c r="L1097" s="83"/>
      <c r="M1097" s="83"/>
      <c r="N1097" s="83"/>
      <c r="O1097" s="83"/>
      <c r="P1097" s="83"/>
      <c r="Q1097" s="83"/>
      <c r="R1097" s="83"/>
      <c r="S1097" s="83"/>
      <c r="T1097" s="83"/>
      <c r="U1097" s="83"/>
      <c r="V1097" s="83"/>
    </row>
    <row r="1098" spans="2:22">
      <c r="B1098" s="81"/>
      <c r="C1098" s="82"/>
      <c r="D1098" s="83"/>
      <c r="E1098" s="83"/>
      <c r="F1098" s="83"/>
      <c r="G1098" s="83"/>
      <c r="H1098" s="83"/>
      <c r="I1098" s="83"/>
      <c r="J1098" s="83"/>
      <c r="K1098" s="83"/>
      <c r="L1098" s="83"/>
      <c r="M1098" s="83"/>
      <c r="N1098" s="83"/>
      <c r="O1098" s="83"/>
      <c r="P1098" s="83"/>
      <c r="Q1098" s="83"/>
      <c r="R1098" s="83"/>
      <c r="S1098" s="83"/>
      <c r="T1098" s="83"/>
      <c r="U1098" s="83"/>
      <c r="V1098" s="83"/>
    </row>
    <row r="1099" spans="2:22">
      <c r="B1099" s="81"/>
      <c r="C1099" s="82"/>
      <c r="D1099" s="83"/>
      <c r="E1099" s="83"/>
      <c r="F1099" s="83"/>
      <c r="G1099" s="83"/>
      <c r="H1099" s="83"/>
      <c r="I1099" s="83"/>
      <c r="J1099" s="83"/>
      <c r="K1099" s="83"/>
      <c r="L1099" s="83"/>
      <c r="M1099" s="83"/>
      <c r="N1099" s="83"/>
      <c r="O1099" s="83"/>
      <c r="P1099" s="83"/>
      <c r="Q1099" s="83"/>
      <c r="R1099" s="83"/>
      <c r="S1099" s="83"/>
      <c r="T1099" s="83"/>
      <c r="U1099" s="83"/>
      <c r="V1099" s="83"/>
    </row>
    <row r="1100" spans="2:22">
      <c r="B1100" s="81"/>
      <c r="C1100" s="82"/>
      <c r="D1100" s="83"/>
      <c r="E1100" s="83"/>
      <c r="F1100" s="83"/>
      <c r="G1100" s="83"/>
      <c r="H1100" s="83"/>
      <c r="I1100" s="83"/>
      <c r="J1100" s="83"/>
      <c r="K1100" s="83"/>
      <c r="L1100" s="83"/>
      <c r="M1100" s="83"/>
      <c r="N1100" s="83"/>
      <c r="O1100" s="83"/>
      <c r="P1100" s="83"/>
      <c r="Q1100" s="83"/>
      <c r="R1100" s="83"/>
      <c r="S1100" s="83"/>
      <c r="T1100" s="83"/>
      <c r="U1100" s="83"/>
      <c r="V1100" s="83"/>
    </row>
    <row r="1101" spans="2:22">
      <c r="B1101" s="81"/>
      <c r="C1101" s="82"/>
      <c r="D1101" s="83"/>
      <c r="E1101" s="83"/>
      <c r="F1101" s="83"/>
      <c r="G1101" s="83"/>
      <c r="H1101" s="83"/>
      <c r="I1101" s="83"/>
      <c r="J1101" s="83"/>
      <c r="K1101" s="83"/>
      <c r="L1101" s="83"/>
      <c r="M1101" s="83"/>
      <c r="N1101" s="83"/>
      <c r="O1101" s="83"/>
      <c r="P1101" s="83"/>
      <c r="Q1101" s="83"/>
      <c r="R1101" s="83"/>
      <c r="S1101" s="83"/>
      <c r="T1101" s="83"/>
      <c r="U1101" s="83"/>
      <c r="V1101" s="83"/>
    </row>
    <row r="1102" spans="2:22">
      <c r="B1102" s="81"/>
      <c r="D1102" s="1"/>
      <c r="E1102" s="1"/>
      <c r="F1102" s="1"/>
      <c r="G1102" s="1"/>
      <c r="S1102" s="83"/>
      <c r="T1102" s="83"/>
      <c r="U1102" s="83"/>
      <c r="V1102" s="83"/>
    </row>
    <row r="1103" spans="2:22">
      <c r="B1103" s="81"/>
      <c r="D1103" s="1"/>
      <c r="E1103" s="1"/>
      <c r="F1103" s="1"/>
      <c r="G1103" s="1"/>
      <c r="S1103" s="83"/>
      <c r="T1103" s="83"/>
      <c r="U1103" s="83"/>
      <c r="V1103" s="83"/>
    </row>
    <row r="1104" spans="2:22">
      <c r="B1104" s="81"/>
      <c r="D1104" s="1"/>
      <c r="E1104" s="1"/>
      <c r="F1104" s="1"/>
      <c r="G1104" s="1"/>
      <c r="S1104" s="83"/>
      <c r="T1104" s="83"/>
      <c r="U1104" s="83"/>
      <c r="V1104" s="83"/>
    </row>
    <row r="1105" spans="2:22">
      <c r="B1105" s="81"/>
      <c r="D1105" s="1"/>
      <c r="E1105" s="1"/>
      <c r="F1105" s="1"/>
      <c r="G1105" s="1"/>
      <c r="S1105" s="83"/>
      <c r="T1105" s="83"/>
      <c r="U1105" s="83"/>
      <c r="V1105" s="83"/>
    </row>
    <row r="1106" spans="2:22">
      <c r="B1106" s="81"/>
      <c r="D1106" s="1"/>
      <c r="E1106" s="1"/>
      <c r="F1106" s="1"/>
      <c r="G1106" s="1"/>
      <c r="S1106" s="83"/>
      <c r="T1106" s="83"/>
      <c r="U1106" s="83"/>
      <c r="V1106" s="83"/>
    </row>
    <row r="1107" spans="2:22">
      <c r="B1107" s="81"/>
      <c r="D1107" s="1"/>
      <c r="E1107" s="1"/>
      <c r="F1107" s="1"/>
      <c r="G1107" s="1"/>
      <c r="S1107" s="83"/>
      <c r="T1107" s="83"/>
      <c r="U1107" s="83"/>
      <c r="V1107" s="83"/>
    </row>
    <row r="1108" spans="2:22">
      <c r="B1108" s="81"/>
      <c r="D1108" s="1"/>
      <c r="E1108" s="1"/>
      <c r="F1108" s="1"/>
      <c r="G1108" s="1"/>
      <c r="S1108" s="83"/>
      <c r="T1108" s="83"/>
      <c r="U1108" s="83"/>
      <c r="V1108" s="83"/>
    </row>
    <row r="1109" spans="2:22">
      <c r="B1109" s="81"/>
      <c r="D1109" s="1"/>
      <c r="E1109" s="1"/>
      <c r="F1109" s="1"/>
      <c r="G1109" s="1"/>
      <c r="S1109" s="83"/>
      <c r="T1109" s="83"/>
      <c r="U1109" s="83"/>
      <c r="V1109" s="83"/>
    </row>
    <row r="1110" spans="2:22">
      <c r="B1110" s="81"/>
      <c r="D1110" s="1"/>
      <c r="E1110" s="1"/>
      <c r="F1110" s="1"/>
      <c r="G1110" s="1"/>
      <c r="S1110" s="83"/>
      <c r="T1110" s="83"/>
      <c r="U1110" s="83"/>
      <c r="V1110" s="83"/>
    </row>
    <row r="1111" spans="2:22">
      <c r="B1111" s="81"/>
      <c r="D1111" s="1"/>
      <c r="E1111" s="1"/>
      <c r="F1111" s="1"/>
      <c r="G1111" s="1"/>
      <c r="S1111" s="83"/>
      <c r="T1111" s="83"/>
      <c r="U1111" s="83"/>
      <c r="V1111" s="83"/>
    </row>
    <row r="1112" spans="2:22">
      <c r="B1112" s="81"/>
      <c r="D1112" s="1"/>
      <c r="E1112" s="1"/>
      <c r="F1112" s="1"/>
      <c r="G1112" s="1"/>
      <c r="S1112" s="83"/>
    </row>
    <row r="1113" spans="2:22">
      <c r="B1113" s="81"/>
      <c r="D1113" s="1"/>
      <c r="E1113" s="1"/>
      <c r="F1113" s="1"/>
      <c r="G1113" s="1"/>
      <c r="S1113" s="83"/>
    </row>
    <row r="1114" spans="2:22">
      <c r="B1114" s="81"/>
      <c r="D1114" s="1"/>
      <c r="E1114" s="1"/>
      <c r="F1114" s="1"/>
      <c r="G1114" s="1"/>
      <c r="S1114" s="83"/>
    </row>
    <row r="1115" spans="2:22">
      <c r="B1115" s="81"/>
      <c r="D1115" s="1"/>
      <c r="E1115" s="1"/>
      <c r="F1115" s="1"/>
      <c r="G1115" s="1"/>
      <c r="S1115" s="83"/>
    </row>
    <row r="1116" spans="2:22">
      <c r="B1116" s="81"/>
      <c r="D1116" s="1"/>
      <c r="E1116" s="1"/>
      <c r="F1116" s="1"/>
      <c r="G1116" s="1"/>
      <c r="S1116" s="83"/>
    </row>
    <row r="1117" spans="2:22">
      <c r="B1117" s="81"/>
      <c r="D1117" s="1"/>
      <c r="E1117" s="1"/>
      <c r="F1117" s="1"/>
      <c r="G1117" s="1"/>
      <c r="S1117" s="83"/>
    </row>
    <row r="1118" spans="2:22">
      <c r="B1118" s="81"/>
      <c r="D1118" s="1"/>
      <c r="E1118" s="1"/>
      <c r="F1118" s="1"/>
      <c r="G1118" s="1"/>
      <c r="S1118" s="83"/>
    </row>
    <row r="1119" spans="2:22">
      <c r="B1119" s="81"/>
      <c r="D1119" s="1"/>
      <c r="E1119" s="1"/>
      <c r="F1119" s="1"/>
      <c r="G1119" s="1"/>
      <c r="S1119" s="83"/>
    </row>
    <row r="1120" spans="2:22">
      <c r="B1120" s="81"/>
      <c r="D1120" s="1"/>
      <c r="E1120" s="1"/>
      <c r="F1120" s="1"/>
      <c r="G1120" s="1"/>
      <c r="S1120" s="83"/>
    </row>
    <row r="1121" spans="2:19">
      <c r="B1121" s="81"/>
      <c r="D1121" s="1"/>
      <c r="E1121" s="1"/>
      <c r="F1121" s="1"/>
      <c r="G1121" s="1"/>
      <c r="S1121" s="83"/>
    </row>
    <row r="1122" spans="2:19">
      <c r="B1122" s="81"/>
      <c r="D1122" s="1"/>
      <c r="E1122" s="1"/>
      <c r="F1122" s="1"/>
      <c r="G1122" s="1"/>
      <c r="S1122" s="83"/>
    </row>
    <row r="1123" spans="2:19">
      <c r="B1123" s="81"/>
      <c r="D1123" s="1"/>
      <c r="E1123" s="1"/>
      <c r="F1123" s="1"/>
      <c r="G1123" s="1"/>
      <c r="S1123" s="83"/>
    </row>
    <row r="1124" spans="2:19">
      <c r="B1124" s="81"/>
      <c r="D1124" s="1"/>
      <c r="E1124" s="1"/>
      <c r="F1124" s="1"/>
      <c r="G1124" s="1"/>
      <c r="S1124" s="83"/>
    </row>
    <row r="1125" spans="2:19">
      <c r="B1125" s="81"/>
      <c r="D1125" s="1"/>
      <c r="E1125" s="1"/>
      <c r="F1125" s="1"/>
      <c r="G1125" s="1"/>
      <c r="S1125" s="83"/>
    </row>
    <row r="1126" spans="2:19">
      <c r="B1126" s="81"/>
      <c r="D1126" s="1"/>
      <c r="E1126" s="1"/>
      <c r="F1126" s="1"/>
      <c r="G1126" s="1"/>
      <c r="S1126" s="83"/>
    </row>
    <row r="1127" spans="2:19">
      <c r="B1127" s="81"/>
      <c r="D1127" s="1"/>
      <c r="E1127" s="1"/>
      <c r="F1127" s="1"/>
      <c r="G1127" s="1"/>
      <c r="S1127" s="83"/>
    </row>
    <row r="1128" spans="2:19">
      <c r="B1128" s="81"/>
      <c r="D1128" s="1"/>
      <c r="E1128" s="1"/>
      <c r="F1128" s="1"/>
      <c r="G1128" s="1"/>
      <c r="S1128" s="83"/>
    </row>
    <row r="1129" spans="2:19">
      <c r="B1129" s="81"/>
      <c r="D1129" s="1"/>
      <c r="E1129" s="1"/>
      <c r="F1129" s="1"/>
      <c r="G1129" s="1"/>
      <c r="S1129" s="83"/>
    </row>
    <row r="1130" spans="2:19">
      <c r="B1130" s="81"/>
      <c r="D1130" s="1"/>
      <c r="E1130" s="1"/>
      <c r="F1130" s="1"/>
      <c r="G1130" s="1"/>
      <c r="S1130" s="83"/>
    </row>
    <row r="1131" spans="2:19">
      <c r="B1131" s="81"/>
      <c r="D1131" s="1"/>
      <c r="E1131" s="1"/>
      <c r="F1131" s="1"/>
      <c r="G1131" s="1"/>
      <c r="S1131" s="83"/>
    </row>
    <row r="1132" spans="2:19">
      <c r="B1132" s="81"/>
      <c r="D1132" s="1"/>
      <c r="E1132" s="1"/>
      <c r="F1132" s="1"/>
      <c r="G1132" s="1"/>
      <c r="S1132" s="83"/>
    </row>
    <row r="1133" spans="2:19">
      <c r="B1133" s="81"/>
      <c r="D1133" s="1"/>
      <c r="E1133" s="1"/>
      <c r="F1133" s="1"/>
      <c r="G1133" s="1"/>
      <c r="S1133" s="83"/>
    </row>
    <row r="1134" spans="2:19">
      <c r="B1134" s="81"/>
      <c r="D1134" s="1"/>
      <c r="E1134" s="1"/>
      <c r="F1134" s="1"/>
      <c r="G1134" s="1"/>
      <c r="S1134" s="83"/>
    </row>
    <row r="1135" spans="2:19">
      <c r="B1135" s="81"/>
      <c r="D1135" s="1"/>
      <c r="E1135" s="1"/>
      <c r="F1135" s="1"/>
      <c r="G1135" s="1"/>
      <c r="S1135" s="83"/>
    </row>
    <row r="1136" spans="2:19">
      <c r="B1136" s="81"/>
      <c r="D1136" s="1"/>
      <c r="E1136" s="1"/>
      <c r="F1136" s="1"/>
      <c r="G1136" s="1"/>
      <c r="S1136" s="83"/>
    </row>
    <row r="1137" spans="2:19">
      <c r="B1137" s="81"/>
      <c r="D1137" s="1"/>
      <c r="E1137" s="1"/>
      <c r="F1137" s="1"/>
      <c r="G1137" s="1"/>
      <c r="S1137" s="83"/>
    </row>
    <row r="1138" spans="2:19">
      <c r="B1138" s="81"/>
      <c r="D1138" s="1"/>
      <c r="E1138" s="1"/>
      <c r="F1138" s="1"/>
      <c r="G1138" s="1"/>
      <c r="S1138" s="83"/>
    </row>
    <row r="1139" spans="2:19">
      <c r="B1139" s="81"/>
      <c r="D1139" s="1"/>
      <c r="E1139" s="1"/>
      <c r="F1139" s="1"/>
      <c r="G1139" s="1"/>
      <c r="S1139" s="83"/>
    </row>
    <row r="1140" spans="2:19">
      <c r="B1140" s="81"/>
      <c r="D1140" s="1"/>
      <c r="E1140" s="1"/>
      <c r="F1140" s="1"/>
      <c r="G1140" s="1"/>
      <c r="S1140" s="83"/>
    </row>
    <row r="1141" spans="2:19">
      <c r="B1141" s="81"/>
      <c r="D1141" s="1"/>
      <c r="E1141" s="1"/>
      <c r="F1141" s="1"/>
      <c r="G1141" s="1"/>
      <c r="S1141" s="83"/>
    </row>
    <row r="1142" spans="2:19">
      <c r="B1142" s="81"/>
      <c r="D1142" s="1"/>
      <c r="E1142" s="1"/>
      <c r="F1142" s="1"/>
      <c r="G1142" s="1"/>
      <c r="S1142" s="83"/>
    </row>
    <row r="1143" spans="2:19">
      <c r="B1143" s="81"/>
      <c r="D1143" s="1"/>
      <c r="E1143" s="1"/>
      <c r="F1143" s="1"/>
      <c r="G1143" s="1"/>
      <c r="S1143" s="83"/>
    </row>
    <row r="1144" spans="2:19">
      <c r="B1144" s="81"/>
      <c r="D1144" s="1"/>
      <c r="E1144" s="1"/>
      <c r="F1144" s="1"/>
      <c r="G1144" s="1"/>
      <c r="S1144" s="83"/>
    </row>
    <row r="1145" spans="2:19">
      <c r="B1145" s="81"/>
      <c r="D1145" s="1"/>
      <c r="E1145" s="1"/>
      <c r="F1145" s="1"/>
      <c r="G1145" s="1"/>
      <c r="S1145" s="83"/>
    </row>
    <row r="1146" spans="2:19">
      <c r="B1146" s="81"/>
      <c r="D1146" s="1"/>
      <c r="E1146" s="1"/>
      <c r="F1146" s="1"/>
      <c r="G1146" s="1"/>
      <c r="S1146" s="83"/>
    </row>
    <row r="1147" spans="2:19">
      <c r="B1147" s="81"/>
      <c r="D1147" s="1"/>
      <c r="E1147" s="1"/>
      <c r="F1147" s="1"/>
      <c r="G1147" s="1"/>
      <c r="S1147" s="83"/>
    </row>
    <row r="1148" spans="2:19">
      <c r="B1148" s="81"/>
      <c r="D1148" s="1"/>
      <c r="E1148" s="1"/>
      <c r="F1148" s="1"/>
      <c r="G1148" s="1"/>
      <c r="S1148" s="83"/>
    </row>
    <row r="1149" spans="2:19">
      <c r="B1149" s="81"/>
      <c r="D1149" s="1"/>
      <c r="E1149" s="1"/>
      <c r="F1149" s="1"/>
      <c r="G1149" s="1"/>
      <c r="S1149" s="83"/>
    </row>
    <row r="1150" spans="2:19">
      <c r="B1150" s="81"/>
      <c r="D1150" s="1"/>
      <c r="E1150" s="1"/>
      <c r="F1150" s="1"/>
      <c r="G1150" s="1"/>
      <c r="S1150" s="83"/>
    </row>
    <row r="1151" spans="2:19">
      <c r="B1151" s="81"/>
      <c r="D1151" s="1"/>
      <c r="E1151" s="1"/>
      <c r="F1151" s="1"/>
      <c r="G1151" s="1"/>
      <c r="S1151" s="83"/>
    </row>
    <row r="1152" spans="2:19">
      <c r="B1152" s="81"/>
      <c r="D1152" s="1"/>
      <c r="E1152" s="1"/>
      <c r="F1152" s="1"/>
      <c r="G1152" s="1"/>
      <c r="S1152" s="83"/>
    </row>
    <row r="1153" spans="2:19">
      <c r="B1153" s="81"/>
      <c r="D1153" s="1"/>
      <c r="E1153" s="1"/>
      <c r="F1153" s="1"/>
      <c r="G1153" s="1"/>
      <c r="S1153" s="83"/>
    </row>
    <row r="1154" spans="2:19">
      <c r="B1154" s="81"/>
      <c r="D1154" s="1"/>
      <c r="E1154" s="1"/>
      <c r="F1154" s="1"/>
      <c r="G1154" s="1"/>
      <c r="S1154" s="83"/>
    </row>
    <row r="1155" spans="2:19">
      <c r="B1155" s="81"/>
      <c r="D1155" s="1"/>
      <c r="E1155" s="1"/>
      <c r="F1155" s="1"/>
      <c r="G1155" s="1"/>
      <c r="S1155" s="83"/>
    </row>
    <row r="1156" spans="2:19">
      <c r="B1156" s="81"/>
      <c r="D1156" s="1"/>
      <c r="E1156" s="1"/>
      <c r="F1156" s="1"/>
      <c r="G1156" s="1"/>
      <c r="S1156" s="83"/>
    </row>
    <row r="1157" spans="2:19">
      <c r="B1157" s="81"/>
      <c r="D1157" s="1"/>
      <c r="E1157" s="1"/>
      <c r="F1157" s="1"/>
      <c r="G1157" s="1"/>
      <c r="S1157" s="83"/>
    </row>
    <row r="1158" spans="2:19">
      <c r="B1158" s="81"/>
      <c r="D1158" s="1"/>
      <c r="E1158" s="1"/>
      <c r="F1158" s="1"/>
      <c r="G1158" s="1"/>
      <c r="S1158" s="83"/>
    </row>
    <row r="1159" spans="2:19">
      <c r="B1159" s="81"/>
      <c r="D1159" s="1"/>
      <c r="E1159" s="1"/>
      <c r="F1159" s="1"/>
      <c r="G1159" s="1"/>
      <c r="S1159" s="83"/>
    </row>
    <row r="1160" spans="2:19">
      <c r="G1160" s="1"/>
      <c r="S1160" s="83"/>
    </row>
    <row r="1161" spans="2:19">
      <c r="G1161" s="1"/>
      <c r="S1161" s="83"/>
    </row>
    <row r="1162" spans="2:19">
      <c r="G1162" s="1"/>
      <c r="S1162" s="83"/>
    </row>
    <row r="1163" spans="2:19">
      <c r="G1163" s="1"/>
      <c r="S1163" s="83"/>
    </row>
    <row r="1164" spans="2:19">
      <c r="G1164" s="1"/>
      <c r="S1164" s="83"/>
    </row>
    <row r="1165" spans="2:19">
      <c r="G1165" s="1"/>
      <c r="S1165" s="83"/>
    </row>
    <row r="1166" spans="2:19">
      <c r="G1166" s="1"/>
      <c r="S1166" s="83"/>
    </row>
    <row r="1167" spans="2:19">
      <c r="G1167" s="1"/>
      <c r="S1167" s="83"/>
    </row>
    <row r="1168" spans="2:19">
      <c r="G1168" s="1"/>
      <c r="S1168" s="83"/>
    </row>
    <row r="1169" spans="7:19">
      <c r="G1169" s="1"/>
      <c r="S1169" s="83"/>
    </row>
    <row r="1170" spans="7:19">
      <c r="G1170" s="1"/>
      <c r="S1170" s="83"/>
    </row>
    <row r="1171" spans="7:19">
      <c r="G1171" s="1"/>
      <c r="S1171" s="83"/>
    </row>
    <row r="1172" spans="7:19">
      <c r="G1172" s="1"/>
      <c r="S1172" s="83"/>
    </row>
    <row r="1173" spans="7:19">
      <c r="G1173" s="1"/>
      <c r="S1173" s="83"/>
    </row>
    <row r="1174" spans="7:19">
      <c r="G1174" s="1"/>
      <c r="S1174" s="83"/>
    </row>
    <row r="1175" spans="7:19">
      <c r="G1175" s="1"/>
      <c r="S1175" s="83"/>
    </row>
    <row r="1176" spans="7:19">
      <c r="G1176" s="1"/>
      <c r="S1176" s="83"/>
    </row>
    <row r="1177" spans="7:19">
      <c r="G1177" s="1"/>
      <c r="S1177" s="83"/>
    </row>
    <row r="1178" spans="7:19">
      <c r="G1178" s="1"/>
      <c r="S1178" s="83"/>
    </row>
    <row r="1179" spans="7:19">
      <c r="G1179" s="1"/>
      <c r="S1179" s="83"/>
    </row>
    <row r="1180" spans="7:19">
      <c r="G1180" s="1"/>
      <c r="S1180" s="83"/>
    </row>
    <row r="1181" spans="7:19">
      <c r="G1181" s="1"/>
      <c r="S1181" s="83"/>
    </row>
    <row r="1182" spans="7:19">
      <c r="G1182" s="1"/>
      <c r="S1182" s="83"/>
    </row>
    <row r="1183" spans="7:19">
      <c r="G1183" s="1"/>
      <c r="S1183" s="83"/>
    </row>
    <row r="1184" spans="7:19">
      <c r="G1184" s="1"/>
      <c r="S1184" s="83"/>
    </row>
    <row r="1185" spans="7:19">
      <c r="G1185" s="1"/>
      <c r="S1185" s="83"/>
    </row>
    <row r="1186" spans="7:19">
      <c r="G1186" s="1"/>
      <c r="S1186" s="83"/>
    </row>
    <row r="1187" spans="7:19">
      <c r="G1187" s="1"/>
      <c r="S1187" s="83"/>
    </row>
    <row r="1188" spans="7:19">
      <c r="G1188" s="1"/>
      <c r="S1188" s="83"/>
    </row>
    <row r="1189" spans="7:19">
      <c r="G1189" s="1"/>
      <c r="S1189" s="83"/>
    </row>
    <row r="1190" spans="7:19">
      <c r="G1190" s="1"/>
      <c r="S1190" s="83"/>
    </row>
    <row r="1191" spans="7:19">
      <c r="G1191" s="1"/>
      <c r="S1191" s="83"/>
    </row>
    <row r="1192" spans="7:19">
      <c r="G1192" s="1"/>
      <c r="S1192" s="83"/>
    </row>
    <row r="1193" spans="7:19">
      <c r="G1193" s="1"/>
      <c r="S1193" s="83"/>
    </row>
    <row r="1194" spans="7:19">
      <c r="G1194" s="1"/>
      <c r="S1194" s="83"/>
    </row>
    <row r="1195" spans="7:19">
      <c r="G1195" s="1"/>
      <c r="S1195" s="83"/>
    </row>
    <row r="1196" spans="7:19">
      <c r="G1196" s="1"/>
      <c r="S1196" s="83"/>
    </row>
    <row r="1197" spans="7:19">
      <c r="G1197" s="1"/>
      <c r="S1197" s="83"/>
    </row>
    <row r="1198" spans="7:19">
      <c r="G1198" s="1"/>
      <c r="S1198" s="83"/>
    </row>
    <row r="1199" spans="7:19">
      <c r="G1199" s="1"/>
      <c r="S1199" s="83"/>
    </row>
    <row r="1200" spans="7:19">
      <c r="G1200" s="1"/>
      <c r="S1200" s="83"/>
    </row>
    <row r="1201" spans="7:19">
      <c r="G1201" s="1"/>
      <c r="S1201" s="83"/>
    </row>
    <row r="1202" spans="7:19">
      <c r="G1202" s="1"/>
      <c r="S1202" s="83"/>
    </row>
    <row r="1203" spans="7:19">
      <c r="G1203" s="1"/>
      <c r="S1203" s="83"/>
    </row>
    <row r="1204" spans="7:19">
      <c r="G1204" s="1"/>
      <c r="S1204" s="83"/>
    </row>
    <row r="1205" spans="7:19">
      <c r="G1205" s="1"/>
      <c r="S1205" s="83"/>
    </row>
    <row r="1206" spans="7:19">
      <c r="G1206" s="1"/>
      <c r="S1206" s="83"/>
    </row>
    <row r="1207" spans="7:19">
      <c r="G1207" s="1"/>
      <c r="S1207" s="83"/>
    </row>
    <row r="1208" spans="7:19">
      <c r="G1208" s="1"/>
      <c r="S1208" s="83"/>
    </row>
    <row r="1209" spans="7:19">
      <c r="G1209" s="1"/>
      <c r="S1209" s="83"/>
    </row>
    <row r="1210" spans="7:19">
      <c r="G1210" s="1"/>
      <c r="S1210" s="83"/>
    </row>
    <row r="1211" spans="7:19">
      <c r="G1211" s="1"/>
      <c r="S1211" s="83"/>
    </row>
    <row r="1212" spans="7:19">
      <c r="G1212" s="1"/>
      <c r="S1212" s="83"/>
    </row>
    <row r="1213" spans="7:19">
      <c r="G1213" s="1"/>
      <c r="S1213" s="83"/>
    </row>
    <row r="1214" spans="7:19">
      <c r="G1214" s="1"/>
      <c r="S1214" s="83"/>
    </row>
    <row r="1215" spans="7:19">
      <c r="G1215" s="1"/>
      <c r="S1215" s="83"/>
    </row>
    <row r="1216" spans="7:19">
      <c r="G1216" s="1"/>
      <c r="S1216" s="83"/>
    </row>
    <row r="1217" spans="7:19">
      <c r="G1217" s="1"/>
      <c r="S1217" s="83"/>
    </row>
    <row r="1218" spans="7:19">
      <c r="G1218" s="1"/>
      <c r="S1218" s="83"/>
    </row>
    <row r="1219" spans="7:19">
      <c r="G1219" s="1"/>
      <c r="S1219" s="83"/>
    </row>
    <row r="1220" spans="7:19">
      <c r="G1220" s="1"/>
      <c r="S1220" s="83"/>
    </row>
    <row r="1221" spans="7:19">
      <c r="G1221" s="1"/>
      <c r="S1221" s="83"/>
    </row>
    <row r="1222" spans="7:19">
      <c r="G1222" s="1"/>
      <c r="S1222" s="83"/>
    </row>
    <row r="1223" spans="7:19">
      <c r="G1223" s="1"/>
      <c r="S1223" s="83"/>
    </row>
    <row r="1224" spans="7:19">
      <c r="G1224" s="1"/>
      <c r="S1224" s="83"/>
    </row>
    <row r="1225" spans="7:19">
      <c r="G1225" s="1"/>
      <c r="S1225" s="83"/>
    </row>
    <row r="1226" spans="7:19">
      <c r="G1226" s="1"/>
      <c r="S1226" s="83"/>
    </row>
    <row r="1227" spans="7:19">
      <c r="G1227" s="1"/>
      <c r="S1227" s="83"/>
    </row>
    <row r="1228" spans="7:19">
      <c r="G1228" s="1"/>
      <c r="S1228" s="83"/>
    </row>
    <row r="1229" spans="7:19">
      <c r="G1229" s="1"/>
      <c r="S1229" s="83"/>
    </row>
    <row r="1230" spans="7:19">
      <c r="G1230" s="1"/>
      <c r="S1230" s="83"/>
    </row>
  </sheetData>
  <mergeCells count="2">
    <mergeCell ref="B6:M6"/>
    <mergeCell ref="B7:M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8">
    <tabColor indexed="44"/>
    <pageSetUpPr fitToPage="1"/>
  </sheetPr>
  <dimension ref="B1:BM1230"/>
  <sheetViews>
    <sheetView rightToLeft="1" workbookViewId="0">
      <selection activeCell="G13" sqref="B13:G13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5" width="7.7109375" style="2" customWidth="1"/>
    <col min="6" max="6" width="8.5703125" style="1" customWidth="1"/>
    <col min="7" max="7" width="8" style="1" bestFit="1" customWidth="1"/>
    <col min="8" max="8" width="8" style="1" customWidth="1"/>
    <col min="9" max="9" width="11.5703125" style="1" customWidth="1"/>
    <col min="10" max="10" width="14.85546875" style="1" customWidth="1"/>
    <col min="11" max="11" width="11.85546875" style="1" customWidth="1"/>
    <col min="12" max="12" width="13.28515625" style="1" customWidth="1"/>
    <col min="13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65">
      <c r="B1" s="62" t="s">
        <v>147</v>
      </c>
      <c r="C1" t="s">
        <v>199</v>
      </c>
    </row>
    <row r="2" spans="2:65">
      <c r="B2" s="62" t="s">
        <v>146</v>
      </c>
      <c r="C2" t="s">
        <v>1950</v>
      </c>
    </row>
    <row r="3" spans="2:65">
      <c r="B3" s="62" t="s">
        <v>148</v>
      </c>
      <c r="C3" t="s">
        <v>200</v>
      </c>
    </row>
    <row r="4" spans="2:65">
      <c r="B4" s="62" t="s">
        <v>149</v>
      </c>
      <c r="C4" s="2">
        <v>168</v>
      </c>
    </row>
    <row r="6" spans="2:65" ht="26.25" customHeight="1">
      <c r="B6" s="171" t="s">
        <v>176</v>
      </c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3"/>
    </row>
    <row r="7" spans="2:65" ht="26.25" customHeight="1">
      <c r="B7" s="171" t="s">
        <v>82</v>
      </c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3"/>
      <c r="BM7" s="3"/>
    </row>
    <row r="8" spans="2:65" s="3" customFormat="1" ht="63">
      <c r="B8" s="23" t="s">
        <v>107</v>
      </c>
      <c r="C8" s="34" t="s">
        <v>36</v>
      </c>
      <c r="D8" s="79" t="s">
        <v>112</v>
      </c>
      <c r="E8" s="79" t="s">
        <v>109</v>
      </c>
      <c r="F8" s="90" t="s">
        <v>56</v>
      </c>
      <c r="G8" s="79" t="s">
        <v>15</v>
      </c>
      <c r="H8" s="79" t="s">
        <v>57</v>
      </c>
      <c r="I8" s="79" t="s">
        <v>92</v>
      </c>
      <c r="J8" s="79" t="s">
        <v>0</v>
      </c>
      <c r="K8" s="79" t="s">
        <v>96</v>
      </c>
      <c r="L8" s="79" t="s">
        <v>54</v>
      </c>
      <c r="M8" s="79" t="s">
        <v>53</v>
      </c>
      <c r="N8" s="79" t="s">
        <v>150</v>
      </c>
      <c r="O8" s="80" t="s">
        <v>152</v>
      </c>
      <c r="Q8" s="1"/>
      <c r="BH8" s="1"/>
      <c r="BI8" s="1"/>
    </row>
    <row r="9" spans="2:65" s="3" customFormat="1" ht="20.25">
      <c r="B9" s="15"/>
      <c r="C9" s="16"/>
      <c r="D9" s="16"/>
      <c r="E9" s="16"/>
      <c r="F9" s="16"/>
      <c r="G9" s="16"/>
      <c r="H9" s="16"/>
      <c r="I9" s="16"/>
      <c r="J9" s="36" t="s">
        <v>22</v>
      </c>
      <c r="K9" s="36" t="s">
        <v>55</v>
      </c>
      <c r="L9" s="36" t="s">
        <v>23</v>
      </c>
      <c r="M9" s="36" t="s">
        <v>20</v>
      </c>
      <c r="N9" s="36" t="s">
        <v>20</v>
      </c>
      <c r="O9" s="37" t="s">
        <v>20</v>
      </c>
      <c r="BG9" s="1"/>
      <c r="BH9" s="1"/>
      <c r="BI9" s="1"/>
      <c r="BM9" s="4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20" t="s">
        <v>12</v>
      </c>
      <c r="O10" s="20" t="s">
        <v>13</v>
      </c>
      <c r="P10" s="5"/>
      <c r="BG10" s="1"/>
      <c r="BH10" s="3"/>
      <c r="BI10" s="1"/>
    </row>
    <row r="11" spans="2:65" s="4" customFormat="1" ht="18" customHeight="1">
      <c r="B11" s="22" t="s">
        <v>29</v>
      </c>
      <c r="C11" s="19"/>
      <c r="D11" s="19"/>
      <c r="E11" s="19"/>
      <c r="F11" s="19"/>
      <c r="G11" s="19"/>
      <c r="H11" s="19"/>
      <c r="I11" s="19"/>
      <c r="J11" s="114">
        <v>162384638.19999999</v>
      </c>
      <c r="K11" s="114"/>
      <c r="L11" s="114">
        <v>4608478.9999999991</v>
      </c>
      <c r="M11" s="121"/>
      <c r="N11" s="115">
        <v>100.00000000000001</v>
      </c>
      <c r="O11" s="122">
        <v>6.3632750382146899</v>
      </c>
      <c r="P11" s="5"/>
      <c r="BG11" s="1"/>
      <c r="BH11" s="3"/>
      <c r="BI11" s="1"/>
      <c r="BM11" s="1"/>
    </row>
    <row r="12" spans="2:65">
      <c r="B12" s="105" t="s">
        <v>1168</v>
      </c>
      <c r="C12" s="82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</row>
    <row r="13" spans="2:65">
      <c r="B13" s="129">
        <v>0</v>
      </c>
      <c r="C13" s="128">
        <v>0</v>
      </c>
      <c r="D13" s="123"/>
      <c r="E13" s="123"/>
      <c r="F13" s="123">
        <v>0</v>
      </c>
      <c r="G13" s="123">
        <v>0</v>
      </c>
      <c r="H13" s="83"/>
      <c r="I13" s="110">
        <v>0</v>
      </c>
      <c r="J13" s="110">
        <v>0</v>
      </c>
      <c r="K13" s="110">
        <v>0</v>
      </c>
      <c r="L13" s="110">
        <v>0</v>
      </c>
      <c r="M13" s="110">
        <v>0</v>
      </c>
      <c r="N13" s="110">
        <v>0</v>
      </c>
      <c r="O13" s="110">
        <v>0</v>
      </c>
      <c r="P13" s="83"/>
      <c r="Q13" s="83"/>
      <c r="R13" s="83"/>
      <c r="S13" s="83"/>
      <c r="T13" s="83"/>
      <c r="U13" s="83"/>
      <c r="V13" s="83"/>
    </row>
    <row r="14" spans="2:65">
      <c r="B14" s="105" t="s">
        <v>1169</v>
      </c>
      <c r="C14" s="82"/>
      <c r="D14" s="83"/>
      <c r="E14" s="83"/>
      <c r="F14" s="83"/>
      <c r="G14" s="83"/>
      <c r="H14" s="83"/>
      <c r="I14" s="110"/>
      <c r="J14" s="111">
        <v>0</v>
      </c>
      <c r="K14" s="110"/>
      <c r="L14" s="111">
        <v>0</v>
      </c>
      <c r="M14" s="110"/>
      <c r="N14" s="111">
        <v>0</v>
      </c>
      <c r="O14" s="111">
        <v>0</v>
      </c>
      <c r="P14" s="83"/>
      <c r="Q14" s="83"/>
      <c r="R14" s="83"/>
      <c r="S14" s="83"/>
      <c r="T14" s="83"/>
      <c r="U14" s="83"/>
      <c r="V14" s="83"/>
    </row>
    <row r="15" spans="2:65">
      <c r="B15" s="105" t="s">
        <v>1170</v>
      </c>
      <c r="C15" s="82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</row>
    <row r="16" spans="2:65">
      <c r="B16" s="81" t="s">
        <v>1171</v>
      </c>
      <c r="C16" s="82" t="s">
        <v>1172</v>
      </c>
      <c r="D16" s="83"/>
      <c r="E16" s="83"/>
      <c r="F16" s="83" t="s">
        <v>553</v>
      </c>
      <c r="G16" s="83"/>
      <c r="H16" s="83"/>
      <c r="I16" s="83" t="s">
        <v>140</v>
      </c>
      <c r="J16" s="110">
        <v>4146611</v>
      </c>
      <c r="K16" s="110">
        <v>2290</v>
      </c>
      <c r="L16" s="110">
        <v>94957.39</v>
      </c>
      <c r="M16" s="110">
        <v>0.04</v>
      </c>
      <c r="N16" s="110">
        <v>2.0604930607256757</v>
      </c>
      <c r="O16" s="110">
        <v>0.13111484059730277</v>
      </c>
      <c r="P16" s="83"/>
      <c r="Q16" s="83"/>
      <c r="R16" s="83"/>
      <c r="S16" s="83"/>
      <c r="T16" s="83"/>
      <c r="U16" s="83"/>
      <c r="V16" s="83"/>
    </row>
    <row r="17" spans="2:22">
      <c r="B17" s="81" t="s">
        <v>1173</v>
      </c>
      <c r="C17" s="82" t="s">
        <v>1174</v>
      </c>
      <c r="D17" s="83"/>
      <c r="E17" s="83"/>
      <c r="F17" s="83" t="s">
        <v>553</v>
      </c>
      <c r="G17" s="83"/>
      <c r="H17" s="83"/>
      <c r="I17" s="83" t="s">
        <v>142</v>
      </c>
      <c r="J17" s="110">
        <v>5108363.96</v>
      </c>
      <c r="K17" s="110">
        <v>1945</v>
      </c>
      <c r="L17" s="110">
        <v>99357.68</v>
      </c>
      <c r="M17" s="110">
        <v>0.01</v>
      </c>
      <c r="N17" s="110">
        <v>2.155975539869011</v>
      </c>
      <c r="O17" s="110">
        <v>0.1371906533584992</v>
      </c>
      <c r="P17" s="83"/>
      <c r="Q17" s="83"/>
      <c r="R17" s="83"/>
      <c r="S17" s="83"/>
      <c r="T17" s="83"/>
      <c r="U17" s="83"/>
      <c r="V17" s="83"/>
    </row>
    <row r="18" spans="2:22">
      <c r="B18" s="81" t="s">
        <v>1175</v>
      </c>
      <c r="C18" s="82" t="s">
        <v>1176</v>
      </c>
      <c r="D18" s="83"/>
      <c r="E18" s="83"/>
      <c r="F18" s="83" t="s">
        <v>553</v>
      </c>
      <c r="G18" s="83"/>
      <c r="H18" s="83"/>
      <c r="I18" s="83" t="s">
        <v>140</v>
      </c>
      <c r="J18" s="110">
        <v>7739.61</v>
      </c>
      <c r="K18" s="110">
        <v>244177</v>
      </c>
      <c r="L18" s="110">
        <v>18898.34</v>
      </c>
      <c r="M18" s="110">
        <v>0</v>
      </c>
      <c r="N18" s="110">
        <v>0.41007759827049234</v>
      </c>
      <c r="O18" s="110">
        <v>2.6094365448056558E-2</v>
      </c>
      <c r="P18" s="83"/>
      <c r="Q18" s="83"/>
      <c r="R18" s="83"/>
      <c r="S18" s="83"/>
      <c r="T18" s="83"/>
      <c r="U18" s="83"/>
      <c r="V18" s="83"/>
    </row>
    <row r="19" spans="2:22">
      <c r="B19" s="81" t="s">
        <v>1177</v>
      </c>
      <c r="C19" s="82" t="s">
        <v>1178</v>
      </c>
      <c r="D19" s="83"/>
      <c r="E19" s="83"/>
      <c r="F19" s="83" t="s">
        <v>553</v>
      </c>
      <c r="G19" s="83"/>
      <c r="H19" s="83"/>
      <c r="I19" s="83" t="s">
        <v>140</v>
      </c>
      <c r="J19" s="110">
        <v>806039.2</v>
      </c>
      <c r="K19" s="110">
        <v>110399</v>
      </c>
      <c r="L19" s="110">
        <v>889859.21</v>
      </c>
      <c r="M19" s="110">
        <v>0</v>
      </c>
      <c r="N19" s="110">
        <v>19.309173590679272</v>
      </c>
      <c r="O19" s="110">
        <v>1.2286958231812373</v>
      </c>
      <c r="P19" s="83"/>
      <c r="Q19" s="83"/>
      <c r="R19" s="83"/>
      <c r="S19" s="83"/>
      <c r="T19" s="83"/>
      <c r="U19" s="83"/>
      <c r="V19" s="83"/>
    </row>
    <row r="20" spans="2:22">
      <c r="B20" s="81" t="s">
        <v>1179</v>
      </c>
      <c r="C20" s="82" t="s">
        <v>1180</v>
      </c>
      <c r="D20" s="83"/>
      <c r="E20" s="83"/>
      <c r="F20" s="83" t="s">
        <v>553</v>
      </c>
      <c r="G20" s="83"/>
      <c r="H20" s="83"/>
      <c r="I20" s="83" t="s">
        <v>142</v>
      </c>
      <c r="J20" s="110">
        <v>1784884.1</v>
      </c>
      <c r="K20" s="110">
        <v>12537</v>
      </c>
      <c r="L20" s="110">
        <v>223770.92</v>
      </c>
      <c r="M20" s="110">
        <v>0.14000000000000001</v>
      </c>
      <c r="N20" s="110">
        <v>4.8556350153705825</v>
      </c>
      <c r="O20" s="110">
        <v>0.30897741087988828</v>
      </c>
      <c r="P20" s="83"/>
      <c r="Q20" s="83"/>
      <c r="R20" s="83"/>
      <c r="S20" s="83"/>
      <c r="T20" s="83"/>
      <c r="U20" s="83"/>
      <c r="V20" s="83"/>
    </row>
    <row r="21" spans="2:22">
      <c r="B21" s="81" t="s">
        <v>1181</v>
      </c>
      <c r="C21" s="82" t="s">
        <v>1182</v>
      </c>
      <c r="D21" s="83"/>
      <c r="E21" s="83"/>
      <c r="F21" s="83" t="s">
        <v>553</v>
      </c>
      <c r="G21" s="83"/>
      <c r="H21" s="83"/>
      <c r="I21" s="83" t="s">
        <v>140</v>
      </c>
      <c r="J21" s="110">
        <v>2420804.84</v>
      </c>
      <c r="K21" s="110">
        <v>9455.31</v>
      </c>
      <c r="L21" s="110">
        <v>228894.6</v>
      </c>
      <c r="M21" s="110">
        <v>0.03</v>
      </c>
      <c r="N21" s="110">
        <v>4.9668144305312021</v>
      </c>
      <c r="O21" s="110">
        <v>0.31605206285243709</v>
      </c>
      <c r="P21" s="83"/>
      <c r="Q21" s="83"/>
      <c r="R21" s="83"/>
      <c r="S21" s="83"/>
      <c r="T21" s="83"/>
      <c r="U21" s="83"/>
      <c r="V21" s="83"/>
    </row>
    <row r="22" spans="2:22">
      <c r="B22" s="81" t="s">
        <v>1183</v>
      </c>
      <c r="C22" s="82" t="s">
        <v>1184</v>
      </c>
      <c r="D22" s="83"/>
      <c r="E22" s="83"/>
      <c r="F22" s="83" t="s">
        <v>553</v>
      </c>
      <c r="G22" s="83"/>
      <c r="H22" s="83"/>
      <c r="I22" s="83" t="s">
        <v>142</v>
      </c>
      <c r="J22" s="110">
        <v>13936441.630000001</v>
      </c>
      <c r="K22" s="110">
        <v>1888</v>
      </c>
      <c r="L22" s="110">
        <v>263120.02</v>
      </c>
      <c r="M22" s="110">
        <v>0.02</v>
      </c>
      <c r="N22" s="110">
        <v>5.70947638038494</v>
      </c>
      <c r="O22" s="110">
        <v>0.36330968532579849</v>
      </c>
      <c r="P22" s="83"/>
      <c r="Q22" s="83"/>
      <c r="R22" s="83"/>
      <c r="S22" s="83"/>
      <c r="T22" s="83"/>
      <c r="U22" s="83"/>
      <c r="V22" s="83"/>
    </row>
    <row r="23" spans="2:22">
      <c r="B23" s="81" t="s">
        <v>1185</v>
      </c>
      <c r="C23" s="82" t="s">
        <v>1186</v>
      </c>
      <c r="D23" s="83"/>
      <c r="E23" s="83"/>
      <c r="F23" s="83" t="s">
        <v>553</v>
      </c>
      <c r="G23" s="83"/>
      <c r="H23" s="83"/>
      <c r="I23" s="83" t="s">
        <v>140</v>
      </c>
      <c r="J23" s="110">
        <v>83375.520000000004</v>
      </c>
      <c r="K23" s="110">
        <v>1029299</v>
      </c>
      <c r="L23" s="110">
        <v>858183.38</v>
      </c>
      <c r="M23" s="110">
        <v>0</v>
      </c>
      <c r="N23" s="110">
        <v>18.621835534023269</v>
      </c>
      <c r="O23" s="110">
        <v>1.1849586121938958</v>
      </c>
      <c r="P23" s="83"/>
      <c r="Q23" s="83"/>
      <c r="R23" s="83"/>
      <c r="S23" s="83"/>
      <c r="T23" s="83"/>
      <c r="U23" s="83"/>
      <c r="V23" s="83"/>
    </row>
    <row r="24" spans="2:22">
      <c r="B24" s="81" t="s">
        <v>1187</v>
      </c>
      <c r="C24" s="82" t="s">
        <v>1188</v>
      </c>
      <c r="D24" s="83"/>
      <c r="E24" s="83"/>
      <c r="F24" s="83" t="s">
        <v>553</v>
      </c>
      <c r="G24" s="83"/>
      <c r="H24" s="83"/>
      <c r="I24" s="83" t="s">
        <v>140</v>
      </c>
      <c r="J24" s="110">
        <v>429005.08</v>
      </c>
      <c r="K24" s="110">
        <v>26956</v>
      </c>
      <c r="L24" s="110">
        <v>115642.61</v>
      </c>
      <c r="M24" s="110">
        <v>0</v>
      </c>
      <c r="N24" s="110">
        <v>2.5093444062563814</v>
      </c>
      <c r="O24" s="110">
        <v>0.15967648622614894</v>
      </c>
      <c r="P24" s="83"/>
      <c r="Q24" s="83"/>
      <c r="R24" s="83"/>
      <c r="S24" s="83"/>
      <c r="T24" s="83"/>
      <c r="U24" s="83"/>
      <c r="V24" s="83"/>
    </row>
    <row r="25" spans="2:22">
      <c r="B25" s="81" t="s">
        <v>1189</v>
      </c>
      <c r="C25" s="82" t="s">
        <v>1190</v>
      </c>
      <c r="D25" s="83"/>
      <c r="E25" s="83"/>
      <c r="F25" s="83" t="s">
        <v>553</v>
      </c>
      <c r="G25" s="83"/>
      <c r="H25" s="83"/>
      <c r="I25" s="83" t="s">
        <v>143</v>
      </c>
      <c r="J25" s="110">
        <v>10013844.380000001</v>
      </c>
      <c r="K25" s="110">
        <v>1472.77</v>
      </c>
      <c r="L25" s="110">
        <v>147480.9</v>
      </c>
      <c r="M25" s="110">
        <v>0.01</v>
      </c>
      <c r="N25" s="110">
        <v>3.2002077041036756</v>
      </c>
      <c r="O25" s="110">
        <v>0.20363801800625261</v>
      </c>
      <c r="P25" s="83"/>
      <c r="Q25" s="83"/>
      <c r="R25" s="83"/>
      <c r="S25" s="83"/>
      <c r="T25" s="83"/>
      <c r="U25" s="83"/>
      <c r="V25" s="83"/>
    </row>
    <row r="26" spans="2:22">
      <c r="B26" s="81" t="s">
        <v>1191</v>
      </c>
      <c r="C26" s="82" t="s">
        <v>1192</v>
      </c>
      <c r="D26" s="83"/>
      <c r="E26" s="83"/>
      <c r="F26" s="83" t="s">
        <v>553</v>
      </c>
      <c r="G26" s="83"/>
      <c r="H26" s="83"/>
      <c r="I26" s="83" t="s">
        <v>143</v>
      </c>
      <c r="J26" s="110">
        <v>104079960.87</v>
      </c>
      <c r="K26" s="110">
        <v>307.87</v>
      </c>
      <c r="L26" s="110">
        <v>320430.98</v>
      </c>
      <c r="M26" s="110">
        <v>0.32</v>
      </c>
      <c r="N26" s="110">
        <v>6.9530745393436764</v>
      </c>
      <c r="O26" s="110">
        <v>0.44244325655051719</v>
      </c>
      <c r="P26" s="83"/>
      <c r="Q26" s="83"/>
      <c r="R26" s="83"/>
      <c r="S26" s="83"/>
      <c r="T26" s="83"/>
      <c r="U26" s="83"/>
      <c r="V26" s="83"/>
    </row>
    <row r="27" spans="2:22">
      <c r="B27" s="81" t="s">
        <v>1193</v>
      </c>
      <c r="C27" s="82" t="s">
        <v>1194</v>
      </c>
      <c r="D27" s="83"/>
      <c r="E27" s="83"/>
      <c r="F27" s="83" t="s">
        <v>553</v>
      </c>
      <c r="G27" s="83"/>
      <c r="H27" s="83"/>
      <c r="I27" s="83" t="s">
        <v>140</v>
      </c>
      <c r="J27" s="110">
        <v>5571434.4000000004</v>
      </c>
      <c r="K27" s="110">
        <v>1947</v>
      </c>
      <c r="L27" s="110">
        <v>108475.83</v>
      </c>
      <c r="M27" s="110">
        <v>0</v>
      </c>
      <c r="N27" s="110">
        <v>2.3538314919087191</v>
      </c>
      <c r="O27" s="110">
        <v>0.14978077176626395</v>
      </c>
      <c r="P27" s="83"/>
      <c r="Q27" s="83"/>
      <c r="R27" s="83"/>
      <c r="S27" s="83"/>
      <c r="T27" s="83"/>
      <c r="U27" s="83"/>
      <c r="V27" s="83"/>
    </row>
    <row r="28" spans="2:22">
      <c r="B28" s="81" t="s">
        <v>1195</v>
      </c>
      <c r="C28" s="82" t="s">
        <v>1196</v>
      </c>
      <c r="D28" s="83"/>
      <c r="E28" s="83"/>
      <c r="F28" s="83" t="s">
        <v>553</v>
      </c>
      <c r="G28" s="83"/>
      <c r="H28" s="83"/>
      <c r="I28" s="83" t="s">
        <v>140</v>
      </c>
      <c r="J28" s="110">
        <v>897653.01</v>
      </c>
      <c r="K28" s="110">
        <v>20496</v>
      </c>
      <c r="L28" s="110">
        <v>183982.96</v>
      </c>
      <c r="M28" s="110">
        <v>0.01</v>
      </c>
      <c r="N28" s="110">
        <v>3.9922707687286856</v>
      </c>
      <c r="O28" s="110">
        <v>0.25403916928445414</v>
      </c>
      <c r="P28" s="83"/>
      <c r="Q28" s="83"/>
      <c r="R28" s="83"/>
      <c r="S28" s="83"/>
      <c r="T28" s="83"/>
      <c r="U28" s="83"/>
      <c r="V28" s="83"/>
    </row>
    <row r="29" spans="2:22">
      <c r="B29" s="81" t="s">
        <v>1197</v>
      </c>
      <c r="C29" s="82" t="s">
        <v>1198</v>
      </c>
      <c r="D29" s="83"/>
      <c r="E29" s="83"/>
      <c r="F29" s="83" t="s">
        <v>553</v>
      </c>
      <c r="G29" s="83"/>
      <c r="H29" s="83"/>
      <c r="I29" s="83" t="s">
        <v>202</v>
      </c>
      <c r="J29" s="110">
        <v>36788.199999999997</v>
      </c>
      <c r="K29" s="110">
        <v>1488454</v>
      </c>
      <c r="L29" s="110">
        <v>547575.43999999994</v>
      </c>
      <c r="M29" s="110">
        <v>0.02</v>
      </c>
      <c r="N29" s="110">
        <v>11.881912448771061</v>
      </c>
      <c r="O29" s="110">
        <v>0.75607876891517267</v>
      </c>
      <c r="P29" s="83"/>
      <c r="Q29" s="83"/>
      <c r="R29" s="83"/>
      <c r="S29" s="83"/>
      <c r="T29" s="83"/>
      <c r="U29" s="83"/>
      <c r="V29" s="83"/>
    </row>
    <row r="30" spans="2:22">
      <c r="B30" s="81" t="s">
        <v>1199</v>
      </c>
      <c r="C30" s="82" t="s">
        <v>1200</v>
      </c>
      <c r="D30" s="83"/>
      <c r="E30" s="83"/>
      <c r="F30" s="83" t="s">
        <v>553</v>
      </c>
      <c r="G30" s="83"/>
      <c r="H30" s="83"/>
      <c r="I30" s="83" t="s">
        <v>140</v>
      </c>
      <c r="J30" s="110">
        <v>10429054.98</v>
      </c>
      <c r="K30" s="110">
        <v>1054</v>
      </c>
      <c r="L30" s="110">
        <v>109922.24000000001</v>
      </c>
      <c r="M30" s="110">
        <v>0.02</v>
      </c>
      <c r="N30" s="110">
        <v>2.3852173352639783</v>
      </c>
      <c r="O30" s="110">
        <v>0.1517779393020223</v>
      </c>
      <c r="P30" s="83"/>
      <c r="Q30" s="83"/>
      <c r="R30" s="83"/>
      <c r="S30" s="83"/>
      <c r="T30" s="83"/>
      <c r="U30" s="83"/>
      <c r="V30" s="83"/>
    </row>
    <row r="31" spans="2:22">
      <c r="B31" s="81" t="s">
        <v>1201</v>
      </c>
      <c r="C31" s="82" t="s">
        <v>1202</v>
      </c>
      <c r="D31" s="83"/>
      <c r="E31" s="83"/>
      <c r="F31" s="83" t="s">
        <v>553</v>
      </c>
      <c r="G31" s="83"/>
      <c r="H31" s="83"/>
      <c r="I31" s="83" t="s">
        <v>140</v>
      </c>
      <c r="J31" s="110">
        <v>1745852.69</v>
      </c>
      <c r="K31" s="110">
        <v>13712</v>
      </c>
      <c r="L31" s="110">
        <v>239391.32</v>
      </c>
      <c r="M31" s="110">
        <v>0.01</v>
      </c>
      <c r="N31" s="110">
        <v>5.1945841567250284</v>
      </c>
      <c r="O31" s="110">
        <v>0.33054567698393883</v>
      </c>
      <c r="P31" s="83"/>
      <c r="Q31" s="83"/>
      <c r="R31" s="83"/>
      <c r="S31" s="83"/>
      <c r="T31" s="83"/>
      <c r="U31" s="83"/>
      <c r="V31" s="83"/>
    </row>
    <row r="32" spans="2:22">
      <c r="B32" s="81" t="s">
        <v>1203</v>
      </c>
      <c r="C32" s="82" t="s">
        <v>1204</v>
      </c>
      <c r="D32" s="83"/>
      <c r="E32" s="83"/>
      <c r="F32" s="83" t="s">
        <v>553</v>
      </c>
      <c r="G32" s="83"/>
      <c r="H32" s="83"/>
      <c r="I32" s="83" t="s">
        <v>140</v>
      </c>
      <c r="J32" s="110">
        <v>524546.37</v>
      </c>
      <c r="K32" s="110">
        <v>4009</v>
      </c>
      <c r="L32" s="110">
        <v>21029.06</v>
      </c>
      <c r="M32" s="110">
        <v>0</v>
      </c>
      <c r="N32" s="110">
        <v>0.45631237551478493</v>
      </c>
      <c r="O32" s="110">
        <v>2.9036411487416789E-2</v>
      </c>
      <c r="P32" s="83"/>
      <c r="Q32" s="83"/>
      <c r="R32" s="83"/>
      <c r="S32" s="83"/>
      <c r="T32" s="83"/>
      <c r="U32" s="83"/>
      <c r="V32" s="83"/>
    </row>
    <row r="33" spans="2:22">
      <c r="B33" s="81" t="s">
        <v>1205</v>
      </c>
      <c r="C33" s="82" t="s">
        <v>1206</v>
      </c>
      <c r="D33" s="83"/>
      <c r="E33" s="83"/>
      <c r="F33" s="83" t="s">
        <v>553</v>
      </c>
      <c r="G33" s="83"/>
      <c r="H33" s="83"/>
      <c r="I33" s="83" t="s">
        <v>140</v>
      </c>
      <c r="J33" s="110">
        <v>49892.71</v>
      </c>
      <c r="K33" s="110">
        <v>140722</v>
      </c>
      <c r="L33" s="110">
        <v>70210.02</v>
      </c>
      <c r="M33" s="110">
        <v>0</v>
      </c>
      <c r="N33" s="110">
        <v>1.5234965809760666</v>
      </c>
      <c r="O33" s="110">
        <v>9.6944277645304291E-2</v>
      </c>
      <c r="P33" s="83"/>
      <c r="Q33" s="83"/>
      <c r="R33" s="83"/>
      <c r="S33" s="83"/>
      <c r="T33" s="83"/>
      <c r="U33" s="83"/>
      <c r="V33" s="83"/>
    </row>
    <row r="34" spans="2:22">
      <c r="B34" s="81" t="s">
        <v>1207</v>
      </c>
      <c r="C34" s="82" t="s">
        <v>1208</v>
      </c>
      <c r="D34" s="83"/>
      <c r="E34" s="83"/>
      <c r="F34" s="83" t="s">
        <v>553</v>
      </c>
      <c r="G34" s="83"/>
      <c r="H34" s="83"/>
      <c r="I34" s="83" t="s">
        <v>140</v>
      </c>
      <c r="J34" s="110">
        <v>284135.36</v>
      </c>
      <c r="K34" s="110">
        <v>14138</v>
      </c>
      <c r="L34" s="110">
        <v>40171.06</v>
      </c>
      <c r="M34" s="110">
        <v>0</v>
      </c>
      <c r="N34" s="110">
        <v>0.87167718459821575</v>
      </c>
      <c r="O34" s="110">
        <v>5.5467216701350845E-2</v>
      </c>
      <c r="P34" s="83"/>
      <c r="Q34" s="83"/>
      <c r="R34" s="83"/>
      <c r="S34" s="83"/>
      <c r="T34" s="83"/>
      <c r="U34" s="83"/>
      <c r="V34" s="83"/>
    </row>
    <row r="35" spans="2:22">
      <c r="B35" s="81" t="s">
        <v>1209</v>
      </c>
      <c r="C35" s="82" t="s">
        <v>1210</v>
      </c>
      <c r="D35" s="83"/>
      <c r="E35" s="83"/>
      <c r="F35" s="83" t="s">
        <v>553</v>
      </c>
      <c r="G35" s="83"/>
      <c r="H35" s="83"/>
      <c r="I35" s="83" t="s">
        <v>140</v>
      </c>
      <c r="J35" s="110">
        <v>28210.29</v>
      </c>
      <c r="K35" s="110">
        <v>96153</v>
      </c>
      <c r="L35" s="110">
        <v>27125.040000000001</v>
      </c>
      <c r="M35" s="110">
        <v>0</v>
      </c>
      <c r="N35" s="110">
        <v>0.58858985795530383</v>
      </c>
      <c r="O35" s="110">
        <v>3.7453591508733147E-2</v>
      </c>
      <c r="P35" s="83"/>
      <c r="Q35" s="83"/>
      <c r="R35" s="83"/>
      <c r="S35" s="83"/>
      <c r="T35" s="83"/>
      <c r="U35" s="83"/>
      <c r="V35" s="83"/>
    </row>
    <row r="36" spans="2:22">
      <c r="B36" s="105" t="s">
        <v>1211</v>
      </c>
      <c r="C36" s="82"/>
      <c r="D36" s="83"/>
      <c r="E36" s="83"/>
      <c r="F36" s="83"/>
      <c r="G36" s="83"/>
      <c r="H36" s="83"/>
      <c r="I36" s="83"/>
      <c r="J36" s="111">
        <v>162384638.19999999</v>
      </c>
      <c r="K36" s="110"/>
      <c r="L36" s="111">
        <v>4608478.9999999991</v>
      </c>
      <c r="M36" s="110"/>
      <c r="N36" s="111">
        <v>100.00000000000001</v>
      </c>
      <c r="O36" s="111">
        <v>6.3632750382146899</v>
      </c>
      <c r="P36" s="83"/>
      <c r="Q36" s="83"/>
      <c r="R36" s="83"/>
      <c r="S36" s="83"/>
      <c r="T36" s="83"/>
      <c r="U36" s="83"/>
      <c r="V36" s="83"/>
    </row>
    <row r="37" spans="2:22">
      <c r="B37" s="81" t="s">
        <v>225</v>
      </c>
      <c r="C37" s="82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</row>
    <row r="38" spans="2:22">
      <c r="B38" s="81" t="s">
        <v>288</v>
      </c>
      <c r="C38" s="82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</row>
    <row r="39" spans="2:22">
      <c r="B39" s="81"/>
      <c r="C39" s="82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</row>
    <row r="40" spans="2:22">
      <c r="B40" s="81"/>
      <c r="C40" s="82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</row>
    <row r="41" spans="2:22">
      <c r="B41" s="81"/>
      <c r="C41" s="82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</row>
    <row r="42" spans="2:22">
      <c r="B42" s="81"/>
      <c r="C42" s="82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</row>
    <row r="43" spans="2:22">
      <c r="B43" s="81"/>
      <c r="C43" s="82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</row>
    <row r="44" spans="2:22">
      <c r="B44" s="81"/>
      <c r="C44" s="82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</row>
    <row r="45" spans="2:22">
      <c r="B45" s="81"/>
      <c r="C45" s="82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</row>
    <row r="46" spans="2:22">
      <c r="B46" s="81"/>
      <c r="C46" s="82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</row>
    <row r="47" spans="2:22">
      <c r="B47" s="81"/>
      <c r="C47" s="82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</row>
    <row r="48" spans="2:22">
      <c r="B48" s="81"/>
      <c r="C48" s="82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</row>
    <row r="49" spans="2:22">
      <c r="B49" s="81"/>
      <c r="C49" s="82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</row>
    <row r="50" spans="2:22">
      <c r="B50" s="81"/>
      <c r="C50" s="82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</row>
    <row r="51" spans="2:22">
      <c r="B51" s="81"/>
      <c r="C51" s="82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</row>
    <row r="52" spans="2:22">
      <c r="B52" s="81"/>
      <c r="C52" s="82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</row>
    <row r="53" spans="2:22">
      <c r="B53" s="81"/>
      <c r="C53" s="82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</row>
    <row r="54" spans="2:22">
      <c r="B54" s="81"/>
      <c r="C54" s="82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</row>
    <row r="55" spans="2:22">
      <c r="B55" s="81"/>
      <c r="C55" s="82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</row>
    <row r="56" spans="2:22">
      <c r="B56" s="81"/>
      <c r="C56" s="82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</row>
    <row r="57" spans="2:22">
      <c r="B57" s="81"/>
      <c r="C57" s="82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</row>
    <row r="58" spans="2:22">
      <c r="B58" s="81"/>
      <c r="C58" s="82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</row>
    <row r="59" spans="2:22">
      <c r="B59" s="81"/>
      <c r="C59" s="82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</row>
    <row r="60" spans="2:22">
      <c r="B60" s="81"/>
      <c r="C60" s="82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</row>
    <row r="61" spans="2:22">
      <c r="B61" s="81"/>
      <c r="C61" s="82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</row>
    <row r="62" spans="2:22">
      <c r="B62" s="81"/>
      <c r="C62" s="82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</row>
    <row r="63" spans="2:22">
      <c r="B63" s="81"/>
      <c r="C63" s="82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</row>
    <row r="64" spans="2:22">
      <c r="B64" s="81"/>
      <c r="C64" s="82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</row>
    <row r="65" spans="2:22">
      <c r="B65" s="81"/>
      <c r="C65" s="82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</row>
    <row r="66" spans="2:22">
      <c r="B66" s="81"/>
      <c r="C66" s="82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</row>
    <row r="67" spans="2:22">
      <c r="B67" s="81"/>
      <c r="C67" s="82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</row>
    <row r="68" spans="2:22">
      <c r="B68" s="81"/>
      <c r="C68" s="82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</row>
    <row r="69" spans="2:22">
      <c r="B69" s="81"/>
      <c r="C69" s="82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</row>
    <row r="70" spans="2:22">
      <c r="B70" s="81"/>
      <c r="C70" s="82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</row>
    <row r="71" spans="2:22">
      <c r="B71" s="81"/>
      <c r="C71" s="82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</row>
    <row r="72" spans="2:22">
      <c r="B72" s="81"/>
      <c r="C72" s="82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</row>
    <row r="73" spans="2:22">
      <c r="B73" s="81"/>
      <c r="C73" s="82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</row>
    <row r="74" spans="2:22">
      <c r="B74" s="81"/>
      <c r="C74" s="82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</row>
    <row r="75" spans="2:22">
      <c r="B75" s="81"/>
      <c r="C75" s="82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</row>
    <row r="76" spans="2:22">
      <c r="B76" s="81"/>
      <c r="C76" s="82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</row>
    <row r="77" spans="2:22">
      <c r="B77" s="81"/>
      <c r="C77" s="82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</row>
    <row r="78" spans="2:22">
      <c r="B78" s="81"/>
      <c r="C78" s="82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</row>
    <row r="79" spans="2:22">
      <c r="B79" s="81"/>
      <c r="C79" s="82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</row>
    <row r="80" spans="2:22">
      <c r="B80" s="81"/>
      <c r="C80" s="82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</row>
    <row r="81" spans="2:22">
      <c r="B81" s="81"/>
      <c r="C81" s="82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</row>
    <row r="82" spans="2:22">
      <c r="B82" s="81"/>
      <c r="C82" s="82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</row>
    <row r="83" spans="2:22">
      <c r="B83" s="81"/>
      <c r="C83" s="82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</row>
    <row r="84" spans="2:22">
      <c r="B84" s="81"/>
      <c r="C84" s="82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</row>
    <row r="85" spans="2:22">
      <c r="B85" s="81"/>
      <c r="C85" s="82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</row>
    <row r="86" spans="2:22">
      <c r="B86" s="81"/>
      <c r="C86" s="82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</row>
    <row r="87" spans="2:22">
      <c r="B87" s="81"/>
      <c r="C87" s="82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</row>
    <row r="88" spans="2:22">
      <c r="B88" s="81"/>
      <c r="C88" s="82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</row>
    <row r="89" spans="2:22">
      <c r="B89" s="81"/>
      <c r="C89" s="82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</row>
    <row r="90" spans="2:22">
      <c r="B90" s="81"/>
      <c r="C90" s="82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</row>
    <row r="91" spans="2:22">
      <c r="B91" s="81"/>
      <c r="C91" s="82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</row>
    <row r="92" spans="2:22">
      <c r="B92" s="81"/>
      <c r="C92" s="82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</row>
    <row r="93" spans="2:22">
      <c r="B93" s="81"/>
      <c r="C93" s="82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</row>
    <row r="94" spans="2:22">
      <c r="B94" s="81"/>
      <c r="C94" s="82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</row>
    <row r="95" spans="2:22">
      <c r="B95" s="81"/>
      <c r="C95" s="82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</row>
    <row r="96" spans="2:22">
      <c r="B96" s="81"/>
      <c r="C96" s="82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</row>
    <row r="97" spans="2:22">
      <c r="B97" s="81"/>
      <c r="C97" s="82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</row>
    <row r="98" spans="2:22">
      <c r="B98" s="81"/>
      <c r="C98" s="82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</row>
    <row r="99" spans="2:22">
      <c r="B99" s="81"/>
      <c r="C99" s="82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</row>
    <row r="100" spans="2:22">
      <c r="B100" s="81"/>
      <c r="C100" s="82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</row>
    <row r="101" spans="2:22">
      <c r="B101" s="81"/>
      <c r="C101" s="82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</row>
    <row r="102" spans="2:22">
      <c r="B102" s="81"/>
      <c r="C102" s="82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</row>
    <row r="103" spans="2:22">
      <c r="B103" s="81"/>
      <c r="C103" s="82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</row>
    <row r="104" spans="2:22">
      <c r="B104" s="81"/>
      <c r="C104" s="82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</row>
    <row r="105" spans="2:22">
      <c r="B105" s="81"/>
      <c r="C105" s="82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</row>
    <row r="106" spans="2:22">
      <c r="B106" s="81"/>
      <c r="C106" s="82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</row>
    <row r="107" spans="2:22">
      <c r="B107" s="81"/>
      <c r="C107" s="82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</row>
    <row r="108" spans="2:22">
      <c r="B108" s="81"/>
      <c r="C108" s="82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</row>
    <row r="109" spans="2:22">
      <c r="B109" s="81"/>
      <c r="C109" s="82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</row>
    <row r="110" spans="2:22">
      <c r="B110" s="81"/>
      <c r="C110" s="82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</row>
    <row r="111" spans="2:22">
      <c r="B111" s="81"/>
      <c r="C111" s="82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</row>
    <row r="112" spans="2:22">
      <c r="B112" s="81"/>
      <c r="C112" s="82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</row>
    <row r="113" spans="2:22">
      <c r="B113" s="81"/>
      <c r="C113" s="82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</row>
    <row r="114" spans="2:22">
      <c r="B114" s="81"/>
      <c r="C114" s="82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</row>
    <row r="115" spans="2:22">
      <c r="B115" s="81"/>
      <c r="C115" s="82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</row>
    <row r="116" spans="2:22">
      <c r="B116" s="81"/>
      <c r="C116" s="82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</row>
    <row r="117" spans="2:22">
      <c r="B117" s="81"/>
      <c r="C117" s="82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</row>
    <row r="118" spans="2:22">
      <c r="B118" s="81"/>
      <c r="C118" s="82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</row>
    <row r="119" spans="2:22">
      <c r="B119" s="81"/>
      <c r="C119" s="82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</row>
    <row r="120" spans="2:22">
      <c r="B120" s="81"/>
      <c r="C120" s="82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</row>
    <row r="121" spans="2:22">
      <c r="B121" s="81"/>
      <c r="C121" s="82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</row>
    <row r="122" spans="2:22">
      <c r="B122" s="81"/>
      <c r="C122" s="82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</row>
    <row r="123" spans="2:22">
      <c r="B123" s="81"/>
      <c r="C123" s="82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</row>
    <row r="124" spans="2:22">
      <c r="B124" s="81"/>
      <c r="C124" s="82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</row>
    <row r="125" spans="2:22">
      <c r="B125" s="81"/>
      <c r="C125" s="82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</row>
    <row r="126" spans="2:22">
      <c r="B126" s="81"/>
      <c r="C126" s="82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</row>
    <row r="127" spans="2:22">
      <c r="B127" s="81"/>
      <c r="C127" s="82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</row>
    <row r="128" spans="2:22">
      <c r="B128" s="81"/>
      <c r="C128" s="82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</row>
    <row r="129" spans="2:22">
      <c r="B129" s="81"/>
      <c r="C129" s="82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</row>
    <row r="130" spans="2:22">
      <c r="B130" s="81"/>
      <c r="C130" s="82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</row>
    <row r="131" spans="2:22">
      <c r="B131" s="81"/>
      <c r="C131" s="82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</row>
    <row r="132" spans="2:22">
      <c r="B132" s="81"/>
      <c r="C132" s="82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</row>
    <row r="133" spans="2:22">
      <c r="B133" s="81"/>
      <c r="C133" s="82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</row>
    <row r="134" spans="2:22">
      <c r="B134" s="81"/>
      <c r="C134" s="82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</row>
    <row r="135" spans="2:22">
      <c r="B135" s="81"/>
      <c r="C135" s="82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</row>
    <row r="136" spans="2:22">
      <c r="B136" s="81"/>
      <c r="C136" s="82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</row>
    <row r="137" spans="2:22">
      <c r="B137" s="81"/>
      <c r="C137" s="82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</row>
    <row r="138" spans="2:22">
      <c r="B138" s="81"/>
      <c r="C138" s="82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</row>
    <row r="139" spans="2:22">
      <c r="B139" s="81"/>
      <c r="C139" s="82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</row>
    <row r="140" spans="2:22">
      <c r="B140" s="81"/>
      <c r="C140" s="82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</row>
    <row r="141" spans="2:22">
      <c r="B141" s="81"/>
      <c r="C141" s="82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</row>
    <row r="142" spans="2:22">
      <c r="B142" s="81"/>
      <c r="C142" s="82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</row>
    <row r="143" spans="2:22">
      <c r="B143" s="81"/>
      <c r="C143" s="82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</row>
    <row r="144" spans="2:22">
      <c r="B144" s="81"/>
      <c r="C144" s="82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</row>
    <row r="145" spans="2:22">
      <c r="B145" s="81"/>
      <c r="C145" s="82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</row>
    <row r="146" spans="2:22">
      <c r="B146" s="81"/>
      <c r="C146" s="82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</row>
    <row r="147" spans="2:22">
      <c r="B147" s="81"/>
      <c r="C147" s="82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</row>
    <row r="148" spans="2:22">
      <c r="B148" s="81"/>
      <c r="C148" s="82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</row>
    <row r="149" spans="2:22">
      <c r="B149" s="81"/>
      <c r="C149" s="82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</row>
    <row r="150" spans="2:22">
      <c r="B150" s="81"/>
      <c r="C150" s="82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</row>
    <row r="151" spans="2:22">
      <c r="B151" s="81"/>
      <c r="C151" s="82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</row>
    <row r="152" spans="2:22">
      <c r="B152" s="81"/>
      <c r="C152" s="82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</row>
    <row r="153" spans="2:22">
      <c r="B153" s="81"/>
      <c r="C153" s="82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</row>
    <row r="154" spans="2:22">
      <c r="B154" s="81"/>
      <c r="C154" s="82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</row>
    <row r="155" spans="2:22">
      <c r="B155" s="81"/>
      <c r="C155" s="82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</row>
    <row r="156" spans="2:22">
      <c r="B156" s="81"/>
      <c r="C156" s="82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</row>
    <row r="157" spans="2:22">
      <c r="B157" s="81"/>
      <c r="C157" s="82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</row>
    <row r="158" spans="2:22">
      <c r="B158" s="81"/>
      <c r="C158" s="82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</row>
    <row r="159" spans="2:22">
      <c r="B159" s="81"/>
      <c r="C159" s="82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</row>
    <row r="160" spans="2:22">
      <c r="B160" s="81"/>
      <c r="C160" s="82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</row>
    <row r="161" spans="2:22">
      <c r="B161" s="81"/>
      <c r="C161" s="82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</row>
    <row r="162" spans="2:22">
      <c r="B162" s="81"/>
      <c r="C162" s="82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</row>
    <row r="163" spans="2:22">
      <c r="B163" s="81"/>
      <c r="C163" s="82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</row>
    <row r="164" spans="2:22">
      <c r="B164" s="81"/>
      <c r="C164" s="82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</row>
    <row r="165" spans="2:22">
      <c r="B165" s="81"/>
      <c r="C165" s="82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</row>
    <row r="166" spans="2:22">
      <c r="B166" s="81"/>
      <c r="C166" s="82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</row>
    <row r="167" spans="2:22">
      <c r="B167" s="81"/>
      <c r="C167" s="82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</row>
    <row r="168" spans="2:22">
      <c r="B168" s="81"/>
      <c r="C168" s="82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</row>
    <row r="169" spans="2:22">
      <c r="B169" s="81"/>
      <c r="C169" s="82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</row>
    <row r="170" spans="2:22">
      <c r="B170" s="81"/>
      <c r="C170" s="82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</row>
    <row r="171" spans="2:22">
      <c r="B171" s="81"/>
      <c r="C171" s="82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</row>
    <row r="172" spans="2:22">
      <c r="B172" s="81"/>
      <c r="C172" s="82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</row>
    <row r="173" spans="2:22">
      <c r="B173" s="81"/>
      <c r="C173" s="82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</row>
    <row r="174" spans="2:22">
      <c r="B174" s="81"/>
      <c r="C174" s="82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</row>
    <row r="175" spans="2:22">
      <c r="B175" s="81"/>
      <c r="C175" s="82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</row>
    <row r="176" spans="2:22">
      <c r="B176" s="81"/>
      <c r="C176" s="82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</row>
    <row r="177" spans="2:22">
      <c r="B177" s="81"/>
      <c r="C177" s="82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</row>
    <row r="178" spans="2:22">
      <c r="B178" s="81"/>
      <c r="C178" s="82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</row>
    <row r="179" spans="2:22">
      <c r="B179" s="81"/>
      <c r="C179" s="82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</row>
    <row r="180" spans="2:22">
      <c r="B180" s="81"/>
      <c r="C180" s="82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</row>
    <row r="181" spans="2:22">
      <c r="B181" s="81"/>
      <c r="C181" s="82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</row>
    <row r="182" spans="2:22">
      <c r="B182" s="81"/>
      <c r="C182" s="82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</row>
    <row r="183" spans="2:22">
      <c r="B183" s="81"/>
      <c r="C183" s="82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</row>
    <row r="184" spans="2:22">
      <c r="B184" s="81"/>
      <c r="C184" s="82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</row>
    <row r="185" spans="2:22">
      <c r="B185" s="81"/>
      <c r="C185" s="82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</row>
    <row r="186" spans="2:22">
      <c r="B186" s="81"/>
      <c r="C186" s="82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</row>
    <row r="187" spans="2:22">
      <c r="B187" s="81"/>
      <c r="C187" s="82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</row>
    <row r="188" spans="2:22">
      <c r="B188" s="81"/>
      <c r="C188" s="82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</row>
    <row r="189" spans="2:22">
      <c r="B189" s="81"/>
      <c r="C189" s="82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</row>
    <row r="190" spans="2:22">
      <c r="B190" s="81"/>
      <c r="C190" s="82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</row>
    <row r="191" spans="2:22">
      <c r="B191" s="81"/>
      <c r="C191" s="82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</row>
    <row r="192" spans="2:22">
      <c r="B192" s="81"/>
      <c r="C192" s="82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</row>
    <row r="193" spans="2:22">
      <c r="B193" s="81"/>
      <c r="C193" s="82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</row>
    <row r="194" spans="2:22">
      <c r="B194" s="81"/>
      <c r="C194" s="82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</row>
    <row r="195" spans="2:22">
      <c r="B195" s="81"/>
      <c r="C195" s="82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</row>
    <row r="196" spans="2:22">
      <c r="B196" s="81"/>
      <c r="C196" s="82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</row>
    <row r="197" spans="2:22">
      <c r="B197" s="81"/>
      <c r="C197" s="82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</row>
    <row r="198" spans="2:22">
      <c r="B198" s="81"/>
      <c r="C198" s="82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</row>
    <row r="199" spans="2:22">
      <c r="B199" s="81"/>
      <c r="C199" s="82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</row>
    <row r="200" spans="2:22">
      <c r="B200" s="81"/>
      <c r="C200" s="82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</row>
    <row r="201" spans="2:22">
      <c r="B201" s="81"/>
      <c r="C201" s="82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</row>
    <row r="202" spans="2:22">
      <c r="B202" s="81"/>
      <c r="C202" s="82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</row>
    <row r="203" spans="2:22">
      <c r="B203" s="81"/>
      <c r="C203" s="82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</row>
    <row r="204" spans="2:22">
      <c r="B204" s="81"/>
      <c r="C204" s="82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</row>
    <row r="205" spans="2:22">
      <c r="B205" s="81"/>
      <c r="C205" s="82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</row>
    <row r="206" spans="2:22">
      <c r="B206" s="81"/>
      <c r="C206" s="82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</row>
    <row r="207" spans="2:22">
      <c r="B207" s="81"/>
      <c r="C207" s="82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</row>
    <row r="208" spans="2:22">
      <c r="B208" s="81"/>
      <c r="C208" s="82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</row>
    <row r="209" spans="2:22">
      <c r="B209" s="81"/>
      <c r="C209" s="82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</row>
    <row r="210" spans="2:22">
      <c r="B210" s="81"/>
      <c r="C210" s="82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</row>
    <row r="211" spans="2:22">
      <c r="B211" s="81"/>
      <c r="C211" s="82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</row>
    <row r="212" spans="2:22">
      <c r="B212" s="81"/>
      <c r="C212" s="82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</row>
    <row r="213" spans="2:22">
      <c r="B213" s="81"/>
      <c r="C213" s="82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</row>
    <row r="214" spans="2:22">
      <c r="B214" s="81"/>
      <c r="C214" s="82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</row>
    <row r="215" spans="2:22">
      <c r="B215" s="81"/>
      <c r="C215" s="82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</row>
    <row r="216" spans="2:22">
      <c r="B216" s="81"/>
      <c r="C216" s="82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</row>
    <row r="217" spans="2:22">
      <c r="B217" s="81"/>
      <c r="C217" s="82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</row>
    <row r="218" spans="2:22">
      <c r="B218" s="81"/>
      <c r="C218" s="82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</row>
    <row r="219" spans="2:22">
      <c r="B219" s="81"/>
      <c r="C219" s="82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</row>
    <row r="220" spans="2:22">
      <c r="B220" s="81"/>
      <c r="C220" s="82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</row>
    <row r="221" spans="2:22">
      <c r="B221" s="81"/>
      <c r="C221" s="82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</row>
    <row r="222" spans="2:22">
      <c r="B222" s="81"/>
      <c r="C222" s="82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</row>
    <row r="223" spans="2:22">
      <c r="B223" s="81"/>
      <c r="C223" s="82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</row>
    <row r="224" spans="2:22">
      <c r="B224" s="81"/>
      <c r="C224" s="82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</row>
    <row r="225" spans="2:22">
      <c r="B225" s="81"/>
      <c r="C225" s="82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</row>
    <row r="226" spans="2:22">
      <c r="B226" s="81"/>
      <c r="C226" s="82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</row>
    <row r="227" spans="2:22">
      <c r="B227" s="81"/>
      <c r="C227" s="82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</row>
    <row r="228" spans="2:22">
      <c r="B228" s="81"/>
      <c r="C228" s="82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</row>
    <row r="229" spans="2:22">
      <c r="B229" s="81"/>
      <c r="C229" s="82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</row>
    <row r="230" spans="2:22">
      <c r="B230" s="81"/>
      <c r="C230" s="82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</row>
    <row r="231" spans="2:22">
      <c r="B231" s="81"/>
      <c r="C231" s="82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</row>
    <row r="232" spans="2:22">
      <c r="B232" s="81"/>
      <c r="C232" s="82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</row>
    <row r="233" spans="2:22">
      <c r="B233" s="81"/>
      <c r="C233" s="82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</row>
    <row r="234" spans="2:22">
      <c r="B234" s="81"/>
      <c r="C234" s="82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</row>
    <row r="235" spans="2:22">
      <c r="B235" s="81"/>
      <c r="C235" s="82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</row>
    <row r="236" spans="2:22">
      <c r="B236" s="81"/>
      <c r="C236" s="82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</row>
    <row r="237" spans="2:22">
      <c r="B237" s="81"/>
      <c r="C237" s="82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</row>
    <row r="238" spans="2:22">
      <c r="B238" s="81"/>
      <c r="C238" s="82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</row>
    <row r="239" spans="2:22">
      <c r="B239" s="81"/>
      <c r="C239" s="82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</row>
    <row r="240" spans="2:22">
      <c r="B240" s="81"/>
      <c r="C240" s="82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</row>
    <row r="241" spans="2:22">
      <c r="B241" s="81"/>
      <c r="C241" s="82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</row>
    <row r="242" spans="2:22">
      <c r="B242" s="81"/>
      <c r="C242" s="82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</row>
    <row r="243" spans="2:22">
      <c r="B243" s="81"/>
      <c r="C243" s="82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</row>
    <row r="244" spans="2:22">
      <c r="B244" s="81"/>
      <c r="C244" s="82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</row>
    <row r="245" spans="2:22">
      <c r="B245" s="81"/>
      <c r="C245" s="82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</row>
    <row r="246" spans="2:22">
      <c r="B246" s="81"/>
      <c r="C246" s="82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</row>
    <row r="247" spans="2:22">
      <c r="B247" s="81"/>
      <c r="C247" s="82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</row>
    <row r="248" spans="2:22">
      <c r="B248" s="81"/>
      <c r="C248" s="82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</row>
    <row r="249" spans="2:22">
      <c r="B249" s="81"/>
      <c r="C249" s="82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</row>
    <row r="250" spans="2:22">
      <c r="B250" s="81"/>
      <c r="C250" s="82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</row>
    <row r="251" spans="2:22">
      <c r="B251" s="81"/>
      <c r="C251" s="82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</row>
    <row r="252" spans="2:22">
      <c r="B252" s="81"/>
      <c r="C252" s="82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</row>
    <row r="253" spans="2:22">
      <c r="B253" s="81"/>
      <c r="C253" s="82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</row>
    <row r="254" spans="2:22">
      <c r="B254" s="81"/>
      <c r="C254" s="82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</row>
    <row r="255" spans="2:22">
      <c r="B255" s="81"/>
      <c r="C255" s="82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</row>
    <row r="256" spans="2:22">
      <c r="B256" s="81"/>
      <c r="C256" s="82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</row>
    <row r="257" spans="2:22">
      <c r="B257" s="81"/>
      <c r="C257" s="82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</row>
    <row r="258" spans="2:22">
      <c r="B258" s="81"/>
      <c r="C258" s="82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</row>
    <row r="259" spans="2:22">
      <c r="B259" s="81"/>
      <c r="C259" s="82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</row>
    <row r="260" spans="2:22">
      <c r="B260" s="81"/>
      <c r="C260" s="82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</row>
    <row r="261" spans="2:22">
      <c r="B261" s="81"/>
      <c r="C261" s="82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</row>
    <row r="262" spans="2:22">
      <c r="B262" s="81"/>
      <c r="C262" s="82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</row>
    <row r="263" spans="2:22">
      <c r="B263" s="81"/>
      <c r="C263" s="82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</row>
    <row r="264" spans="2:22">
      <c r="B264" s="81"/>
      <c r="C264" s="82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</row>
    <row r="265" spans="2:22">
      <c r="B265" s="81"/>
      <c r="C265" s="82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</row>
    <row r="266" spans="2:22">
      <c r="B266" s="81"/>
      <c r="C266" s="82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</row>
    <row r="267" spans="2:22">
      <c r="B267" s="81"/>
      <c r="C267" s="82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</row>
    <row r="268" spans="2:22">
      <c r="B268" s="81"/>
      <c r="C268" s="82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</row>
    <row r="269" spans="2:22">
      <c r="B269" s="81"/>
      <c r="C269" s="82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</row>
    <row r="270" spans="2:22">
      <c r="B270" s="81"/>
      <c r="C270" s="82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</row>
    <row r="271" spans="2:22">
      <c r="B271" s="81"/>
      <c r="C271" s="82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</row>
    <row r="272" spans="2:22">
      <c r="B272" s="81"/>
      <c r="C272" s="82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</row>
    <row r="273" spans="2:22">
      <c r="B273" s="81"/>
      <c r="C273" s="82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</row>
    <row r="274" spans="2:22">
      <c r="B274" s="81"/>
      <c r="C274" s="82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</row>
    <row r="275" spans="2:22">
      <c r="B275" s="81"/>
      <c r="C275" s="82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</row>
    <row r="276" spans="2:22">
      <c r="B276" s="81"/>
      <c r="C276" s="82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</row>
    <row r="277" spans="2:22">
      <c r="B277" s="81"/>
      <c r="C277" s="82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</row>
    <row r="278" spans="2:22">
      <c r="B278" s="81"/>
      <c r="C278" s="82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</row>
    <row r="279" spans="2:22">
      <c r="B279" s="81"/>
      <c r="C279" s="82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</row>
    <row r="280" spans="2:22">
      <c r="B280" s="81"/>
      <c r="C280" s="82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</row>
    <row r="281" spans="2:22">
      <c r="B281" s="81"/>
      <c r="C281" s="82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</row>
    <row r="282" spans="2:22">
      <c r="B282" s="81"/>
      <c r="C282" s="82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</row>
    <row r="283" spans="2:22">
      <c r="B283" s="81"/>
      <c r="C283" s="82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</row>
    <row r="284" spans="2:22">
      <c r="B284" s="81"/>
      <c r="C284" s="82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</row>
    <row r="285" spans="2:22">
      <c r="B285" s="81"/>
      <c r="C285" s="82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</row>
    <row r="286" spans="2:22">
      <c r="B286" s="81"/>
      <c r="C286" s="82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</row>
    <row r="287" spans="2:22">
      <c r="B287" s="81"/>
      <c r="C287" s="82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</row>
    <row r="288" spans="2:22">
      <c r="B288" s="81"/>
      <c r="C288" s="82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</row>
    <row r="289" spans="2:22">
      <c r="B289" s="81"/>
      <c r="C289" s="82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</row>
    <row r="290" spans="2:22">
      <c r="B290" s="81"/>
      <c r="C290" s="82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</row>
    <row r="291" spans="2:22">
      <c r="B291" s="81"/>
      <c r="C291" s="82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</row>
    <row r="292" spans="2:22">
      <c r="B292" s="81"/>
      <c r="C292" s="82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</row>
    <row r="293" spans="2:22">
      <c r="B293" s="81"/>
      <c r="C293" s="82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</row>
    <row r="294" spans="2:22">
      <c r="B294" s="81"/>
      <c r="C294" s="82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</row>
    <row r="295" spans="2:22">
      <c r="B295" s="81"/>
      <c r="C295" s="82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</row>
    <row r="296" spans="2:22">
      <c r="B296" s="81"/>
      <c r="C296" s="82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</row>
    <row r="297" spans="2:22">
      <c r="B297" s="81"/>
      <c r="C297" s="82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</row>
    <row r="298" spans="2:22">
      <c r="B298" s="81"/>
      <c r="C298" s="82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</row>
    <row r="299" spans="2:22">
      <c r="B299" s="81"/>
      <c r="C299" s="82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</row>
    <row r="300" spans="2:22">
      <c r="B300" s="81"/>
      <c r="C300" s="82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</row>
    <row r="301" spans="2:22">
      <c r="B301" s="81"/>
      <c r="C301" s="82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</row>
    <row r="302" spans="2:22">
      <c r="B302" s="81"/>
      <c r="C302" s="82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</row>
    <row r="303" spans="2:22">
      <c r="B303" s="81"/>
      <c r="C303" s="82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</row>
    <row r="304" spans="2:22">
      <c r="B304" s="81"/>
      <c r="C304" s="82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</row>
    <row r="305" spans="2:22">
      <c r="B305" s="81"/>
      <c r="C305" s="82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</row>
    <row r="306" spans="2:22">
      <c r="B306" s="81"/>
      <c r="C306" s="82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</row>
    <row r="307" spans="2:22">
      <c r="B307" s="81"/>
      <c r="C307" s="82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</row>
    <row r="308" spans="2:22">
      <c r="B308" s="81"/>
      <c r="C308" s="82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</row>
    <row r="309" spans="2:22">
      <c r="B309" s="81"/>
      <c r="C309" s="82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</row>
    <row r="310" spans="2:22">
      <c r="B310" s="81"/>
      <c r="C310" s="82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</row>
    <row r="311" spans="2:22">
      <c r="B311" s="81"/>
      <c r="C311" s="82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</row>
    <row r="312" spans="2:22">
      <c r="B312" s="81"/>
      <c r="C312" s="82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</row>
    <row r="313" spans="2:22">
      <c r="B313" s="81"/>
      <c r="C313" s="82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</row>
    <row r="314" spans="2:22">
      <c r="B314" s="81"/>
      <c r="C314" s="82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</row>
    <row r="315" spans="2:22">
      <c r="B315" s="81"/>
      <c r="C315" s="82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</row>
    <row r="316" spans="2:22">
      <c r="B316" s="81"/>
      <c r="C316" s="82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</row>
    <row r="317" spans="2:22">
      <c r="B317" s="81"/>
      <c r="C317" s="82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</row>
    <row r="318" spans="2:22">
      <c r="B318" s="81"/>
      <c r="C318" s="82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</row>
    <row r="319" spans="2:22">
      <c r="B319" s="81"/>
      <c r="C319" s="82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</row>
    <row r="320" spans="2:22">
      <c r="B320" s="81"/>
      <c r="C320" s="82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</row>
    <row r="321" spans="2:22">
      <c r="B321" s="81"/>
      <c r="C321" s="82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</row>
    <row r="322" spans="2:22">
      <c r="B322" s="81"/>
      <c r="C322" s="82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</row>
    <row r="323" spans="2:22">
      <c r="B323" s="81"/>
      <c r="C323" s="82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</row>
    <row r="324" spans="2:22">
      <c r="B324" s="81"/>
      <c r="C324" s="82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</row>
    <row r="325" spans="2:22">
      <c r="B325" s="81"/>
      <c r="C325" s="82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</row>
    <row r="326" spans="2:22">
      <c r="B326" s="81"/>
      <c r="C326" s="82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</row>
    <row r="327" spans="2:22">
      <c r="B327" s="81"/>
      <c r="C327" s="82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</row>
    <row r="328" spans="2:22">
      <c r="B328" s="81"/>
      <c r="C328" s="82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</row>
    <row r="329" spans="2:22">
      <c r="B329" s="81"/>
      <c r="C329" s="82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</row>
    <row r="330" spans="2:22">
      <c r="B330" s="81"/>
      <c r="C330" s="82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</row>
    <row r="331" spans="2:22">
      <c r="B331" s="81"/>
      <c r="C331" s="82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</row>
    <row r="332" spans="2:22">
      <c r="B332" s="81"/>
      <c r="C332" s="82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</row>
    <row r="333" spans="2:22">
      <c r="B333" s="81"/>
      <c r="C333" s="82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</row>
    <row r="334" spans="2:22">
      <c r="B334" s="81"/>
      <c r="C334" s="82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</row>
    <row r="335" spans="2:22">
      <c r="B335" s="81"/>
      <c r="C335" s="82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</row>
    <row r="336" spans="2:22">
      <c r="B336" s="81"/>
      <c r="C336" s="82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</row>
    <row r="337" spans="2:22">
      <c r="B337" s="81"/>
      <c r="C337" s="82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</row>
    <row r="338" spans="2:22">
      <c r="B338" s="81"/>
      <c r="C338" s="82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</row>
    <row r="339" spans="2:22">
      <c r="B339" s="81"/>
      <c r="C339" s="82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</row>
    <row r="340" spans="2:22">
      <c r="B340" s="81"/>
      <c r="C340" s="82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</row>
    <row r="341" spans="2:22">
      <c r="B341" s="81"/>
      <c r="C341" s="82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</row>
    <row r="342" spans="2:22">
      <c r="B342" s="81"/>
      <c r="C342" s="82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</row>
    <row r="343" spans="2:22">
      <c r="B343" s="81"/>
      <c r="C343" s="82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</row>
    <row r="344" spans="2:22">
      <c r="B344" s="81"/>
      <c r="C344" s="82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</row>
    <row r="345" spans="2:22">
      <c r="B345" s="81"/>
      <c r="C345" s="82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</row>
    <row r="346" spans="2:22">
      <c r="B346" s="81"/>
      <c r="C346" s="82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</row>
    <row r="347" spans="2:22">
      <c r="B347" s="81"/>
      <c r="C347" s="82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</row>
    <row r="348" spans="2:22">
      <c r="B348" s="81"/>
      <c r="C348" s="82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</row>
    <row r="349" spans="2:22">
      <c r="B349" s="81"/>
      <c r="C349" s="82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</row>
    <row r="350" spans="2:22">
      <c r="B350" s="81"/>
      <c r="C350" s="82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</row>
    <row r="351" spans="2:22">
      <c r="B351" s="81"/>
      <c r="C351" s="82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</row>
    <row r="352" spans="2:22">
      <c r="B352" s="81"/>
      <c r="C352" s="82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</row>
    <row r="353" spans="2:22">
      <c r="B353" s="81"/>
      <c r="C353" s="82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</row>
    <row r="354" spans="2:22">
      <c r="B354" s="81"/>
      <c r="C354" s="82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</row>
    <row r="355" spans="2:22">
      <c r="B355" s="81"/>
      <c r="C355" s="82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</row>
    <row r="356" spans="2:22">
      <c r="B356" s="81"/>
      <c r="C356" s="82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</row>
    <row r="357" spans="2:22">
      <c r="B357" s="81"/>
      <c r="C357" s="82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</row>
    <row r="358" spans="2:22">
      <c r="B358" s="81"/>
      <c r="C358" s="82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</row>
    <row r="359" spans="2:22">
      <c r="B359" s="81"/>
      <c r="C359" s="82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</row>
    <row r="360" spans="2:22">
      <c r="B360" s="81"/>
      <c r="C360" s="82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</row>
    <row r="361" spans="2:22">
      <c r="B361" s="81"/>
      <c r="C361" s="82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</row>
    <row r="362" spans="2:22">
      <c r="B362" s="81"/>
      <c r="C362" s="82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</row>
    <row r="363" spans="2:22">
      <c r="B363" s="81"/>
      <c r="C363" s="82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</row>
    <row r="364" spans="2:22">
      <c r="B364" s="81"/>
      <c r="C364" s="82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</row>
    <row r="365" spans="2:22">
      <c r="B365" s="81"/>
      <c r="C365" s="82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</row>
    <row r="366" spans="2:22">
      <c r="B366" s="81"/>
      <c r="C366" s="82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</row>
    <row r="367" spans="2:22">
      <c r="B367" s="81"/>
      <c r="C367" s="82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</row>
    <row r="368" spans="2:22">
      <c r="B368" s="81"/>
      <c r="C368" s="82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</row>
    <row r="369" spans="2:22">
      <c r="B369" s="81"/>
      <c r="C369" s="82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</row>
    <row r="370" spans="2:22">
      <c r="B370" s="81"/>
      <c r="C370" s="82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</row>
    <row r="371" spans="2:22">
      <c r="B371" s="81"/>
      <c r="C371" s="82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</row>
    <row r="372" spans="2:22">
      <c r="B372" s="81"/>
      <c r="C372" s="82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</row>
    <row r="373" spans="2:22">
      <c r="B373" s="81"/>
      <c r="C373" s="82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</row>
    <row r="374" spans="2:22">
      <c r="B374" s="81"/>
      <c r="C374" s="82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</row>
    <row r="375" spans="2:22">
      <c r="B375" s="81"/>
      <c r="C375" s="82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</row>
    <row r="376" spans="2:22">
      <c r="B376" s="81"/>
      <c r="C376" s="82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</row>
    <row r="377" spans="2:22">
      <c r="B377" s="81"/>
      <c r="C377" s="82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</row>
    <row r="378" spans="2:22">
      <c r="B378" s="81"/>
      <c r="C378" s="82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</row>
    <row r="379" spans="2:22">
      <c r="B379" s="81"/>
      <c r="C379" s="82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</row>
    <row r="380" spans="2:22">
      <c r="B380" s="81"/>
      <c r="C380" s="82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</row>
    <row r="381" spans="2:22">
      <c r="B381" s="81"/>
      <c r="C381" s="82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</row>
    <row r="382" spans="2:22">
      <c r="B382" s="81"/>
      <c r="C382" s="82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</row>
    <row r="383" spans="2:22">
      <c r="B383" s="81"/>
      <c r="C383" s="82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</row>
    <row r="384" spans="2:22">
      <c r="B384" s="81"/>
      <c r="C384" s="82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</row>
    <row r="385" spans="2:22">
      <c r="B385" s="81"/>
      <c r="C385" s="82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</row>
    <row r="386" spans="2:22">
      <c r="B386" s="81"/>
      <c r="C386" s="82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</row>
    <row r="387" spans="2:22">
      <c r="B387" s="81"/>
      <c r="C387" s="82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</row>
    <row r="388" spans="2:22">
      <c r="B388" s="81"/>
      <c r="C388" s="82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</row>
    <row r="389" spans="2:22">
      <c r="B389" s="81"/>
      <c r="C389" s="82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</row>
    <row r="390" spans="2:22">
      <c r="B390" s="81"/>
      <c r="C390" s="82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</row>
    <row r="391" spans="2:22">
      <c r="B391" s="81"/>
      <c r="C391" s="82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</row>
    <row r="392" spans="2:22">
      <c r="B392" s="81"/>
      <c r="C392" s="82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</row>
    <row r="393" spans="2:22">
      <c r="B393" s="81"/>
      <c r="C393" s="82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</row>
    <row r="394" spans="2:22">
      <c r="B394" s="81"/>
      <c r="C394" s="82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</row>
    <row r="395" spans="2:22">
      <c r="B395" s="81"/>
      <c r="C395" s="82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</row>
    <row r="396" spans="2:22">
      <c r="B396" s="81"/>
      <c r="C396" s="82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</row>
    <row r="397" spans="2:22">
      <c r="B397" s="81"/>
      <c r="C397" s="82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</row>
    <row r="398" spans="2:22">
      <c r="B398" s="81"/>
      <c r="C398" s="82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</row>
    <row r="399" spans="2:22">
      <c r="B399" s="81"/>
      <c r="C399" s="82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</row>
    <row r="400" spans="2:22">
      <c r="B400" s="81"/>
      <c r="C400" s="82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</row>
    <row r="401" spans="2:22">
      <c r="B401" s="81"/>
      <c r="C401" s="82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</row>
    <row r="402" spans="2:22">
      <c r="B402" s="81"/>
      <c r="C402" s="82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</row>
    <row r="403" spans="2:22">
      <c r="B403" s="81"/>
      <c r="C403" s="82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</row>
    <row r="404" spans="2:22">
      <c r="B404" s="81"/>
      <c r="C404" s="82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</row>
    <row r="405" spans="2:22">
      <c r="B405" s="81"/>
      <c r="C405" s="82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</row>
    <row r="406" spans="2:22">
      <c r="B406" s="81"/>
      <c r="C406" s="82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</row>
    <row r="407" spans="2:22">
      <c r="B407" s="81"/>
      <c r="C407" s="82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</row>
    <row r="408" spans="2:22">
      <c r="B408" s="81"/>
      <c r="C408" s="82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</row>
    <row r="409" spans="2:22">
      <c r="B409" s="81"/>
      <c r="C409" s="82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</row>
    <row r="410" spans="2:22">
      <c r="B410" s="81"/>
      <c r="C410" s="82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</row>
    <row r="411" spans="2:22">
      <c r="B411" s="81"/>
      <c r="C411" s="82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</row>
    <row r="412" spans="2:22">
      <c r="B412" s="81"/>
      <c r="C412" s="82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</row>
    <row r="413" spans="2:22">
      <c r="B413" s="81"/>
      <c r="C413" s="82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</row>
    <row r="414" spans="2:22">
      <c r="B414" s="81"/>
      <c r="C414" s="82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</row>
    <row r="415" spans="2:22">
      <c r="B415" s="81"/>
      <c r="C415" s="82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</row>
    <row r="416" spans="2:22">
      <c r="B416" s="81"/>
      <c r="C416" s="82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</row>
    <row r="417" spans="2:22">
      <c r="B417" s="81"/>
      <c r="C417" s="82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83"/>
      <c r="U417" s="83"/>
      <c r="V417" s="83"/>
    </row>
    <row r="418" spans="2:22">
      <c r="B418" s="81"/>
      <c r="C418" s="82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83"/>
      <c r="U418" s="83"/>
      <c r="V418" s="83"/>
    </row>
    <row r="419" spans="2:22">
      <c r="B419" s="81"/>
      <c r="C419" s="82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83"/>
      <c r="U419" s="83"/>
      <c r="V419" s="83"/>
    </row>
    <row r="420" spans="2:22">
      <c r="B420" s="81"/>
      <c r="C420" s="82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83"/>
      <c r="U420" s="83"/>
      <c r="V420" s="83"/>
    </row>
    <row r="421" spans="2:22">
      <c r="B421" s="81"/>
      <c r="C421" s="82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83"/>
      <c r="U421" s="83"/>
      <c r="V421" s="83"/>
    </row>
    <row r="422" spans="2:22">
      <c r="B422" s="81"/>
      <c r="C422" s="82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  <c r="T422" s="83"/>
      <c r="U422" s="83"/>
      <c r="V422" s="83"/>
    </row>
    <row r="423" spans="2:22">
      <c r="B423" s="81"/>
      <c r="C423" s="82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83"/>
      <c r="U423" s="83"/>
      <c r="V423" s="83"/>
    </row>
    <row r="424" spans="2:22">
      <c r="B424" s="81"/>
      <c r="C424" s="82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  <c r="T424" s="83"/>
      <c r="U424" s="83"/>
      <c r="V424" s="83"/>
    </row>
    <row r="425" spans="2:22">
      <c r="B425" s="81"/>
      <c r="C425" s="82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83"/>
      <c r="V425" s="83"/>
    </row>
    <row r="426" spans="2:22">
      <c r="B426" s="81"/>
      <c r="C426" s="82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</row>
    <row r="427" spans="2:22">
      <c r="B427" s="81"/>
      <c r="C427" s="82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83"/>
      <c r="U427" s="83"/>
      <c r="V427" s="83"/>
    </row>
    <row r="428" spans="2:22">
      <c r="B428" s="81"/>
      <c r="C428" s="82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3"/>
      <c r="V428" s="83"/>
    </row>
    <row r="429" spans="2:22">
      <c r="B429" s="81"/>
      <c r="C429" s="82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  <c r="T429" s="83"/>
      <c r="U429" s="83"/>
      <c r="V429" s="83"/>
    </row>
    <row r="430" spans="2:22">
      <c r="B430" s="81"/>
      <c r="C430" s="82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  <c r="T430" s="83"/>
      <c r="U430" s="83"/>
      <c r="V430" s="83"/>
    </row>
    <row r="431" spans="2:22">
      <c r="B431" s="81"/>
      <c r="C431" s="82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83"/>
      <c r="U431" s="83"/>
      <c r="V431" s="83"/>
    </row>
    <row r="432" spans="2:22">
      <c r="B432" s="81"/>
      <c r="C432" s="82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83"/>
      <c r="U432" s="83"/>
      <c r="V432" s="83"/>
    </row>
    <row r="433" spans="2:22">
      <c r="B433" s="81"/>
      <c r="C433" s="82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83"/>
      <c r="U433" s="83"/>
      <c r="V433" s="83"/>
    </row>
    <row r="434" spans="2:22">
      <c r="B434" s="81"/>
      <c r="C434" s="82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83"/>
      <c r="U434" s="83"/>
      <c r="V434" s="83"/>
    </row>
    <row r="435" spans="2:22">
      <c r="B435" s="81"/>
      <c r="C435" s="82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83"/>
      <c r="U435" s="83"/>
      <c r="V435" s="83"/>
    </row>
    <row r="436" spans="2:22">
      <c r="B436" s="81"/>
      <c r="C436" s="82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83"/>
      <c r="U436" s="83"/>
      <c r="V436" s="83"/>
    </row>
    <row r="437" spans="2:22">
      <c r="B437" s="81"/>
      <c r="C437" s="82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83"/>
      <c r="U437" s="83"/>
      <c r="V437" s="83"/>
    </row>
    <row r="438" spans="2:22">
      <c r="B438" s="81"/>
      <c r="C438" s="82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83"/>
      <c r="U438" s="83"/>
      <c r="V438" s="83"/>
    </row>
    <row r="439" spans="2:22">
      <c r="B439" s="81"/>
      <c r="C439" s="82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</row>
    <row r="440" spans="2:22">
      <c r="B440" s="81"/>
      <c r="C440" s="82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</row>
    <row r="441" spans="2:22">
      <c r="B441" s="81"/>
      <c r="C441" s="82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</row>
    <row r="442" spans="2:22">
      <c r="B442" s="81"/>
      <c r="C442" s="82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83"/>
      <c r="U442" s="83"/>
      <c r="V442" s="83"/>
    </row>
    <row r="443" spans="2:22">
      <c r="B443" s="81"/>
      <c r="C443" s="82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83"/>
      <c r="U443" s="83"/>
      <c r="V443" s="83"/>
    </row>
    <row r="444" spans="2:22">
      <c r="B444" s="81"/>
      <c r="C444" s="82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83"/>
      <c r="U444" s="83"/>
      <c r="V444" s="83"/>
    </row>
    <row r="445" spans="2:22">
      <c r="B445" s="81"/>
      <c r="C445" s="82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83"/>
      <c r="U445" s="83"/>
      <c r="V445" s="83"/>
    </row>
    <row r="446" spans="2:22">
      <c r="B446" s="81"/>
      <c r="C446" s="82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83"/>
      <c r="U446" s="83"/>
      <c r="V446" s="83"/>
    </row>
    <row r="447" spans="2:22">
      <c r="B447" s="81"/>
      <c r="C447" s="82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83"/>
      <c r="U447" s="83"/>
      <c r="V447" s="83"/>
    </row>
    <row r="448" spans="2:22">
      <c r="B448" s="81"/>
      <c r="C448" s="82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83"/>
      <c r="U448" s="83"/>
      <c r="V448" s="83"/>
    </row>
    <row r="449" spans="2:22">
      <c r="B449" s="81"/>
      <c r="C449" s="82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83"/>
      <c r="U449" s="83"/>
      <c r="V449" s="83"/>
    </row>
    <row r="450" spans="2:22">
      <c r="B450" s="81"/>
      <c r="C450" s="82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83"/>
      <c r="V450" s="83"/>
    </row>
    <row r="451" spans="2:22">
      <c r="B451" s="81"/>
      <c r="C451" s="82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</row>
    <row r="452" spans="2:22">
      <c r="B452" s="81"/>
      <c r="C452" s="82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</row>
    <row r="453" spans="2:22">
      <c r="B453" s="81"/>
      <c r="C453" s="82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83"/>
      <c r="V453" s="83"/>
    </row>
    <row r="454" spans="2:22">
      <c r="B454" s="81"/>
      <c r="C454" s="82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</row>
    <row r="455" spans="2:22">
      <c r="B455" s="81"/>
      <c r="C455" s="82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</row>
    <row r="456" spans="2:22">
      <c r="B456" s="81"/>
      <c r="C456" s="82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</row>
    <row r="457" spans="2:22">
      <c r="B457" s="81"/>
      <c r="C457" s="82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83"/>
      <c r="U457" s="83"/>
      <c r="V457" s="83"/>
    </row>
    <row r="458" spans="2:22">
      <c r="B458" s="81"/>
      <c r="C458" s="82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83"/>
      <c r="U458" s="83"/>
      <c r="V458" s="83"/>
    </row>
    <row r="459" spans="2:22">
      <c r="B459" s="81"/>
      <c r="C459" s="82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83"/>
      <c r="U459" s="83"/>
      <c r="V459" s="83"/>
    </row>
    <row r="460" spans="2:22">
      <c r="B460" s="81"/>
      <c r="C460" s="82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83"/>
      <c r="U460" s="83"/>
      <c r="V460" s="83"/>
    </row>
    <row r="461" spans="2:22">
      <c r="B461" s="81"/>
      <c r="C461" s="82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83"/>
      <c r="U461" s="83"/>
      <c r="V461" s="83"/>
    </row>
    <row r="462" spans="2:22">
      <c r="B462" s="81"/>
      <c r="C462" s="82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83"/>
      <c r="V462" s="83"/>
    </row>
    <row r="463" spans="2:22">
      <c r="B463" s="81"/>
      <c r="C463" s="82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</row>
    <row r="464" spans="2:22">
      <c r="B464" s="81"/>
      <c r="C464" s="82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</row>
    <row r="465" spans="2:22">
      <c r="B465" s="81"/>
      <c r="C465" s="82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83"/>
      <c r="V465" s="83"/>
    </row>
    <row r="466" spans="2:22">
      <c r="B466" s="81"/>
      <c r="C466" s="82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83"/>
      <c r="V466" s="83"/>
    </row>
    <row r="467" spans="2:22">
      <c r="B467" s="81"/>
      <c r="C467" s="82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</row>
    <row r="468" spans="2:22">
      <c r="B468" s="81"/>
      <c r="C468" s="82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83"/>
      <c r="V468" s="83"/>
    </row>
    <row r="469" spans="2:22">
      <c r="B469" s="81"/>
      <c r="C469" s="82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83"/>
      <c r="V469" s="83"/>
    </row>
    <row r="470" spans="2:22">
      <c r="B470" s="81"/>
      <c r="C470" s="82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83"/>
      <c r="V470" s="83"/>
    </row>
    <row r="471" spans="2:22">
      <c r="B471" s="81"/>
      <c r="C471" s="82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</row>
    <row r="472" spans="2:22">
      <c r="B472" s="81"/>
      <c r="C472" s="82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</row>
    <row r="473" spans="2:22">
      <c r="B473" s="81"/>
      <c r="C473" s="82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</row>
    <row r="474" spans="2:22">
      <c r="B474" s="81"/>
      <c r="C474" s="82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</row>
    <row r="475" spans="2:22">
      <c r="B475" s="81"/>
      <c r="C475" s="82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</row>
    <row r="476" spans="2:22">
      <c r="B476" s="81"/>
      <c r="C476" s="82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</row>
    <row r="477" spans="2:22">
      <c r="B477" s="81"/>
      <c r="C477" s="82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</row>
    <row r="478" spans="2:22">
      <c r="B478" s="81"/>
      <c r="C478" s="82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</row>
    <row r="479" spans="2:22">
      <c r="B479" s="81"/>
      <c r="C479" s="82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</row>
    <row r="480" spans="2:22">
      <c r="B480" s="81"/>
      <c r="C480" s="82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</row>
    <row r="481" spans="2:22">
      <c r="B481" s="81"/>
      <c r="C481" s="82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</row>
    <row r="482" spans="2:22">
      <c r="B482" s="81"/>
      <c r="C482" s="82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</row>
    <row r="483" spans="2:22">
      <c r="B483" s="81"/>
      <c r="C483" s="82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</row>
    <row r="484" spans="2:22">
      <c r="B484" s="81"/>
      <c r="C484" s="82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</row>
    <row r="485" spans="2:22">
      <c r="B485" s="81"/>
      <c r="C485" s="82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</row>
    <row r="486" spans="2:22">
      <c r="B486" s="81"/>
      <c r="C486" s="82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</row>
    <row r="487" spans="2:22">
      <c r="B487" s="81"/>
      <c r="C487" s="82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</row>
    <row r="488" spans="2:22">
      <c r="B488" s="81"/>
      <c r="C488" s="82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</row>
    <row r="489" spans="2:22">
      <c r="B489" s="81"/>
      <c r="C489" s="82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</row>
    <row r="490" spans="2:22">
      <c r="B490" s="81"/>
      <c r="C490" s="82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</row>
    <row r="491" spans="2:22">
      <c r="B491" s="81"/>
      <c r="C491" s="82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</row>
    <row r="492" spans="2:22">
      <c r="B492" s="81"/>
      <c r="C492" s="82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</row>
    <row r="493" spans="2:22">
      <c r="B493" s="81"/>
      <c r="C493" s="82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</row>
    <row r="494" spans="2:22">
      <c r="B494" s="81"/>
      <c r="C494" s="82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</row>
    <row r="495" spans="2:22">
      <c r="B495" s="81"/>
      <c r="C495" s="82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</row>
    <row r="496" spans="2:22">
      <c r="B496" s="81"/>
      <c r="C496" s="82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</row>
    <row r="497" spans="2:22">
      <c r="B497" s="81"/>
      <c r="C497" s="82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</row>
    <row r="498" spans="2:22">
      <c r="B498" s="81"/>
      <c r="C498" s="82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</row>
    <row r="499" spans="2:22">
      <c r="B499" s="81"/>
      <c r="C499" s="82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</row>
    <row r="500" spans="2:22">
      <c r="B500" s="81"/>
      <c r="C500" s="82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</row>
    <row r="501" spans="2:22">
      <c r="B501" s="81"/>
      <c r="C501" s="82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</row>
    <row r="502" spans="2:22">
      <c r="B502" s="81"/>
      <c r="C502" s="82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</row>
    <row r="503" spans="2:22">
      <c r="B503" s="81"/>
      <c r="C503" s="82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</row>
    <row r="504" spans="2:22">
      <c r="B504" s="81"/>
      <c r="C504" s="82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</row>
    <row r="505" spans="2:22">
      <c r="B505" s="81"/>
      <c r="C505" s="82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</row>
    <row r="506" spans="2:22">
      <c r="B506" s="81"/>
      <c r="C506" s="82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</row>
    <row r="507" spans="2:22">
      <c r="B507" s="81"/>
      <c r="C507" s="82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</row>
    <row r="508" spans="2:22">
      <c r="B508" s="81"/>
      <c r="C508" s="82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</row>
    <row r="509" spans="2:22">
      <c r="B509" s="81"/>
      <c r="C509" s="82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</row>
    <row r="510" spans="2:22">
      <c r="B510" s="81"/>
      <c r="C510" s="82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</row>
    <row r="511" spans="2:22">
      <c r="B511" s="81"/>
      <c r="C511" s="82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</row>
    <row r="512" spans="2:22">
      <c r="B512" s="81"/>
      <c r="C512" s="82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</row>
    <row r="513" spans="2:22">
      <c r="B513" s="81"/>
      <c r="C513" s="82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</row>
    <row r="514" spans="2:22">
      <c r="B514" s="81"/>
      <c r="C514" s="82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</row>
    <row r="515" spans="2:22">
      <c r="B515" s="81"/>
      <c r="C515" s="82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</row>
    <row r="516" spans="2:22">
      <c r="B516" s="81"/>
      <c r="C516" s="82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</row>
    <row r="517" spans="2:22">
      <c r="B517" s="81"/>
      <c r="C517" s="82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</row>
    <row r="518" spans="2:22">
      <c r="B518" s="81"/>
      <c r="C518" s="82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</row>
    <row r="519" spans="2:22">
      <c r="B519" s="81"/>
      <c r="C519" s="82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</row>
    <row r="520" spans="2:22">
      <c r="B520" s="81"/>
      <c r="C520" s="82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</row>
    <row r="521" spans="2:22">
      <c r="B521" s="81"/>
      <c r="C521" s="82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</row>
    <row r="522" spans="2:22">
      <c r="B522" s="81"/>
      <c r="C522" s="82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</row>
    <row r="523" spans="2:22">
      <c r="B523" s="81"/>
      <c r="C523" s="82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</row>
    <row r="524" spans="2:22">
      <c r="B524" s="81"/>
      <c r="C524" s="82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</row>
    <row r="525" spans="2:22">
      <c r="B525" s="81"/>
      <c r="C525" s="82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</row>
    <row r="526" spans="2:22">
      <c r="B526" s="81"/>
      <c r="C526" s="82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</row>
    <row r="527" spans="2:22">
      <c r="B527" s="81"/>
      <c r="C527" s="82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</row>
    <row r="528" spans="2:22">
      <c r="B528" s="81"/>
      <c r="C528" s="82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</row>
    <row r="529" spans="2:22">
      <c r="B529" s="81"/>
      <c r="C529" s="82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</row>
    <row r="530" spans="2:22">
      <c r="B530" s="81"/>
      <c r="C530" s="82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</row>
    <row r="531" spans="2:22">
      <c r="B531" s="81"/>
      <c r="C531" s="82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</row>
    <row r="532" spans="2:22">
      <c r="B532" s="81"/>
      <c r="C532" s="82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</row>
    <row r="533" spans="2:22">
      <c r="B533" s="81"/>
      <c r="C533" s="82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</row>
    <row r="534" spans="2:22">
      <c r="B534" s="81"/>
      <c r="C534" s="82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</row>
    <row r="535" spans="2:22">
      <c r="B535" s="81"/>
      <c r="C535" s="82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</row>
    <row r="536" spans="2:22">
      <c r="B536" s="81"/>
      <c r="C536" s="82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</row>
    <row r="537" spans="2:22">
      <c r="B537" s="81"/>
      <c r="C537" s="82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</row>
    <row r="538" spans="2:22">
      <c r="B538" s="81"/>
      <c r="C538" s="82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</row>
    <row r="539" spans="2:22">
      <c r="B539" s="81"/>
      <c r="C539" s="82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</row>
    <row r="540" spans="2:22">
      <c r="B540" s="81"/>
      <c r="C540" s="82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</row>
    <row r="541" spans="2:22">
      <c r="B541" s="81"/>
      <c r="C541" s="82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</row>
    <row r="542" spans="2:22">
      <c r="B542" s="81"/>
      <c r="C542" s="82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</row>
    <row r="543" spans="2:22">
      <c r="B543" s="81"/>
      <c r="C543" s="82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</row>
    <row r="544" spans="2:22">
      <c r="B544" s="81"/>
      <c r="C544" s="82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</row>
    <row r="545" spans="2:22">
      <c r="B545" s="81"/>
      <c r="C545" s="82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</row>
    <row r="546" spans="2:22">
      <c r="B546" s="81"/>
      <c r="C546" s="82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</row>
    <row r="547" spans="2:22">
      <c r="B547" s="81"/>
      <c r="C547" s="82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</row>
    <row r="548" spans="2:22">
      <c r="B548" s="81"/>
      <c r="C548" s="82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</row>
    <row r="549" spans="2:22">
      <c r="B549" s="81"/>
      <c r="C549" s="82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</row>
    <row r="550" spans="2:22">
      <c r="B550" s="81"/>
      <c r="C550" s="82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</row>
    <row r="551" spans="2:22">
      <c r="B551" s="81"/>
      <c r="C551" s="82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</row>
    <row r="552" spans="2:22">
      <c r="B552" s="81"/>
      <c r="C552" s="82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</row>
    <row r="553" spans="2:22">
      <c r="B553" s="81"/>
      <c r="C553" s="82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</row>
    <row r="554" spans="2:22">
      <c r="B554" s="81"/>
      <c r="C554" s="82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</row>
    <row r="555" spans="2:22">
      <c r="B555" s="81"/>
      <c r="C555" s="82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</row>
    <row r="556" spans="2:22">
      <c r="B556" s="81"/>
      <c r="C556" s="82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</row>
    <row r="557" spans="2:22">
      <c r="B557" s="81"/>
      <c r="C557" s="82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</row>
    <row r="558" spans="2:22">
      <c r="B558" s="81"/>
      <c r="C558" s="82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</row>
    <row r="559" spans="2:22">
      <c r="B559" s="81"/>
      <c r="C559" s="82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</row>
    <row r="560" spans="2:22">
      <c r="B560" s="81"/>
      <c r="C560" s="82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</row>
    <row r="561" spans="2:22">
      <c r="B561" s="81"/>
      <c r="C561" s="82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</row>
    <row r="562" spans="2:22">
      <c r="B562" s="81"/>
      <c r="C562" s="82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</row>
    <row r="563" spans="2:22">
      <c r="B563" s="81"/>
      <c r="C563" s="82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</row>
    <row r="564" spans="2:22">
      <c r="B564" s="81"/>
      <c r="C564" s="82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</row>
    <row r="565" spans="2:22">
      <c r="B565" s="81"/>
      <c r="C565" s="82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</row>
    <row r="566" spans="2:22">
      <c r="B566" s="81"/>
      <c r="C566" s="82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</row>
    <row r="567" spans="2:22">
      <c r="B567" s="81"/>
      <c r="C567" s="82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</row>
    <row r="568" spans="2:22">
      <c r="B568" s="81"/>
      <c r="C568" s="82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</row>
    <row r="569" spans="2:22">
      <c r="B569" s="81"/>
      <c r="C569" s="82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</row>
    <row r="570" spans="2:22">
      <c r="B570" s="81"/>
      <c r="C570" s="82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</row>
    <row r="571" spans="2:22">
      <c r="B571" s="81"/>
      <c r="C571" s="82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</row>
    <row r="572" spans="2:22">
      <c r="B572" s="81"/>
      <c r="C572" s="82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</row>
    <row r="573" spans="2:22">
      <c r="B573" s="81"/>
      <c r="C573" s="82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</row>
    <row r="574" spans="2:22">
      <c r="B574" s="81"/>
      <c r="C574" s="82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</row>
    <row r="575" spans="2:22">
      <c r="B575" s="81"/>
      <c r="C575" s="82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</row>
    <row r="576" spans="2:22">
      <c r="B576" s="81"/>
      <c r="C576" s="82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</row>
    <row r="577" spans="2:22">
      <c r="B577" s="81"/>
      <c r="C577" s="82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</row>
    <row r="578" spans="2:22">
      <c r="B578" s="81"/>
      <c r="C578" s="82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</row>
    <row r="579" spans="2:22">
      <c r="B579" s="81"/>
      <c r="C579" s="82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</row>
    <row r="580" spans="2:22">
      <c r="B580" s="81"/>
      <c r="C580" s="82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</row>
    <row r="581" spans="2:22">
      <c r="B581" s="81"/>
      <c r="C581" s="82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</row>
    <row r="582" spans="2:22">
      <c r="B582" s="81"/>
      <c r="C582" s="82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</row>
    <row r="583" spans="2:22">
      <c r="B583" s="81"/>
      <c r="C583" s="82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</row>
    <row r="584" spans="2:22">
      <c r="B584" s="81"/>
      <c r="C584" s="82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</row>
    <row r="585" spans="2:22">
      <c r="B585" s="81"/>
      <c r="C585" s="82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</row>
    <row r="586" spans="2:22">
      <c r="B586" s="81"/>
      <c r="C586" s="82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</row>
    <row r="587" spans="2:22">
      <c r="B587" s="81"/>
      <c r="C587" s="82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</row>
    <row r="588" spans="2:22">
      <c r="B588" s="81"/>
      <c r="C588" s="82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</row>
    <row r="589" spans="2:22">
      <c r="B589" s="81"/>
      <c r="C589" s="82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</row>
    <row r="590" spans="2:22">
      <c r="B590" s="81"/>
      <c r="C590" s="82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</row>
    <row r="591" spans="2:22">
      <c r="B591" s="81"/>
      <c r="C591" s="82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</row>
    <row r="592" spans="2:22">
      <c r="B592" s="81"/>
      <c r="C592" s="82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</row>
    <row r="593" spans="2:22">
      <c r="B593" s="81"/>
      <c r="C593" s="82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</row>
    <row r="594" spans="2:22">
      <c r="B594" s="81"/>
      <c r="C594" s="82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</row>
    <row r="595" spans="2:22">
      <c r="B595" s="81"/>
      <c r="C595" s="82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</row>
    <row r="596" spans="2:22">
      <c r="B596" s="81"/>
      <c r="C596" s="82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</row>
    <row r="597" spans="2:22">
      <c r="B597" s="81"/>
      <c r="C597" s="82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</row>
    <row r="598" spans="2:22">
      <c r="B598" s="81"/>
      <c r="C598" s="82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</row>
    <row r="599" spans="2:22">
      <c r="B599" s="81"/>
      <c r="C599" s="82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</row>
    <row r="600" spans="2:22">
      <c r="B600" s="81"/>
      <c r="C600" s="82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</row>
    <row r="601" spans="2:22">
      <c r="B601" s="81"/>
      <c r="C601" s="82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</row>
    <row r="602" spans="2:22">
      <c r="B602" s="81"/>
      <c r="C602" s="82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</row>
    <row r="603" spans="2:22">
      <c r="B603" s="81"/>
      <c r="C603" s="82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</row>
    <row r="604" spans="2:22">
      <c r="B604" s="81"/>
      <c r="C604" s="82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</row>
    <row r="605" spans="2:22">
      <c r="B605" s="81"/>
      <c r="C605" s="82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</row>
    <row r="606" spans="2:22">
      <c r="B606" s="81"/>
      <c r="C606" s="82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</row>
    <row r="607" spans="2:22">
      <c r="B607" s="81"/>
      <c r="C607" s="82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</row>
    <row r="608" spans="2:22">
      <c r="B608" s="81"/>
      <c r="C608" s="82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</row>
    <row r="609" spans="2:22">
      <c r="B609" s="81"/>
      <c r="C609" s="82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</row>
    <row r="610" spans="2:22">
      <c r="B610" s="81"/>
      <c r="C610" s="82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</row>
    <row r="611" spans="2:22">
      <c r="B611" s="81"/>
      <c r="C611" s="82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</row>
    <row r="612" spans="2:22">
      <c r="B612" s="81"/>
      <c r="C612" s="82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</row>
    <row r="613" spans="2:22">
      <c r="B613" s="81"/>
      <c r="C613" s="82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</row>
    <row r="614" spans="2:22">
      <c r="B614" s="81"/>
      <c r="C614" s="82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</row>
    <row r="615" spans="2:22">
      <c r="B615" s="81"/>
      <c r="C615" s="82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</row>
    <row r="616" spans="2:22">
      <c r="B616" s="81"/>
      <c r="C616" s="82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</row>
    <row r="617" spans="2:22">
      <c r="B617" s="81"/>
      <c r="C617" s="82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  <c r="U617" s="83"/>
      <c r="V617" s="83"/>
    </row>
    <row r="618" spans="2:22">
      <c r="B618" s="81"/>
      <c r="C618" s="82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</row>
    <row r="619" spans="2:22">
      <c r="B619" s="81"/>
      <c r="C619" s="82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</row>
    <row r="620" spans="2:22">
      <c r="B620" s="81"/>
      <c r="C620" s="82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</row>
    <row r="621" spans="2:22">
      <c r="B621" s="81"/>
      <c r="C621" s="82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</row>
    <row r="622" spans="2:22">
      <c r="B622" s="81"/>
      <c r="C622" s="82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</row>
    <row r="623" spans="2:22">
      <c r="B623" s="81"/>
      <c r="C623" s="82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</row>
    <row r="624" spans="2:22">
      <c r="B624" s="81"/>
      <c r="C624" s="82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</row>
    <row r="625" spans="2:22">
      <c r="B625" s="81"/>
      <c r="C625" s="82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</row>
    <row r="626" spans="2:22">
      <c r="B626" s="81"/>
      <c r="C626" s="82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</row>
    <row r="627" spans="2:22">
      <c r="B627" s="81"/>
      <c r="C627" s="82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</row>
    <row r="628" spans="2:22">
      <c r="B628" s="81"/>
      <c r="C628" s="82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</row>
    <row r="629" spans="2:22">
      <c r="B629" s="81"/>
      <c r="C629" s="82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</row>
    <row r="630" spans="2:22">
      <c r="B630" s="81"/>
      <c r="C630" s="82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  <c r="U630" s="83"/>
      <c r="V630" s="83"/>
    </row>
    <row r="631" spans="2:22">
      <c r="B631" s="81"/>
      <c r="C631" s="82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</row>
    <row r="632" spans="2:22">
      <c r="B632" s="81"/>
      <c r="C632" s="82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</row>
    <row r="633" spans="2:22">
      <c r="B633" s="81"/>
      <c r="C633" s="82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</row>
    <row r="634" spans="2:22">
      <c r="B634" s="81"/>
      <c r="C634" s="82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</row>
    <row r="635" spans="2:22">
      <c r="B635" s="81"/>
      <c r="C635" s="82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</row>
    <row r="636" spans="2:22">
      <c r="B636" s="81"/>
      <c r="C636" s="82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</row>
    <row r="637" spans="2:22">
      <c r="B637" s="81"/>
      <c r="C637" s="82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</row>
    <row r="638" spans="2:22">
      <c r="B638" s="81"/>
      <c r="C638" s="82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</row>
    <row r="639" spans="2:22">
      <c r="B639" s="81"/>
      <c r="C639" s="82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</row>
    <row r="640" spans="2:22">
      <c r="B640" s="81"/>
      <c r="C640" s="82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</row>
    <row r="641" spans="2:22">
      <c r="B641" s="81"/>
      <c r="C641" s="82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</row>
    <row r="642" spans="2:22">
      <c r="B642" s="81"/>
      <c r="C642" s="82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</row>
    <row r="643" spans="2:22">
      <c r="B643" s="81"/>
      <c r="C643" s="82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  <c r="U643" s="83"/>
      <c r="V643" s="83"/>
    </row>
    <row r="644" spans="2:22">
      <c r="B644" s="81"/>
      <c r="C644" s="82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  <c r="U644" s="83"/>
      <c r="V644" s="83"/>
    </row>
    <row r="645" spans="2:22">
      <c r="B645" s="81"/>
      <c r="C645" s="82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  <c r="U645" s="83"/>
      <c r="V645" s="83"/>
    </row>
    <row r="646" spans="2:22">
      <c r="B646" s="81"/>
      <c r="C646" s="82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  <c r="U646" s="83"/>
      <c r="V646" s="83"/>
    </row>
    <row r="647" spans="2:22">
      <c r="B647" s="81"/>
      <c r="C647" s="82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  <c r="U647" s="83"/>
      <c r="V647" s="83"/>
    </row>
    <row r="648" spans="2:22">
      <c r="B648" s="81"/>
      <c r="C648" s="82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  <c r="U648" s="83"/>
      <c r="V648" s="83"/>
    </row>
    <row r="649" spans="2:22">
      <c r="B649" s="81"/>
      <c r="C649" s="82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  <c r="U649" s="83"/>
      <c r="V649" s="83"/>
    </row>
    <row r="650" spans="2:22">
      <c r="B650" s="81"/>
      <c r="C650" s="82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  <c r="U650" s="83"/>
      <c r="V650" s="83"/>
    </row>
    <row r="651" spans="2:22">
      <c r="B651" s="81"/>
      <c r="C651" s="82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</row>
    <row r="652" spans="2:22">
      <c r="B652" s="81"/>
      <c r="C652" s="82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  <c r="U652" s="83"/>
      <c r="V652" s="83"/>
    </row>
    <row r="653" spans="2:22">
      <c r="B653" s="81"/>
      <c r="C653" s="82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  <c r="U653" s="83"/>
      <c r="V653" s="83"/>
    </row>
    <row r="654" spans="2:22">
      <c r="B654" s="81"/>
      <c r="C654" s="82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  <c r="U654" s="83"/>
      <c r="V654" s="83"/>
    </row>
    <row r="655" spans="2:22">
      <c r="B655" s="81"/>
      <c r="C655" s="82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  <c r="U655" s="83"/>
      <c r="V655" s="83"/>
    </row>
    <row r="656" spans="2:22">
      <c r="B656" s="81"/>
      <c r="C656" s="82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83"/>
      <c r="V656" s="83"/>
    </row>
    <row r="657" spans="2:22">
      <c r="B657" s="81"/>
      <c r="C657" s="82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  <c r="U657" s="83"/>
      <c r="V657" s="83"/>
    </row>
    <row r="658" spans="2:22">
      <c r="B658" s="81"/>
      <c r="C658" s="82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  <c r="U658" s="83"/>
      <c r="V658" s="83"/>
    </row>
    <row r="659" spans="2:22">
      <c r="B659" s="81"/>
      <c r="C659" s="82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  <c r="U659" s="83"/>
      <c r="V659" s="83"/>
    </row>
    <row r="660" spans="2:22">
      <c r="B660" s="81"/>
      <c r="C660" s="82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  <c r="U660" s="83"/>
      <c r="V660" s="83"/>
    </row>
    <row r="661" spans="2:22">
      <c r="B661" s="81"/>
      <c r="C661" s="82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  <c r="U661" s="83"/>
      <c r="V661" s="83"/>
    </row>
    <row r="662" spans="2:22">
      <c r="B662" s="81"/>
      <c r="C662" s="82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  <c r="U662" s="83"/>
      <c r="V662" s="83"/>
    </row>
    <row r="663" spans="2:22">
      <c r="B663" s="81"/>
      <c r="C663" s="82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  <c r="U663" s="83"/>
      <c r="V663" s="83"/>
    </row>
    <row r="664" spans="2:22">
      <c r="B664" s="81"/>
      <c r="C664" s="82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  <c r="U664" s="83"/>
      <c r="V664" s="83"/>
    </row>
    <row r="665" spans="2:22">
      <c r="B665" s="81"/>
      <c r="C665" s="82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3"/>
      <c r="U665" s="83"/>
      <c r="V665" s="83"/>
    </row>
    <row r="666" spans="2:22">
      <c r="B666" s="81"/>
      <c r="C666" s="82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</row>
    <row r="667" spans="2:22">
      <c r="B667" s="81"/>
      <c r="C667" s="82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83"/>
      <c r="U667" s="83"/>
      <c r="V667" s="83"/>
    </row>
    <row r="668" spans="2:22">
      <c r="B668" s="81"/>
      <c r="C668" s="82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83"/>
      <c r="U668" s="83"/>
      <c r="V668" s="83"/>
    </row>
    <row r="669" spans="2:22">
      <c r="B669" s="81"/>
      <c r="C669" s="82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83"/>
      <c r="U669" s="83"/>
      <c r="V669" s="83"/>
    </row>
    <row r="670" spans="2:22">
      <c r="B670" s="81"/>
      <c r="C670" s="82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83"/>
      <c r="U670" s="83"/>
      <c r="V670" s="83"/>
    </row>
    <row r="671" spans="2:22">
      <c r="B671" s="81"/>
      <c r="C671" s="82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83"/>
      <c r="U671" s="83"/>
      <c r="V671" s="83"/>
    </row>
    <row r="672" spans="2:22">
      <c r="B672" s="81"/>
      <c r="C672" s="82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3"/>
      <c r="U672" s="83"/>
      <c r="V672" s="83"/>
    </row>
    <row r="673" spans="2:22">
      <c r="B673" s="81"/>
      <c r="C673" s="82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3"/>
      <c r="U673" s="83"/>
      <c r="V673" s="83"/>
    </row>
    <row r="674" spans="2:22">
      <c r="B674" s="81"/>
      <c r="C674" s="82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3"/>
      <c r="U674" s="83"/>
      <c r="V674" s="83"/>
    </row>
    <row r="675" spans="2:22">
      <c r="B675" s="81"/>
      <c r="C675" s="82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3"/>
      <c r="U675" s="83"/>
      <c r="V675" s="83"/>
    </row>
    <row r="676" spans="2:22">
      <c r="B676" s="81"/>
      <c r="C676" s="82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83"/>
      <c r="U676" s="83"/>
      <c r="V676" s="83"/>
    </row>
    <row r="677" spans="2:22">
      <c r="B677" s="81"/>
      <c r="C677" s="82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83"/>
      <c r="U677" s="83"/>
      <c r="V677" s="83"/>
    </row>
    <row r="678" spans="2:22">
      <c r="B678" s="81"/>
      <c r="C678" s="82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83"/>
      <c r="U678" s="83"/>
      <c r="V678" s="83"/>
    </row>
    <row r="679" spans="2:22">
      <c r="B679" s="81"/>
      <c r="C679" s="82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83"/>
      <c r="U679" s="83"/>
      <c r="V679" s="83"/>
    </row>
    <row r="680" spans="2:22">
      <c r="B680" s="81"/>
      <c r="C680" s="82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  <c r="U680" s="83"/>
      <c r="V680" s="83"/>
    </row>
    <row r="681" spans="2:22">
      <c r="B681" s="81"/>
      <c r="C681" s="82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83"/>
      <c r="V681" s="83"/>
    </row>
    <row r="682" spans="2:22">
      <c r="B682" s="81"/>
      <c r="C682" s="82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83"/>
      <c r="U682" s="83"/>
      <c r="V682" s="83"/>
    </row>
    <row r="683" spans="2:22">
      <c r="B683" s="81"/>
      <c r="C683" s="82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83"/>
      <c r="U683" s="83"/>
      <c r="V683" s="83"/>
    </row>
    <row r="684" spans="2:22">
      <c r="B684" s="81"/>
      <c r="C684" s="82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3"/>
      <c r="U684" s="83"/>
      <c r="V684" s="83"/>
    </row>
    <row r="685" spans="2:22">
      <c r="B685" s="81"/>
      <c r="C685" s="82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3"/>
      <c r="U685" s="83"/>
      <c r="V685" s="83"/>
    </row>
    <row r="686" spans="2:22">
      <c r="B686" s="81"/>
      <c r="C686" s="82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3"/>
      <c r="U686" s="83"/>
      <c r="V686" s="83"/>
    </row>
    <row r="687" spans="2:22">
      <c r="B687" s="81"/>
      <c r="C687" s="82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3"/>
      <c r="U687" s="83"/>
      <c r="V687" s="83"/>
    </row>
    <row r="688" spans="2:22">
      <c r="B688" s="81"/>
      <c r="C688" s="82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3"/>
      <c r="U688" s="83"/>
      <c r="V688" s="83"/>
    </row>
    <row r="689" spans="2:22">
      <c r="B689" s="81"/>
      <c r="C689" s="82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83"/>
      <c r="U689" s="83"/>
      <c r="V689" s="83"/>
    </row>
    <row r="690" spans="2:22">
      <c r="B690" s="81"/>
      <c r="C690" s="82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83"/>
      <c r="U690" s="83"/>
      <c r="V690" s="83"/>
    </row>
    <row r="691" spans="2:22">
      <c r="B691" s="81"/>
      <c r="C691" s="82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83"/>
      <c r="U691" s="83"/>
      <c r="V691" s="83"/>
    </row>
    <row r="692" spans="2:22">
      <c r="B692" s="81"/>
      <c r="C692" s="82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83"/>
      <c r="U692" s="83"/>
      <c r="V692" s="83"/>
    </row>
    <row r="693" spans="2:22">
      <c r="B693" s="81"/>
      <c r="C693" s="82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83"/>
      <c r="U693" s="83"/>
      <c r="V693" s="83"/>
    </row>
    <row r="694" spans="2:22">
      <c r="B694" s="81"/>
      <c r="C694" s="82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83"/>
      <c r="U694" s="83"/>
      <c r="V694" s="83"/>
    </row>
    <row r="695" spans="2:22">
      <c r="B695" s="81"/>
      <c r="C695" s="82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83"/>
      <c r="U695" s="83"/>
      <c r="V695" s="83"/>
    </row>
    <row r="696" spans="2:22">
      <c r="B696" s="81"/>
      <c r="C696" s="82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83"/>
      <c r="V696" s="83"/>
    </row>
    <row r="697" spans="2:22">
      <c r="B697" s="81"/>
      <c r="C697" s="82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83"/>
      <c r="U697" s="83"/>
      <c r="V697" s="83"/>
    </row>
    <row r="698" spans="2:22">
      <c r="B698" s="81"/>
      <c r="C698" s="82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3"/>
      <c r="U698" s="83"/>
      <c r="V698" s="83"/>
    </row>
    <row r="699" spans="2:22">
      <c r="B699" s="81"/>
      <c r="C699" s="82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83"/>
      <c r="U699" s="83"/>
      <c r="V699" s="83"/>
    </row>
    <row r="700" spans="2:22">
      <c r="B700" s="81"/>
      <c r="C700" s="82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83"/>
      <c r="U700" s="83"/>
      <c r="V700" s="83"/>
    </row>
    <row r="701" spans="2:22">
      <c r="B701" s="81"/>
      <c r="C701" s="82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3"/>
      <c r="U701" s="83"/>
      <c r="V701" s="83"/>
    </row>
    <row r="702" spans="2:22">
      <c r="B702" s="81"/>
      <c r="C702" s="82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3"/>
      <c r="U702" s="83"/>
      <c r="V702" s="83"/>
    </row>
    <row r="703" spans="2:22">
      <c r="B703" s="81"/>
      <c r="C703" s="82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83"/>
      <c r="U703" s="83"/>
      <c r="V703" s="83"/>
    </row>
    <row r="704" spans="2:22">
      <c r="B704" s="81"/>
      <c r="C704" s="82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83"/>
      <c r="U704" s="83"/>
      <c r="V704" s="83"/>
    </row>
    <row r="705" spans="2:22">
      <c r="B705" s="81"/>
      <c r="C705" s="82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3"/>
      <c r="U705" s="83"/>
      <c r="V705" s="83"/>
    </row>
    <row r="706" spans="2:22">
      <c r="B706" s="81"/>
      <c r="C706" s="82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3"/>
      <c r="U706" s="83"/>
      <c r="V706" s="83"/>
    </row>
    <row r="707" spans="2:22">
      <c r="B707" s="81"/>
      <c r="C707" s="82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83"/>
      <c r="U707" s="83"/>
      <c r="V707" s="83"/>
    </row>
    <row r="708" spans="2:22">
      <c r="B708" s="81"/>
      <c r="C708" s="82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83"/>
      <c r="U708" s="83"/>
      <c r="V708" s="83"/>
    </row>
    <row r="709" spans="2:22">
      <c r="B709" s="81"/>
      <c r="C709" s="82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83"/>
      <c r="U709" s="83"/>
      <c r="V709" s="83"/>
    </row>
    <row r="710" spans="2:22">
      <c r="B710" s="81"/>
      <c r="C710" s="82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83"/>
      <c r="U710" s="83"/>
      <c r="V710" s="83"/>
    </row>
    <row r="711" spans="2:22">
      <c r="B711" s="81"/>
      <c r="C711" s="82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83"/>
      <c r="V711" s="83"/>
    </row>
    <row r="712" spans="2:22">
      <c r="B712" s="81"/>
      <c r="C712" s="82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83"/>
      <c r="U712" s="83"/>
      <c r="V712" s="83"/>
    </row>
    <row r="713" spans="2:22">
      <c r="B713" s="81"/>
      <c r="C713" s="82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3"/>
      <c r="U713" s="83"/>
      <c r="V713" s="83"/>
    </row>
    <row r="714" spans="2:22">
      <c r="B714" s="81"/>
      <c r="C714" s="82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3"/>
      <c r="U714" s="83"/>
      <c r="V714" s="83"/>
    </row>
    <row r="715" spans="2:22">
      <c r="B715" s="81"/>
      <c r="C715" s="82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83"/>
      <c r="U715" s="83"/>
      <c r="V715" s="83"/>
    </row>
    <row r="716" spans="2:22">
      <c r="B716" s="81"/>
      <c r="C716" s="82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83"/>
      <c r="U716" s="83"/>
      <c r="V716" s="83"/>
    </row>
    <row r="717" spans="2:22">
      <c r="B717" s="81"/>
      <c r="C717" s="82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83"/>
      <c r="U717" s="83"/>
      <c r="V717" s="83"/>
    </row>
    <row r="718" spans="2:22">
      <c r="B718" s="81"/>
      <c r="C718" s="82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83"/>
      <c r="U718" s="83"/>
      <c r="V718" s="83"/>
    </row>
    <row r="719" spans="2:22">
      <c r="B719" s="81"/>
      <c r="C719" s="82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83"/>
      <c r="U719" s="83"/>
      <c r="V719" s="83"/>
    </row>
    <row r="720" spans="2:22">
      <c r="B720" s="81"/>
      <c r="C720" s="82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3"/>
      <c r="U720" s="83"/>
      <c r="V720" s="83"/>
    </row>
    <row r="721" spans="2:22">
      <c r="B721" s="81"/>
      <c r="C721" s="82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83"/>
      <c r="U721" s="83"/>
      <c r="V721" s="83"/>
    </row>
    <row r="722" spans="2:22">
      <c r="B722" s="81"/>
      <c r="C722" s="82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83"/>
      <c r="U722" s="83"/>
      <c r="V722" s="83"/>
    </row>
    <row r="723" spans="2:22">
      <c r="B723" s="81"/>
      <c r="C723" s="82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83"/>
      <c r="U723" s="83"/>
      <c r="V723" s="83"/>
    </row>
    <row r="724" spans="2:22">
      <c r="B724" s="81"/>
      <c r="C724" s="82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83"/>
      <c r="U724" s="83"/>
      <c r="V724" s="83"/>
    </row>
    <row r="725" spans="2:22">
      <c r="B725" s="81"/>
      <c r="C725" s="82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3"/>
      <c r="U725" s="83"/>
      <c r="V725" s="83"/>
    </row>
    <row r="726" spans="2:22">
      <c r="B726" s="81"/>
      <c r="C726" s="82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</row>
    <row r="727" spans="2:22">
      <c r="B727" s="81"/>
      <c r="C727" s="82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83"/>
      <c r="U727" s="83"/>
      <c r="V727" s="83"/>
    </row>
    <row r="728" spans="2:22">
      <c r="B728" s="81"/>
      <c r="C728" s="82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3"/>
      <c r="U728" s="83"/>
      <c r="V728" s="83"/>
    </row>
    <row r="729" spans="2:22">
      <c r="B729" s="81"/>
      <c r="C729" s="82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83"/>
      <c r="U729" s="83"/>
      <c r="V729" s="83"/>
    </row>
    <row r="730" spans="2:22">
      <c r="B730" s="81"/>
      <c r="C730" s="82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83"/>
      <c r="U730" s="83"/>
      <c r="V730" s="83"/>
    </row>
    <row r="731" spans="2:22">
      <c r="B731" s="81"/>
      <c r="C731" s="82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83"/>
      <c r="U731" s="83"/>
      <c r="V731" s="83"/>
    </row>
    <row r="732" spans="2:22">
      <c r="B732" s="81"/>
      <c r="C732" s="82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83"/>
      <c r="U732" s="83"/>
      <c r="V732" s="83"/>
    </row>
    <row r="733" spans="2:22">
      <c r="B733" s="81"/>
      <c r="C733" s="82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83"/>
      <c r="U733" s="83"/>
      <c r="V733" s="83"/>
    </row>
    <row r="734" spans="2:22">
      <c r="B734" s="81"/>
      <c r="C734" s="82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83"/>
      <c r="U734" s="83"/>
      <c r="V734" s="83"/>
    </row>
    <row r="735" spans="2:22">
      <c r="B735" s="81"/>
      <c r="C735" s="82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83"/>
      <c r="U735" s="83"/>
      <c r="V735" s="83"/>
    </row>
    <row r="736" spans="2:22">
      <c r="B736" s="81"/>
      <c r="C736" s="82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83"/>
      <c r="U736" s="83"/>
      <c r="V736" s="83"/>
    </row>
    <row r="737" spans="2:22">
      <c r="B737" s="81"/>
      <c r="C737" s="82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83"/>
      <c r="U737" s="83"/>
      <c r="V737" s="83"/>
    </row>
    <row r="738" spans="2:22">
      <c r="B738" s="81"/>
      <c r="C738" s="82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83"/>
      <c r="U738" s="83"/>
      <c r="V738" s="83"/>
    </row>
    <row r="739" spans="2:22">
      <c r="B739" s="81"/>
      <c r="C739" s="82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83"/>
      <c r="U739" s="83"/>
      <c r="V739" s="83"/>
    </row>
    <row r="740" spans="2:22">
      <c r="B740" s="81"/>
      <c r="C740" s="82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83"/>
      <c r="U740" s="83"/>
      <c r="V740" s="83"/>
    </row>
    <row r="741" spans="2:22">
      <c r="B741" s="81"/>
      <c r="C741" s="82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83"/>
      <c r="V741" s="83"/>
    </row>
    <row r="742" spans="2:22">
      <c r="B742" s="81"/>
      <c r="C742" s="82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3"/>
      <c r="U742" s="83"/>
      <c r="V742" s="83"/>
    </row>
    <row r="743" spans="2:22">
      <c r="B743" s="81"/>
      <c r="C743" s="82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83"/>
      <c r="U743" s="83"/>
      <c r="V743" s="83"/>
    </row>
    <row r="744" spans="2:22">
      <c r="B744" s="81"/>
      <c r="C744" s="82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3"/>
      <c r="U744" s="83"/>
      <c r="V744" s="83"/>
    </row>
    <row r="745" spans="2:22">
      <c r="B745" s="81"/>
      <c r="C745" s="82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3"/>
      <c r="U745" s="83"/>
      <c r="V745" s="83"/>
    </row>
    <row r="746" spans="2:22">
      <c r="B746" s="81"/>
      <c r="C746" s="82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83"/>
      <c r="U746" s="83"/>
      <c r="V746" s="83"/>
    </row>
    <row r="747" spans="2:22">
      <c r="B747" s="81"/>
      <c r="C747" s="82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83"/>
      <c r="U747" s="83"/>
      <c r="V747" s="83"/>
    </row>
    <row r="748" spans="2:22">
      <c r="B748" s="81"/>
      <c r="C748" s="82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3"/>
      <c r="U748" s="83"/>
      <c r="V748" s="83"/>
    </row>
    <row r="749" spans="2:22">
      <c r="B749" s="81"/>
      <c r="C749" s="82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83"/>
      <c r="U749" s="83"/>
      <c r="V749" s="83"/>
    </row>
    <row r="750" spans="2:22">
      <c r="B750" s="81"/>
      <c r="C750" s="82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83"/>
      <c r="U750" s="83"/>
      <c r="V750" s="83"/>
    </row>
    <row r="751" spans="2:22">
      <c r="B751" s="81"/>
      <c r="C751" s="82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83"/>
      <c r="U751" s="83"/>
      <c r="V751" s="83"/>
    </row>
    <row r="752" spans="2:22">
      <c r="B752" s="81"/>
      <c r="C752" s="82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83"/>
      <c r="U752" s="83"/>
      <c r="V752" s="83"/>
    </row>
    <row r="753" spans="2:22">
      <c r="B753" s="81"/>
      <c r="C753" s="82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83"/>
      <c r="U753" s="83"/>
      <c r="V753" s="83"/>
    </row>
    <row r="754" spans="2:22">
      <c r="B754" s="81"/>
      <c r="C754" s="82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83"/>
      <c r="U754" s="83"/>
      <c r="V754" s="83"/>
    </row>
    <row r="755" spans="2:22">
      <c r="B755" s="81"/>
      <c r="C755" s="82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83"/>
      <c r="U755" s="83"/>
      <c r="V755" s="83"/>
    </row>
    <row r="756" spans="2:22">
      <c r="B756" s="81"/>
      <c r="C756" s="82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  <c r="U756" s="83"/>
      <c r="V756" s="83"/>
    </row>
    <row r="757" spans="2:22">
      <c r="B757" s="81"/>
      <c r="C757" s="82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83"/>
      <c r="U757" s="83"/>
      <c r="V757" s="83"/>
    </row>
    <row r="758" spans="2:22">
      <c r="B758" s="81"/>
      <c r="C758" s="82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83"/>
      <c r="U758" s="83"/>
      <c r="V758" s="83"/>
    </row>
    <row r="759" spans="2:22">
      <c r="B759" s="81"/>
      <c r="C759" s="82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83"/>
      <c r="U759" s="83"/>
      <c r="V759" s="83"/>
    </row>
    <row r="760" spans="2:22">
      <c r="B760" s="81"/>
      <c r="C760" s="82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83"/>
      <c r="U760" s="83"/>
      <c r="V760" s="83"/>
    </row>
    <row r="761" spans="2:22">
      <c r="B761" s="81"/>
      <c r="C761" s="82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83"/>
      <c r="U761" s="83"/>
      <c r="V761" s="83"/>
    </row>
    <row r="762" spans="2:22">
      <c r="B762" s="81"/>
      <c r="C762" s="82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83"/>
      <c r="U762" s="83"/>
      <c r="V762" s="83"/>
    </row>
    <row r="763" spans="2:22">
      <c r="B763" s="81"/>
      <c r="C763" s="82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83"/>
      <c r="U763" s="83"/>
      <c r="V763" s="83"/>
    </row>
    <row r="764" spans="2:22">
      <c r="B764" s="81"/>
      <c r="C764" s="82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83"/>
      <c r="U764" s="83"/>
      <c r="V764" s="83"/>
    </row>
    <row r="765" spans="2:22">
      <c r="B765" s="81"/>
      <c r="C765" s="82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83"/>
      <c r="U765" s="83"/>
      <c r="V765" s="83"/>
    </row>
    <row r="766" spans="2:22">
      <c r="B766" s="81"/>
      <c r="C766" s="82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83"/>
      <c r="U766" s="83"/>
      <c r="V766" s="83"/>
    </row>
    <row r="767" spans="2:22">
      <c r="B767" s="81"/>
      <c r="C767" s="82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83"/>
      <c r="U767" s="83"/>
      <c r="V767" s="83"/>
    </row>
    <row r="768" spans="2:22">
      <c r="B768" s="81"/>
      <c r="C768" s="82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83"/>
      <c r="U768" s="83"/>
      <c r="V768" s="83"/>
    </row>
    <row r="769" spans="2:22">
      <c r="B769" s="81"/>
      <c r="C769" s="82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83"/>
      <c r="U769" s="83"/>
      <c r="V769" s="83"/>
    </row>
    <row r="770" spans="2:22">
      <c r="B770" s="81"/>
      <c r="C770" s="82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83"/>
      <c r="U770" s="83"/>
      <c r="V770" s="83"/>
    </row>
    <row r="771" spans="2:22">
      <c r="B771" s="81"/>
      <c r="C771" s="82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83"/>
      <c r="U771" s="83"/>
      <c r="V771" s="83"/>
    </row>
    <row r="772" spans="2:22">
      <c r="B772" s="81"/>
      <c r="C772" s="82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83"/>
      <c r="U772" s="83"/>
      <c r="V772" s="83"/>
    </row>
    <row r="773" spans="2:22">
      <c r="B773" s="81"/>
      <c r="C773" s="82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83"/>
      <c r="U773" s="83"/>
      <c r="V773" s="83"/>
    </row>
    <row r="774" spans="2:22">
      <c r="B774" s="81"/>
      <c r="C774" s="82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83"/>
      <c r="U774" s="83"/>
      <c r="V774" s="83"/>
    </row>
    <row r="775" spans="2:22">
      <c r="B775" s="81"/>
      <c r="C775" s="82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83"/>
      <c r="U775" s="83"/>
      <c r="V775" s="83"/>
    </row>
    <row r="776" spans="2:22">
      <c r="B776" s="81"/>
      <c r="C776" s="82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83"/>
      <c r="U776" s="83"/>
      <c r="V776" s="83"/>
    </row>
    <row r="777" spans="2:22">
      <c r="B777" s="81"/>
      <c r="C777" s="82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83"/>
      <c r="U777" s="83"/>
      <c r="V777" s="83"/>
    </row>
    <row r="778" spans="2:22">
      <c r="B778" s="81"/>
      <c r="C778" s="82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83"/>
      <c r="U778" s="83"/>
      <c r="V778" s="83"/>
    </row>
    <row r="779" spans="2:22">
      <c r="B779" s="81"/>
      <c r="C779" s="82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83"/>
      <c r="U779" s="83"/>
      <c r="V779" s="83"/>
    </row>
    <row r="780" spans="2:22">
      <c r="B780" s="81"/>
      <c r="C780" s="82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83"/>
      <c r="U780" s="83"/>
      <c r="V780" s="83"/>
    </row>
    <row r="781" spans="2:22">
      <c r="B781" s="81"/>
      <c r="C781" s="82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3"/>
      <c r="U781" s="83"/>
      <c r="V781" s="83"/>
    </row>
    <row r="782" spans="2:22">
      <c r="B782" s="81"/>
      <c r="C782" s="82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83"/>
      <c r="U782" s="83"/>
      <c r="V782" s="83"/>
    </row>
    <row r="783" spans="2:22">
      <c r="B783" s="81"/>
      <c r="C783" s="82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83"/>
      <c r="U783" s="83"/>
      <c r="V783" s="83"/>
    </row>
    <row r="784" spans="2:22">
      <c r="B784" s="81"/>
      <c r="C784" s="82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83"/>
      <c r="U784" s="83"/>
      <c r="V784" s="83"/>
    </row>
    <row r="785" spans="2:22">
      <c r="B785" s="81"/>
      <c r="C785" s="82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3"/>
      <c r="U785" s="83"/>
      <c r="V785" s="83"/>
    </row>
    <row r="786" spans="2:22">
      <c r="B786" s="81"/>
      <c r="C786" s="82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83"/>
      <c r="U786" s="83"/>
      <c r="V786" s="83"/>
    </row>
    <row r="787" spans="2:22">
      <c r="B787" s="81"/>
      <c r="C787" s="82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83"/>
      <c r="U787" s="83"/>
      <c r="V787" s="83"/>
    </row>
    <row r="788" spans="2:22">
      <c r="B788" s="81"/>
      <c r="C788" s="82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83"/>
      <c r="U788" s="83"/>
      <c r="V788" s="83"/>
    </row>
    <row r="789" spans="2:22">
      <c r="B789" s="81"/>
      <c r="C789" s="82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3"/>
      <c r="U789" s="83"/>
      <c r="V789" s="83"/>
    </row>
    <row r="790" spans="2:22">
      <c r="B790" s="81"/>
      <c r="C790" s="82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3"/>
      <c r="U790" s="83"/>
      <c r="V790" s="83"/>
    </row>
    <row r="791" spans="2:22">
      <c r="B791" s="81"/>
      <c r="C791" s="82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3"/>
      <c r="U791" s="83"/>
      <c r="V791" s="83"/>
    </row>
    <row r="792" spans="2:22">
      <c r="B792" s="81"/>
      <c r="C792" s="82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3"/>
      <c r="U792" s="83"/>
      <c r="V792" s="83"/>
    </row>
    <row r="793" spans="2:22">
      <c r="B793" s="81"/>
      <c r="C793" s="82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83"/>
      <c r="U793" s="83"/>
      <c r="V793" s="83"/>
    </row>
    <row r="794" spans="2:22">
      <c r="B794" s="81"/>
      <c r="C794" s="82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  <c r="U794" s="83"/>
      <c r="V794" s="83"/>
    </row>
    <row r="795" spans="2:22">
      <c r="B795" s="81"/>
      <c r="C795" s="82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  <c r="U795" s="83"/>
      <c r="V795" s="83"/>
    </row>
    <row r="796" spans="2:22">
      <c r="B796" s="81"/>
      <c r="C796" s="82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83"/>
      <c r="U796" s="83"/>
      <c r="V796" s="83"/>
    </row>
    <row r="797" spans="2:22">
      <c r="B797" s="81"/>
      <c r="C797" s="82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83"/>
      <c r="U797" s="83"/>
      <c r="V797" s="83"/>
    </row>
    <row r="798" spans="2:22">
      <c r="B798" s="81"/>
      <c r="C798" s="82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  <c r="U798" s="83"/>
      <c r="V798" s="83"/>
    </row>
    <row r="799" spans="2:22">
      <c r="B799" s="81"/>
      <c r="C799" s="82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83"/>
      <c r="U799" s="83"/>
      <c r="V799" s="83"/>
    </row>
    <row r="800" spans="2:22">
      <c r="B800" s="81"/>
      <c r="C800" s="82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83"/>
      <c r="U800" s="83"/>
      <c r="V800" s="83"/>
    </row>
    <row r="801" spans="2:22">
      <c r="B801" s="81"/>
      <c r="C801" s="82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3"/>
      <c r="U801" s="83"/>
      <c r="V801" s="83"/>
    </row>
    <row r="802" spans="2:22">
      <c r="B802" s="81"/>
      <c r="C802" s="82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3"/>
      <c r="U802" s="83"/>
      <c r="V802" s="83"/>
    </row>
    <row r="803" spans="2:22">
      <c r="B803" s="81"/>
      <c r="C803" s="82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3"/>
      <c r="U803" s="83"/>
      <c r="V803" s="83"/>
    </row>
    <row r="804" spans="2:22">
      <c r="B804" s="81"/>
      <c r="C804" s="82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83"/>
      <c r="U804" s="83"/>
      <c r="V804" s="83"/>
    </row>
    <row r="805" spans="2:22">
      <c r="B805" s="81"/>
      <c r="C805" s="82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3"/>
      <c r="U805" s="83"/>
      <c r="V805" s="83"/>
    </row>
    <row r="806" spans="2:22">
      <c r="B806" s="81"/>
      <c r="C806" s="82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83"/>
      <c r="U806" s="83"/>
      <c r="V806" s="83"/>
    </row>
    <row r="807" spans="2:22">
      <c r="B807" s="81"/>
      <c r="C807" s="82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83"/>
      <c r="U807" s="83"/>
      <c r="V807" s="83"/>
    </row>
    <row r="808" spans="2:22">
      <c r="B808" s="81"/>
      <c r="C808" s="82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3"/>
      <c r="U808" s="83"/>
      <c r="V808" s="83"/>
    </row>
    <row r="809" spans="2:22">
      <c r="B809" s="81"/>
      <c r="C809" s="82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83"/>
      <c r="U809" s="83"/>
      <c r="V809" s="83"/>
    </row>
    <row r="810" spans="2:22">
      <c r="B810" s="81"/>
      <c r="C810" s="82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83"/>
      <c r="U810" s="83"/>
      <c r="V810" s="83"/>
    </row>
    <row r="811" spans="2:22">
      <c r="B811" s="81"/>
      <c r="C811" s="82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3"/>
      <c r="U811" s="83"/>
      <c r="V811" s="83"/>
    </row>
    <row r="812" spans="2:22">
      <c r="B812" s="81"/>
      <c r="C812" s="82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83"/>
      <c r="U812" s="83"/>
      <c r="V812" s="83"/>
    </row>
    <row r="813" spans="2:22">
      <c r="B813" s="81"/>
      <c r="C813" s="82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83"/>
      <c r="U813" s="83"/>
      <c r="V813" s="83"/>
    </row>
    <row r="814" spans="2:22">
      <c r="B814" s="81"/>
      <c r="C814" s="82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83"/>
      <c r="U814" s="83"/>
      <c r="V814" s="83"/>
    </row>
    <row r="815" spans="2:22">
      <c r="B815" s="81"/>
      <c r="C815" s="82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  <c r="U815" s="83"/>
      <c r="V815" s="83"/>
    </row>
    <row r="816" spans="2:22">
      <c r="B816" s="81"/>
      <c r="C816" s="82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3"/>
      <c r="U816" s="83"/>
      <c r="V816" s="83"/>
    </row>
    <row r="817" spans="2:22">
      <c r="B817" s="81"/>
      <c r="C817" s="82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83"/>
      <c r="U817" s="83"/>
      <c r="V817" s="83"/>
    </row>
    <row r="818" spans="2:22">
      <c r="B818" s="81"/>
      <c r="C818" s="82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83"/>
      <c r="U818" s="83"/>
      <c r="V818" s="83"/>
    </row>
    <row r="819" spans="2:22">
      <c r="B819" s="81"/>
      <c r="C819" s="82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83"/>
      <c r="U819" s="83"/>
      <c r="V819" s="83"/>
    </row>
    <row r="820" spans="2:22">
      <c r="B820" s="81"/>
      <c r="C820" s="82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83"/>
      <c r="U820" s="83"/>
      <c r="V820" s="83"/>
    </row>
    <row r="821" spans="2:22">
      <c r="B821" s="81"/>
      <c r="C821" s="82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83"/>
      <c r="U821" s="83"/>
      <c r="V821" s="83"/>
    </row>
    <row r="822" spans="2:22">
      <c r="B822" s="81"/>
      <c r="C822" s="82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83"/>
      <c r="U822" s="83"/>
      <c r="V822" s="83"/>
    </row>
    <row r="823" spans="2:22">
      <c r="B823" s="81"/>
      <c r="C823" s="82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83"/>
      <c r="U823" s="83"/>
      <c r="V823" s="83"/>
    </row>
    <row r="824" spans="2:22">
      <c r="B824" s="81"/>
      <c r="C824" s="82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83"/>
      <c r="U824" s="83"/>
      <c r="V824" s="83"/>
    </row>
    <row r="825" spans="2:22">
      <c r="B825" s="81"/>
      <c r="C825" s="82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83"/>
      <c r="U825" s="83"/>
      <c r="V825" s="83"/>
    </row>
    <row r="826" spans="2:22">
      <c r="B826" s="81"/>
      <c r="C826" s="82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83"/>
      <c r="U826" s="83"/>
      <c r="V826" s="83"/>
    </row>
    <row r="827" spans="2:22">
      <c r="B827" s="81"/>
      <c r="C827" s="82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83"/>
      <c r="U827" s="83"/>
      <c r="V827" s="83"/>
    </row>
    <row r="828" spans="2:22">
      <c r="B828" s="81"/>
      <c r="C828" s="82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83"/>
      <c r="U828" s="83"/>
      <c r="V828" s="83"/>
    </row>
    <row r="829" spans="2:22">
      <c r="B829" s="81"/>
      <c r="C829" s="82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83"/>
      <c r="U829" s="83"/>
      <c r="V829" s="83"/>
    </row>
    <row r="830" spans="2:22">
      <c r="B830" s="81"/>
      <c r="C830" s="82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83"/>
      <c r="U830" s="83"/>
      <c r="V830" s="83"/>
    </row>
    <row r="831" spans="2:22">
      <c r="B831" s="81"/>
      <c r="C831" s="82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83"/>
      <c r="U831" s="83"/>
      <c r="V831" s="83"/>
    </row>
    <row r="832" spans="2:22">
      <c r="B832" s="81"/>
      <c r="C832" s="82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83"/>
      <c r="U832" s="83"/>
      <c r="V832" s="83"/>
    </row>
    <row r="833" spans="2:22">
      <c r="B833" s="81"/>
      <c r="C833" s="82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83"/>
      <c r="U833" s="83"/>
      <c r="V833" s="83"/>
    </row>
    <row r="834" spans="2:22">
      <c r="B834" s="81"/>
      <c r="C834" s="82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83"/>
      <c r="U834" s="83"/>
      <c r="V834" s="83"/>
    </row>
    <row r="835" spans="2:22">
      <c r="B835" s="81"/>
      <c r="C835" s="82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83"/>
      <c r="U835" s="83"/>
      <c r="V835" s="83"/>
    </row>
    <row r="836" spans="2:22">
      <c r="B836" s="81"/>
      <c r="C836" s="82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83"/>
      <c r="U836" s="83"/>
      <c r="V836" s="83"/>
    </row>
    <row r="837" spans="2:22">
      <c r="B837" s="81"/>
      <c r="C837" s="82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3"/>
      <c r="U837" s="83"/>
      <c r="V837" s="83"/>
    </row>
    <row r="838" spans="2:22">
      <c r="B838" s="81"/>
      <c r="C838" s="82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83"/>
      <c r="U838" s="83"/>
      <c r="V838" s="83"/>
    </row>
    <row r="839" spans="2:22">
      <c r="B839" s="81"/>
      <c r="C839" s="82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83"/>
      <c r="U839" s="83"/>
      <c r="V839" s="83"/>
    </row>
    <row r="840" spans="2:22">
      <c r="B840" s="81"/>
      <c r="C840" s="82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83"/>
      <c r="U840" s="83"/>
      <c r="V840" s="83"/>
    </row>
    <row r="841" spans="2:22">
      <c r="B841" s="81"/>
      <c r="C841" s="82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83"/>
      <c r="U841" s="83"/>
      <c r="V841" s="83"/>
    </row>
    <row r="842" spans="2:22">
      <c r="B842" s="81"/>
      <c r="C842" s="82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83"/>
      <c r="U842" s="83"/>
      <c r="V842" s="83"/>
    </row>
    <row r="843" spans="2:22">
      <c r="B843" s="81"/>
      <c r="C843" s="82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83"/>
      <c r="U843" s="83"/>
      <c r="V843" s="83"/>
    </row>
    <row r="844" spans="2:22">
      <c r="B844" s="81"/>
      <c r="C844" s="82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3"/>
      <c r="U844" s="83"/>
      <c r="V844" s="83"/>
    </row>
    <row r="845" spans="2:22">
      <c r="B845" s="81"/>
      <c r="C845" s="82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3"/>
      <c r="U845" s="83"/>
      <c r="V845" s="83"/>
    </row>
    <row r="846" spans="2:22">
      <c r="B846" s="81"/>
      <c r="C846" s="82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83"/>
      <c r="U846" s="83"/>
      <c r="V846" s="83"/>
    </row>
    <row r="847" spans="2:22">
      <c r="B847" s="81"/>
      <c r="C847" s="82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3"/>
      <c r="U847" s="83"/>
      <c r="V847" s="83"/>
    </row>
    <row r="848" spans="2:22">
      <c r="B848" s="81"/>
      <c r="C848" s="82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83"/>
      <c r="U848" s="83"/>
      <c r="V848" s="83"/>
    </row>
    <row r="849" spans="2:22">
      <c r="B849" s="81"/>
      <c r="C849" s="82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3"/>
      <c r="U849" s="83"/>
      <c r="V849" s="83"/>
    </row>
    <row r="850" spans="2:22">
      <c r="B850" s="81"/>
      <c r="C850" s="82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3"/>
      <c r="U850" s="83"/>
      <c r="V850" s="83"/>
    </row>
    <row r="851" spans="2:22">
      <c r="B851" s="81"/>
      <c r="C851" s="82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83"/>
      <c r="U851" s="83"/>
      <c r="V851" s="83"/>
    </row>
    <row r="852" spans="2:22">
      <c r="B852" s="81"/>
      <c r="C852" s="82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83"/>
      <c r="U852" s="83"/>
      <c r="V852" s="83"/>
    </row>
    <row r="853" spans="2:22">
      <c r="B853" s="81"/>
      <c r="C853" s="82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83"/>
      <c r="U853" s="83"/>
      <c r="V853" s="83"/>
    </row>
    <row r="854" spans="2:22">
      <c r="B854" s="81"/>
      <c r="C854" s="82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83"/>
      <c r="U854" s="83"/>
      <c r="V854" s="83"/>
    </row>
    <row r="855" spans="2:22">
      <c r="B855" s="81"/>
      <c r="C855" s="82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83"/>
      <c r="U855" s="83"/>
      <c r="V855" s="83"/>
    </row>
    <row r="856" spans="2:22">
      <c r="B856" s="81"/>
      <c r="C856" s="82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83"/>
      <c r="U856" s="83"/>
      <c r="V856" s="83"/>
    </row>
    <row r="857" spans="2:22">
      <c r="B857" s="81"/>
      <c r="C857" s="82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83"/>
      <c r="U857" s="83"/>
      <c r="V857" s="83"/>
    </row>
    <row r="858" spans="2:22">
      <c r="B858" s="81"/>
      <c r="C858" s="82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83"/>
      <c r="U858" s="83"/>
      <c r="V858" s="83"/>
    </row>
    <row r="859" spans="2:22">
      <c r="B859" s="81"/>
      <c r="C859" s="82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3"/>
      <c r="U859" s="83"/>
      <c r="V859" s="83"/>
    </row>
    <row r="860" spans="2:22">
      <c r="B860" s="81"/>
      <c r="C860" s="82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3"/>
      <c r="U860" s="83"/>
      <c r="V860" s="83"/>
    </row>
    <row r="861" spans="2:22">
      <c r="B861" s="81"/>
      <c r="C861" s="82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83"/>
      <c r="U861" s="83"/>
      <c r="V861" s="83"/>
    </row>
    <row r="862" spans="2:22">
      <c r="B862" s="81"/>
      <c r="C862" s="82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  <c r="U862" s="83"/>
      <c r="V862" s="83"/>
    </row>
    <row r="863" spans="2:22">
      <c r="B863" s="81"/>
      <c r="C863" s="82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3"/>
      <c r="U863" s="83"/>
      <c r="V863" s="83"/>
    </row>
    <row r="864" spans="2:22">
      <c r="B864" s="81"/>
      <c r="C864" s="82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3"/>
      <c r="U864" s="83"/>
      <c r="V864" s="83"/>
    </row>
    <row r="865" spans="2:22">
      <c r="B865" s="81"/>
      <c r="C865" s="82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83"/>
      <c r="U865" s="83"/>
      <c r="V865" s="83"/>
    </row>
    <row r="866" spans="2:22">
      <c r="B866" s="81"/>
      <c r="C866" s="82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83"/>
      <c r="U866" s="83"/>
      <c r="V866" s="83"/>
    </row>
    <row r="867" spans="2:22">
      <c r="B867" s="81"/>
      <c r="C867" s="82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83"/>
      <c r="U867" s="83"/>
      <c r="V867" s="83"/>
    </row>
    <row r="868" spans="2:22">
      <c r="B868" s="81"/>
      <c r="C868" s="82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83"/>
      <c r="U868" s="83"/>
      <c r="V868" s="83"/>
    </row>
    <row r="869" spans="2:22">
      <c r="B869" s="81"/>
      <c r="C869" s="82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83"/>
      <c r="U869" s="83"/>
      <c r="V869" s="83"/>
    </row>
    <row r="870" spans="2:22">
      <c r="B870" s="81"/>
      <c r="C870" s="82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83"/>
      <c r="U870" s="83"/>
      <c r="V870" s="83"/>
    </row>
    <row r="871" spans="2:22">
      <c r="B871" s="81"/>
      <c r="C871" s="82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83"/>
      <c r="U871" s="83"/>
      <c r="V871" s="83"/>
    </row>
    <row r="872" spans="2:22">
      <c r="B872" s="81"/>
      <c r="C872" s="82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83"/>
      <c r="U872" s="83"/>
      <c r="V872" s="83"/>
    </row>
    <row r="873" spans="2:22">
      <c r="B873" s="81"/>
      <c r="C873" s="82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83"/>
      <c r="U873" s="83"/>
      <c r="V873" s="83"/>
    </row>
    <row r="874" spans="2:22">
      <c r="B874" s="81"/>
      <c r="C874" s="82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83"/>
      <c r="U874" s="83"/>
      <c r="V874" s="83"/>
    </row>
    <row r="875" spans="2:22">
      <c r="B875" s="81"/>
      <c r="C875" s="82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83"/>
      <c r="U875" s="83"/>
      <c r="V875" s="83"/>
    </row>
    <row r="876" spans="2:22">
      <c r="B876" s="81"/>
      <c r="C876" s="82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83"/>
      <c r="U876" s="83"/>
      <c r="V876" s="83"/>
    </row>
    <row r="877" spans="2:22">
      <c r="B877" s="81"/>
      <c r="C877" s="82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  <c r="T877" s="83"/>
      <c r="U877" s="83"/>
      <c r="V877" s="83"/>
    </row>
    <row r="878" spans="2:22">
      <c r="B878" s="81"/>
      <c r="C878" s="82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  <c r="T878" s="83"/>
      <c r="U878" s="83"/>
      <c r="V878" s="83"/>
    </row>
    <row r="879" spans="2:22">
      <c r="B879" s="81"/>
      <c r="C879" s="82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  <c r="T879" s="83"/>
      <c r="U879" s="83"/>
      <c r="V879" s="83"/>
    </row>
    <row r="880" spans="2:22">
      <c r="B880" s="81"/>
      <c r="C880" s="82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  <c r="T880" s="83"/>
      <c r="U880" s="83"/>
      <c r="V880" s="83"/>
    </row>
    <row r="881" spans="2:22">
      <c r="B881" s="81"/>
      <c r="C881" s="82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  <c r="T881" s="83"/>
      <c r="U881" s="83"/>
      <c r="V881" s="83"/>
    </row>
    <row r="882" spans="2:22">
      <c r="B882" s="81"/>
      <c r="C882" s="82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  <c r="T882" s="83"/>
      <c r="U882" s="83"/>
      <c r="V882" s="83"/>
    </row>
    <row r="883" spans="2:22">
      <c r="B883" s="81"/>
      <c r="C883" s="82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  <c r="T883" s="83"/>
      <c r="U883" s="83"/>
      <c r="V883" s="83"/>
    </row>
    <row r="884" spans="2:22">
      <c r="B884" s="81"/>
      <c r="C884" s="82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  <c r="T884" s="83"/>
      <c r="U884" s="83"/>
      <c r="V884" s="83"/>
    </row>
    <row r="885" spans="2:22">
      <c r="B885" s="81"/>
      <c r="C885" s="82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  <c r="T885" s="83"/>
      <c r="U885" s="83"/>
      <c r="V885" s="83"/>
    </row>
    <row r="886" spans="2:22">
      <c r="B886" s="81"/>
      <c r="C886" s="82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83"/>
      <c r="U886" s="83"/>
      <c r="V886" s="83"/>
    </row>
    <row r="887" spans="2:22">
      <c r="B887" s="81"/>
      <c r="C887" s="82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  <c r="T887" s="83"/>
      <c r="U887" s="83"/>
      <c r="V887" s="83"/>
    </row>
    <row r="888" spans="2:22">
      <c r="B888" s="81"/>
      <c r="C888" s="82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  <c r="T888" s="83"/>
      <c r="U888" s="83"/>
      <c r="V888" s="83"/>
    </row>
    <row r="889" spans="2:22">
      <c r="B889" s="81"/>
      <c r="C889" s="82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  <c r="T889" s="83"/>
      <c r="U889" s="83"/>
      <c r="V889" s="83"/>
    </row>
    <row r="890" spans="2:22">
      <c r="B890" s="81"/>
      <c r="C890" s="82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  <c r="T890" s="83"/>
      <c r="U890" s="83"/>
      <c r="V890" s="83"/>
    </row>
    <row r="891" spans="2:22">
      <c r="B891" s="81"/>
      <c r="C891" s="82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  <c r="T891" s="83"/>
      <c r="U891" s="83"/>
      <c r="V891" s="83"/>
    </row>
    <row r="892" spans="2:22">
      <c r="B892" s="81"/>
      <c r="C892" s="82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  <c r="T892" s="83"/>
      <c r="U892" s="83"/>
      <c r="V892" s="83"/>
    </row>
    <row r="893" spans="2:22">
      <c r="B893" s="81"/>
      <c r="C893" s="82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  <c r="T893" s="83"/>
      <c r="U893" s="83"/>
      <c r="V893" s="83"/>
    </row>
    <row r="894" spans="2:22">
      <c r="B894" s="81"/>
      <c r="C894" s="82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  <c r="T894" s="83"/>
      <c r="U894" s="83"/>
      <c r="V894" s="83"/>
    </row>
    <row r="895" spans="2:22">
      <c r="B895" s="81"/>
      <c r="C895" s="82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  <c r="T895" s="83"/>
      <c r="U895" s="83"/>
      <c r="V895" s="83"/>
    </row>
    <row r="896" spans="2:22">
      <c r="B896" s="81"/>
      <c r="C896" s="82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  <c r="T896" s="83"/>
      <c r="U896" s="83"/>
      <c r="V896" s="83"/>
    </row>
    <row r="897" spans="2:22">
      <c r="B897" s="81"/>
      <c r="C897" s="82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  <c r="T897" s="83"/>
      <c r="U897" s="83"/>
      <c r="V897" s="83"/>
    </row>
    <row r="898" spans="2:22">
      <c r="B898" s="81"/>
      <c r="C898" s="82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  <c r="T898" s="83"/>
      <c r="U898" s="83"/>
      <c r="V898" s="83"/>
    </row>
    <row r="899" spans="2:22">
      <c r="B899" s="81"/>
      <c r="C899" s="82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  <c r="T899" s="83"/>
      <c r="U899" s="83"/>
      <c r="V899" s="83"/>
    </row>
    <row r="900" spans="2:22">
      <c r="B900" s="81"/>
      <c r="C900" s="82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83"/>
      <c r="U900" s="83"/>
      <c r="V900" s="83"/>
    </row>
    <row r="901" spans="2:22">
      <c r="B901" s="81"/>
      <c r="C901" s="82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  <c r="T901" s="83"/>
      <c r="U901" s="83"/>
      <c r="V901" s="83"/>
    </row>
    <row r="902" spans="2:22">
      <c r="B902" s="81"/>
      <c r="C902" s="82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83"/>
      <c r="U902" s="83"/>
      <c r="V902" s="83"/>
    </row>
    <row r="903" spans="2:22">
      <c r="B903" s="81"/>
      <c r="C903" s="82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83"/>
      <c r="U903" s="83"/>
      <c r="V903" s="83"/>
    </row>
    <row r="904" spans="2:22">
      <c r="B904" s="81"/>
      <c r="C904" s="82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  <c r="T904" s="83"/>
      <c r="U904" s="83"/>
      <c r="V904" s="83"/>
    </row>
    <row r="905" spans="2:22">
      <c r="B905" s="81"/>
      <c r="C905" s="82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  <c r="T905" s="83"/>
      <c r="U905" s="83"/>
      <c r="V905" s="83"/>
    </row>
    <row r="906" spans="2:22">
      <c r="B906" s="81"/>
      <c r="C906" s="82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  <c r="T906" s="83"/>
      <c r="U906" s="83"/>
      <c r="V906" s="83"/>
    </row>
    <row r="907" spans="2:22">
      <c r="B907" s="81"/>
      <c r="C907" s="82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  <c r="T907" s="83"/>
      <c r="U907" s="83"/>
      <c r="V907" s="83"/>
    </row>
    <row r="908" spans="2:22">
      <c r="B908" s="81"/>
      <c r="C908" s="82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  <c r="T908" s="83"/>
      <c r="U908" s="83"/>
      <c r="V908" s="83"/>
    </row>
    <row r="909" spans="2:22">
      <c r="B909" s="81"/>
      <c r="C909" s="82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  <c r="T909" s="83"/>
      <c r="U909" s="83"/>
      <c r="V909" s="83"/>
    </row>
    <row r="910" spans="2:22">
      <c r="B910" s="81"/>
      <c r="C910" s="82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  <c r="T910" s="83"/>
      <c r="U910" s="83"/>
      <c r="V910" s="83"/>
    </row>
    <row r="911" spans="2:22">
      <c r="B911" s="81"/>
      <c r="C911" s="82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  <c r="T911" s="83"/>
      <c r="U911" s="83"/>
      <c r="V911" s="83"/>
    </row>
    <row r="912" spans="2:22">
      <c r="B912" s="81"/>
      <c r="C912" s="82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  <c r="T912" s="83"/>
      <c r="U912" s="83"/>
      <c r="V912" s="83"/>
    </row>
    <row r="913" spans="2:22">
      <c r="B913" s="81"/>
      <c r="C913" s="82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  <c r="T913" s="83"/>
      <c r="U913" s="83"/>
      <c r="V913" s="83"/>
    </row>
    <row r="914" spans="2:22">
      <c r="B914" s="81"/>
      <c r="C914" s="82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  <c r="T914" s="83"/>
      <c r="U914" s="83"/>
      <c r="V914" s="83"/>
    </row>
    <row r="915" spans="2:22">
      <c r="B915" s="81"/>
      <c r="C915" s="82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  <c r="T915" s="83"/>
      <c r="U915" s="83"/>
      <c r="V915" s="83"/>
    </row>
    <row r="916" spans="2:22">
      <c r="B916" s="81"/>
      <c r="C916" s="82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83"/>
      <c r="S916" s="83"/>
      <c r="T916" s="83"/>
      <c r="U916" s="83"/>
      <c r="V916" s="83"/>
    </row>
    <row r="917" spans="2:22">
      <c r="B917" s="81"/>
      <c r="C917" s="82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83"/>
      <c r="S917" s="83"/>
      <c r="T917" s="83"/>
      <c r="U917" s="83"/>
      <c r="V917" s="83"/>
    </row>
    <row r="918" spans="2:22">
      <c r="B918" s="81"/>
      <c r="C918" s="82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83"/>
      <c r="S918" s="83"/>
      <c r="T918" s="83"/>
      <c r="U918" s="83"/>
      <c r="V918" s="83"/>
    </row>
    <row r="919" spans="2:22">
      <c r="B919" s="81"/>
      <c r="C919" s="82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83"/>
      <c r="S919" s="83"/>
      <c r="T919" s="83"/>
      <c r="U919" s="83"/>
      <c r="V919" s="83"/>
    </row>
    <row r="920" spans="2:22">
      <c r="B920" s="81"/>
      <c r="C920" s="82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83"/>
      <c r="S920" s="83"/>
      <c r="T920" s="83"/>
      <c r="U920" s="83"/>
      <c r="V920" s="83"/>
    </row>
    <row r="921" spans="2:22">
      <c r="B921" s="81"/>
      <c r="C921" s="82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83"/>
      <c r="S921" s="83"/>
      <c r="T921" s="83"/>
      <c r="U921" s="83"/>
      <c r="V921" s="83"/>
    </row>
    <row r="922" spans="2:22">
      <c r="B922" s="81"/>
      <c r="C922" s="82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83"/>
      <c r="U922" s="83"/>
      <c r="V922" s="83"/>
    </row>
    <row r="923" spans="2:22">
      <c r="B923" s="81"/>
      <c r="C923" s="82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83"/>
      <c r="U923" s="83"/>
      <c r="V923" s="83"/>
    </row>
    <row r="924" spans="2:22">
      <c r="B924" s="81"/>
      <c r="C924" s="82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3"/>
      <c r="U924" s="83"/>
      <c r="V924" s="83"/>
    </row>
    <row r="925" spans="2:22">
      <c r="B925" s="81"/>
      <c r="C925" s="82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83"/>
      <c r="U925" s="83"/>
      <c r="V925" s="83"/>
    </row>
    <row r="926" spans="2:22">
      <c r="B926" s="81"/>
      <c r="C926" s="82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83"/>
      <c r="U926" s="83"/>
      <c r="V926" s="83"/>
    </row>
    <row r="927" spans="2:22">
      <c r="B927" s="81"/>
      <c r="C927" s="82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83"/>
      <c r="U927" s="83"/>
      <c r="V927" s="83"/>
    </row>
    <row r="928" spans="2:22">
      <c r="B928" s="81"/>
      <c r="C928" s="82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83"/>
      <c r="U928" s="83"/>
      <c r="V928" s="83"/>
    </row>
    <row r="929" spans="2:22">
      <c r="B929" s="81"/>
      <c r="C929" s="82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83"/>
      <c r="U929" s="83"/>
      <c r="V929" s="83"/>
    </row>
    <row r="930" spans="2:22">
      <c r="B930" s="81"/>
      <c r="C930" s="82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83"/>
      <c r="U930" s="83"/>
      <c r="V930" s="83"/>
    </row>
    <row r="931" spans="2:22">
      <c r="B931" s="81"/>
      <c r="C931" s="82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83"/>
      <c r="U931" s="83"/>
      <c r="V931" s="83"/>
    </row>
    <row r="932" spans="2:22">
      <c r="B932" s="81"/>
      <c r="C932" s="82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83"/>
      <c r="U932" s="83"/>
      <c r="V932" s="83"/>
    </row>
    <row r="933" spans="2:22">
      <c r="B933" s="81"/>
      <c r="C933" s="82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83"/>
      <c r="U933" s="83"/>
      <c r="V933" s="83"/>
    </row>
    <row r="934" spans="2:22">
      <c r="B934" s="81"/>
      <c r="C934" s="82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83"/>
      <c r="U934" s="83"/>
      <c r="V934" s="83"/>
    </row>
    <row r="935" spans="2:22">
      <c r="B935" s="81"/>
      <c r="C935" s="82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83"/>
      <c r="U935" s="83"/>
      <c r="V935" s="83"/>
    </row>
    <row r="936" spans="2:22">
      <c r="B936" s="81"/>
      <c r="C936" s="82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83"/>
      <c r="U936" s="83"/>
      <c r="V936" s="83"/>
    </row>
    <row r="937" spans="2:22">
      <c r="B937" s="81"/>
      <c r="C937" s="82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83"/>
      <c r="U937" s="83"/>
      <c r="V937" s="83"/>
    </row>
    <row r="938" spans="2:22">
      <c r="B938" s="81"/>
      <c r="C938" s="82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83"/>
      <c r="U938" s="83"/>
      <c r="V938" s="83"/>
    </row>
    <row r="939" spans="2:22">
      <c r="B939" s="81"/>
      <c r="C939" s="82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83"/>
      <c r="U939" s="83"/>
      <c r="V939" s="83"/>
    </row>
    <row r="940" spans="2:22">
      <c r="B940" s="81"/>
      <c r="C940" s="82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83"/>
      <c r="U940" s="83"/>
      <c r="V940" s="83"/>
    </row>
    <row r="941" spans="2:22">
      <c r="B941" s="81"/>
      <c r="C941" s="82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83"/>
      <c r="U941" s="83"/>
      <c r="V941" s="83"/>
    </row>
    <row r="942" spans="2:22">
      <c r="B942" s="81"/>
      <c r="C942" s="82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83"/>
      <c r="U942" s="83"/>
      <c r="V942" s="83"/>
    </row>
    <row r="943" spans="2:22">
      <c r="B943" s="81"/>
      <c r="C943" s="82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  <c r="T943" s="83"/>
      <c r="U943" s="83"/>
      <c r="V943" s="83"/>
    </row>
    <row r="944" spans="2:22">
      <c r="B944" s="81"/>
      <c r="C944" s="82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  <c r="T944" s="83"/>
      <c r="U944" s="83"/>
      <c r="V944" s="83"/>
    </row>
    <row r="945" spans="2:22">
      <c r="B945" s="81"/>
      <c r="C945" s="82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  <c r="T945" s="83"/>
      <c r="U945" s="83"/>
      <c r="V945" s="83"/>
    </row>
    <row r="946" spans="2:22">
      <c r="B946" s="81"/>
      <c r="C946" s="82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  <c r="T946" s="83"/>
      <c r="U946" s="83"/>
      <c r="V946" s="83"/>
    </row>
    <row r="947" spans="2:22">
      <c r="B947" s="81"/>
      <c r="C947" s="82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  <c r="T947" s="83"/>
      <c r="U947" s="83"/>
      <c r="V947" s="83"/>
    </row>
    <row r="948" spans="2:22">
      <c r="B948" s="81"/>
      <c r="C948" s="82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  <c r="T948" s="83"/>
      <c r="U948" s="83"/>
      <c r="V948" s="83"/>
    </row>
    <row r="949" spans="2:22">
      <c r="B949" s="81"/>
      <c r="C949" s="82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  <c r="T949" s="83"/>
      <c r="U949" s="83"/>
      <c r="V949" s="83"/>
    </row>
    <row r="950" spans="2:22">
      <c r="B950" s="81"/>
      <c r="C950" s="82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  <c r="T950" s="83"/>
      <c r="U950" s="83"/>
      <c r="V950" s="83"/>
    </row>
    <row r="951" spans="2:22">
      <c r="B951" s="81"/>
      <c r="C951" s="82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83"/>
      <c r="U951" s="83"/>
      <c r="V951" s="83"/>
    </row>
    <row r="952" spans="2:22">
      <c r="B952" s="81"/>
      <c r="C952" s="82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  <c r="T952" s="83"/>
      <c r="U952" s="83"/>
      <c r="V952" s="83"/>
    </row>
    <row r="953" spans="2:22">
      <c r="B953" s="81"/>
      <c r="C953" s="82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  <c r="T953" s="83"/>
      <c r="U953" s="83"/>
      <c r="V953" s="83"/>
    </row>
    <row r="954" spans="2:22">
      <c r="B954" s="81"/>
      <c r="C954" s="82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  <c r="T954" s="83"/>
      <c r="U954" s="83"/>
      <c r="V954" s="83"/>
    </row>
    <row r="955" spans="2:22">
      <c r="B955" s="81"/>
      <c r="C955" s="82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  <c r="T955" s="83"/>
      <c r="U955" s="83"/>
      <c r="V955" s="83"/>
    </row>
    <row r="956" spans="2:22">
      <c r="B956" s="81"/>
      <c r="C956" s="82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  <c r="T956" s="83"/>
      <c r="U956" s="83"/>
      <c r="V956" s="83"/>
    </row>
    <row r="957" spans="2:22">
      <c r="B957" s="81"/>
      <c r="C957" s="82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  <c r="T957" s="83"/>
      <c r="U957" s="83"/>
      <c r="V957" s="83"/>
    </row>
    <row r="958" spans="2:22">
      <c r="B958" s="81"/>
      <c r="C958" s="82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  <c r="T958" s="83"/>
      <c r="U958" s="83"/>
      <c r="V958" s="83"/>
    </row>
    <row r="959" spans="2:22">
      <c r="B959" s="81"/>
      <c r="C959" s="82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  <c r="T959" s="83"/>
      <c r="U959" s="83"/>
      <c r="V959" s="83"/>
    </row>
    <row r="960" spans="2:22">
      <c r="B960" s="81"/>
      <c r="C960" s="82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  <c r="T960" s="83"/>
      <c r="U960" s="83"/>
      <c r="V960" s="83"/>
    </row>
    <row r="961" spans="2:22">
      <c r="B961" s="81"/>
      <c r="C961" s="82"/>
      <c r="D961" s="83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  <c r="T961" s="83"/>
      <c r="U961" s="83"/>
      <c r="V961" s="83"/>
    </row>
    <row r="962" spans="2:22">
      <c r="B962" s="81"/>
      <c r="C962" s="82"/>
      <c r="D962" s="83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  <c r="T962" s="83"/>
      <c r="U962" s="83"/>
      <c r="V962" s="83"/>
    </row>
    <row r="963" spans="2:22">
      <c r="B963" s="81"/>
      <c r="C963" s="82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83"/>
      <c r="U963" s="83"/>
      <c r="V963" s="83"/>
    </row>
    <row r="964" spans="2:22">
      <c r="B964" s="81"/>
      <c r="C964" s="82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83"/>
      <c r="U964" s="83"/>
      <c r="V964" s="83"/>
    </row>
    <row r="965" spans="2:22">
      <c r="B965" s="81"/>
      <c r="C965" s="82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83"/>
      <c r="U965" s="83"/>
      <c r="V965" s="83"/>
    </row>
    <row r="966" spans="2:22">
      <c r="B966" s="81"/>
      <c r="C966" s="82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83"/>
      <c r="U966" s="83"/>
      <c r="V966" s="83"/>
    </row>
    <row r="967" spans="2:22">
      <c r="B967" s="81"/>
      <c r="C967" s="82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83"/>
      <c r="S967" s="83"/>
      <c r="T967" s="83"/>
      <c r="U967" s="83"/>
      <c r="V967" s="83"/>
    </row>
    <row r="968" spans="2:22">
      <c r="B968" s="81"/>
      <c r="C968" s="82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  <c r="T968" s="83"/>
      <c r="U968" s="83"/>
      <c r="V968" s="83"/>
    </row>
    <row r="969" spans="2:22">
      <c r="B969" s="81"/>
      <c r="C969" s="82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  <c r="T969" s="83"/>
      <c r="U969" s="83"/>
      <c r="V969" s="83"/>
    </row>
    <row r="970" spans="2:22">
      <c r="B970" s="81"/>
      <c r="C970" s="82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  <c r="T970" s="83"/>
      <c r="U970" s="83"/>
      <c r="V970" s="83"/>
    </row>
    <row r="971" spans="2:22">
      <c r="B971" s="81"/>
      <c r="C971" s="82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  <c r="T971" s="83"/>
      <c r="U971" s="83"/>
      <c r="V971" s="83"/>
    </row>
    <row r="972" spans="2:22">
      <c r="B972" s="81"/>
      <c r="C972" s="82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  <c r="T972" s="83"/>
      <c r="U972" s="83"/>
      <c r="V972" s="83"/>
    </row>
    <row r="973" spans="2:22">
      <c r="B973" s="81"/>
      <c r="C973" s="82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  <c r="T973" s="83"/>
      <c r="U973" s="83"/>
      <c r="V973" s="83"/>
    </row>
    <row r="974" spans="2:22">
      <c r="B974" s="81"/>
      <c r="C974" s="82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  <c r="T974" s="83"/>
      <c r="U974" s="83"/>
      <c r="V974" s="83"/>
    </row>
    <row r="975" spans="2:22">
      <c r="B975" s="81"/>
      <c r="C975" s="82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  <c r="T975" s="83"/>
      <c r="U975" s="83"/>
      <c r="V975" s="83"/>
    </row>
    <row r="976" spans="2:22">
      <c r="B976" s="81"/>
      <c r="C976" s="82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  <c r="T976" s="83"/>
      <c r="U976" s="83"/>
      <c r="V976" s="83"/>
    </row>
    <row r="977" spans="2:22">
      <c r="B977" s="81"/>
      <c r="C977" s="82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  <c r="T977" s="83"/>
      <c r="U977" s="83"/>
      <c r="V977" s="83"/>
    </row>
    <row r="978" spans="2:22">
      <c r="B978" s="81"/>
      <c r="C978" s="82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83"/>
      <c r="U978" s="83"/>
      <c r="V978" s="83"/>
    </row>
    <row r="979" spans="2:22">
      <c r="B979" s="81"/>
      <c r="C979" s="82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  <c r="T979" s="83"/>
      <c r="U979" s="83"/>
      <c r="V979" s="83"/>
    </row>
    <row r="980" spans="2:22">
      <c r="B980" s="81"/>
      <c r="C980" s="82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  <c r="T980" s="83"/>
      <c r="U980" s="83"/>
      <c r="V980" s="83"/>
    </row>
    <row r="981" spans="2:22">
      <c r="B981" s="81"/>
      <c r="C981" s="82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  <c r="T981" s="83"/>
      <c r="U981" s="83"/>
      <c r="V981" s="83"/>
    </row>
    <row r="982" spans="2:22">
      <c r="B982" s="81"/>
      <c r="C982" s="82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  <c r="T982" s="83"/>
      <c r="U982" s="83"/>
      <c r="V982" s="83"/>
    </row>
    <row r="983" spans="2:22">
      <c r="B983" s="81"/>
      <c r="C983" s="82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  <c r="T983" s="83"/>
      <c r="U983" s="83"/>
      <c r="V983" s="83"/>
    </row>
    <row r="984" spans="2:22">
      <c r="B984" s="81"/>
      <c r="C984" s="82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  <c r="T984" s="83"/>
      <c r="U984" s="83"/>
      <c r="V984" s="83"/>
    </row>
    <row r="985" spans="2:22">
      <c r="B985" s="81"/>
      <c r="C985" s="82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  <c r="T985" s="83"/>
      <c r="U985" s="83"/>
      <c r="V985" s="83"/>
    </row>
    <row r="986" spans="2:22">
      <c r="B986" s="81"/>
      <c r="C986" s="82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  <c r="T986" s="83"/>
      <c r="U986" s="83"/>
      <c r="V986" s="83"/>
    </row>
    <row r="987" spans="2:22">
      <c r="B987" s="81"/>
      <c r="C987" s="82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  <c r="T987" s="83"/>
      <c r="U987" s="83"/>
      <c r="V987" s="83"/>
    </row>
    <row r="988" spans="2:22">
      <c r="B988" s="81"/>
      <c r="C988" s="82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83"/>
      <c r="S988" s="83"/>
      <c r="T988" s="83"/>
      <c r="U988" s="83"/>
      <c r="V988" s="83"/>
    </row>
    <row r="989" spans="2:22">
      <c r="B989" s="81"/>
      <c r="C989" s="82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83"/>
      <c r="S989" s="83"/>
      <c r="T989" s="83"/>
      <c r="U989" s="83"/>
      <c r="V989" s="83"/>
    </row>
    <row r="990" spans="2:22">
      <c r="B990" s="81"/>
      <c r="C990" s="82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83"/>
      <c r="S990" s="83"/>
      <c r="T990" s="83"/>
      <c r="U990" s="83"/>
      <c r="V990" s="83"/>
    </row>
    <row r="991" spans="2:22">
      <c r="B991" s="81"/>
      <c r="C991" s="82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83"/>
      <c r="S991" s="83"/>
      <c r="T991" s="83"/>
      <c r="U991" s="83"/>
      <c r="V991" s="83"/>
    </row>
    <row r="992" spans="2:22">
      <c r="B992" s="81"/>
      <c r="C992" s="82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83"/>
      <c r="S992" s="83"/>
      <c r="T992" s="83"/>
      <c r="U992" s="83"/>
      <c r="V992" s="83"/>
    </row>
    <row r="993" spans="2:22">
      <c r="B993" s="81"/>
      <c r="C993" s="82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83"/>
      <c r="S993" s="83"/>
      <c r="T993" s="83"/>
      <c r="U993" s="83"/>
      <c r="V993" s="83"/>
    </row>
    <row r="994" spans="2:22">
      <c r="B994" s="81"/>
      <c r="C994" s="82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83"/>
      <c r="S994" s="83"/>
      <c r="T994" s="83"/>
      <c r="U994" s="83"/>
      <c r="V994" s="83"/>
    </row>
    <row r="995" spans="2:22">
      <c r="B995" s="81"/>
      <c r="C995" s="82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3"/>
      <c r="P995" s="83"/>
      <c r="Q995" s="83"/>
      <c r="R995" s="83"/>
      <c r="S995" s="83"/>
      <c r="T995" s="83"/>
      <c r="U995" s="83"/>
      <c r="V995" s="83"/>
    </row>
    <row r="996" spans="2:22">
      <c r="B996" s="81"/>
      <c r="C996" s="82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3"/>
      <c r="P996" s="83"/>
      <c r="Q996" s="83"/>
      <c r="R996" s="83"/>
      <c r="S996" s="83"/>
      <c r="T996" s="83"/>
      <c r="U996" s="83"/>
      <c r="V996" s="83"/>
    </row>
    <row r="997" spans="2:22">
      <c r="B997" s="81"/>
      <c r="C997" s="82"/>
      <c r="D997" s="83"/>
      <c r="E997" s="83"/>
      <c r="F997" s="83"/>
      <c r="G997" s="83"/>
      <c r="H997" s="83"/>
      <c r="I997" s="83"/>
      <c r="J997" s="83"/>
      <c r="K997" s="83"/>
      <c r="L997" s="83"/>
      <c r="M997" s="83"/>
      <c r="N997" s="83"/>
      <c r="O997" s="83"/>
      <c r="P997" s="83"/>
      <c r="Q997" s="83"/>
      <c r="R997" s="83"/>
      <c r="S997" s="83"/>
      <c r="T997" s="83"/>
      <c r="U997" s="83"/>
      <c r="V997" s="83"/>
    </row>
    <row r="998" spans="2:22">
      <c r="B998" s="81"/>
      <c r="C998" s="82"/>
      <c r="D998" s="83"/>
      <c r="E998" s="83"/>
      <c r="F998" s="83"/>
      <c r="G998" s="83"/>
      <c r="H998" s="83"/>
      <c r="I998" s="83"/>
      <c r="J998" s="83"/>
      <c r="K998" s="83"/>
      <c r="L998" s="83"/>
      <c r="M998" s="83"/>
      <c r="N998" s="83"/>
      <c r="O998" s="83"/>
      <c r="P998" s="83"/>
      <c r="Q998" s="83"/>
      <c r="R998" s="83"/>
      <c r="S998" s="83"/>
      <c r="T998" s="83"/>
      <c r="U998" s="83"/>
      <c r="V998" s="83"/>
    </row>
    <row r="999" spans="2:22">
      <c r="B999" s="81"/>
      <c r="C999" s="82"/>
      <c r="D999" s="83"/>
      <c r="E999" s="83"/>
      <c r="F999" s="83"/>
      <c r="G999" s="83"/>
      <c r="H999" s="83"/>
      <c r="I999" s="83"/>
      <c r="J999" s="83"/>
      <c r="K999" s="83"/>
      <c r="L999" s="83"/>
      <c r="M999" s="83"/>
      <c r="N999" s="83"/>
      <c r="O999" s="83"/>
      <c r="P999" s="83"/>
      <c r="Q999" s="83"/>
      <c r="R999" s="83"/>
      <c r="S999" s="83"/>
      <c r="T999" s="83"/>
      <c r="U999" s="83"/>
      <c r="V999" s="83"/>
    </row>
    <row r="1000" spans="2:22">
      <c r="B1000" s="81"/>
      <c r="C1000" s="82"/>
      <c r="D1000" s="83"/>
      <c r="E1000" s="83"/>
      <c r="F1000" s="83"/>
      <c r="G1000" s="83"/>
      <c r="H1000" s="83"/>
      <c r="I1000" s="83"/>
      <c r="J1000" s="83"/>
      <c r="K1000" s="83"/>
      <c r="L1000" s="83"/>
      <c r="M1000" s="83"/>
      <c r="N1000" s="83"/>
      <c r="O1000" s="83"/>
      <c r="P1000" s="83"/>
      <c r="Q1000" s="83"/>
      <c r="R1000" s="83"/>
      <c r="S1000" s="83"/>
      <c r="T1000" s="83"/>
      <c r="U1000" s="83"/>
      <c r="V1000" s="83"/>
    </row>
    <row r="1001" spans="2:22">
      <c r="B1001" s="81"/>
      <c r="C1001" s="82"/>
      <c r="D1001" s="83"/>
      <c r="E1001" s="83"/>
      <c r="F1001" s="83"/>
      <c r="G1001" s="83"/>
      <c r="H1001" s="83"/>
      <c r="I1001" s="83"/>
      <c r="J1001" s="83"/>
      <c r="K1001" s="83"/>
      <c r="L1001" s="83"/>
      <c r="M1001" s="83"/>
      <c r="N1001" s="83"/>
      <c r="O1001" s="83"/>
      <c r="P1001" s="83"/>
      <c r="Q1001" s="83"/>
      <c r="R1001" s="83"/>
      <c r="S1001" s="83"/>
      <c r="T1001" s="83"/>
      <c r="U1001" s="83"/>
      <c r="V1001" s="83"/>
    </row>
    <row r="1002" spans="2:22">
      <c r="B1002" s="81"/>
      <c r="C1002" s="82"/>
      <c r="D1002" s="83"/>
      <c r="E1002" s="83"/>
      <c r="F1002" s="83"/>
      <c r="G1002" s="83"/>
      <c r="H1002" s="83"/>
      <c r="I1002" s="83"/>
      <c r="J1002" s="83"/>
      <c r="K1002" s="83"/>
      <c r="L1002" s="83"/>
      <c r="M1002" s="83"/>
      <c r="N1002" s="83"/>
      <c r="O1002" s="83"/>
      <c r="P1002" s="83"/>
      <c r="Q1002" s="83"/>
      <c r="R1002" s="83"/>
      <c r="S1002" s="83"/>
      <c r="T1002" s="83"/>
      <c r="U1002" s="83"/>
      <c r="V1002" s="83"/>
    </row>
    <row r="1003" spans="2:22">
      <c r="B1003" s="81"/>
      <c r="C1003" s="82"/>
      <c r="D1003" s="83"/>
      <c r="E1003" s="83"/>
      <c r="F1003" s="83"/>
      <c r="G1003" s="83"/>
      <c r="H1003" s="83"/>
      <c r="I1003" s="83"/>
      <c r="J1003" s="83"/>
      <c r="K1003" s="83"/>
      <c r="L1003" s="83"/>
      <c r="M1003" s="83"/>
      <c r="N1003" s="83"/>
      <c r="O1003" s="83"/>
      <c r="P1003" s="83"/>
      <c r="Q1003" s="83"/>
      <c r="R1003" s="83"/>
      <c r="S1003" s="83"/>
      <c r="T1003" s="83"/>
      <c r="U1003" s="83"/>
      <c r="V1003" s="83"/>
    </row>
    <row r="1004" spans="2:22">
      <c r="B1004" s="81"/>
      <c r="C1004" s="82"/>
      <c r="D1004" s="83"/>
      <c r="E1004" s="83"/>
      <c r="F1004" s="83"/>
      <c r="G1004" s="83"/>
      <c r="H1004" s="83"/>
      <c r="I1004" s="83"/>
      <c r="J1004" s="83"/>
      <c r="K1004" s="83"/>
      <c r="L1004" s="83"/>
      <c r="M1004" s="83"/>
      <c r="N1004" s="83"/>
      <c r="O1004" s="83"/>
      <c r="P1004" s="83"/>
      <c r="Q1004" s="83"/>
      <c r="R1004" s="83"/>
      <c r="S1004" s="83"/>
      <c r="T1004" s="83"/>
      <c r="U1004" s="83"/>
      <c r="V1004" s="83"/>
    </row>
    <row r="1005" spans="2:22">
      <c r="B1005" s="81"/>
      <c r="C1005" s="82"/>
      <c r="D1005" s="83"/>
      <c r="E1005" s="83"/>
      <c r="F1005" s="83"/>
      <c r="G1005" s="83"/>
      <c r="H1005" s="83"/>
      <c r="I1005" s="83"/>
      <c r="J1005" s="83"/>
      <c r="K1005" s="83"/>
      <c r="L1005" s="83"/>
      <c r="M1005" s="83"/>
      <c r="N1005" s="83"/>
      <c r="O1005" s="83"/>
      <c r="P1005" s="83"/>
      <c r="Q1005" s="83"/>
      <c r="R1005" s="83"/>
      <c r="S1005" s="83"/>
      <c r="T1005" s="83"/>
      <c r="U1005" s="83"/>
      <c r="V1005" s="83"/>
    </row>
    <row r="1006" spans="2:22">
      <c r="B1006" s="81"/>
      <c r="C1006" s="82"/>
      <c r="D1006" s="83"/>
      <c r="E1006" s="83"/>
      <c r="F1006" s="83"/>
      <c r="G1006" s="83"/>
      <c r="H1006" s="83"/>
      <c r="I1006" s="83"/>
      <c r="J1006" s="83"/>
      <c r="K1006" s="83"/>
      <c r="L1006" s="83"/>
      <c r="M1006" s="83"/>
      <c r="N1006" s="83"/>
      <c r="O1006" s="83"/>
      <c r="P1006" s="83"/>
      <c r="Q1006" s="83"/>
      <c r="R1006" s="83"/>
      <c r="S1006" s="83"/>
      <c r="T1006" s="83"/>
      <c r="U1006" s="83"/>
      <c r="V1006" s="83"/>
    </row>
    <row r="1007" spans="2:22">
      <c r="B1007" s="81"/>
      <c r="C1007" s="82"/>
      <c r="D1007" s="83"/>
      <c r="E1007" s="83"/>
      <c r="F1007" s="83"/>
      <c r="G1007" s="83"/>
      <c r="H1007" s="83"/>
      <c r="I1007" s="83"/>
      <c r="J1007" s="83"/>
      <c r="K1007" s="83"/>
      <c r="L1007" s="83"/>
      <c r="M1007" s="83"/>
      <c r="N1007" s="83"/>
      <c r="O1007" s="83"/>
      <c r="P1007" s="83"/>
      <c r="Q1007" s="83"/>
      <c r="R1007" s="83"/>
      <c r="S1007" s="83"/>
      <c r="T1007" s="83"/>
      <c r="U1007" s="83"/>
      <c r="V1007" s="83"/>
    </row>
    <row r="1008" spans="2:22">
      <c r="B1008" s="81"/>
      <c r="C1008" s="82"/>
      <c r="D1008" s="83"/>
      <c r="E1008" s="83"/>
      <c r="F1008" s="83"/>
      <c r="G1008" s="83"/>
      <c r="H1008" s="83"/>
      <c r="I1008" s="83"/>
      <c r="J1008" s="83"/>
      <c r="K1008" s="83"/>
      <c r="L1008" s="83"/>
      <c r="M1008" s="83"/>
      <c r="N1008" s="83"/>
      <c r="O1008" s="83"/>
      <c r="P1008" s="83"/>
      <c r="Q1008" s="83"/>
      <c r="R1008" s="83"/>
      <c r="S1008" s="83"/>
      <c r="T1008" s="83"/>
      <c r="U1008" s="83"/>
      <c r="V1008" s="83"/>
    </row>
    <row r="1009" spans="2:22">
      <c r="B1009" s="81"/>
      <c r="C1009" s="82"/>
      <c r="D1009" s="83"/>
      <c r="E1009" s="83"/>
      <c r="F1009" s="83"/>
      <c r="G1009" s="83"/>
      <c r="H1009" s="83"/>
      <c r="I1009" s="83"/>
      <c r="J1009" s="83"/>
      <c r="K1009" s="83"/>
      <c r="L1009" s="83"/>
      <c r="M1009" s="83"/>
      <c r="N1009" s="83"/>
      <c r="O1009" s="83"/>
      <c r="P1009" s="83"/>
      <c r="Q1009" s="83"/>
      <c r="R1009" s="83"/>
      <c r="S1009" s="83"/>
      <c r="T1009" s="83"/>
      <c r="U1009" s="83"/>
      <c r="V1009" s="83"/>
    </row>
    <row r="1010" spans="2:22">
      <c r="B1010" s="81"/>
      <c r="C1010" s="82"/>
      <c r="D1010" s="83"/>
      <c r="E1010" s="83"/>
      <c r="F1010" s="83"/>
      <c r="G1010" s="83"/>
      <c r="H1010" s="83"/>
      <c r="I1010" s="83"/>
      <c r="J1010" s="83"/>
      <c r="K1010" s="83"/>
      <c r="L1010" s="83"/>
      <c r="M1010" s="83"/>
      <c r="N1010" s="83"/>
      <c r="O1010" s="83"/>
      <c r="P1010" s="83"/>
      <c r="Q1010" s="83"/>
      <c r="R1010" s="83"/>
      <c r="S1010" s="83"/>
      <c r="T1010" s="83"/>
      <c r="U1010" s="83"/>
      <c r="V1010" s="83"/>
    </row>
    <row r="1011" spans="2:22">
      <c r="B1011" s="81"/>
      <c r="C1011" s="82"/>
      <c r="D1011" s="83"/>
      <c r="E1011" s="83"/>
      <c r="F1011" s="83"/>
      <c r="G1011" s="83"/>
      <c r="H1011" s="83"/>
      <c r="I1011" s="83"/>
      <c r="J1011" s="83"/>
      <c r="K1011" s="83"/>
      <c r="L1011" s="83"/>
      <c r="M1011" s="83"/>
      <c r="N1011" s="83"/>
      <c r="O1011" s="83"/>
      <c r="P1011" s="83"/>
      <c r="Q1011" s="83"/>
      <c r="R1011" s="83"/>
      <c r="S1011" s="83"/>
      <c r="T1011" s="83"/>
      <c r="U1011" s="83"/>
      <c r="V1011" s="83"/>
    </row>
    <row r="1012" spans="2:22">
      <c r="B1012" s="81"/>
      <c r="C1012" s="82"/>
      <c r="D1012" s="83"/>
      <c r="E1012" s="83"/>
      <c r="F1012" s="83"/>
      <c r="G1012" s="83"/>
      <c r="H1012" s="83"/>
      <c r="I1012" s="83"/>
      <c r="J1012" s="83"/>
      <c r="K1012" s="83"/>
      <c r="L1012" s="83"/>
      <c r="M1012" s="83"/>
      <c r="N1012" s="83"/>
      <c r="O1012" s="83"/>
      <c r="P1012" s="83"/>
      <c r="Q1012" s="83"/>
      <c r="R1012" s="83"/>
      <c r="S1012" s="83"/>
      <c r="T1012" s="83"/>
      <c r="U1012" s="83"/>
      <c r="V1012" s="83"/>
    </row>
    <row r="1013" spans="2:22">
      <c r="B1013" s="81"/>
      <c r="C1013" s="82"/>
      <c r="D1013" s="83"/>
      <c r="E1013" s="83"/>
      <c r="F1013" s="83"/>
      <c r="G1013" s="83"/>
      <c r="H1013" s="83"/>
      <c r="I1013" s="83"/>
      <c r="J1013" s="83"/>
      <c r="K1013" s="83"/>
      <c r="L1013" s="83"/>
      <c r="M1013" s="83"/>
      <c r="N1013" s="83"/>
      <c r="O1013" s="83"/>
      <c r="P1013" s="83"/>
      <c r="Q1013" s="83"/>
      <c r="R1013" s="83"/>
      <c r="S1013" s="83"/>
      <c r="T1013" s="83"/>
      <c r="U1013" s="83"/>
      <c r="V1013" s="83"/>
    </row>
    <row r="1014" spans="2:22">
      <c r="B1014" s="81"/>
      <c r="C1014" s="82"/>
      <c r="D1014" s="83"/>
      <c r="E1014" s="83"/>
      <c r="F1014" s="83"/>
      <c r="G1014" s="83"/>
      <c r="H1014" s="83"/>
      <c r="I1014" s="83"/>
      <c r="J1014" s="83"/>
      <c r="K1014" s="83"/>
      <c r="L1014" s="83"/>
      <c r="M1014" s="83"/>
      <c r="N1014" s="83"/>
      <c r="O1014" s="83"/>
      <c r="P1014" s="83"/>
      <c r="Q1014" s="83"/>
      <c r="R1014" s="83"/>
      <c r="S1014" s="83"/>
      <c r="T1014" s="83"/>
      <c r="U1014" s="83"/>
      <c r="V1014" s="83"/>
    </row>
    <row r="1015" spans="2:22">
      <c r="B1015" s="81"/>
      <c r="C1015" s="82"/>
      <c r="D1015" s="83"/>
      <c r="E1015" s="83"/>
      <c r="F1015" s="83"/>
      <c r="G1015" s="83"/>
      <c r="H1015" s="83"/>
      <c r="I1015" s="83"/>
      <c r="J1015" s="83"/>
      <c r="K1015" s="83"/>
      <c r="L1015" s="83"/>
      <c r="M1015" s="83"/>
      <c r="N1015" s="83"/>
      <c r="O1015" s="83"/>
      <c r="P1015" s="83"/>
      <c r="Q1015" s="83"/>
      <c r="R1015" s="83"/>
      <c r="S1015" s="83"/>
      <c r="T1015" s="83"/>
      <c r="U1015" s="83"/>
      <c r="V1015" s="83"/>
    </row>
    <row r="1016" spans="2:22">
      <c r="B1016" s="81"/>
      <c r="C1016" s="82"/>
      <c r="D1016" s="83"/>
      <c r="E1016" s="83"/>
      <c r="F1016" s="83"/>
      <c r="G1016" s="83"/>
      <c r="H1016" s="83"/>
      <c r="I1016" s="83"/>
      <c r="J1016" s="83"/>
      <c r="K1016" s="83"/>
      <c r="L1016" s="83"/>
      <c r="M1016" s="83"/>
      <c r="N1016" s="83"/>
      <c r="O1016" s="83"/>
      <c r="P1016" s="83"/>
      <c r="Q1016" s="83"/>
      <c r="R1016" s="83"/>
      <c r="S1016" s="83"/>
      <c r="T1016" s="83"/>
      <c r="U1016" s="83"/>
      <c r="V1016" s="83"/>
    </row>
    <row r="1017" spans="2:22">
      <c r="B1017" s="81"/>
      <c r="C1017" s="82"/>
      <c r="D1017" s="83"/>
      <c r="E1017" s="83"/>
      <c r="F1017" s="83"/>
      <c r="G1017" s="83"/>
      <c r="H1017" s="83"/>
      <c r="I1017" s="83"/>
      <c r="J1017" s="83"/>
      <c r="K1017" s="83"/>
      <c r="L1017" s="83"/>
      <c r="M1017" s="83"/>
      <c r="N1017" s="83"/>
      <c r="O1017" s="83"/>
      <c r="P1017" s="83"/>
      <c r="Q1017" s="83"/>
      <c r="R1017" s="83"/>
      <c r="S1017" s="83"/>
      <c r="T1017" s="83"/>
      <c r="U1017" s="83"/>
      <c r="V1017" s="83"/>
    </row>
    <row r="1018" spans="2:22">
      <c r="B1018" s="81"/>
      <c r="C1018" s="82"/>
      <c r="D1018" s="83"/>
      <c r="E1018" s="83"/>
      <c r="F1018" s="83"/>
      <c r="G1018" s="83"/>
      <c r="H1018" s="83"/>
      <c r="I1018" s="83"/>
      <c r="J1018" s="83"/>
      <c r="K1018" s="83"/>
      <c r="L1018" s="83"/>
      <c r="M1018" s="83"/>
      <c r="N1018" s="83"/>
      <c r="O1018" s="83"/>
      <c r="P1018" s="83"/>
      <c r="Q1018" s="83"/>
      <c r="R1018" s="83"/>
      <c r="S1018" s="83"/>
      <c r="T1018" s="83"/>
      <c r="U1018" s="83"/>
      <c r="V1018" s="83"/>
    </row>
    <row r="1019" spans="2:22">
      <c r="B1019" s="81"/>
      <c r="C1019" s="82"/>
      <c r="D1019" s="83"/>
      <c r="E1019" s="83"/>
      <c r="F1019" s="83"/>
      <c r="G1019" s="83"/>
      <c r="H1019" s="83"/>
      <c r="I1019" s="83"/>
      <c r="J1019" s="83"/>
      <c r="K1019" s="83"/>
      <c r="L1019" s="83"/>
      <c r="M1019" s="83"/>
      <c r="N1019" s="83"/>
      <c r="O1019" s="83"/>
      <c r="P1019" s="83"/>
      <c r="Q1019" s="83"/>
      <c r="R1019" s="83"/>
      <c r="S1019" s="83"/>
      <c r="T1019" s="83"/>
      <c r="U1019" s="83"/>
      <c r="V1019" s="83"/>
    </row>
    <row r="1020" spans="2:22">
      <c r="B1020" s="81"/>
      <c r="C1020" s="82"/>
      <c r="D1020" s="83"/>
      <c r="E1020" s="83"/>
      <c r="F1020" s="83"/>
      <c r="G1020" s="83"/>
      <c r="H1020" s="83"/>
      <c r="I1020" s="83"/>
      <c r="J1020" s="83"/>
      <c r="K1020" s="83"/>
      <c r="L1020" s="83"/>
      <c r="M1020" s="83"/>
      <c r="N1020" s="83"/>
      <c r="O1020" s="83"/>
      <c r="P1020" s="83"/>
      <c r="Q1020" s="83"/>
      <c r="R1020" s="83"/>
      <c r="S1020" s="83"/>
      <c r="T1020" s="83"/>
      <c r="U1020" s="83"/>
      <c r="V1020" s="83"/>
    </row>
    <row r="1021" spans="2:22">
      <c r="B1021" s="81"/>
      <c r="C1021" s="82"/>
      <c r="D1021" s="83"/>
      <c r="E1021" s="83"/>
      <c r="F1021" s="83"/>
      <c r="G1021" s="83"/>
      <c r="H1021" s="83"/>
      <c r="I1021" s="83"/>
      <c r="J1021" s="83"/>
      <c r="K1021" s="83"/>
      <c r="L1021" s="83"/>
      <c r="M1021" s="83"/>
      <c r="N1021" s="83"/>
      <c r="O1021" s="83"/>
      <c r="P1021" s="83"/>
      <c r="Q1021" s="83"/>
      <c r="R1021" s="83"/>
      <c r="S1021" s="83"/>
      <c r="T1021" s="83"/>
      <c r="U1021" s="83"/>
      <c r="V1021" s="83"/>
    </row>
    <row r="1022" spans="2:22">
      <c r="B1022" s="81"/>
      <c r="C1022" s="82"/>
      <c r="D1022" s="83"/>
      <c r="E1022" s="83"/>
      <c r="F1022" s="83"/>
      <c r="G1022" s="83"/>
      <c r="H1022" s="83"/>
      <c r="I1022" s="83"/>
      <c r="J1022" s="83"/>
      <c r="K1022" s="83"/>
      <c r="L1022" s="83"/>
      <c r="M1022" s="83"/>
      <c r="N1022" s="83"/>
      <c r="O1022" s="83"/>
      <c r="P1022" s="83"/>
      <c r="Q1022" s="83"/>
      <c r="R1022" s="83"/>
      <c r="S1022" s="83"/>
      <c r="T1022" s="83"/>
      <c r="U1022" s="83"/>
      <c r="V1022" s="83"/>
    </row>
    <row r="1023" spans="2:22">
      <c r="B1023" s="81"/>
      <c r="C1023" s="82"/>
      <c r="D1023" s="83"/>
      <c r="E1023" s="83"/>
      <c r="F1023" s="83"/>
      <c r="G1023" s="83"/>
      <c r="H1023" s="83"/>
      <c r="I1023" s="83"/>
      <c r="J1023" s="83"/>
      <c r="K1023" s="83"/>
      <c r="L1023" s="83"/>
      <c r="M1023" s="83"/>
      <c r="N1023" s="83"/>
      <c r="O1023" s="83"/>
      <c r="P1023" s="83"/>
      <c r="Q1023" s="83"/>
      <c r="R1023" s="83"/>
      <c r="S1023" s="83"/>
      <c r="T1023" s="83"/>
      <c r="U1023" s="83"/>
      <c r="V1023" s="83"/>
    </row>
    <row r="1024" spans="2:22">
      <c r="B1024" s="81"/>
      <c r="C1024" s="82"/>
      <c r="D1024" s="83"/>
      <c r="E1024" s="83"/>
      <c r="F1024" s="83"/>
      <c r="G1024" s="83"/>
      <c r="H1024" s="83"/>
      <c r="I1024" s="83"/>
      <c r="J1024" s="83"/>
      <c r="K1024" s="83"/>
      <c r="L1024" s="83"/>
      <c r="M1024" s="83"/>
      <c r="N1024" s="83"/>
      <c r="O1024" s="83"/>
      <c r="P1024" s="83"/>
      <c r="Q1024" s="83"/>
      <c r="R1024" s="83"/>
      <c r="S1024" s="83"/>
      <c r="T1024" s="83"/>
      <c r="U1024" s="83"/>
      <c r="V1024" s="83"/>
    </row>
    <row r="1025" spans="2:22">
      <c r="B1025" s="81"/>
      <c r="C1025" s="82"/>
      <c r="D1025" s="83"/>
      <c r="E1025" s="83"/>
      <c r="F1025" s="83"/>
      <c r="G1025" s="83"/>
      <c r="H1025" s="83"/>
      <c r="I1025" s="83"/>
      <c r="J1025" s="83"/>
      <c r="K1025" s="83"/>
      <c r="L1025" s="83"/>
      <c r="M1025" s="83"/>
      <c r="N1025" s="83"/>
      <c r="O1025" s="83"/>
      <c r="P1025" s="83"/>
      <c r="Q1025" s="83"/>
      <c r="R1025" s="83"/>
      <c r="S1025" s="83"/>
      <c r="T1025" s="83"/>
      <c r="U1025" s="83"/>
      <c r="V1025" s="83"/>
    </row>
    <row r="1026" spans="2:22">
      <c r="B1026" s="81"/>
      <c r="C1026" s="82"/>
      <c r="D1026" s="83"/>
      <c r="E1026" s="83"/>
      <c r="F1026" s="83"/>
      <c r="G1026" s="83"/>
      <c r="H1026" s="83"/>
      <c r="I1026" s="83"/>
      <c r="J1026" s="83"/>
      <c r="K1026" s="83"/>
      <c r="L1026" s="83"/>
      <c r="M1026" s="83"/>
      <c r="N1026" s="83"/>
      <c r="O1026" s="83"/>
      <c r="P1026" s="83"/>
      <c r="Q1026" s="83"/>
      <c r="R1026" s="83"/>
      <c r="S1026" s="83"/>
      <c r="T1026" s="83"/>
      <c r="U1026" s="83"/>
      <c r="V1026" s="83"/>
    </row>
    <row r="1027" spans="2:22">
      <c r="B1027" s="81"/>
      <c r="C1027" s="82"/>
      <c r="D1027" s="83"/>
      <c r="E1027" s="83"/>
      <c r="F1027" s="83"/>
      <c r="G1027" s="83"/>
      <c r="H1027" s="83"/>
      <c r="I1027" s="83"/>
      <c r="J1027" s="83"/>
      <c r="K1027" s="83"/>
      <c r="L1027" s="83"/>
      <c r="M1027" s="83"/>
      <c r="N1027" s="83"/>
      <c r="O1027" s="83"/>
      <c r="P1027" s="83"/>
      <c r="Q1027" s="83"/>
      <c r="R1027" s="83"/>
      <c r="S1027" s="83"/>
      <c r="T1027" s="83"/>
      <c r="U1027" s="83"/>
      <c r="V1027" s="83"/>
    </row>
    <row r="1028" spans="2:22">
      <c r="B1028" s="81"/>
      <c r="C1028" s="82"/>
      <c r="D1028" s="83"/>
      <c r="E1028" s="83"/>
      <c r="F1028" s="83"/>
      <c r="G1028" s="83"/>
      <c r="H1028" s="83"/>
      <c r="I1028" s="83"/>
      <c r="J1028" s="83"/>
      <c r="K1028" s="83"/>
      <c r="L1028" s="83"/>
      <c r="M1028" s="83"/>
      <c r="N1028" s="83"/>
      <c r="O1028" s="83"/>
      <c r="P1028" s="83"/>
      <c r="Q1028" s="83"/>
      <c r="R1028" s="83"/>
      <c r="S1028" s="83"/>
      <c r="T1028" s="83"/>
      <c r="U1028" s="83"/>
      <c r="V1028" s="83"/>
    </row>
    <row r="1029" spans="2:22">
      <c r="B1029" s="81"/>
      <c r="C1029" s="82"/>
      <c r="D1029" s="83"/>
      <c r="E1029" s="83"/>
      <c r="F1029" s="83"/>
      <c r="G1029" s="83"/>
      <c r="H1029" s="83"/>
      <c r="I1029" s="83"/>
      <c r="J1029" s="83"/>
      <c r="K1029" s="83"/>
      <c r="L1029" s="83"/>
      <c r="M1029" s="83"/>
      <c r="N1029" s="83"/>
      <c r="O1029" s="83"/>
      <c r="P1029" s="83"/>
      <c r="Q1029" s="83"/>
      <c r="R1029" s="83"/>
      <c r="S1029" s="83"/>
      <c r="T1029" s="83"/>
      <c r="U1029" s="83"/>
      <c r="V1029" s="83"/>
    </row>
    <row r="1030" spans="2:22">
      <c r="B1030" s="81"/>
      <c r="C1030" s="82"/>
      <c r="D1030" s="83"/>
      <c r="E1030" s="83"/>
      <c r="F1030" s="83"/>
      <c r="G1030" s="83"/>
      <c r="H1030" s="83"/>
      <c r="I1030" s="83"/>
      <c r="J1030" s="83"/>
      <c r="K1030" s="83"/>
      <c r="L1030" s="83"/>
      <c r="M1030" s="83"/>
      <c r="N1030" s="83"/>
      <c r="O1030" s="83"/>
      <c r="P1030" s="83"/>
      <c r="Q1030" s="83"/>
      <c r="R1030" s="83"/>
      <c r="S1030" s="83"/>
      <c r="T1030" s="83"/>
      <c r="U1030" s="83"/>
      <c r="V1030" s="83"/>
    </row>
    <row r="1031" spans="2:22">
      <c r="B1031" s="81"/>
      <c r="C1031" s="82"/>
      <c r="D1031" s="83"/>
      <c r="E1031" s="83"/>
      <c r="F1031" s="83"/>
      <c r="G1031" s="83"/>
      <c r="H1031" s="83"/>
      <c r="I1031" s="83"/>
      <c r="J1031" s="83"/>
      <c r="K1031" s="83"/>
      <c r="L1031" s="83"/>
      <c r="M1031" s="83"/>
      <c r="N1031" s="83"/>
      <c r="O1031" s="83"/>
      <c r="P1031" s="83"/>
      <c r="Q1031" s="83"/>
      <c r="R1031" s="83"/>
      <c r="S1031" s="83"/>
      <c r="T1031" s="83"/>
      <c r="U1031" s="83"/>
      <c r="V1031" s="83"/>
    </row>
    <row r="1032" spans="2:22">
      <c r="B1032" s="81"/>
      <c r="C1032" s="82"/>
      <c r="D1032" s="83"/>
      <c r="E1032" s="83"/>
      <c r="F1032" s="83"/>
      <c r="G1032" s="83"/>
      <c r="H1032" s="83"/>
      <c r="I1032" s="83"/>
      <c r="J1032" s="83"/>
      <c r="K1032" s="83"/>
      <c r="L1032" s="83"/>
      <c r="M1032" s="83"/>
      <c r="N1032" s="83"/>
      <c r="O1032" s="83"/>
      <c r="P1032" s="83"/>
      <c r="Q1032" s="83"/>
      <c r="R1032" s="83"/>
      <c r="S1032" s="83"/>
      <c r="T1032" s="83"/>
      <c r="U1032" s="83"/>
      <c r="V1032" s="83"/>
    </row>
    <row r="1033" spans="2:22">
      <c r="B1033" s="81"/>
      <c r="C1033" s="82"/>
      <c r="D1033" s="83"/>
      <c r="E1033" s="83"/>
      <c r="F1033" s="83"/>
      <c r="G1033" s="83"/>
      <c r="H1033" s="83"/>
      <c r="I1033" s="83"/>
      <c r="J1033" s="83"/>
      <c r="K1033" s="83"/>
      <c r="L1033" s="83"/>
      <c r="M1033" s="83"/>
      <c r="N1033" s="83"/>
      <c r="O1033" s="83"/>
      <c r="P1033" s="83"/>
      <c r="Q1033" s="83"/>
      <c r="R1033" s="83"/>
      <c r="S1033" s="83"/>
      <c r="T1033" s="83"/>
      <c r="U1033" s="83"/>
      <c r="V1033" s="83"/>
    </row>
    <row r="1034" spans="2:22">
      <c r="B1034" s="81"/>
      <c r="C1034" s="82"/>
      <c r="D1034" s="83"/>
      <c r="E1034" s="83"/>
      <c r="F1034" s="83"/>
      <c r="G1034" s="83"/>
      <c r="H1034" s="83"/>
      <c r="I1034" s="83"/>
      <c r="J1034" s="83"/>
      <c r="K1034" s="83"/>
      <c r="L1034" s="83"/>
      <c r="M1034" s="83"/>
      <c r="N1034" s="83"/>
      <c r="O1034" s="83"/>
      <c r="P1034" s="83"/>
      <c r="Q1034" s="83"/>
      <c r="R1034" s="83"/>
      <c r="S1034" s="83"/>
      <c r="T1034" s="83"/>
      <c r="U1034" s="83"/>
      <c r="V1034" s="83"/>
    </row>
    <row r="1035" spans="2:22">
      <c r="B1035" s="81"/>
      <c r="C1035" s="82"/>
      <c r="D1035" s="83"/>
      <c r="E1035" s="83"/>
      <c r="F1035" s="83"/>
      <c r="G1035" s="83"/>
      <c r="H1035" s="83"/>
      <c r="I1035" s="83"/>
      <c r="J1035" s="83"/>
      <c r="K1035" s="83"/>
      <c r="L1035" s="83"/>
      <c r="M1035" s="83"/>
      <c r="N1035" s="83"/>
      <c r="O1035" s="83"/>
      <c r="P1035" s="83"/>
      <c r="Q1035" s="83"/>
      <c r="R1035" s="83"/>
      <c r="S1035" s="83"/>
      <c r="T1035" s="83"/>
      <c r="U1035" s="83"/>
      <c r="V1035" s="83"/>
    </row>
    <row r="1036" spans="2:22">
      <c r="B1036" s="81"/>
      <c r="C1036" s="82"/>
      <c r="D1036" s="83"/>
      <c r="E1036" s="83"/>
      <c r="F1036" s="83"/>
      <c r="G1036" s="83"/>
      <c r="H1036" s="83"/>
      <c r="I1036" s="83"/>
      <c r="J1036" s="83"/>
      <c r="K1036" s="83"/>
      <c r="L1036" s="83"/>
      <c r="M1036" s="83"/>
      <c r="N1036" s="83"/>
      <c r="O1036" s="83"/>
      <c r="P1036" s="83"/>
      <c r="Q1036" s="83"/>
      <c r="R1036" s="83"/>
      <c r="S1036" s="83"/>
      <c r="T1036" s="83"/>
      <c r="U1036" s="83"/>
      <c r="V1036" s="83"/>
    </row>
    <row r="1037" spans="2:22">
      <c r="B1037" s="81"/>
      <c r="C1037" s="82"/>
      <c r="D1037" s="83"/>
      <c r="E1037" s="83"/>
      <c r="F1037" s="83"/>
      <c r="G1037" s="83"/>
      <c r="H1037" s="83"/>
      <c r="I1037" s="83"/>
      <c r="J1037" s="83"/>
      <c r="K1037" s="83"/>
      <c r="L1037" s="83"/>
      <c r="M1037" s="83"/>
      <c r="N1037" s="83"/>
      <c r="O1037" s="83"/>
      <c r="P1037" s="83"/>
      <c r="Q1037" s="83"/>
      <c r="R1037" s="83"/>
      <c r="S1037" s="83"/>
      <c r="T1037" s="83"/>
      <c r="U1037" s="83"/>
      <c r="V1037" s="83"/>
    </row>
    <row r="1038" spans="2:22">
      <c r="B1038" s="81"/>
      <c r="C1038" s="82"/>
      <c r="D1038" s="83"/>
      <c r="E1038" s="83"/>
      <c r="F1038" s="83"/>
      <c r="G1038" s="83"/>
      <c r="H1038" s="83"/>
      <c r="I1038" s="83"/>
      <c r="J1038" s="83"/>
      <c r="K1038" s="83"/>
      <c r="L1038" s="83"/>
      <c r="M1038" s="83"/>
      <c r="N1038" s="83"/>
      <c r="O1038" s="83"/>
      <c r="P1038" s="83"/>
      <c r="Q1038" s="83"/>
      <c r="R1038" s="83"/>
      <c r="S1038" s="83"/>
      <c r="T1038" s="83"/>
      <c r="U1038" s="83"/>
      <c r="V1038" s="83"/>
    </row>
    <row r="1039" spans="2:22">
      <c r="B1039" s="81"/>
      <c r="C1039" s="82"/>
      <c r="D1039" s="83"/>
      <c r="E1039" s="83"/>
      <c r="F1039" s="83"/>
      <c r="G1039" s="83"/>
      <c r="H1039" s="83"/>
      <c r="I1039" s="83"/>
      <c r="J1039" s="83"/>
      <c r="K1039" s="83"/>
      <c r="L1039" s="83"/>
      <c r="M1039" s="83"/>
      <c r="N1039" s="83"/>
      <c r="O1039" s="83"/>
      <c r="P1039" s="83"/>
      <c r="Q1039" s="83"/>
      <c r="R1039" s="83"/>
      <c r="S1039" s="83"/>
      <c r="T1039" s="83"/>
      <c r="U1039" s="83"/>
      <c r="V1039" s="83"/>
    </row>
    <row r="1040" spans="2:22">
      <c r="B1040" s="81"/>
      <c r="C1040" s="82"/>
      <c r="D1040" s="83"/>
      <c r="E1040" s="83"/>
      <c r="F1040" s="83"/>
      <c r="G1040" s="83"/>
      <c r="H1040" s="83"/>
      <c r="I1040" s="83"/>
      <c r="J1040" s="83"/>
      <c r="K1040" s="83"/>
      <c r="L1040" s="83"/>
      <c r="M1040" s="83"/>
      <c r="N1040" s="83"/>
      <c r="O1040" s="83"/>
      <c r="P1040" s="83"/>
      <c r="Q1040" s="83"/>
      <c r="R1040" s="83"/>
      <c r="S1040" s="83"/>
      <c r="T1040" s="83"/>
      <c r="U1040" s="83"/>
      <c r="V1040" s="83"/>
    </row>
    <row r="1041" spans="2:22">
      <c r="B1041" s="81"/>
      <c r="C1041" s="82"/>
      <c r="D1041" s="83"/>
      <c r="E1041" s="83"/>
      <c r="F1041" s="83"/>
      <c r="G1041" s="83"/>
      <c r="H1041" s="83"/>
      <c r="I1041" s="83"/>
      <c r="J1041" s="83"/>
      <c r="K1041" s="83"/>
      <c r="L1041" s="83"/>
      <c r="M1041" s="83"/>
      <c r="N1041" s="83"/>
      <c r="O1041" s="83"/>
      <c r="P1041" s="83"/>
      <c r="Q1041" s="83"/>
      <c r="R1041" s="83"/>
      <c r="S1041" s="83"/>
      <c r="T1041" s="83"/>
      <c r="U1041" s="83"/>
      <c r="V1041" s="83"/>
    </row>
    <row r="1042" spans="2:22">
      <c r="B1042" s="81"/>
      <c r="C1042" s="82"/>
      <c r="D1042" s="83"/>
      <c r="E1042" s="83"/>
      <c r="F1042" s="83"/>
      <c r="G1042" s="83"/>
      <c r="H1042" s="83"/>
      <c r="I1042" s="83"/>
      <c r="J1042" s="83"/>
      <c r="K1042" s="83"/>
      <c r="L1042" s="83"/>
      <c r="M1042" s="83"/>
      <c r="N1042" s="83"/>
      <c r="O1042" s="83"/>
      <c r="P1042" s="83"/>
      <c r="Q1042" s="83"/>
      <c r="R1042" s="83"/>
      <c r="S1042" s="83"/>
      <c r="T1042" s="83"/>
      <c r="U1042" s="83"/>
      <c r="V1042" s="83"/>
    </row>
    <row r="1043" spans="2:22">
      <c r="B1043" s="81"/>
      <c r="C1043" s="82"/>
      <c r="D1043" s="83"/>
      <c r="E1043" s="83"/>
      <c r="F1043" s="83"/>
      <c r="G1043" s="83"/>
      <c r="H1043" s="83"/>
      <c r="I1043" s="83"/>
      <c r="J1043" s="83"/>
      <c r="K1043" s="83"/>
      <c r="L1043" s="83"/>
      <c r="M1043" s="83"/>
      <c r="N1043" s="83"/>
      <c r="O1043" s="83"/>
      <c r="P1043" s="83"/>
      <c r="Q1043" s="83"/>
      <c r="R1043" s="83"/>
      <c r="S1043" s="83"/>
      <c r="T1043" s="83"/>
      <c r="U1043" s="83"/>
      <c r="V1043" s="83"/>
    </row>
    <row r="1044" spans="2:22">
      <c r="B1044" s="81"/>
      <c r="C1044" s="82"/>
      <c r="D1044" s="83"/>
      <c r="E1044" s="83"/>
      <c r="F1044" s="83"/>
      <c r="G1044" s="83"/>
      <c r="H1044" s="83"/>
      <c r="I1044" s="83"/>
      <c r="J1044" s="83"/>
      <c r="K1044" s="83"/>
      <c r="L1044" s="83"/>
      <c r="M1044" s="83"/>
      <c r="N1044" s="83"/>
      <c r="O1044" s="83"/>
      <c r="P1044" s="83"/>
      <c r="Q1044" s="83"/>
      <c r="R1044" s="83"/>
      <c r="S1044" s="83"/>
      <c r="T1044" s="83"/>
      <c r="U1044" s="83"/>
      <c r="V1044" s="83"/>
    </row>
    <row r="1045" spans="2:22">
      <c r="B1045" s="81"/>
      <c r="C1045" s="82"/>
      <c r="D1045" s="83"/>
      <c r="E1045" s="83"/>
      <c r="F1045" s="83"/>
      <c r="G1045" s="83"/>
      <c r="H1045" s="83"/>
      <c r="I1045" s="83"/>
      <c r="J1045" s="83"/>
      <c r="K1045" s="83"/>
      <c r="L1045" s="83"/>
      <c r="M1045" s="83"/>
      <c r="N1045" s="83"/>
      <c r="O1045" s="83"/>
      <c r="P1045" s="83"/>
      <c r="Q1045" s="83"/>
      <c r="R1045" s="83"/>
      <c r="S1045" s="83"/>
      <c r="T1045" s="83"/>
      <c r="U1045" s="83"/>
      <c r="V1045" s="83"/>
    </row>
    <row r="1046" spans="2:22">
      <c r="B1046" s="81"/>
      <c r="C1046" s="82"/>
      <c r="D1046" s="83"/>
      <c r="E1046" s="83"/>
      <c r="F1046" s="83"/>
      <c r="G1046" s="83"/>
      <c r="H1046" s="83"/>
      <c r="I1046" s="83"/>
      <c r="J1046" s="83"/>
      <c r="K1046" s="83"/>
      <c r="L1046" s="83"/>
      <c r="M1046" s="83"/>
      <c r="N1046" s="83"/>
      <c r="O1046" s="83"/>
      <c r="P1046" s="83"/>
      <c r="Q1046" s="83"/>
      <c r="R1046" s="83"/>
      <c r="S1046" s="83"/>
      <c r="T1046" s="83"/>
      <c r="U1046" s="83"/>
      <c r="V1046" s="83"/>
    </row>
    <row r="1047" spans="2:22">
      <c r="B1047" s="81"/>
      <c r="C1047" s="82"/>
      <c r="D1047" s="83"/>
      <c r="E1047" s="83"/>
      <c r="F1047" s="83"/>
      <c r="G1047" s="83"/>
      <c r="H1047" s="83"/>
      <c r="I1047" s="83"/>
      <c r="J1047" s="83"/>
      <c r="K1047" s="83"/>
      <c r="L1047" s="83"/>
      <c r="M1047" s="83"/>
      <c r="N1047" s="83"/>
      <c r="O1047" s="83"/>
      <c r="P1047" s="83"/>
      <c r="Q1047" s="83"/>
      <c r="R1047" s="83"/>
      <c r="S1047" s="83"/>
      <c r="T1047" s="83"/>
      <c r="U1047" s="83"/>
      <c r="V1047" s="83"/>
    </row>
    <row r="1048" spans="2:22">
      <c r="B1048" s="81"/>
      <c r="C1048" s="82"/>
      <c r="D1048" s="83"/>
      <c r="E1048" s="83"/>
      <c r="F1048" s="83"/>
      <c r="G1048" s="83"/>
      <c r="H1048" s="83"/>
      <c r="I1048" s="83"/>
      <c r="J1048" s="83"/>
      <c r="K1048" s="83"/>
      <c r="L1048" s="83"/>
      <c r="M1048" s="83"/>
      <c r="N1048" s="83"/>
      <c r="O1048" s="83"/>
      <c r="P1048" s="83"/>
      <c r="Q1048" s="83"/>
      <c r="R1048" s="83"/>
      <c r="S1048" s="83"/>
      <c r="T1048" s="83"/>
      <c r="U1048" s="83"/>
      <c r="V1048" s="83"/>
    </row>
    <row r="1049" spans="2:22">
      <c r="B1049" s="81"/>
      <c r="C1049" s="82"/>
      <c r="D1049" s="83"/>
      <c r="E1049" s="83"/>
      <c r="F1049" s="83"/>
      <c r="G1049" s="83"/>
      <c r="H1049" s="83"/>
      <c r="I1049" s="83"/>
      <c r="J1049" s="83"/>
      <c r="K1049" s="83"/>
      <c r="L1049" s="83"/>
      <c r="M1049" s="83"/>
      <c r="N1049" s="83"/>
      <c r="O1049" s="83"/>
      <c r="P1049" s="83"/>
      <c r="Q1049" s="83"/>
      <c r="R1049" s="83"/>
      <c r="S1049" s="83"/>
      <c r="T1049" s="83"/>
      <c r="U1049" s="83"/>
      <c r="V1049" s="83"/>
    </row>
    <row r="1050" spans="2:22">
      <c r="B1050" s="81"/>
      <c r="C1050" s="82"/>
      <c r="D1050" s="83"/>
      <c r="E1050" s="83"/>
      <c r="F1050" s="83"/>
      <c r="G1050" s="83"/>
      <c r="H1050" s="83"/>
      <c r="I1050" s="83"/>
      <c r="J1050" s="83"/>
      <c r="K1050" s="83"/>
      <c r="L1050" s="83"/>
      <c r="M1050" s="83"/>
      <c r="N1050" s="83"/>
      <c r="O1050" s="83"/>
      <c r="P1050" s="83"/>
      <c r="Q1050" s="83"/>
      <c r="R1050" s="83"/>
      <c r="S1050" s="83"/>
      <c r="T1050" s="83"/>
      <c r="U1050" s="83"/>
      <c r="V1050" s="83"/>
    </row>
    <row r="1051" spans="2:22">
      <c r="B1051" s="81"/>
      <c r="C1051" s="82"/>
      <c r="D1051" s="83"/>
      <c r="E1051" s="83"/>
      <c r="F1051" s="83"/>
      <c r="G1051" s="83"/>
      <c r="H1051" s="83"/>
      <c r="I1051" s="83"/>
      <c r="J1051" s="83"/>
      <c r="K1051" s="83"/>
      <c r="L1051" s="83"/>
      <c r="M1051" s="83"/>
      <c r="N1051" s="83"/>
      <c r="O1051" s="83"/>
      <c r="P1051" s="83"/>
      <c r="Q1051" s="83"/>
      <c r="R1051" s="83"/>
      <c r="S1051" s="83"/>
      <c r="T1051" s="83"/>
      <c r="U1051" s="83"/>
      <c r="V1051" s="83"/>
    </row>
    <row r="1052" spans="2:22">
      <c r="B1052" s="81"/>
      <c r="C1052" s="82"/>
      <c r="D1052" s="83"/>
      <c r="E1052" s="83"/>
      <c r="F1052" s="83"/>
      <c r="G1052" s="83"/>
      <c r="H1052" s="83"/>
      <c r="I1052" s="83"/>
      <c r="J1052" s="83"/>
      <c r="K1052" s="83"/>
      <c r="L1052" s="83"/>
      <c r="M1052" s="83"/>
      <c r="N1052" s="83"/>
      <c r="O1052" s="83"/>
      <c r="P1052" s="83"/>
      <c r="Q1052" s="83"/>
      <c r="R1052" s="83"/>
      <c r="S1052" s="83"/>
      <c r="T1052" s="83"/>
      <c r="U1052" s="83"/>
      <c r="V1052" s="83"/>
    </row>
    <row r="1053" spans="2:22">
      <c r="B1053" s="81"/>
      <c r="C1053" s="82"/>
      <c r="D1053" s="83"/>
      <c r="E1053" s="83"/>
      <c r="F1053" s="83"/>
      <c r="G1053" s="83"/>
      <c r="H1053" s="83"/>
      <c r="I1053" s="83"/>
      <c r="J1053" s="83"/>
      <c r="K1053" s="83"/>
      <c r="L1053" s="83"/>
      <c r="M1053" s="83"/>
      <c r="N1053" s="83"/>
      <c r="O1053" s="83"/>
      <c r="P1053" s="83"/>
      <c r="Q1053" s="83"/>
      <c r="R1053" s="83"/>
      <c r="S1053" s="83"/>
      <c r="T1053" s="83"/>
      <c r="U1053" s="83"/>
      <c r="V1053" s="83"/>
    </row>
    <row r="1054" spans="2:22">
      <c r="B1054" s="81"/>
      <c r="C1054" s="82"/>
      <c r="D1054" s="83"/>
      <c r="E1054" s="83"/>
      <c r="F1054" s="83"/>
      <c r="G1054" s="83"/>
      <c r="H1054" s="83"/>
      <c r="I1054" s="83"/>
      <c r="J1054" s="83"/>
      <c r="K1054" s="83"/>
      <c r="L1054" s="83"/>
      <c r="M1054" s="83"/>
      <c r="N1054" s="83"/>
      <c r="O1054" s="83"/>
      <c r="P1054" s="83"/>
      <c r="Q1054" s="83"/>
      <c r="R1054" s="83"/>
      <c r="S1054" s="83"/>
      <c r="T1054" s="83"/>
      <c r="U1054" s="83"/>
      <c r="V1054" s="83"/>
    </row>
    <row r="1055" spans="2:22">
      <c r="B1055" s="81"/>
      <c r="C1055" s="82"/>
      <c r="D1055" s="83"/>
      <c r="E1055" s="83"/>
      <c r="F1055" s="83"/>
      <c r="G1055" s="83"/>
      <c r="H1055" s="83"/>
      <c r="I1055" s="83"/>
      <c r="J1055" s="83"/>
      <c r="K1055" s="83"/>
      <c r="L1055" s="83"/>
      <c r="M1055" s="83"/>
      <c r="N1055" s="83"/>
      <c r="O1055" s="83"/>
      <c r="P1055" s="83"/>
      <c r="Q1055" s="83"/>
      <c r="R1055" s="83"/>
      <c r="S1055" s="83"/>
      <c r="T1055" s="83"/>
      <c r="U1055" s="83"/>
      <c r="V1055" s="83"/>
    </row>
    <row r="1056" spans="2:22">
      <c r="B1056" s="81"/>
      <c r="C1056" s="82"/>
      <c r="D1056" s="83"/>
      <c r="E1056" s="83"/>
      <c r="F1056" s="83"/>
      <c r="G1056" s="83"/>
      <c r="H1056" s="83"/>
      <c r="I1056" s="83"/>
      <c r="J1056" s="83"/>
      <c r="K1056" s="83"/>
      <c r="L1056" s="83"/>
      <c r="M1056" s="83"/>
      <c r="N1056" s="83"/>
      <c r="O1056" s="83"/>
      <c r="P1056" s="83"/>
      <c r="Q1056" s="83"/>
      <c r="R1056" s="83"/>
      <c r="S1056" s="83"/>
      <c r="T1056" s="83"/>
      <c r="U1056" s="83"/>
      <c r="V1056" s="83"/>
    </row>
    <row r="1057" spans="2:22">
      <c r="B1057" s="81"/>
      <c r="C1057" s="82"/>
      <c r="D1057" s="83"/>
      <c r="E1057" s="83"/>
      <c r="F1057" s="83"/>
      <c r="G1057" s="83"/>
      <c r="H1057" s="83"/>
      <c r="I1057" s="83"/>
      <c r="J1057" s="83"/>
      <c r="K1057" s="83"/>
      <c r="L1057" s="83"/>
      <c r="M1057" s="83"/>
      <c r="N1057" s="83"/>
      <c r="O1057" s="83"/>
      <c r="P1057" s="83"/>
      <c r="Q1057" s="83"/>
      <c r="R1057" s="83"/>
      <c r="S1057" s="83"/>
      <c r="T1057" s="83"/>
      <c r="U1057" s="83"/>
      <c r="V1057" s="83"/>
    </row>
    <row r="1058" spans="2:22">
      <c r="B1058" s="81"/>
      <c r="C1058" s="82"/>
      <c r="D1058" s="83"/>
      <c r="E1058" s="83"/>
      <c r="F1058" s="83"/>
      <c r="G1058" s="83"/>
      <c r="H1058" s="83"/>
      <c r="I1058" s="83"/>
      <c r="J1058" s="83"/>
      <c r="K1058" s="83"/>
      <c r="L1058" s="83"/>
      <c r="M1058" s="83"/>
      <c r="N1058" s="83"/>
      <c r="O1058" s="83"/>
      <c r="P1058" s="83"/>
      <c r="Q1058" s="83"/>
      <c r="R1058" s="83"/>
      <c r="S1058" s="83"/>
      <c r="T1058" s="83"/>
      <c r="U1058" s="83"/>
      <c r="V1058" s="83"/>
    </row>
    <row r="1059" spans="2:22">
      <c r="B1059" s="81"/>
      <c r="C1059" s="82"/>
      <c r="D1059" s="83"/>
      <c r="E1059" s="83"/>
      <c r="F1059" s="83"/>
      <c r="G1059" s="83"/>
      <c r="H1059" s="83"/>
      <c r="I1059" s="83"/>
      <c r="J1059" s="83"/>
      <c r="K1059" s="83"/>
      <c r="L1059" s="83"/>
      <c r="M1059" s="83"/>
      <c r="N1059" s="83"/>
      <c r="O1059" s="83"/>
      <c r="P1059" s="83"/>
      <c r="Q1059" s="83"/>
      <c r="R1059" s="83"/>
      <c r="S1059" s="83"/>
      <c r="T1059" s="83"/>
      <c r="U1059" s="83"/>
      <c r="V1059" s="83"/>
    </row>
    <row r="1060" spans="2:22">
      <c r="B1060" s="81"/>
      <c r="C1060" s="82"/>
      <c r="D1060" s="83"/>
      <c r="E1060" s="83"/>
      <c r="F1060" s="83"/>
      <c r="G1060" s="83"/>
      <c r="H1060" s="83"/>
      <c r="I1060" s="83"/>
      <c r="J1060" s="83"/>
      <c r="K1060" s="83"/>
      <c r="L1060" s="83"/>
      <c r="M1060" s="83"/>
      <c r="N1060" s="83"/>
      <c r="O1060" s="83"/>
      <c r="P1060" s="83"/>
      <c r="Q1060" s="83"/>
      <c r="R1060" s="83"/>
      <c r="S1060" s="83"/>
      <c r="T1060" s="83"/>
      <c r="U1060" s="83"/>
      <c r="V1060" s="83"/>
    </row>
    <row r="1061" spans="2:22">
      <c r="B1061" s="81"/>
      <c r="C1061" s="82"/>
      <c r="D1061" s="83"/>
      <c r="E1061" s="83"/>
      <c r="F1061" s="83"/>
      <c r="G1061" s="83"/>
      <c r="H1061" s="83"/>
      <c r="I1061" s="83"/>
      <c r="J1061" s="83"/>
      <c r="K1061" s="83"/>
      <c r="L1061" s="83"/>
      <c r="M1061" s="83"/>
      <c r="N1061" s="83"/>
      <c r="O1061" s="83"/>
      <c r="P1061" s="83"/>
      <c r="Q1061" s="83"/>
      <c r="R1061" s="83"/>
      <c r="S1061" s="83"/>
      <c r="T1061" s="83"/>
      <c r="U1061" s="83"/>
      <c r="V1061" s="83"/>
    </row>
    <row r="1062" spans="2:22">
      <c r="B1062" s="81"/>
      <c r="C1062" s="82"/>
      <c r="D1062" s="83"/>
      <c r="E1062" s="83"/>
      <c r="F1062" s="83"/>
      <c r="G1062" s="83"/>
      <c r="H1062" s="83"/>
      <c r="I1062" s="83"/>
      <c r="J1062" s="83"/>
      <c r="K1062" s="83"/>
      <c r="L1062" s="83"/>
      <c r="M1062" s="83"/>
      <c r="N1062" s="83"/>
      <c r="O1062" s="83"/>
      <c r="P1062" s="83"/>
      <c r="Q1062" s="83"/>
      <c r="R1062" s="83"/>
      <c r="S1062" s="83"/>
      <c r="T1062" s="83"/>
      <c r="U1062" s="83"/>
      <c r="V1062" s="83"/>
    </row>
    <row r="1063" spans="2:22">
      <c r="B1063" s="81"/>
      <c r="C1063" s="82"/>
      <c r="D1063" s="83"/>
      <c r="E1063" s="83"/>
      <c r="F1063" s="83"/>
      <c r="G1063" s="83"/>
      <c r="H1063" s="83"/>
      <c r="I1063" s="83"/>
      <c r="J1063" s="83"/>
      <c r="K1063" s="83"/>
      <c r="L1063" s="83"/>
      <c r="M1063" s="83"/>
      <c r="N1063" s="83"/>
      <c r="O1063" s="83"/>
      <c r="P1063" s="83"/>
      <c r="Q1063" s="83"/>
      <c r="R1063" s="83"/>
      <c r="S1063" s="83"/>
      <c r="T1063" s="83"/>
      <c r="U1063" s="83"/>
      <c r="V1063" s="83"/>
    </row>
    <row r="1064" spans="2:22">
      <c r="B1064" s="81"/>
      <c r="C1064" s="82"/>
      <c r="D1064" s="83"/>
      <c r="E1064" s="83"/>
      <c r="F1064" s="83"/>
      <c r="G1064" s="83"/>
      <c r="H1064" s="83"/>
      <c r="I1064" s="83"/>
      <c r="J1064" s="83"/>
      <c r="K1064" s="83"/>
      <c r="L1064" s="83"/>
      <c r="M1064" s="83"/>
      <c r="N1064" s="83"/>
      <c r="O1064" s="83"/>
      <c r="P1064" s="83"/>
      <c r="Q1064" s="83"/>
      <c r="R1064" s="83"/>
      <c r="S1064" s="83"/>
      <c r="T1064" s="83"/>
      <c r="U1064" s="83"/>
      <c r="V1064" s="83"/>
    </row>
    <row r="1065" spans="2:22">
      <c r="B1065" s="81"/>
      <c r="C1065" s="82"/>
      <c r="D1065" s="83"/>
      <c r="E1065" s="83"/>
      <c r="F1065" s="83"/>
      <c r="G1065" s="83"/>
      <c r="H1065" s="83"/>
      <c r="I1065" s="83"/>
      <c r="J1065" s="83"/>
      <c r="K1065" s="83"/>
      <c r="L1065" s="83"/>
      <c r="M1065" s="83"/>
      <c r="N1065" s="83"/>
      <c r="O1065" s="83"/>
      <c r="P1065" s="83"/>
      <c r="Q1065" s="83"/>
      <c r="R1065" s="83"/>
      <c r="S1065" s="83"/>
      <c r="T1065" s="83"/>
      <c r="U1065" s="83"/>
      <c r="V1065" s="83"/>
    </row>
    <row r="1066" spans="2:22">
      <c r="B1066" s="81"/>
      <c r="C1066" s="82"/>
      <c r="D1066" s="83"/>
      <c r="E1066" s="83"/>
      <c r="F1066" s="83"/>
      <c r="G1066" s="83"/>
      <c r="H1066" s="83"/>
      <c r="I1066" s="83"/>
      <c r="J1066" s="83"/>
      <c r="K1066" s="83"/>
      <c r="L1066" s="83"/>
      <c r="M1066" s="83"/>
      <c r="N1066" s="83"/>
      <c r="O1066" s="83"/>
      <c r="P1066" s="83"/>
      <c r="Q1066" s="83"/>
      <c r="R1066" s="83"/>
      <c r="S1066" s="83"/>
      <c r="T1066" s="83"/>
      <c r="U1066" s="83"/>
      <c r="V1066" s="83"/>
    </row>
    <row r="1067" spans="2:22">
      <c r="B1067" s="81"/>
      <c r="C1067" s="82"/>
      <c r="D1067" s="83"/>
      <c r="E1067" s="83"/>
      <c r="F1067" s="83"/>
      <c r="G1067" s="83"/>
      <c r="H1067" s="83"/>
      <c r="I1067" s="83"/>
      <c r="J1067" s="83"/>
      <c r="K1067" s="83"/>
      <c r="L1067" s="83"/>
      <c r="M1067" s="83"/>
      <c r="N1067" s="83"/>
      <c r="O1067" s="83"/>
      <c r="P1067" s="83"/>
      <c r="Q1067" s="83"/>
      <c r="R1067" s="83"/>
      <c r="S1067" s="83"/>
      <c r="T1067" s="83"/>
      <c r="U1067" s="83"/>
      <c r="V1067" s="83"/>
    </row>
    <row r="1068" spans="2:22">
      <c r="B1068" s="81"/>
      <c r="C1068" s="82"/>
      <c r="D1068" s="83"/>
      <c r="E1068" s="83"/>
      <c r="F1068" s="83"/>
      <c r="G1068" s="83"/>
      <c r="H1068" s="83"/>
      <c r="I1068" s="83"/>
      <c r="J1068" s="83"/>
      <c r="K1068" s="83"/>
      <c r="L1068" s="83"/>
      <c r="M1068" s="83"/>
      <c r="N1068" s="83"/>
      <c r="O1068" s="83"/>
      <c r="P1068" s="83"/>
      <c r="Q1068" s="83"/>
      <c r="R1068" s="83"/>
      <c r="S1068" s="83"/>
      <c r="T1068" s="83"/>
      <c r="U1068" s="83"/>
      <c r="V1068" s="83"/>
    </row>
    <row r="1069" spans="2:22">
      <c r="B1069" s="81"/>
      <c r="C1069" s="82"/>
      <c r="D1069" s="83"/>
      <c r="E1069" s="83"/>
      <c r="F1069" s="83"/>
      <c r="G1069" s="83"/>
      <c r="H1069" s="83"/>
      <c r="I1069" s="83"/>
      <c r="J1069" s="83"/>
      <c r="K1069" s="83"/>
      <c r="L1069" s="83"/>
      <c r="M1069" s="83"/>
      <c r="N1069" s="83"/>
      <c r="O1069" s="83"/>
      <c r="P1069" s="83"/>
      <c r="Q1069" s="83"/>
      <c r="R1069" s="83"/>
      <c r="S1069" s="83"/>
      <c r="T1069" s="83"/>
      <c r="U1069" s="83"/>
      <c r="V1069" s="83"/>
    </row>
    <row r="1070" spans="2:22">
      <c r="B1070" s="81"/>
      <c r="C1070" s="82"/>
      <c r="D1070" s="83"/>
      <c r="E1070" s="83"/>
      <c r="F1070" s="83"/>
      <c r="G1070" s="83"/>
      <c r="H1070" s="83"/>
      <c r="I1070" s="83"/>
      <c r="J1070" s="83"/>
      <c r="K1070" s="83"/>
      <c r="L1070" s="83"/>
      <c r="M1070" s="83"/>
      <c r="N1070" s="83"/>
      <c r="O1070" s="83"/>
      <c r="P1070" s="83"/>
      <c r="Q1070" s="83"/>
      <c r="R1070" s="83"/>
      <c r="S1070" s="83"/>
      <c r="T1070" s="83"/>
      <c r="U1070" s="83"/>
      <c r="V1070" s="83"/>
    </row>
    <row r="1071" spans="2:22">
      <c r="B1071" s="81"/>
      <c r="C1071" s="82"/>
      <c r="D1071" s="83"/>
      <c r="E1071" s="83"/>
      <c r="F1071" s="83"/>
      <c r="G1071" s="83"/>
      <c r="H1071" s="83"/>
      <c r="I1071" s="83"/>
      <c r="J1071" s="83"/>
      <c r="K1071" s="83"/>
      <c r="L1071" s="83"/>
      <c r="M1071" s="83"/>
      <c r="N1071" s="83"/>
      <c r="O1071" s="83"/>
      <c r="P1071" s="83"/>
      <c r="Q1071" s="83"/>
      <c r="R1071" s="83"/>
      <c r="S1071" s="83"/>
      <c r="T1071" s="83"/>
      <c r="U1071" s="83"/>
      <c r="V1071" s="83"/>
    </row>
    <row r="1072" spans="2:22">
      <c r="B1072" s="81"/>
      <c r="C1072" s="82"/>
      <c r="D1072" s="83"/>
      <c r="E1072" s="83"/>
      <c r="F1072" s="83"/>
      <c r="G1072" s="83"/>
      <c r="H1072" s="83"/>
      <c r="I1072" s="83"/>
      <c r="J1072" s="83"/>
      <c r="K1072" s="83"/>
      <c r="L1072" s="83"/>
      <c r="M1072" s="83"/>
      <c r="N1072" s="83"/>
      <c r="O1072" s="83"/>
      <c r="P1072" s="83"/>
      <c r="Q1072" s="83"/>
      <c r="R1072" s="83"/>
      <c r="S1072" s="83"/>
      <c r="T1072" s="83"/>
      <c r="U1072" s="83"/>
      <c r="V1072" s="83"/>
    </row>
    <row r="1073" spans="2:22">
      <c r="B1073" s="81"/>
      <c r="C1073" s="82"/>
      <c r="D1073" s="83"/>
      <c r="E1073" s="83"/>
      <c r="F1073" s="83"/>
      <c r="G1073" s="83"/>
      <c r="H1073" s="83"/>
      <c r="I1073" s="83"/>
      <c r="J1073" s="83"/>
      <c r="K1073" s="83"/>
      <c r="L1073" s="83"/>
      <c r="M1073" s="83"/>
      <c r="N1073" s="83"/>
      <c r="O1073" s="83"/>
      <c r="P1073" s="83"/>
      <c r="Q1073" s="83"/>
      <c r="R1073" s="83"/>
      <c r="S1073" s="83"/>
      <c r="T1073" s="83"/>
      <c r="U1073" s="83"/>
      <c r="V1073" s="83"/>
    </row>
    <row r="1074" spans="2:22">
      <c r="B1074" s="81"/>
      <c r="C1074" s="82"/>
      <c r="D1074" s="83"/>
      <c r="E1074" s="83"/>
      <c r="F1074" s="83"/>
      <c r="G1074" s="83"/>
      <c r="H1074" s="83"/>
      <c r="I1074" s="83"/>
      <c r="J1074" s="83"/>
      <c r="K1074" s="83"/>
      <c r="L1074" s="83"/>
      <c r="M1074" s="83"/>
      <c r="N1074" s="83"/>
      <c r="O1074" s="83"/>
      <c r="P1074" s="83"/>
      <c r="Q1074" s="83"/>
      <c r="R1074" s="83"/>
      <c r="S1074" s="83"/>
      <c r="T1074" s="83"/>
      <c r="U1074" s="83"/>
      <c r="V1074" s="83"/>
    </row>
    <row r="1075" spans="2:22">
      <c r="B1075" s="81"/>
      <c r="C1075" s="82"/>
      <c r="D1075" s="83"/>
      <c r="E1075" s="83"/>
      <c r="F1075" s="83"/>
      <c r="G1075" s="83"/>
      <c r="H1075" s="83"/>
      <c r="I1075" s="83"/>
      <c r="J1075" s="83"/>
      <c r="K1075" s="83"/>
      <c r="L1075" s="83"/>
      <c r="M1075" s="83"/>
      <c r="N1075" s="83"/>
      <c r="O1075" s="83"/>
      <c r="P1075" s="83"/>
      <c r="Q1075" s="83"/>
      <c r="R1075" s="83"/>
      <c r="S1075" s="83"/>
      <c r="T1075" s="83"/>
      <c r="U1075" s="83"/>
      <c r="V1075" s="83"/>
    </row>
    <row r="1076" spans="2:22">
      <c r="B1076" s="81"/>
      <c r="C1076" s="82"/>
      <c r="D1076" s="83"/>
      <c r="E1076" s="83"/>
      <c r="F1076" s="83"/>
      <c r="G1076" s="83"/>
      <c r="H1076" s="83"/>
      <c r="I1076" s="83"/>
      <c r="J1076" s="83"/>
      <c r="K1076" s="83"/>
      <c r="L1076" s="83"/>
      <c r="M1076" s="83"/>
      <c r="N1076" s="83"/>
      <c r="O1076" s="83"/>
      <c r="P1076" s="83"/>
      <c r="Q1076" s="83"/>
      <c r="R1076" s="83"/>
      <c r="S1076" s="83"/>
      <c r="T1076" s="83"/>
      <c r="U1076" s="83"/>
      <c r="V1076" s="83"/>
    </row>
    <row r="1077" spans="2:22">
      <c r="B1077" s="81"/>
      <c r="C1077" s="82"/>
      <c r="D1077" s="83"/>
      <c r="E1077" s="83"/>
      <c r="F1077" s="83"/>
      <c r="G1077" s="83"/>
      <c r="H1077" s="83"/>
      <c r="I1077" s="83"/>
      <c r="J1077" s="83"/>
      <c r="K1077" s="83"/>
      <c r="L1077" s="83"/>
      <c r="M1077" s="83"/>
      <c r="N1077" s="83"/>
      <c r="O1077" s="83"/>
      <c r="P1077" s="83"/>
      <c r="Q1077" s="83"/>
      <c r="R1077" s="83"/>
      <c r="S1077" s="83"/>
      <c r="T1077" s="83"/>
      <c r="U1077" s="83"/>
      <c r="V1077" s="83"/>
    </row>
    <row r="1078" spans="2:22">
      <c r="B1078" s="81"/>
      <c r="C1078" s="82"/>
      <c r="D1078" s="83"/>
      <c r="E1078" s="83"/>
      <c r="F1078" s="83"/>
      <c r="G1078" s="83"/>
      <c r="H1078" s="83"/>
      <c r="I1078" s="83"/>
      <c r="J1078" s="83"/>
      <c r="K1078" s="83"/>
      <c r="L1078" s="83"/>
      <c r="M1078" s="83"/>
      <c r="N1078" s="83"/>
      <c r="O1078" s="83"/>
      <c r="P1078" s="83"/>
      <c r="Q1078" s="83"/>
      <c r="R1078" s="83"/>
      <c r="S1078" s="83"/>
      <c r="T1078" s="83"/>
      <c r="U1078" s="83"/>
      <c r="V1078" s="83"/>
    </row>
    <row r="1079" spans="2:22">
      <c r="B1079" s="81"/>
      <c r="C1079" s="82"/>
      <c r="D1079" s="83"/>
      <c r="E1079" s="83"/>
      <c r="F1079" s="83"/>
      <c r="G1079" s="83"/>
      <c r="H1079" s="83"/>
      <c r="I1079" s="83"/>
      <c r="J1079" s="83"/>
      <c r="K1079" s="83"/>
      <c r="L1079" s="83"/>
      <c r="M1079" s="83"/>
      <c r="N1079" s="83"/>
      <c r="O1079" s="83"/>
      <c r="P1079" s="83"/>
      <c r="Q1079" s="83"/>
      <c r="R1079" s="83"/>
      <c r="S1079" s="83"/>
      <c r="T1079" s="83"/>
      <c r="U1079" s="83"/>
      <c r="V1079" s="83"/>
    </row>
    <row r="1080" spans="2:22">
      <c r="B1080" s="81"/>
      <c r="C1080" s="82"/>
      <c r="D1080" s="83"/>
      <c r="E1080" s="83"/>
      <c r="F1080" s="83"/>
      <c r="G1080" s="83"/>
      <c r="H1080" s="83"/>
      <c r="I1080" s="83"/>
      <c r="J1080" s="83"/>
      <c r="K1080" s="83"/>
      <c r="L1080" s="83"/>
      <c r="M1080" s="83"/>
      <c r="N1080" s="83"/>
      <c r="O1080" s="83"/>
      <c r="P1080" s="83"/>
      <c r="Q1080" s="83"/>
      <c r="R1080" s="83"/>
      <c r="S1080" s="83"/>
      <c r="T1080" s="83"/>
      <c r="U1080" s="83"/>
      <c r="V1080" s="83"/>
    </row>
    <row r="1081" spans="2:22">
      <c r="B1081" s="81"/>
      <c r="C1081" s="82"/>
      <c r="D1081" s="83"/>
      <c r="E1081" s="83"/>
      <c r="F1081" s="83"/>
      <c r="G1081" s="83"/>
      <c r="H1081" s="83"/>
      <c r="I1081" s="83"/>
      <c r="J1081" s="83"/>
      <c r="K1081" s="83"/>
      <c r="L1081" s="83"/>
      <c r="M1081" s="83"/>
      <c r="N1081" s="83"/>
      <c r="O1081" s="83"/>
      <c r="P1081" s="83"/>
      <c r="Q1081" s="83"/>
      <c r="R1081" s="83"/>
      <c r="S1081" s="83"/>
      <c r="T1081" s="83"/>
      <c r="U1081" s="83"/>
      <c r="V1081" s="83"/>
    </row>
    <row r="1082" spans="2:22">
      <c r="B1082" s="81"/>
      <c r="C1082" s="82"/>
      <c r="D1082" s="83"/>
      <c r="E1082" s="83"/>
      <c r="F1082" s="83"/>
      <c r="G1082" s="83"/>
      <c r="H1082" s="83"/>
      <c r="I1082" s="83"/>
      <c r="J1082" s="83"/>
      <c r="K1082" s="83"/>
      <c r="L1082" s="83"/>
      <c r="M1082" s="83"/>
      <c r="N1082" s="83"/>
      <c r="O1082" s="83"/>
      <c r="P1082" s="83"/>
      <c r="Q1082" s="83"/>
      <c r="R1082" s="83"/>
      <c r="S1082" s="83"/>
      <c r="T1082" s="83"/>
      <c r="U1082" s="83"/>
      <c r="V1082" s="83"/>
    </row>
    <row r="1083" spans="2:22">
      <c r="B1083" s="81"/>
      <c r="C1083" s="82"/>
      <c r="D1083" s="83"/>
      <c r="E1083" s="83"/>
      <c r="F1083" s="83"/>
      <c r="G1083" s="83"/>
      <c r="H1083" s="83"/>
      <c r="I1083" s="83"/>
      <c r="J1083" s="83"/>
      <c r="K1083" s="83"/>
      <c r="L1083" s="83"/>
      <c r="M1083" s="83"/>
      <c r="N1083" s="83"/>
      <c r="O1083" s="83"/>
      <c r="P1083" s="83"/>
      <c r="Q1083" s="83"/>
      <c r="R1083" s="83"/>
      <c r="S1083" s="83"/>
      <c r="T1083" s="83"/>
      <c r="U1083" s="83"/>
      <c r="V1083" s="83"/>
    </row>
    <row r="1084" spans="2:22">
      <c r="B1084" s="81"/>
      <c r="C1084" s="82"/>
      <c r="D1084" s="83"/>
      <c r="E1084" s="83"/>
      <c r="F1084" s="83"/>
      <c r="G1084" s="83"/>
      <c r="H1084" s="83"/>
      <c r="I1084" s="83"/>
      <c r="J1084" s="83"/>
      <c r="K1084" s="83"/>
      <c r="L1084" s="83"/>
      <c r="M1084" s="83"/>
      <c r="N1084" s="83"/>
      <c r="O1084" s="83"/>
      <c r="P1084" s="83"/>
      <c r="Q1084" s="83"/>
      <c r="R1084" s="83"/>
      <c r="S1084" s="83"/>
      <c r="T1084" s="83"/>
      <c r="U1084" s="83"/>
      <c r="V1084" s="83"/>
    </row>
    <row r="1085" spans="2:22">
      <c r="B1085" s="81"/>
      <c r="C1085" s="82"/>
      <c r="D1085" s="83"/>
      <c r="E1085" s="83"/>
      <c r="F1085" s="83"/>
      <c r="G1085" s="83"/>
      <c r="H1085" s="83"/>
      <c r="I1085" s="83"/>
      <c r="J1085" s="83"/>
      <c r="K1085" s="83"/>
      <c r="L1085" s="83"/>
      <c r="M1085" s="83"/>
      <c r="N1085" s="83"/>
      <c r="O1085" s="83"/>
      <c r="P1085" s="83"/>
      <c r="Q1085" s="83"/>
      <c r="R1085" s="83"/>
      <c r="S1085" s="83"/>
      <c r="T1085" s="83"/>
      <c r="U1085" s="83"/>
      <c r="V1085" s="83"/>
    </row>
    <row r="1086" spans="2:22">
      <c r="B1086" s="81"/>
      <c r="C1086" s="82"/>
      <c r="D1086" s="83"/>
      <c r="E1086" s="83"/>
      <c r="F1086" s="83"/>
      <c r="G1086" s="83"/>
      <c r="H1086" s="83"/>
      <c r="I1086" s="83"/>
      <c r="J1086" s="83"/>
      <c r="K1086" s="83"/>
      <c r="L1086" s="83"/>
      <c r="M1086" s="83"/>
      <c r="N1086" s="83"/>
      <c r="O1086" s="83"/>
      <c r="P1086" s="83"/>
      <c r="Q1086" s="83"/>
      <c r="R1086" s="83"/>
      <c r="S1086" s="83"/>
      <c r="T1086" s="83"/>
      <c r="U1086" s="83"/>
      <c r="V1086" s="83"/>
    </row>
    <row r="1087" spans="2:22">
      <c r="B1087" s="81"/>
      <c r="C1087" s="82"/>
      <c r="D1087" s="83"/>
      <c r="E1087" s="83"/>
      <c r="F1087" s="83"/>
      <c r="G1087" s="83"/>
      <c r="H1087" s="83"/>
      <c r="I1087" s="83"/>
      <c r="J1087" s="83"/>
      <c r="K1087" s="83"/>
      <c r="L1087" s="83"/>
      <c r="M1087" s="83"/>
      <c r="N1087" s="83"/>
      <c r="O1087" s="83"/>
      <c r="P1087" s="83"/>
      <c r="Q1087" s="83"/>
      <c r="R1087" s="83"/>
      <c r="S1087" s="83"/>
      <c r="T1087" s="83"/>
      <c r="U1087" s="83"/>
      <c r="V1087" s="83"/>
    </row>
    <row r="1088" spans="2:22">
      <c r="B1088" s="81"/>
      <c r="C1088" s="82"/>
      <c r="D1088" s="83"/>
      <c r="E1088" s="83"/>
      <c r="F1088" s="83"/>
      <c r="G1088" s="83"/>
      <c r="H1088" s="83"/>
      <c r="I1088" s="83"/>
      <c r="J1088" s="83"/>
      <c r="K1088" s="83"/>
      <c r="L1088" s="83"/>
      <c r="M1088" s="83"/>
      <c r="N1088" s="83"/>
      <c r="O1088" s="83"/>
      <c r="P1088" s="83"/>
      <c r="Q1088" s="83"/>
      <c r="R1088" s="83"/>
      <c r="S1088" s="83"/>
      <c r="T1088" s="83"/>
      <c r="U1088" s="83"/>
      <c r="V1088" s="83"/>
    </row>
    <row r="1089" spans="2:22">
      <c r="B1089" s="81"/>
      <c r="C1089" s="82"/>
      <c r="D1089" s="83"/>
      <c r="E1089" s="83"/>
      <c r="F1089" s="83"/>
      <c r="G1089" s="83"/>
      <c r="H1089" s="83"/>
      <c r="I1089" s="83"/>
      <c r="J1089" s="83"/>
      <c r="K1089" s="83"/>
      <c r="L1089" s="83"/>
      <c r="M1089" s="83"/>
      <c r="N1089" s="83"/>
      <c r="O1089" s="83"/>
      <c r="P1089" s="83"/>
      <c r="Q1089" s="83"/>
      <c r="R1089" s="83"/>
      <c r="S1089" s="83"/>
      <c r="T1089" s="83"/>
      <c r="U1089" s="83"/>
      <c r="V1089" s="83"/>
    </row>
    <row r="1090" spans="2:22">
      <c r="B1090" s="81"/>
      <c r="C1090" s="82"/>
      <c r="D1090" s="83"/>
      <c r="E1090" s="83"/>
      <c r="F1090" s="83"/>
      <c r="G1090" s="83"/>
      <c r="H1090" s="83"/>
      <c r="I1090" s="83"/>
      <c r="J1090" s="83"/>
      <c r="K1090" s="83"/>
      <c r="L1090" s="83"/>
      <c r="M1090" s="83"/>
      <c r="N1090" s="83"/>
      <c r="O1090" s="83"/>
      <c r="P1090" s="83"/>
      <c r="Q1090" s="83"/>
      <c r="R1090" s="83"/>
      <c r="S1090" s="83"/>
      <c r="T1090" s="83"/>
      <c r="U1090" s="83"/>
      <c r="V1090" s="83"/>
    </row>
    <row r="1091" spans="2:22">
      <c r="B1091" s="81"/>
      <c r="C1091" s="82"/>
      <c r="D1091" s="83"/>
      <c r="E1091" s="83"/>
      <c r="F1091" s="83"/>
      <c r="G1091" s="83"/>
      <c r="H1091" s="83"/>
      <c r="I1091" s="83"/>
      <c r="J1091" s="83"/>
      <c r="K1091" s="83"/>
      <c r="L1091" s="83"/>
      <c r="M1091" s="83"/>
      <c r="N1091" s="83"/>
      <c r="O1091" s="83"/>
      <c r="P1091" s="83"/>
      <c r="Q1091" s="83"/>
      <c r="R1091" s="83"/>
      <c r="S1091" s="83"/>
      <c r="T1091" s="83"/>
      <c r="U1091" s="83"/>
      <c r="V1091" s="83"/>
    </row>
    <row r="1092" spans="2:22">
      <c r="B1092" s="81"/>
      <c r="C1092" s="82"/>
      <c r="D1092" s="83"/>
      <c r="E1092" s="83"/>
      <c r="F1092" s="83"/>
      <c r="G1092" s="83"/>
      <c r="H1092" s="83"/>
      <c r="I1092" s="83"/>
      <c r="J1092" s="83"/>
      <c r="K1092" s="83"/>
      <c r="L1092" s="83"/>
      <c r="M1092" s="83"/>
      <c r="N1092" s="83"/>
      <c r="O1092" s="83"/>
      <c r="P1092" s="83"/>
      <c r="Q1092" s="83"/>
      <c r="R1092" s="83"/>
      <c r="S1092" s="83"/>
      <c r="T1092" s="83"/>
      <c r="U1092" s="83"/>
      <c r="V1092" s="83"/>
    </row>
    <row r="1093" spans="2:22">
      <c r="B1093" s="81"/>
      <c r="C1093" s="82"/>
      <c r="D1093" s="83"/>
      <c r="E1093" s="83"/>
      <c r="F1093" s="83"/>
      <c r="G1093" s="83"/>
      <c r="H1093" s="83"/>
      <c r="I1093" s="83"/>
      <c r="J1093" s="83"/>
      <c r="K1093" s="83"/>
      <c r="L1093" s="83"/>
      <c r="M1093" s="83"/>
      <c r="N1093" s="83"/>
      <c r="O1093" s="83"/>
      <c r="P1093" s="83"/>
      <c r="Q1093" s="83"/>
      <c r="R1093" s="83"/>
      <c r="S1093" s="83"/>
      <c r="T1093" s="83"/>
      <c r="U1093" s="83"/>
      <c r="V1093" s="83"/>
    </row>
    <row r="1094" spans="2:22">
      <c r="B1094" s="81"/>
      <c r="C1094" s="82"/>
      <c r="D1094" s="83"/>
      <c r="E1094" s="83"/>
      <c r="F1094" s="83"/>
      <c r="G1094" s="83"/>
      <c r="H1094" s="83"/>
      <c r="I1094" s="83"/>
      <c r="J1094" s="83"/>
      <c r="K1094" s="83"/>
      <c r="L1094" s="83"/>
      <c r="M1094" s="83"/>
      <c r="N1094" s="83"/>
      <c r="O1094" s="83"/>
      <c r="P1094" s="83"/>
      <c r="Q1094" s="83"/>
      <c r="R1094" s="83"/>
      <c r="S1094" s="83"/>
      <c r="T1094" s="83"/>
      <c r="U1094" s="83"/>
      <c r="V1094" s="83"/>
    </row>
    <row r="1095" spans="2:22">
      <c r="B1095" s="81"/>
      <c r="C1095" s="82"/>
      <c r="D1095" s="83"/>
      <c r="E1095" s="83"/>
      <c r="F1095" s="83"/>
      <c r="G1095" s="83"/>
      <c r="H1095" s="83"/>
      <c r="I1095" s="83"/>
      <c r="J1095" s="83"/>
      <c r="K1095" s="83"/>
      <c r="L1095" s="83"/>
      <c r="M1095" s="83"/>
      <c r="N1095" s="83"/>
      <c r="O1095" s="83"/>
      <c r="P1095" s="83"/>
      <c r="Q1095" s="83"/>
      <c r="R1095" s="83"/>
      <c r="S1095" s="83"/>
      <c r="T1095" s="83"/>
      <c r="U1095" s="83"/>
      <c r="V1095" s="83"/>
    </row>
    <row r="1096" spans="2:22">
      <c r="B1096" s="81"/>
      <c r="C1096" s="82"/>
      <c r="D1096" s="83"/>
      <c r="E1096" s="83"/>
      <c r="F1096" s="83"/>
      <c r="G1096" s="83"/>
      <c r="H1096" s="83"/>
      <c r="I1096" s="83"/>
      <c r="J1096" s="83"/>
      <c r="K1096" s="83"/>
      <c r="L1096" s="83"/>
      <c r="M1096" s="83"/>
      <c r="N1096" s="83"/>
      <c r="O1096" s="83"/>
      <c r="P1096" s="83"/>
      <c r="Q1096" s="83"/>
      <c r="R1096" s="83"/>
      <c r="S1096" s="83"/>
      <c r="T1096" s="83"/>
      <c r="U1096" s="83"/>
      <c r="V1096" s="83"/>
    </row>
    <row r="1097" spans="2:22">
      <c r="B1097" s="81"/>
      <c r="C1097" s="82"/>
      <c r="D1097" s="83"/>
      <c r="E1097" s="83"/>
      <c r="F1097" s="83"/>
      <c r="G1097" s="83"/>
      <c r="H1097" s="83"/>
      <c r="I1097" s="83"/>
      <c r="J1097" s="83"/>
      <c r="K1097" s="83"/>
      <c r="L1097" s="83"/>
      <c r="M1097" s="83"/>
      <c r="N1097" s="83"/>
      <c r="O1097" s="83"/>
      <c r="P1097" s="83"/>
      <c r="Q1097" s="83"/>
      <c r="R1097" s="83"/>
      <c r="S1097" s="83"/>
      <c r="T1097" s="83"/>
      <c r="U1097" s="83"/>
      <c r="V1097" s="83"/>
    </row>
    <row r="1098" spans="2:22">
      <c r="B1098" s="81"/>
      <c r="C1098" s="82"/>
      <c r="D1098" s="83"/>
      <c r="E1098" s="83"/>
      <c r="F1098" s="83"/>
      <c r="G1098" s="83"/>
      <c r="H1098" s="83"/>
      <c r="I1098" s="83"/>
      <c r="J1098" s="83"/>
      <c r="K1098" s="83"/>
      <c r="L1098" s="83"/>
      <c r="M1098" s="83"/>
      <c r="N1098" s="83"/>
      <c r="O1098" s="83"/>
      <c r="P1098" s="83"/>
      <c r="Q1098" s="83"/>
      <c r="R1098" s="83"/>
      <c r="S1098" s="83"/>
      <c r="T1098" s="83"/>
      <c r="U1098" s="83"/>
      <c r="V1098" s="83"/>
    </row>
    <row r="1099" spans="2:22">
      <c r="B1099" s="81"/>
      <c r="C1099" s="82"/>
      <c r="D1099" s="83"/>
      <c r="E1099" s="83"/>
      <c r="F1099" s="83"/>
      <c r="G1099" s="83"/>
      <c r="H1099" s="83"/>
      <c r="I1099" s="83"/>
      <c r="J1099" s="83"/>
      <c r="K1099" s="83"/>
      <c r="L1099" s="83"/>
      <c r="M1099" s="83"/>
      <c r="N1099" s="83"/>
      <c r="O1099" s="83"/>
      <c r="P1099" s="83"/>
      <c r="Q1099" s="83"/>
      <c r="R1099" s="83"/>
      <c r="S1099" s="83"/>
      <c r="T1099" s="83"/>
      <c r="U1099" s="83"/>
      <c r="V1099" s="83"/>
    </row>
    <row r="1100" spans="2:22">
      <c r="B1100" s="81"/>
      <c r="C1100" s="82"/>
      <c r="D1100" s="83"/>
      <c r="E1100" s="83"/>
      <c r="F1100" s="83"/>
      <c r="G1100" s="83"/>
      <c r="H1100" s="83"/>
      <c r="I1100" s="83"/>
      <c r="J1100" s="83"/>
      <c r="K1100" s="83"/>
      <c r="L1100" s="83"/>
      <c r="M1100" s="83"/>
      <c r="N1100" s="83"/>
      <c r="O1100" s="83"/>
      <c r="P1100" s="83"/>
      <c r="Q1100" s="83"/>
      <c r="R1100" s="83"/>
      <c r="S1100" s="83"/>
      <c r="T1100" s="83"/>
      <c r="U1100" s="83"/>
      <c r="V1100" s="83"/>
    </row>
    <row r="1101" spans="2:22">
      <c r="B1101" s="81"/>
      <c r="C1101" s="82"/>
      <c r="D1101" s="83"/>
      <c r="E1101" s="83"/>
      <c r="F1101" s="83"/>
      <c r="G1101" s="83"/>
      <c r="H1101" s="83"/>
      <c r="I1101" s="83"/>
      <c r="J1101" s="83"/>
      <c r="K1101" s="83"/>
      <c r="L1101" s="83"/>
      <c r="M1101" s="83"/>
      <c r="N1101" s="83"/>
      <c r="O1101" s="83"/>
      <c r="P1101" s="83"/>
      <c r="Q1101" s="83"/>
      <c r="R1101" s="83"/>
      <c r="S1101" s="83"/>
      <c r="T1101" s="83"/>
      <c r="U1101" s="83"/>
      <c r="V1101" s="83"/>
    </row>
    <row r="1102" spans="2:22">
      <c r="B1102" s="81"/>
      <c r="D1102" s="1"/>
      <c r="E1102" s="1"/>
      <c r="S1102" s="83"/>
      <c r="T1102" s="83"/>
      <c r="U1102" s="83"/>
      <c r="V1102" s="83"/>
    </row>
    <row r="1103" spans="2:22">
      <c r="B1103" s="81"/>
      <c r="D1103" s="1"/>
      <c r="E1103" s="1"/>
      <c r="S1103" s="83"/>
      <c r="T1103" s="83"/>
      <c r="U1103" s="83"/>
      <c r="V1103" s="83"/>
    </row>
    <row r="1104" spans="2:22">
      <c r="B1104" s="81"/>
      <c r="D1104" s="1"/>
      <c r="E1104" s="1"/>
      <c r="S1104" s="83"/>
      <c r="T1104" s="83"/>
      <c r="U1104" s="83"/>
      <c r="V1104" s="83"/>
    </row>
    <row r="1105" spans="2:22">
      <c r="B1105" s="81"/>
      <c r="D1105" s="1"/>
      <c r="E1105" s="1"/>
      <c r="S1105" s="83"/>
      <c r="T1105" s="83"/>
      <c r="U1105" s="83"/>
      <c r="V1105" s="83"/>
    </row>
    <row r="1106" spans="2:22">
      <c r="B1106" s="81"/>
      <c r="D1106" s="1"/>
      <c r="E1106" s="1"/>
      <c r="S1106" s="83"/>
      <c r="T1106" s="83"/>
      <c r="U1106" s="83"/>
      <c r="V1106" s="83"/>
    </row>
    <row r="1107" spans="2:22">
      <c r="B1107" s="81"/>
      <c r="D1107" s="1"/>
      <c r="E1107" s="1"/>
      <c r="S1107" s="83"/>
      <c r="T1107" s="83"/>
      <c r="U1107" s="83"/>
      <c r="V1107" s="83"/>
    </row>
    <row r="1108" spans="2:22">
      <c r="B1108" s="81"/>
      <c r="D1108" s="1"/>
      <c r="E1108" s="1"/>
      <c r="S1108" s="83"/>
      <c r="T1108" s="83"/>
      <c r="U1108" s="83"/>
      <c r="V1108" s="83"/>
    </row>
    <row r="1109" spans="2:22">
      <c r="B1109" s="81"/>
      <c r="D1109" s="1"/>
      <c r="E1109" s="1"/>
      <c r="S1109" s="83"/>
      <c r="T1109" s="83"/>
      <c r="U1109" s="83"/>
      <c r="V1109" s="83"/>
    </row>
    <row r="1110" spans="2:22">
      <c r="B1110" s="81"/>
      <c r="D1110" s="1"/>
      <c r="E1110" s="1"/>
      <c r="S1110" s="83"/>
      <c r="T1110" s="83"/>
      <c r="U1110" s="83"/>
      <c r="V1110" s="83"/>
    </row>
    <row r="1111" spans="2:22">
      <c r="B1111" s="81"/>
      <c r="D1111" s="1"/>
      <c r="E1111" s="1"/>
      <c r="S1111" s="83"/>
      <c r="T1111" s="83"/>
      <c r="U1111" s="83"/>
      <c r="V1111" s="83"/>
    </row>
    <row r="1112" spans="2:22">
      <c r="B1112" s="81"/>
      <c r="D1112" s="1"/>
      <c r="E1112" s="1"/>
      <c r="S1112" s="83"/>
    </row>
    <row r="1113" spans="2:22">
      <c r="B1113" s="81"/>
      <c r="D1113" s="1"/>
      <c r="E1113" s="1"/>
      <c r="S1113" s="83"/>
    </row>
    <row r="1114" spans="2:22">
      <c r="B1114" s="81"/>
      <c r="D1114" s="1"/>
      <c r="E1114" s="1"/>
      <c r="S1114" s="83"/>
    </row>
    <row r="1115" spans="2:22">
      <c r="B1115" s="81"/>
      <c r="D1115" s="1"/>
      <c r="E1115" s="1"/>
      <c r="S1115" s="83"/>
    </row>
    <row r="1116" spans="2:22">
      <c r="B1116" s="81"/>
      <c r="D1116" s="1"/>
      <c r="E1116" s="1"/>
      <c r="S1116" s="83"/>
    </row>
    <row r="1117" spans="2:22">
      <c r="B1117" s="81"/>
      <c r="D1117" s="1"/>
      <c r="E1117" s="1"/>
      <c r="S1117" s="83"/>
    </row>
    <row r="1118" spans="2:22">
      <c r="B1118" s="81"/>
      <c r="D1118" s="1"/>
      <c r="E1118" s="1"/>
      <c r="S1118" s="83"/>
    </row>
    <row r="1119" spans="2:22">
      <c r="B1119" s="81"/>
      <c r="D1119" s="1"/>
      <c r="E1119" s="1"/>
      <c r="S1119" s="83"/>
    </row>
    <row r="1120" spans="2:22">
      <c r="B1120" s="81"/>
      <c r="D1120" s="1"/>
      <c r="E1120" s="1"/>
      <c r="S1120" s="83"/>
    </row>
    <row r="1121" spans="2:19">
      <c r="B1121" s="81"/>
      <c r="D1121" s="1"/>
      <c r="E1121" s="1"/>
      <c r="S1121" s="83"/>
    </row>
    <row r="1122" spans="2:19">
      <c r="B1122" s="81"/>
      <c r="D1122" s="1"/>
      <c r="E1122" s="1"/>
      <c r="S1122" s="83"/>
    </row>
    <row r="1123" spans="2:19">
      <c r="B1123" s="81"/>
      <c r="D1123" s="1"/>
      <c r="E1123" s="1"/>
      <c r="S1123" s="83"/>
    </row>
    <row r="1124" spans="2:19">
      <c r="B1124" s="81"/>
      <c r="D1124" s="1"/>
      <c r="E1124" s="1"/>
      <c r="S1124" s="83"/>
    </row>
    <row r="1125" spans="2:19">
      <c r="B1125" s="81"/>
      <c r="D1125" s="1"/>
      <c r="E1125" s="1"/>
      <c r="S1125" s="83"/>
    </row>
    <row r="1126" spans="2:19">
      <c r="B1126" s="81"/>
      <c r="D1126" s="1"/>
      <c r="E1126" s="1"/>
      <c r="S1126" s="83"/>
    </row>
    <row r="1127" spans="2:19">
      <c r="B1127" s="81"/>
      <c r="D1127" s="1"/>
      <c r="E1127" s="1"/>
      <c r="S1127" s="83"/>
    </row>
    <row r="1128" spans="2:19">
      <c r="B1128" s="81"/>
      <c r="D1128" s="1"/>
      <c r="E1128" s="1"/>
      <c r="S1128" s="83"/>
    </row>
    <row r="1129" spans="2:19">
      <c r="B1129" s="81"/>
      <c r="D1129" s="1"/>
      <c r="E1129" s="1"/>
      <c r="S1129" s="83"/>
    </row>
    <row r="1130" spans="2:19">
      <c r="B1130" s="81"/>
      <c r="D1130" s="1"/>
      <c r="E1130" s="1"/>
      <c r="S1130" s="83"/>
    </row>
    <row r="1131" spans="2:19">
      <c r="B1131" s="81"/>
      <c r="D1131" s="1"/>
      <c r="E1131" s="1"/>
      <c r="S1131" s="83"/>
    </row>
    <row r="1132" spans="2:19">
      <c r="B1132" s="81"/>
      <c r="D1132" s="1"/>
      <c r="E1132" s="1"/>
      <c r="S1132" s="83"/>
    </row>
    <row r="1133" spans="2:19">
      <c r="B1133" s="81"/>
      <c r="D1133" s="1"/>
      <c r="E1133" s="1"/>
      <c r="S1133" s="83"/>
    </row>
    <row r="1134" spans="2:19">
      <c r="B1134" s="81"/>
      <c r="D1134" s="1"/>
      <c r="E1134" s="1"/>
      <c r="S1134" s="83"/>
    </row>
    <row r="1135" spans="2:19">
      <c r="B1135" s="81"/>
      <c r="D1135" s="1"/>
      <c r="E1135" s="1"/>
      <c r="S1135" s="83"/>
    </row>
    <row r="1136" spans="2:19">
      <c r="B1136" s="81"/>
      <c r="D1136" s="1"/>
      <c r="E1136" s="1"/>
      <c r="S1136" s="83"/>
    </row>
    <row r="1137" spans="2:19">
      <c r="B1137" s="81"/>
      <c r="D1137" s="1"/>
      <c r="E1137" s="1"/>
      <c r="S1137" s="83"/>
    </row>
    <row r="1138" spans="2:19">
      <c r="B1138" s="81"/>
      <c r="D1138" s="1"/>
      <c r="E1138" s="1"/>
      <c r="S1138" s="83"/>
    </row>
    <row r="1139" spans="2:19">
      <c r="B1139" s="81"/>
      <c r="D1139" s="1"/>
      <c r="E1139" s="1"/>
      <c r="S1139" s="83"/>
    </row>
    <row r="1140" spans="2:19">
      <c r="B1140" s="81"/>
      <c r="D1140" s="1"/>
      <c r="E1140" s="1"/>
      <c r="S1140" s="83"/>
    </row>
    <row r="1141" spans="2:19">
      <c r="B1141" s="81"/>
      <c r="D1141" s="1"/>
      <c r="E1141" s="1"/>
      <c r="S1141" s="83"/>
    </row>
    <row r="1142" spans="2:19">
      <c r="B1142" s="81"/>
      <c r="D1142" s="1"/>
      <c r="E1142" s="1"/>
      <c r="S1142" s="83"/>
    </row>
    <row r="1143" spans="2:19">
      <c r="B1143" s="81"/>
      <c r="D1143" s="1"/>
      <c r="E1143" s="1"/>
      <c r="S1143" s="83"/>
    </row>
    <row r="1144" spans="2:19">
      <c r="B1144" s="81"/>
      <c r="D1144" s="1"/>
      <c r="E1144" s="1"/>
      <c r="S1144" s="83"/>
    </row>
    <row r="1145" spans="2:19">
      <c r="B1145" s="81"/>
      <c r="D1145" s="1"/>
      <c r="E1145" s="1"/>
      <c r="S1145" s="83"/>
    </row>
    <row r="1146" spans="2:19">
      <c r="B1146" s="81"/>
      <c r="D1146" s="1"/>
      <c r="E1146" s="1"/>
      <c r="S1146" s="83"/>
    </row>
    <row r="1147" spans="2:19">
      <c r="B1147" s="81"/>
      <c r="D1147" s="1"/>
      <c r="E1147" s="1"/>
      <c r="S1147" s="83"/>
    </row>
    <row r="1148" spans="2:19">
      <c r="B1148" s="81"/>
      <c r="D1148" s="1"/>
      <c r="E1148" s="1"/>
      <c r="S1148" s="83"/>
    </row>
    <row r="1149" spans="2:19">
      <c r="B1149" s="81"/>
      <c r="D1149" s="1"/>
      <c r="E1149" s="1"/>
      <c r="S1149" s="83"/>
    </row>
    <row r="1150" spans="2:19">
      <c r="B1150" s="81"/>
      <c r="D1150" s="1"/>
      <c r="E1150" s="1"/>
      <c r="S1150" s="83"/>
    </row>
    <row r="1151" spans="2:19">
      <c r="B1151" s="81"/>
      <c r="D1151" s="1"/>
      <c r="E1151" s="1"/>
      <c r="S1151" s="83"/>
    </row>
    <row r="1152" spans="2:19">
      <c r="B1152" s="81"/>
      <c r="D1152" s="1"/>
      <c r="E1152" s="1"/>
      <c r="S1152" s="83"/>
    </row>
    <row r="1153" spans="2:19">
      <c r="B1153" s="81"/>
      <c r="D1153" s="1"/>
      <c r="E1153" s="1"/>
      <c r="S1153" s="83"/>
    </row>
    <row r="1154" spans="2:19">
      <c r="B1154" s="81"/>
      <c r="D1154" s="1"/>
      <c r="E1154" s="1"/>
      <c r="S1154" s="83"/>
    </row>
    <row r="1155" spans="2:19">
      <c r="B1155" s="81"/>
      <c r="D1155" s="1"/>
      <c r="E1155" s="1"/>
      <c r="S1155" s="83"/>
    </row>
    <row r="1156" spans="2:19">
      <c r="B1156" s="81"/>
      <c r="D1156" s="1"/>
      <c r="E1156" s="1"/>
      <c r="S1156" s="83"/>
    </row>
    <row r="1157" spans="2:19">
      <c r="B1157" s="81"/>
      <c r="D1157" s="1"/>
      <c r="E1157" s="1"/>
      <c r="S1157" s="83"/>
    </row>
    <row r="1158" spans="2:19">
      <c r="B1158" s="81"/>
      <c r="D1158" s="1"/>
      <c r="E1158" s="1"/>
      <c r="S1158" s="83"/>
    </row>
    <row r="1159" spans="2:19">
      <c r="B1159" s="81"/>
      <c r="D1159" s="1"/>
      <c r="E1159" s="1"/>
      <c r="S1159" s="83"/>
    </row>
    <row r="1160" spans="2:19">
      <c r="F1160" s="2"/>
      <c r="S1160" s="83"/>
    </row>
    <row r="1161" spans="2:19">
      <c r="F1161" s="2"/>
      <c r="S1161" s="83"/>
    </row>
    <row r="1162" spans="2:19">
      <c r="F1162" s="2"/>
      <c r="S1162" s="83"/>
    </row>
    <row r="1163" spans="2:19">
      <c r="F1163" s="2"/>
      <c r="S1163" s="83"/>
    </row>
    <row r="1164" spans="2:19">
      <c r="F1164" s="2"/>
      <c r="S1164" s="83"/>
    </row>
    <row r="1165" spans="2:19">
      <c r="F1165" s="2"/>
      <c r="S1165" s="83"/>
    </row>
    <row r="1166" spans="2:19">
      <c r="F1166" s="2"/>
      <c r="S1166" s="83"/>
    </row>
    <row r="1167" spans="2:19">
      <c r="F1167" s="2"/>
      <c r="S1167" s="83"/>
    </row>
    <row r="1168" spans="2:19">
      <c r="F1168" s="2"/>
      <c r="S1168" s="83"/>
    </row>
    <row r="1169" spans="6:19">
      <c r="F1169" s="2"/>
      <c r="S1169" s="83"/>
    </row>
    <row r="1170" spans="6:19">
      <c r="F1170" s="2"/>
      <c r="S1170" s="83"/>
    </row>
    <row r="1171" spans="6:19">
      <c r="F1171" s="2"/>
      <c r="S1171" s="83"/>
    </row>
    <row r="1172" spans="6:19">
      <c r="F1172" s="2"/>
      <c r="S1172" s="83"/>
    </row>
    <row r="1173" spans="6:19">
      <c r="F1173" s="2"/>
      <c r="S1173" s="83"/>
    </row>
    <row r="1174" spans="6:19">
      <c r="F1174" s="2"/>
      <c r="S1174" s="83"/>
    </row>
    <row r="1175" spans="6:19">
      <c r="F1175" s="2"/>
      <c r="S1175" s="83"/>
    </row>
    <row r="1176" spans="6:19">
      <c r="F1176" s="2"/>
      <c r="S1176" s="83"/>
    </row>
    <row r="1177" spans="6:19">
      <c r="F1177" s="2"/>
      <c r="S1177" s="83"/>
    </row>
    <row r="1178" spans="6:19">
      <c r="F1178" s="2"/>
      <c r="S1178" s="83"/>
    </row>
    <row r="1179" spans="6:19">
      <c r="F1179" s="2"/>
      <c r="S1179" s="83"/>
    </row>
    <row r="1180" spans="6:19">
      <c r="F1180" s="2"/>
      <c r="S1180" s="83"/>
    </row>
    <row r="1181" spans="6:19">
      <c r="F1181" s="2"/>
      <c r="S1181" s="83"/>
    </row>
    <row r="1182" spans="6:19">
      <c r="F1182" s="2"/>
      <c r="S1182" s="83"/>
    </row>
    <row r="1183" spans="6:19">
      <c r="F1183" s="2"/>
      <c r="S1183" s="83"/>
    </row>
    <row r="1184" spans="6:19">
      <c r="F1184" s="2"/>
      <c r="S1184" s="83"/>
    </row>
    <row r="1185" spans="6:19">
      <c r="F1185" s="2"/>
      <c r="S1185" s="83"/>
    </row>
    <row r="1186" spans="6:19">
      <c r="F1186" s="2"/>
      <c r="S1186" s="83"/>
    </row>
    <row r="1187" spans="6:19">
      <c r="F1187" s="2"/>
      <c r="S1187" s="83"/>
    </row>
    <row r="1188" spans="6:19">
      <c r="F1188" s="2"/>
      <c r="S1188" s="83"/>
    </row>
    <row r="1189" spans="6:19">
      <c r="F1189" s="2"/>
      <c r="S1189" s="83"/>
    </row>
    <row r="1190" spans="6:19">
      <c r="F1190" s="2"/>
      <c r="S1190" s="83"/>
    </row>
    <row r="1191" spans="6:19">
      <c r="F1191" s="2"/>
      <c r="S1191" s="83"/>
    </row>
    <row r="1192" spans="6:19">
      <c r="F1192" s="2"/>
      <c r="S1192" s="83"/>
    </row>
    <row r="1193" spans="6:19">
      <c r="F1193" s="2"/>
      <c r="S1193" s="83"/>
    </row>
    <row r="1194" spans="6:19">
      <c r="F1194" s="2"/>
      <c r="S1194" s="83"/>
    </row>
    <row r="1195" spans="6:19">
      <c r="F1195" s="2"/>
      <c r="S1195" s="83"/>
    </row>
    <row r="1196" spans="6:19">
      <c r="F1196" s="2"/>
      <c r="S1196" s="83"/>
    </row>
    <row r="1197" spans="6:19">
      <c r="F1197" s="2"/>
      <c r="S1197" s="83"/>
    </row>
    <row r="1198" spans="6:19">
      <c r="F1198" s="2"/>
      <c r="S1198" s="83"/>
    </row>
    <row r="1199" spans="6:19">
      <c r="F1199" s="2"/>
      <c r="S1199" s="83"/>
    </row>
    <row r="1200" spans="6:19">
      <c r="F1200" s="2"/>
      <c r="S1200" s="83"/>
    </row>
    <row r="1201" spans="6:19">
      <c r="F1201" s="2"/>
      <c r="S1201" s="83"/>
    </row>
    <row r="1202" spans="6:19">
      <c r="F1202" s="2"/>
      <c r="S1202" s="83"/>
    </row>
    <row r="1203" spans="6:19">
      <c r="F1203" s="2"/>
      <c r="S1203" s="83"/>
    </row>
    <row r="1204" spans="6:19">
      <c r="F1204" s="2"/>
      <c r="S1204" s="83"/>
    </row>
    <row r="1205" spans="6:19">
      <c r="F1205" s="2"/>
      <c r="S1205" s="83"/>
    </row>
    <row r="1206" spans="6:19">
      <c r="F1206" s="2"/>
      <c r="S1206" s="83"/>
    </row>
    <row r="1207" spans="6:19">
      <c r="F1207" s="2"/>
      <c r="S1207" s="83"/>
    </row>
    <row r="1208" spans="6:19">
      <c r="F1208" s="2"/>
      <c r="S1208" s="83"/>
    </row>
    <row r="1209" spans="6:19">
      <c r="F1209" s="2"/>
      <c r="S1209" s="83"/>
    </row>
    <row r="1210" spans="6:19">
      <c r="F1210" s="2"/>
      <c r="S1210" s="83"/>
    </row>
    <row r="1211" spans="6:19">
      <c r="F1211" s="2"/>
      <c r="S1211" s="83"/>
    </row>
    <row r="1212" spans="6:19">
      <c r="F1212" s="2"/>
      <c r="S1212" s="83"/>
    </row>
    <row r="1213" spans="6:19">
      <c r="F1213" s="2"/>
      <c r="S1213" s="83"/>
    </row>
    <row r="1214" spans="6:19">
      <c r="F1214" s="2"/>
      <c r="S1214" s="83"/>
    </row>
    <row r="1215" spans="6:19">
      <c r="F1215" s="2"/>
      <c r="S1215" s="83"/>
    </row>
    <row r="1216" spans="6:19">
      <c r="F1216" s="2"/>
      <c r="S1216" s="83"/>
    </row>
    <row r="1217" spans="6:19">
      <c r="F1217" s="2"/>
      <c r="S1217" s="83"/>
    </row>
    <row r="1218" spans="6:19">
      <c r="F1218" s="2"/>
      <c r="S1218" s="83"/>
    </row>
    <row r="1219" spans="6:19">
      <c r="F1219" s="2"/>
      <c r="S1219" s="83"/>
    </row>
    <row r="1220" spans="6:19">
      <c r="F1220" s="2"/>
      <c r="S1220" s="83"/>
    </row>
    <row r="1221" spans="6:19">
      <c r="F1221" s="2"/>
      <c r="S1221" s="83"/>
    </row>
    <row r="1222" spans="6:19">
      <c r="F1222" s="2"/>
      <c r="S1222" s="83"/>
    </row>
    <row r="1223" spans="6:19">
      <c r="F1223" s="2"/>
      <c r="S1223" s="83"/>
    </row>
    <row r="1224" spans="6:19">
      <c r="F1224" s="2"/>
      <c r="S1224" s="83"/>
    </row>
    <row r="1225" spans="6:19">
      <c r="F1225" s="2"/>
      <c r="S1225" s="83"/>
    </row>
    <row r="1226" spans="6:19">
      <c r="F1226" s="2"/>
      <c r="S1226" s="83"/>
    </row>
    <row r="1227" spans="6:19">
      <c r="F1227" s="2"/>
      <c r="S1227" s="83"/>
    </row>
    <row r="1228" spans="6:19">
      <c r="F1228" s="2"/>
      <c r="S1228" s="83"/>
    </row>
    <row r="1229" spans="6:19">
      <c r="F1229" s="2"/>
      <c r="S1229" s="83"/>
    </row>
    <row r="1230" spans="6:19">
      <c r="F1230" s="2"/>
      <c r="S1230" s="83"/>
    </row>
  </sheetData>
  <mergeCells count="2">
    <mergeCell ref="B6:O6"/>
    <mergeCell ref="B7:O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46656d4-8850-49b3-aebd-68bd05f7f43d"/>
    <kb4cc1381c4248d7a2dfa3f1be0c86c0 xmlns="a46656d4-8850-49b3-aebd-68bd05f7f43d">
      <Terms xmlns="http://schemas.microsoft.com/office/infopath/2007/PartnerControls"/>
    </kb4cc1381c4248d7a2dfa3f1be0c86c0>
    <n612d9597dc7466f957352ce79be86f3 xmlns="a46656d4-8850-49b3-aebd-68bd05f7f43d">
      <Terms xmlns="http://schemas.microsoft.com/office/infopath/2007/PartnerControls"/>
    </n612d9597dc7466f957352ce79be86f3>
    <aa1c885e8039426686f6c49672b09953 xmlns="a46656d4-8850-49b3-aebd-68bd05f7f43d">
      <Terms xmlns="http://schemas.microsoft.com/office/infopath/2007/PartnerControls"/>
    </aa1c885e8039426686f6c49672b09953>
    <e09eddfac2354f9ab04a226e27f86f1f xmlns="a46656d4-8850-49b3-aebd-68bd05f7f43d">
      <Terms xmlns="http://schemas.microsoft.com/office/infopath/2007/PartnerControls"/>
    </e09eddfac2354f9ab04a226e27f86f1f>
    <PublishingExpirationDate xmlns="http://schemas.microsoft.com/sharepoint/v3" xsi:nil="true"/>
    <PublishingStartDate xmlns="http://schemas.microsoft.com/sharepoint/v3" xsi:nil="true"/>
    <ia53b9f18d984e01914f4b79710425b7 xmlns="a46656d4-8850-49b3-aebd-68bd05f7f43d">
      <Terms xmlns="http://schemas.microsoft.com/office/infopath/2007/PartnerControls"/>
    </ia53b9f18d984e01914f4b79710425b7>
    <b76e59bb9f5947a781773f53cc6e9460 xmlns="a46656d4-8850-49b3-aebd-68bd05f7f43d">
      <Terms xmlns="http://schemas.microsoft.com/office/infopath/2007/PartnerControls"/>
    </b76e59bb9f5947a781773f53cc6e9460>
    <j92457fac7d145f98e698f5712f6a6a4 xmlns="a46656d4-8850-49b3-aebd-68bd05f7f43d">
      <Terms xmlns="http://schemas.microsoft.com/office/infopath/2007/PartnerControls"/>
    </j92457fac7d145f98e698f5712f6a6a4>
    <e4b5484c9c824b148c38bfcb2bd74c0d xmlns="a46656d4-8850-49b3-aebd-68bd05f7f43d">
      <Terms xmlns="http://schemas.microsoft.com/office/infopath/2007/PartnerControls"/>
    </e4b5484c9c824b148c38bfcb2bd74c0d>
    <o68cd33f8d3a45abb273b6e406faee3d xmlns="a46656d4-8850-49b3-aebd-68bd05f7f43d">
      <Terms xmlns="http://schemas.microsoft.com/office/infopath/2007/PartnerControls"/>
    </o68cd33f8d3a45abb273b6e406faee3d>
    <o80fb9e8b9d445b0bb174fdcd68ee89c xmlns="a46656d4-8850-49b3-aebd-68bd05f7f43d">
      <Terms xmlns="http://schemas.microsoft.com/office/infopath/2007/PartnerControls"/>
    </o80fb9e8b9d445b0bb174fdcd68ee89c>
    <l34dc5595392493c8311535275827f74 xmlns="a46656d4-8850-49b3-aebd-68bd05f7f43d">
      <Terms xmlns="http://schemas.microsoft.com/office/infopath/2007/PartnerControls"/>
    </l34dc5595392493c8311535275827f74>
    <MofYear xmlns="a46656d4-8850-49b3-aebd-68bd05f7f43d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1F5F5CFC0ED2164DBE963B4B1571B22B" ma:contentTypeVersion="0" ma:contentTypeDescription="צור מסמך חדש." ma:contentTypeScope="" ma:versionID="bf8e2873592052c92a688c61dd9812b0">
  <xsd:schema xmlns:xsd="http://www.w3.org/2001/XMLSchema" xmlns:xs="http://www.w3.org/2001/XMLSchema" xmlns:p="http://schemas.microsoft.com/office/2006/metadata/properties" xmlns:ns1="http://schemas.microsoft.com/sharepoint/v3" xmlns:ns2="a46656d4-8850-49b3-aebd-68bd05f7f43d" targetNamespace="http://schemas.microsoft.com/office/2006/metadata/properties" ma:root="true" ma:fieldsID="dfb8c77a70ef66e107f0733e4bf9c700" ns1:_="" ns2:_="">
    <xsd:import namespace="http://schemas.microsoft.com/sharepoint/v3"/>
    <xsd:import namespace="a46656d4-8850-49b3-aebd-68bd05f7f43d"/>
    <xsd:element name="properties">
      <xsd:complexType>
        <xsd:sequence>
          <xsd:element name="documentManagement">
            <xsd:complexType>
              <xsd:all>
                <xsd:element ref="ns2:ia53b9f18d984e01914f4b79710425b7" minOccurs="0"/>
                <xsd:element ref="ns2:TaxCatchAll" minOccurs="0"/>
                <xsd:element ref="ns2:TaxCatchAllLabel" minOccurs="0"/>
                <xsd:element ref="ns2:e4b5484c9c824b148c38bfcb2bd74c0d" minOccurs="0"/>
                <xsd:element ref="ns2:kb4cc1381c4248d7a2dfa3f1be0c86c0" minOccurs="0"/>
                <xsd:element ref="ns2:o80fb9e8b9d445b0bb174fdcd68ee89c" minOccurs="0"/>
                <xsd:element ref="ns2:l34dc5595392493c8311535275827f74" minOccurs="0"/>
                <xsd:element ref="ns2:j92457fac7d145f98e698f5712f6a6a4" minOccurs="0"/>
                <xsd:element ref="ns2:o68cd33f8d3a45abb273b6e406faee3d" minOccurs="0"/>
                <xsd:element ref="ns2:b76e59bb9f5947a781773f53cc6e9460" minOccurs="0"/>
                <xsd:element ref="ns2:e09eddfac2354f9ab04a226e27f86f1f" minOccurs="0"/>
                <xsd:element ref="ns2:aa1c885e8039426686f6c49672b09953" minOccurs="0"/>
                <xsd:element ref="ns2:n612d9597dc7466f957352ce79be86f3" minOccurs="0"/>
                <xsd:element ref="ns1:PublishingStartDate" minOccurs="0"/>
                <xsd:element ref="ns1:PublishingExpirationDate" minOccurs="0"/>
                <xsd:element ref="ns2:MofYea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32" nillable="true" ma:displayName="מתזמן תאריך התחלה" ma:description="'מתזמן תאריך התחלה' הוא עמודת אתר שיוצרת תכונת הפרסום. היא משמשת לציון התאריך והשעה שבהם יופיע הדף לראשונה בפני מבקרי האתר." ma:hidden="true" ma:internalName="PublishingStartDate">
      <xsd:simpleType>
        <xsd:restriction base="dms:Unknown"/>
      </xsd:simpleType>
    </xsd:element>
    <xsd:element name="PublishingExpirationDate" ma:index="33" nillable="true" ma:displayName="מתזמן תאריך סיום" ma:description="'תזמון תאריך הסיום' הוא עמודת אתר שיוצרת תכונת הפרסום. היא משמשת לציון התאריך והשעה שבהם הדף לא יופיע עוד בפני מבקרי האתר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46656d4-8850-49b3-aebd-68bd05f7f43d" elementFormDefault="qualified">
    <xsd:import namespace="http://schemas.microsoft.com/office/2006/documentManagement/types"/>
    <xsd:import namespace="http://schemas.microsoft.com/office/infopath/2007/PartnerControls"/>
    <xsd:element name="ia53b9f18d984e01914f4b79710425b7" ma:index="8" nillable="true" ma:taxonomy="true" ma:internalName="ia53b9f18d984e01914f4b79710425b7" ma:taxonomyFieldName="MMDAudience" ma:displayName="MMDAudience" ma:default="" ma:fieldId="{2a53b9f1-8d98-4e01-914f-4b79710425b7}" ma:taxonomyMulti="true" ma:sspId="d827811f-dea7-4a29-b54a-c9228db73c39" ma:termSetId="81e45943-23c2-4109-8875-059bec4079da" ma:anchorId="34070f2b-4092-41f2-8b6e-c220ee347e21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עמודת 'תפוס הכל' של טקסונומיה" ma:description="" ma:hidden="true" ma:list="{e12108e9-b676-4047-af95-0a4967b3603a}" ma:internalName="TaxCatchAll" ma:showField="CatchAllData" ma:web="a46656d4-8850-49b3-aebd-68bd05f7f43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עמודת 'תפוס הכל' של טקסונומיה1" ma:description="" ma:hidden="true" ma:list="{e12108e9-b676-4047-af95-0a4967b3603a}" ma:internalName="TaxCatchAllLabel" ma:readOnly="true" ma:showField="CatchAllDataLabel" ma:web="a46656d4-8850-49b3-aebd-68bd05f7f43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4b5484c9c824b148c38bfcb2bd74c0d" ma:index="12" nillable="true" ma:taxonomy="true" ma:internalName="e4b5484c9c824b148c38bfcb2bd74c0d" ma:taxonomyFieldName="MMDJobDescription" ma:displayName="MMDJobDescription" ma:default="" ma:fieldId="{e4b5484c-9c82-4b14-8c38-bfcb2bd74c0d}" ma:sspId="d827811f-dea7-4a29-b54a-c9228db73c39" ma:termSetId="81e45943-23c2-4109-8875-059bec4079da" ma:anchorId="1a909479-0b01-4d8f-8fb7-cbbc1687e8f1" ma:open="false" ma:isKeyword="false">
      <xsd:complexType>
        <xsd:sequence>
          <xsd:element ref="pc:Terms" minOccurs="0" maxOccurs="1"/>
        </xsd:sequence>
      </xsd:complexType>
    </xsd:element>
    <xsd:element name="kb4cc1381c4248d7a2dfa3f1be0c86c0" ma:index="14" nillable="true" ma:taxonomy="true" ma:internalName="kb4cc1381c4248d7a2dfa3f1be0c86c0" ma:taxonomyFieldName="MMDKeywords" ma:displayName="MMDKeywords" ma:default="" ma:fieldId="{4b4cc138-1c42-48d7-a2df-a3f1be0c86c0}" ma:taxonomyMulti="true" ma:sspId="d827811f-dea7-4a29-b54a-c9228db73c39" ma:termSetId="81e45943-23c2-4109-8875-059bec4079da" ma:anchorId="15d331fa-6baa-448e-8759-7c342d8402ea" ma:open="false" ma:isKeyword="false">
      <xsd:complexType>
        <xsd:sequence>
          <xsd:element ref="pc:Terms" minOccurs="0" maxOccurs="1"/>
        </xsd:sequence>
      </xsd:complexType>
    </xsd:element>
    <xsd:element name="o80fb9e8b9d445b0bb174fdcd68ee89c" ma:index="16" nillable="true" ma:taxonomy="true" ma:internalName="o80fb9e8b9d445b0bb174fdcd68ee89c" ma:taxonomyFieldName="MMDLiveEvent" ma:displayName="MMDLiveEvent" ma:default="" ma:fieldId="{880fb9e8-b9d4-45b0-bb17-4fdcd68ee89c}" ma:sspId="d827811f-dea7-4a29-b54a-c9228db73c39" ma:termSetId="81e45943-23c2-4109-8875-059bec4079da" ma:anchorId="5e8b8ad0-eeb0-4bda-9bef-7517a1f3340f" ma:open="false" ma:isKeyword="false">
      <xsd:complexType>
        <xsd:sequence>
          <xsd:element ref="pc:Terms" minOccurs="0" maxOccurs="1"/>
        </xsd:sequence>
      </xsd:complexType>
    </xsd:element>
    <xsd:element name="l34dc5595392493c8311535275827f74" ma:index="18" nillable="true" ma:taxonomy="true" ma:internalName="l34dc5595392493c8311535275827f74" ma:taxonomyFieldName="MMDResponsibleOffice" ma:displayName="MMDResponsibleOffice" ma:default="" ma:fieldId="{534dc559-5392-493c-8311-535275827f74}" ma:sspId="d827811f-dea7-4a29-b54a-c9228db73c39" ma:termSetId="81e45943-23c2-4109-8875-059bec4079da" ma:anchorId="23eeccfc-9988-4d51-b789-d1a77ea8348c" ma:open="false" ma:isKeyword="false">
      <xsd:complexType>
        <xsd:sequence>
          <xsd:element ref="pc:Terms" minOccurs="0" maxOccurs="1"/>
        </xsd:sequence>
      </xsd:complexType>
    </xsd:element>
    <xsd:element name="j92457fac7d145f98e698f5712f6a6a4" ma:index="20" nillable="true" ma:taxonomy="true" ma:internalName="j92457fac7d145f98e698f5712f6a6a4" ma:taxonomyFieldName="MMDResponsibleUnit" ma:displayName="MMDResponsibleUnit" ma:default="" ma:fieldId="{392457fa-c7d1-45f9-8e69-8f5712f6a6a4}" ma:sspId="d827811f-dea7-4a29-b54a-c9228db73c39" ma:termSetId="81e45943-23c2-4109-8875-059bec4079da" ma:anchorId="3bdf475d-e38d-4b34-8299-73c2066d8322" ma:open="false" ma:isKeyword="false">
      <xsd:complexType>
        <xsd:sequence>
          <xsd:element ref="pc:Terms" minOccurs="0" maxOccurs="1"/>
        </xsd:sequence>
      </xsd:complexType>
    </xsd:element>
    <xsd:element name="o68cd33f8d3a45abb273b6e406faee3d" ma:index="22" nillable="true" ma:taxonomy="true" ma:internalName="o68cd33f8d3a45abb273b6e406faee3d" ma:taxonomyFieldName="MMDServiceLang" ma:displayName="MMDServiceLang" ma:default="" ma:fieldId="{868cd33f-8d3a-45ab-b273-b6e406faee3d}" ma:sspId="d827811f-dea7-4a29-b54a-c9228db73c39" ma:termSetId="81e45943-23c2-4109-8875-059bec4079da" ma:anchorId="f399919e-8697-409a-aaea-d4e5d2844d8b" ma:open="false" ma:isKeyword="false">
      <xsd:complexType>
        <xsd:sequence>
          <xsd:element ref="pc:Terms" minOccurs="0" maxOccurs="1"/>
        </xsd:sequence>
      </xsd:complexType>
    </xsd:element>
    <xsd:element name="b76e59bb9f5947a781773f53cc6e9460" ma:index="24" nillable="true" ma:taxonomy="true" ma:internalName="b76e59bb9f5947a781773f53cc6e9460" ma:taxonomyFieldName="MMDStatus" ma:displayName="MMDStatus" ma:default="" ma:fieldId="{b76e59bb-9f59-47a7-8177-3f53cc6e9460}" ma:sspId="d827811f-dea7-4a29-b54a-c9228db73c39" ma:termSetId="81e45943-23c2-4109-8875-059bec4079da" ma:anchorId="16fb90fa-07e3-45cb-b262-12779a7ad9f7" ma:open="false" ma:isKeyword="false">
      <xsd:complexType>
        <xsd:sequence>
          <xsd:element ref="pc:Terms" minOccurs="0" maxOccurs="1"/>
        </xsd:sequence>
      </xsd:complexType>
    </xsd:element>
    <xsd:element name="e09eddfac2354f9ab04a226e27f86f1f" ma:index="26" nillable="true" ma:taxonomy="true" ma:internalName="e09eddfac2354f9ab04a226e27f86f1f" ma:taxonomyFieldName="MMDSubjects" ma:displayName="MMD נושאים" ma:default="" ma:fieldId="{e09eddfa-c235-4f9a-b04a-226e27f86f1f}" ma:taxonomyMulti="true" ma:sspId="d827811f-dea7-4a29-b54a-c9228db73c39" ma:termSetId="81e45943-23c2-4109-8875-059bec4079da" ma:anchorId="fe51dda7-6a1b-4b64-af2c-7200e1ef7e7a" ma:open="true" ma:isKeyword="false">
      <xsd:complexType>
        <xsd:sequence>
          <xsd:element ref="pc:Terms" minOccurs="0" maxOccurs="1"/>
        </xsd:sequence>
      </xsd:complexType>
    </xsd:element>
    <xsd:element name="aa1c885e8039426686f6c49672b09953" ma:index="28" nillable="true" ma:taxonomy="true" ma:internalName="aa1c885e8039426686f6c49672b09953" ma:taxonomyFieldName="MMDTypes" ma:displayName="MMDTypes" ma:default="" ma:fieldId="{aa1c885e-8039-4266-86f6-c49672b09953}" ma:sspId="d827811f-dea7-4a29-b54a-c9228db73c39" ma:termSetId="81e45943-23c2-4109-8875-059bec4079da" ma:anchorId="226f2308-be0c-4e06-b36e-423ee4befb74" ma:open="false" ma:isKeyword="false">
      <xsd:complexType>
        <xsd:sequence>
          <xsd:element ref="pc:Terms" minOccurs="0" maxOccurs="1"/>
        </xsd:sequence>
      </xsd:complexType>
    </xsd:element>
    <xsd:element name="n612d9597dc7466f957352ce79be86f3" ma:index="30" nillable="true" ma:taxonomy="true" ma:internalName="n612d9597dc7466f957352ce79be86f3" ma:taxonomyFieldName="MMDUnitsName" ma:displayName="MMDUnitsName" ma:default="" ma:fieldId="{7612d959-7dc7-466f-9573-52ce79be86f3}" ma:sspId="d827811f-dea7-4a29-b54a-c9228db73c39" ma:termSetId="81e45943-23c2-4109-8875-059bec4079da" ma:anchorId="625c2686-859d-4ced-94f0-7dded8208e47" ma:open="false" ma:isKeyword="false">
      <xsd:complexType>
        <xsd:sequence>
          <xsd:element ref="pc:Terms" minOccurs="0" maxOccurs="1"/>
        </xsd:sequence>
      </xsd:complexType>
    </xsd:element>
    <xsd:element name="MofYear" ma:index="34" nillable="true" ma:displayName="שנה" ma:list="{127dbbc6-1496-495a-b17d-5ad6ee394163}" ma:internalName="MofYear" ma:readOnly="false" ma:showField="Title" ma:web="a46656d4-8850-49b3-aebd-68bd05f7f43d">
      <xsd:simpleType>
        <xsd:restriction base="dms:Lookup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343379C-934C-47E9-99BB-CCC19D05E2B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AC070A1-B1B4-443C-95AE-F1F3DD5ABB3F}">
  <ds:schemaRefs>
    <ds:schemaRef ds:uri="http://schemas.microsoft.com/office/2006/metadata/properties"/>
    <ds:schemaRef ds:uri="http://schemas.microsoft.com/office/infopath/2007/PartnerControls"/>
    <ds:schemaRef ds:uri="a46656d4-8850-49b3-aebd-68bd05f7f43d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A34303AA-B27B-4682-B729-69BC6F1B7B1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46656d4-8850-49b3-aebd-68bd05f7f43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31</vt:i4>
      </vt:variant>
      <vt:variant>
        <vt:lpstr>טווחים בעלי שם</vt:lpstr>
      </vt:variant>
      <vt:variant>
        <vt:i4>28</vt:i4>
      </vt:variant>
    </vt:vector>
  </HeadingPairs>
  <TitlesOfParts>
    <vt:vector size="59" baseType="lpstr">
      <vt:lpstr>סכום נכסי הקרן</vt:lpstr>
      <vt:lpstr>Sheet1</vt:lpstr>
      <vt:lpstr>מזומנים</vt:lpstr>
      <vt:lpstr>תעודות התחייבות ממשלתיו</vt:lpstr>
      <vt:lpstr>תעודות חוב מסחריות </vt:lpstr>
      <vt:lpstr>אג"ח קונצרני</vt:lpstr>
      <vt:lpstr>מניות</vt:lpstr>
      <vt:lpstr>תעודות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סחירים- תעודות התחייבות</vt:lpstr>
      <vt:lpstr>לא סחיר - תעודות חוב</vt:lpstr>
      <vt:lpstr>לא סחיר - אג"ח קונצרני</vt:lpstr>
      <vt:lpstr>לא סחיר - מניות</vt:lpstr>
      <vt:lpstr>לא סחיר - קרנות השקעה</vt:lpstr>
      <vt:lpstr>לא סחיר - כתבי אופציה</vt:lpstr>
      <vt:lpstr>לא סחיר - אופציות</vt:lpstr>
      <vt:lpstr>לא סחיר - חוזים עתידיים</vt:lpstr>
      <vt:lpstr>לא סחיר - מוצרים מובנים</vt:lpstr>
      <vt:lpstr>הלוואות</vt:lpstr>
      <vt:lpstr>פקדונות מעל 3 חודשים</vt:lpstr>
      <vt:lpstr>מקרקעין</vt:lpstr>
      <vt:lpstr>השקעה בחברות מוחזקות</vt:lpstr>
      <vt:lpstr>השקעות אחרות </vt:lpstr>
      <vt:lpstr>יתרות השקעה</vt:lpstr>
      <vt:lpstr>עלות מתואמת אג"ח קונצרני סחיר</vt:lpstr>
      <vt:lpstr>עלות מתואמת אג"ח קונצרני ל.סחיר</vt:lpstr>
      <vt:lpstr>עלות מתואמת מסגרות אשראי ללווים</vt:lpstr>
      <vt:lpstr>Sheet1!WPrint_Area_W</vt:lpstr>
      <vt:lpstr>'אג"ח קונצרני'!WPrint_Area_W</vt:lpstr>
      <vt:lpstr>אופציות!WPrint_Area_W</vt:lpstr>
      <vt:lpstr>הלוואות!WPrint_Area_W</vt:lpstr>
      <vt:lpstr>'השקעה בחברות מוחזקות'!WPrint_Area_W</vt:lpstr>
      <vt:lpstr>'השקעות אחרות '!WPrint_Area_W</vt:lpstr>
      <vt:lpstr>'חוזים עתידיים'!WPrint_Area_W</vt:lpstr>
      <vt:lpstr>'יתרות השקעה'!WPrint_Area_W</vt:lpstr>
      <vt:lpstr>'כתבי אופציה'!WPrint_Area_W</vt:lpstr>
      <vt:lpstr>'לא סחיר - אג"ח קונצרני'!WPrint_Area_W</vt:lpstr>
      <vt:lpstr>'לא סחיר - אופציות'!WPrint_Area_W</vt:lpstr>
      <vt:lpstr>'לא סחיר - חוזים עתידיים'!WPrint_Area_W</vt:lpstr>
      <vt:lpstr>'לא סחיר - כתבי אופציה'!WPrint_Area_W</vt:lpstr>
      <vt:lpstr>'לא סחיר - מוצרים מובנים'!WPrint_Area_W</vt:lpstr>
      <vt:lpstr>'לא סחיר - מניות'!WPrint_Area_W</vt:lpstr>
      <vt:lpstr>'לא סחיר - קרנות השקעה'!WPrint_Area_W</vt:lpstr>
      <vt:lpstr>'לא סחיר - תעודות חוב'!WPrint_Area_W</vt:lpstr>
      <vt:lpstr>'לא סחירים- תעודות התחייבות'!WPrint_Area_W</vt:lpstr>
      <vt:lpstr>'מוצרים מובנים'!WPrint_Area_W</vt:lpstr>
      <vt:lpstr>מזומנים!WPrint_Area_W</vt:lpstr>
      <vt:lpstr>מניות!WPrint_Area_W</vt:lpstr>
      <vt:lpstr>מקרקעין!WPrint_Area_W</vt:lpstr>
      <vt:lpstr>'סכום נכסי הקרן'!WPrint_Area_W</vt:lpstr>
      <vt:lpstr>'פקדונות מעל 3 חודשים'!WPrint_Area_W</vt:lpstr>
      <vt:lpstr>'קרנות נאמנות'!WPrint_Area_W</vt:lpstr>
      <vt:lpstr>'תעודות התחייבות ממשלתיו'!WPrint_Area_W</vt:lpstr>
      <vt:lpstr>'תעודות חוב מסחריות '!WPrint_Area_W</vt:lpstr>
      <vt:lpstr>'תעודות סל'!WPrint_Area_W</vt:lpstr>
    </vt:vector>
  </TitlesOfParts>
  <Company>OZAR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קובץ דיווח ב -עמיתים או מבוטחים</dc:title>
  <dc:creator>גיא</dc:creator>
  <cp:lastModifiedBy>תמי אלגריסי</cp:lastModifiedBy>
  <cp:lastPrinted>2015-10-21T15:35:44Z</cp:lastPrinted>
  <dcterms:created xsi:type="dcterms:W3CDTF">2005-07-19T07:39:38Z</dcterms:created>
  <dcterms:modified xsi:type="dcterms:W3CDTF">2015-12-07T06:40:07Z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0x0101001F5F5CFC0ED2164DBE963B4B1571B22B</vt:lpwstr>
  </property>
  <property fmtid="{D5CDD505-2E9C-101B-9397-08002B2CF9AE}" pid="3" name="o80fb9e8b9d445b0bb174fdcd68ee89c">
    <vt:lpwstr/>
  </property>
  <property fmtid="{D5CDD505-2E9C-101B-9397-08002B2CF9AE}" pid="4" name="j92457fac7d145f98e698f5712f6a6a4">
    <vt:lpwstr/>
  </property>
  <property fmtid="{D5CDD505-2E9C-101B-9397-08002B2CF9AE}" pid="5" name="MMDUnitsName">
    <vt:lpwstr/>
  </property>
  <property fmtid="{D5CDD505-2E9C-101B-9397-08002B2CF9AE}" pid="6" name="l34dc5595392493c8311535275827f74">
    <vt:lpwstr/>
  </property>
  <property fmtid="{D5CDD505-2E9C-101B-9397-08002B2CF9AE}" pid="7" name="MMDResponsibleUnit">
    <vt:lpwstr/>
  </property>
  <property fmtid="{D5CDD505-2E9C-101B-9397-08002B2CF9AE}" pid="8" name="o68cd33f8d3a45abb273b6e406faee3d">
    <vt:lpwstr/>
  </property>
  <property fmtid="{D5CDD505-2E9C-101B-9397-08002B2CF9AE}" pid="9" name="MMDServiceLang">
    <vt:lpwstr/>
  </property>
  <property fmtid="{D5CDD505-2E9C-101B-9397-08002B2CF9AE}" pid="10" name="MMDJobDescription">
    <vt:lpwstr/>
  </property>
  <property fmtid="{D5CDD505-2E9C-101B-9397-08002B2CF9AE}" pid="11" name="MMDKeywords">
    <vt:lpwstr/>
  </property>
  <property fmtid="{D5CDD505-2E9C-101B-9397-08002B2CF9AE}" pid="12" name="MMDStatus">
    <vt:lpwstr/>
  </property>
  <property fmtid="{D5CDD505-2E9C-101B-9397-08002B2CF9AE}" pid="13" name="MMDAudience">
    <vt:lpwstr/>
  </property>
  <property fmtid="{D5CDD505-2E9C-101B-9397-08002B2CF9AE}" pid="14" name="e4b5484c9c824b148c38bfcb2bd74c0d">
    <vt:lpwstr/>
  </property>
  <property fmtid="{D5CDD505-2E9C-101B-9397-08002B2CF9AE}" pid="15" name="MMDLiveEvent">
    <vt:lpwstr/>
  </property>
  <property fmtid="{D5CDD505-2E9C-101B-9397-08002B2CF9AE}" pid="16" name="MMDSubjects">
    <vt:lpwstr/>
  </property>
  <property fmtid="{D5CDD505-2E9C-101B-9397-08002B2CF9AE}" pid="17" name="MMDTypes">
    <vt:lpwstr/>
  </property>
  <property fmtid="{D5CDD505-2E9C-101B-9397-08002B2CF9AE}" pid="18" name="MMDResponsibleOffice">
    <vt:lpwstr/>
  </property>
  <property fmtid="{D5CDD505-2E9C-101B-9397-08002B2CF9AE}" pid="19" name="RoutingRuleDescription">
    <vt:lpwstr>קובץ דיווח ב -עמיתים או מבוטחים</vt:lpwstr>
  </property>
</Properties>
</file>